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tables/table1.xml" ContentType="application/vnd.openxmlformats-officedocument.spreadsheetml.table+xml"/>
  <Override PartName="/xl/queryTables/queryTable1.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10"/>
  <workbookPr defaultThemeVersion="166925"/>
  <mc:AlternateContent xmlns:mc="http://schemas.openxmlformats.org/markup-compatibility/2006">
    <mc:Choice Requires="x15">
      <x15ac:absPath xmlns:x15ac="http://schemas.microsoft.com/office/spreadsheetml/2010/11/ac" url="https://macrosysllc.sharepoint.com/sites/BTS-ASTSAR2024/Shared Documents/3 TSAR 2024 - Tables and Figures/Tables and Figures/Ch 4 - Econ/"/>
    </mc:Choice>
  </mc:AlternateContent>
  <xr:revisionPtr revIDLastSave="0" documentId="13_ncr:1_{0D266059-D5D9-4891-8BFD-DCE029AE8663}" xr6:coauthVersionLast="47" xr6:coauthVersionMax="47" xr10:uidLastSave="{00000000-0000-0000-0000-000000000000}"/>
  <bookViews>
    <workbookView xWindow="0" yWindow="760" windowWidth="29460" windowHeight="17740" tabRatio="681" xr2:uid="{2C6D9DE7-B384-4529-999A-FD1BEE2D22FE}"/>
  </bookViews>
  <sheets>
    <sheet name="figure" sheetId="4" r:id="rId1"/>
    <sheet name="data_forFigure" sheetId="1" r:id="rId2"/>
    <sheet name="dataQuery" sheetId="2" r:id="rId3"/>
    <sheet name="parameters" sheetId="3" r:id="rId4"/>
  </sheets>
  <definedNames>
    <definedName name="ExternalData_1" localSheetId="2" hidden="1">dataQuery!$A$1:$G$7568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 i="4" l="1"/>
  <c r="B5" i="3"/>
  <c r="A20" i="4" s="1"/>
  <c r="B391" i="1"/>
  <c r="B392" i="1"/>
  <c r="B393" i="1"/>
  <c r="B291" i="1"/>
  <c r="B292" i="1"/>
  <c r="B293" i="1"/>
  <c r="B294" i="1"/>
  <c r="B5" i="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81" i="1" s="1"/>
  <c r="B82" i="1" s="1"/>
  <c r="B83" i="1" s="1"/>
  <c r="B84" i="1" s="1"/>
  <c r="B85" i="1" s="1"/>
  <c r="B86" i="1" s="1"/>
  <c r="B87" i="1" s="1"/>
  <c r="B88" i="1" s="1"/>
  <c r="B89" i="1" s="1"/>
  <c r="B90" i="1" s="1"/>
  <c r="B91" i="1" s="1"/>
  <c r="B92" i="1" s="1"/>
  <c r="B93" i="1" s="1"/>
  <c r="B94" i="1" s="1"/>
  <c r="B95" i="1" s="1"/>
  <c r="B96" i="1" s="1"/>
  <c r="B97" i="1" s="1"/>
  <c r="B98" i="1" s="1"/>
  <c r="B99" i="1" s="1"/>
  <c r="B100" i="1" s="1"/>
  <c r="B101" i="1" s="1"/>
  <c r="B102" i="1" s="1"/>
  <c r="B103" i="1" s="1"/>
  <c r="B104" i="1" s="1"/>
  <c r="B105" i="1" s="1"/>
  <c r="B106" i="1" s="1"/>
  <c r="B107" i="1" s="1"/>
  <c r="B108" i="1" s="1"/>
  <c r="B109" i="1" s="1"/>
  <c r="B110" i="1" s="1"/>
  <c r="B111" i="1" s="1"/>
  <c r="B112" i="1" s="1"/>
  <c r="B113" i="1" s="1"/>
  <c r="B114" i="1" s="1"/>
  <c r="B115" i="1" s="1"/>
  <c r="B116" i="1" s="1"/>
  <c r="B117" i="1" s="1"/>
  <c r="B118" i="1" s="1"/>
  <c r="B119" i="1" s="1"/>
  <c r="B120" i="1" s="1"/>
  <c r="B121" i="1" s="1"/>
  <c r="B122" i="1" s="1"/>
  <c r="B123" i="1" s="1"/>
  <c r="B124" i="1" s="1"/>
  <c r="B125" i="1" s="1"/>
  <c r="B126" i="1" s="1"/>
  <c r="B127" i="1" s="1"/>
  <c r="B128" i="1" s="1"/>
  <c r="B129" i="1" s="1"/>
  <c r="B130" i="1" s="1"/>
  <c r="B131" i="1" s="1"/>
  <c r="B132" i="1" s="1"/>
  <c r="B133" i="1" s="1"/>
  <c r="B134" i="1" s="1"/>
  <c r="B135" i="1" s="1"/>
  <c r="B136" i="1" s="1"/>
  <c r="B137" i="1" s="1"/>
  <c r="B138" i="1" s="1"/>
  <c r="B139" i="1" s="1"/>
  <c r="B140" i="1" s="1"/>
  <c r="B141" i="1" s="1"/>
  <c r="B142" i="1" s="1"/>
  <c r="B143" i="1" s="1"/>
  <c r="B144" i="1" s="1"/>
  <c r="B145" i="1" s="1"/>
  <c r="B146" i="1" s="1"/>
  <c r="B147" i="1" s="1"/>
  <c r="B148" i="1" s="1"/>
  <c r="B149" i="1" s="1"/>
  <c r="B150" i="1" s="1"/>
  <c r="B151" i="1" s="1"/>
  <c r="B152" i="1" s="1"/>
  <c r="B153" i="1" s="1"/>
  <c r="B154" i="1" s="1"/>
  <c r="B155" i="1" s="1"/>
  <c r="B156" i="1" s="1"/>
  <c r="B157" i="1" s="1"/>
  <c r="B158" i="1" s="1"/>
  <c r="B159" i="1" s="1"/>
  <c r="B160" i="1" s="1"/>
  <c r="B161" i="1" s="1"/>
  <c r="B162" i="1" s="1"/>
  <c r="B163" i="1" s="1"/>
  <c r="B164" i="1" s="1"/>
  <c r="B165" i="1" s="1"/>
  <c r="B166" i="1" s="1"/>
  <c r="B167" i="1" s="1"/>
  <c r="B168" i="1" s="1"/>
  <c r="B169" i="1" s="1"/>
  <c r="B170" i="1" s="1"/>
  <c r="B171" i="1" s="1"/>
  <c r="B172" i="1" s="1"/>
  <c r="B173" i="1" s="1"/>
  <c r="B174" i="1" s="1"/>
  <c r="B175" i="1" s="1"/>
  <c r="B176" i="1" s="1"/>
  <c r="B177" i="1" s="1"/>
  <c r="B178" i="1" s="1"/>
  <c r="B179" i="1" s="1"/>
  <c r="B180" i="1" s="1"/>
  <c r="B181" i="1" s="1"/>
  <c r="B182" i="1" s="1"/>
  <c r="B183" i="1" s="1"/>
  <c r="B184" i="1" s="1"/>
  <c r="B185" i="1" s="1"/>
  <c r="B186" i="1" s="1"/>
  <c r="B187" i="1" s="1"/>
  <c r="B188" i="1" s="1"/>
  <c r="B189" i="1" s="1"/>
  <c r="B190" i="1" s="1"/>
  <c r="B191" i="1" s="1"/>
  <c r="B192" i="1" s="1"/>
  <c r="B193" i="1" s="1"/>
  <c r="B194" i="1" s="1"/>
  <c r="B195" i="1" s="1"/>
  <c r="B196" i="1" s="1"/>
  <c r="B197" i="1" s="1"/>
  <c r="B198" i="1" s="1"/>
  <c r="B199" i="1" s="1"/>
  <c r="B200" i="1" s="1"/>
  <c r="B201" i="1" s="1"/>
  <c r="B202" i="1" s="1"/>
  <c r="B203" i="1" s="1"/>
  <c r="B204" i="1" s="1"/>
  <c r="B205" i="1" s="1"/>
  <c r="B206" i="1" s="1"/>
  <c r="B207" i="1" s="1"/>
  <c r="B208" i="1" s="1"/>
  <c r="B209" i="1" s="1"/>
  <c r="B210" i="1" s="1"/>
  <c r="B211" i="1" s="1"/>
  <c r="B212" i="1" s="1"/>
  <c r="B213" i="1" s="1"/>
  <c r="B214" i="1" s="1"/>
  <c r="B215" i="1" s="1"/>
  <c r="B216" i="1" s="1"/>
  <c r="B217" i="1" s="1"/>
  <c r="B218" i="1" s="1"/>
  <c r="B219" i="1" s="1"/>
  <c r="B220" i="1" s="1"/>
  <c r="B221" i="1" s="1"/>
  <c r="B222" i="1" s="1"/>
  <c r="B223" i="1" s="1"/>
  <c r="B224" i="1" s="1"/>
  <c r="B225" i="1" s="1"/>
  <c r="B226" i="1" s="1"/>
  <c r="B227" i="1" s="1"/>
  <c r="B228" i="1" s="1"/>
  <c r="B229" i="1" s="1"/>
  <c r="B230" i="1" s="1"/>
  <c r="B231" i="1" s="1"/>
  <c r="B232" i="1" s="1"/>
  <c r="B233" i="1" s="1"/>
  <c r="B234" i="1" s="1"/>
  <c r="B235" i="1" s="1"/>
  <c r="B236" i="1" s="1"/>
  <c r="B237" i="1" s="1"/>
  <c r="B238" i="1" s="1"/>
  <c r="B239" i="1" s="1"/>
  <c r="B240" i="1" s="1"/>
  <c r="B241" i="1" s="1"/>
  <c r="B242" i="1" s="1"/>
  <c r="B243" i="1" s="1"/>
  <c r="B244" i="1" s="1"/>
  <c r="B245" i="1" s="1"/>
  <c r="B246" i="1" s="1"/>
  <c r="B247" i="1" s="1"/>
  <c r="B248" i="1" s="1"/>
  <c r="B249" i="1" s="1"/>
  <c r="B250" i="1" s="1"/>
  <c r="B251" i="1" s="1"/>
  <c r="B252" i="1" s="1"/>
  <c r="B253" i="1" s="1"/>
  <c r="B254" i="1" s="1"/>
  <c r="B255" i="1" s="1"/>
  <c r="B256" i="1" s="1"/>
  <c r="B257" i="1" s="1"/>
  <c r="B258" i="1" s="1"/>
  <c r="B259" i="1" s="1"/>
  <c r="B260" i="1" s="1"/>
  <c r="B261" i="1" s="1"/>
  <c r="B262" i="1" s="1"/>
  <c r="B263" i="1" s="1"/>
  <c r="B264" i="1" s="1"/>
  <c r="B265" i="1" s="1"/>
  <c r="B266" i="1" s="1"/>
  <c r="B267" i="1" s="1"/>
  <c r="B268" i="1" s="1"/>
  <c r="B269" i="1" s="1"/>
  <c r="B270" i="1" s="1"/>
  <c r="B271" i="1" s="1"/>
  <c r="B272" i="1" s="1"/>
  <c r="B273" i="1" s="1"/>
  <c r="B274" i="1" s="1"/>
  <c r="B275" i="1" s="1"/>
  <c r="B276" i="1" s="1"/>
  <c r="B277" i="1" s="1"/>
  <c r="B278" i="1" s="1"/>
  <c r="B279" i="1" s="1"/>
  <c r="B280" i="1" s="1"/>
  <c r="B281" i="1" s="1"/>
  <c r="B282" i="1" s="1"/>
  <c r="B283" i="1" s="1"/>
  <c r="B284" i="1" s="1"/>
  <c r="B285" i="1" s="1"/>
  <c r="B286" i="1" s="1"/>
  <c r="B287" i="1" s="1"/>
  <c r="B288" i="1" s="1"/>
  <c r="B289" i="1" s="1"/>
  <c r="B290" i="1" s="1"/>
  <c r="B4" i="3"/>
  <c r="B3" i="3" s="1"/>
  <c r="B394" i="1" l="1"/>
  <c r="B295" i="1"/>
  <c r="A4" i="1"/>
  <c r="I4" i="1" l="1"/>
  <c r="D4" i="1"/>
  <c r="G4" i="1"/>
  <c r="E4" i="1"/>
  <c r="F4" i="1"/>
  <c r="H4" i="1"/>
  <c r="J4" i="1"/>
  <c r="B395" i="1"/>
  <c r="B296" i="1"/>
  <c r="C4" i="1"/>
  <c r="A5" i="1"/>
  <c r="D5" i="1" l="1"/>
  <c r="G5" i="1"/>
  <c r="H5" i="1"/>
  <c r="I5" i="1"/>
  <c r="J5" i="1"/>
  <c r="F5" i="1"/>
  <c r="E5" i="1"/>
  <c r="B396" i="1"/>
  <c r="B297" i="1"/>
  <c r="C5" i="1"/>
  <c r="A6" i="1"/>
  <c r="E6" i="1" l="1"/>
  <c r="H6" i="1"/>
  <c r="I6" i="1"/>
  <c r="D6" i="1"/>
  <c r="F6" i="1"/>
  <c r="G6" i="1"/>
  <c r="J6" i="1"/>
  <c r="B397" i="1"/>
  <c r="B298" i="1"/>
  <c r="A7" i="1"/>
  <c r="C6" i="1"/>
  <c r="F7" i="1" l="1"/>
  <c r="I7" i="1"/>
  <c r="J7" i="1"/>
  <c r="E7" i="1"/>
  <c r="D7" i="1"/>
  <c r="G7" i="1"/>
  <c r="H7" i="1"/>
  <c r="B398" i="1"/>
  <c r="B299" i="1"/>
  <c r="A8" i="1"/>
  <c r="C7" i="1"/>
  <c r="G8" i="1" l="1"/>
  <c r="J8" i="1"/>
  <c r="F8" i="1"/>
  <c r="D8" i="1"/>
  <c r="E8" i="1"/>
  <c r="H8" i="1"/>
  <c r="I8" i="1"/>
  <c r="B399" i="1"/>
  <c r="B300" i="1"/>
  <c r="A9" i="1"/>
  <c r="C8" i="1"/>
  <c r="H9" i="1" l="1"/>
  <c r="D9" i="1"/>
  <c r="G9" i="1"/>
  <c r="F9" i="1"/>
  <c r="E9" i="1"/>
  <c r="J9" i="1"/>
  <c r="I9" i="1"/>
  <c r="B400" i="1"/>
  <c r="B301" i="1"/>
  <c r="A10" i="1"/>
  <c r="C9" i="1"/>
  <c r="I10" i="1" l="1"/>
  <c r="D10" i="1"/>
  <c r="E10" i="1"/>
  <c r="H10" i="1"/>
  <c r="F10" i="1"/>
  <c r="G10" i="1"/>
  <c r="J10" i="1"/>
  <c r="B401" i="1"/>
  <c r="B302" i="1"/>
  <c r="A11" i="1"/>
  <c r="C10" i="1"/>
  <c r="J11" i="1" l="1"/>
  <c r="E11" i="1"/>
  <c r="F11" i="1"/>
  <c r="I11" i="1"/>
  <c r="D11" i="1"/>
  <c r="H11" i="1"/>
  <c r="G11" i="1"/>
  <c r="B402" i="1"/>
  <c r="B303" i="1"/>
  <c r="A12" i="1"/>
  <c r="C11" i="1"/>
  <c r="F12" i="1" l="1"/>
  <c r="G12" i="1"/>
  <c r="J12" i="1"/>
  <c r="H12" i="1"/>
  <c r="I12" i="1"/>
  <c r="D12" i="1"/>
  <c r="E12" i="1"/>
  <c r="B403" i="1"/>
  <c r="B304" i="1"/>
  <c r="A13" i="1"/>
  <c r="C12" i="1"/>
  <c r="D13" i="1" l="1"/>
  <c r="G13" i="1"/>
  <c r="H13" i="1"/>
  <c r="E13" i="1"/>
  <c r="F13" i="1"/>
  <c r="J13" i="1"/>
  <c r="I13" i="1"/>
  <c r="B404" i="1"/>
  <c r="B305" i="1"/>
  <c r="A14" i="1"/>
  <c r="C13" i="1"/>
  <c r="E14" i="1" l="1"/>
  <c r="H14" i="1"/>
  <c r="I14" i="1"/>
  <c r="D14" i="1"/>
  <c r="J14" i="1"/>
  <c r="G14" i="1"/>
  <c r="F14" i="1"/>
  <c r="B405" i="1"/>
  <c r="B306" i="1"/>
  <c r="A15" i="1"/>
  <c r="C14" i="1"/>
  <c r="F15" i="1" l="1"/>
  <c r="I15" i="1"/>
  <c r="J15" i="1"/>
  <c r="E15" i="1"/>
  <c r="D15" i="1"/>
  <c r="G15" i="1"/>
  <c r="H15" i="1"/>
  <c r="B406" i="1"/>
  <c r="B307" i="1"/>
  <c r="A16" i="1"/>
  <c r="C15" i="1"/>
  <c r="G16" i="1" l="1"/>
  <c r="J16" i="1"/>
  <c r="F16" i="1"/>
  <c r="E16" i="1"/>
  <c r="H16" i="1"/>
  <c r="D16" i="1"/>
  <c r="I16" i="1"/>
  <c r="B407" i="1"/>
  <c r="B308" i="1"/>
  <c r="A17" i="1"/>
  <c r="C16" i="1"/>
  <c r="H17" i="1" l="1"/>
  <c r="D17" i="1"/>
  <c r="G17" i="1"/>
  <c r="E17" i="1"/>
  <c r="F17" i="1"/>
  <c r="I17" i="1"/>
  <c r="J17" i="1"/>
  <c r="B408" i="1"/>
  <c r="B309" i="1"/>
  <c r="A18" i="1"/>
  <c r="C17" i="1"/>
  <c r="I18" i="1" l="1"/>
  <c r="D18" i="1"/>
  <c r="E18" i="1"/>
  <c r="H18" i="1"/>
  <c r="G18" i="1"/>
  <c r="F18" i="1"/>
  <c r="J18" i="1"/>
  <c r="B409" i="1"/>
  <c r="B310" i="1"/>
  <c r="A19" i="1"/>
  <c r="C18" i="1"/>
  <c r="J19" i="1" l="1"/>
  <c r="E19" i="1"/>
  <c r="F19" i="1"/>
  <c r="I19" i="1"/>
  <c r="G19" i="1"/>
  <c r="H19" i="1"/>
  <c r="D19" i="1"/>
  <c r="B410" i="1"/>
  <c r="B311" i="1"/>
  <c r="A20" i="1"/>
  <c r="C19" i="1"/>
  <c r="F20" i="1" l="1"/>
  <c r="G20" i="1"/>
  <c r="J20" i="1"/>
  <c r="D20" i="1"/>
  <c r="E20" i="1"/>
  <c r="I20" i="1"/>
  <c r="H20" i="1"/>
  <c r="B411" i="1"/>
  <c r="B312" i="1"/>
  <c r="A21" i="1"/>
  <c r="C20" i="1"/>
  <c r="D21" i="1" l="1"/>
  <c r="G21" i="1"/>
  <c r="H21" i="1"/>
  <c r="I21" i="1"/>
  <c r="J21" i="1"/>
  <c r="E21" i="1"/>
  <c r="F21" i="1"/>
  <c r="B412" i="1"/>
  <c r="B313" i="1"/>
  <c r="A22" i="1"/>
  <c r="C21" i="1"/>
  <c r="E22" i="1" l="1"/>
  <c r="H22" i="1"/>
  <c r="I22" i="1"/>
  <c r="D22" i="1"/>
  <c r="F22" i="1"/>
  <c r="G22" i="1"/>
  <c r="J22" i="1"/>
  <c r="B413" i="1"/>
  <c r="B314" i="1"/>
  <c r="A23" i="1"/>
  <c r="C22" i="1"/>
  <c r="F23" i="1" l="1"/>
  <c r="I23" i="1"/>
  <c r="J23" i="1"/>
  <c r="E23" i="1"/>
  <c r="D23" i="1"/>
  <c r="H23" i="1"/>
  <c r="G23" i="1"/>
  <c r="B414" i="1"/>
  <c r="B315" i="1"/>
  <c r="A24" i="1"/>
  <c r="C23" i="1"/>
  <c r="G24" i="1" l="1"/>
  <c r="J24" i="1"/>
  <c r="F24" i="1"/>
  <c r="D24" i="1"/>
  <c r="E24" i="1"/>
  <c r="H24" i="1"/>
  <c r="I24" i="1"/>
  <c r="B415" i="1"/>
  <c r="B316" i="1"/>
  <c r="A25" i="1"/>
  <c r="C24" i="1"/>
  <c r="H25" i="1" l="1"/>
  <c r="D25" i="1"/>
  <c r="G25" i="1"/>
  <c r="F25" i="1"/>
  <c r="E25" i="1"/>
  <c r="I25" i="1"/>
  <c r="J25" i="1"/>
  <c r="B416" i="1"/>
  <c r="B317" i="1"/>
  <c r="A26" i="1"/>
  <c r="C25" i="1"/>
  <c r="I26" i="1" l="1"/>
  <c r="D26" i="1"/>
  <c r="E26" i="1"/>
  <c r="H26" i="1"/>
  <c r="F26" i="1"/>
  <c r="G26" i="1"/>
  <c r="J26" i="1"/>
  <c r="B417" i="1"/>
  <c r="B318" i="1"/>
  <c r="A27" i="1"/>
  <c r="C26" i="1"/>
  <c r="J27" i="1" l="1"/>
  <c r="E27" i="1"/>
  <c r="F27" i="1"/>
  <c r="I27" i="1"/>
  <c r="D27" i="1"/>
  <c r="H27" i="1"/>
  <c r="G27" i="1"/>
  <c r="B418" i="1"/>
  <c r="B319" i="1"/>
  <c r="A28" i="1"/>
  <c r="C27" i="1"/>
  <c r="F28" i="1" l="1"/>
  <c r="G28" i="1"/>
  <c r="J28" i="1"/>
  <c r="H28" i="1"/>
  <c r="I28" i="1"/>
  <c r="E28" i="1"/>
  <c r="D28" i="1"/>
  <c r="B419" i="1"/>
  <c r="B320" i="1"/>
  <c r="A29" i="1"/>
  <c r="C28" i="1"/>
  <c r="D29" i="1" l="1"/>
  <c r="G29" i="1"/>
  <c r="H29" i="1"/>
  <c r="E29" i="1"/>
  <c r="F29" i="1"/>
  <c r="J29" i="1"/>
  <c r="I29" i="1"/>
  <c r="B420" i="1"/>
  <c r="B321" i="1"/>
  <c r="A30" i="1"/>
  <c r="C29" i="1"/>
  <c r="E30" i="1" l="1"/>
  <c r="H30" i="1"/>
  <c r="I30" i="1"/>
  <c r="D30" i="1"/>
  <c r="J30" i="1"/>
  <c r="F30" i="1"/>
  <c r="G30" i="1"/>
  <c r="B421" i="1"/>
  <c r="B322" i="1"/>
  <c r="A31" i="1"/>
  <c r="C30" i="1"/>
  <c r="F31" i="1" l="1"/>
  <c r="I31" i="1"/>
  <c r="J31" i="1"/>
  <c r="E31" i="1"/>
  <c r="D31" i="1"/>
  <c r="G31" i="1"/>
  <c r="H31" i="1"/>
  <c r="B422" i="1"/>
  <c r="B323" i="1"/>
  <c r="A32" i="1"/>
  <c r="C31" i="1"/>
  <c r="G32" i="1" l="1"/>
  <c r="J32" i="1"/>
  <c r="F32" i="1"/>
  <c r="E32" i="1"/>
  <c r="D32" i="1"/>
  <c r="I32" i="1"/>
  <c r="H32" i="1"/>
  <c r="B423" i="1"/>
  <c r="B324" i="1"/>
  <c r="A33" i="1"/>
  <c r="C32" i="1"/>
  <c r="H33" i="1" l="1"/>
  <c r="D33" i="1"/>
  <c r="G33" i="1"/>
  <c r="E33" i="1"/>
  <c r="F33" i="1"/>
  <c r="I33" i="1"/>
  <c r="J33" i="1"/>
  <c r="B424" i="1"/>
  <c r="B325" i="1"/>
  <c r="A34" i="1"/>
  <c r="C33" i="1"/>
  <c r="I34" i="1" l="1"/>
  <c r="D34" i="1"/>
  <c r="E34" i="1"/>
  <c r="H34" i="1"/>
  <c r="G34" i="1"/>
  <c r="J34" i="1"/>
  <c r="F34" i="1"/>
  <c r="B425" i="1"/>
  <c r="B326" i="1"/>
  <c r="A35" i="1"/>
  <c r="C34" i="1"/>
  <c r="J35" i="1" l="1"/>
  <c r="E35" i="1"/>
  <c r="F35" i="1"/>
  <c r="I35" i="1"/>
  <c r="G35" i="1"/>
  <c r="H35" i="1"/>
  <c r="D35" i="1"/>
  <c r="B426" i="1"/>
  <c r="B327" i="1"/>
  <c r="A36" i="1"/>
  <c r="C35" i="1"/>
  <c r="F36" i="1" l="1"/>
  <c r="G36" i="1"/>
  <c r="J36" i="1"/>
  <c r="D36" i="1"/>
  <c r="E36" i="1"/>
  <c r="I36" i="1"/>
  <c r="H36" i="1"/>
  <c r="B427" i="1"/>
  <c r="B328" i="1"/>
  <c r="A37" i="1"/>
  <c r="C36" i="1"/>
  <c r="D37" i="1" l="1"/>
  <c r="G37" i="1"/>
  <c r="H37" i="1"/>
  <c r="I37" i="1"/>
  <c r="J37" i="1"/>
  <c r="E37" i="1"/>
  <c r="F37" i="1"/>
  <c r="B428" i="1"/>
  <c r="B329" i="1"/>
  <c r="A38" i="1"/>
  <c r="C37" i="1"/>
  <c r="E38" i="1" l="1"/>
  <c r="H38" i="1"/>
  <c r="I38" i="1"/>
  <c r="D38" i="1"/>
  <c r="F38" i="1"/>
  <c r="G38" i="1"/>
  <c r="J38" i="1"/>
  <c r="B429" i="1"/>
  <c r="B330" i="1"/>
  <c r="A39" i="1"/>
  <c r="C38" i="1"/>
  <c r="F39" i="1" l="1"/>
  <c r="I39" i="1"/>
  <c r="J39" i="1"/>
  <c r="E39" i="1"/>
  <c r="D39" i="1"/>
  <c r="G39" i="1"/>
  <c r="H39" i="1"/>
  <c r="B430" i="1"/>
  <c r="B331" i="1"/>
  <c r="A40" i="1"/>
  <c r="C39" i="1"/>
  <c r="G40" i="1" l="1"/>
  <c r="J40" i="1"/>
  <c r="F40" i="1"/>
  <c r="D40" i="1"/>
  <c r="E40" i="1"/>
  <c r="H40" i="1"/>
  <c r="I40" i="1"/>
  <c r="B431" i="1"/>
  <c r="B332" i="1"/>
  <c r="A41" i="1"/>
  <c r="C40" i="1"/>
  <c r="H41" i="1" l="1"/>
  <c r="D41" i="1"/>
  <c r="G41" i="1"/>
  <c r="F41" i="1"/>
  <c r="J41" i="1"/>
  <c r="E41" i="1"/>
  <c r="I41" i="1"/>
  <c r="B432" i="1"/>
  <c r="B333" i="1"/>
  <c r="A42" i="1"/>
  <c r="C41" i="1"/>
  <c r="I42" i="1" l="1"/>
  <c r="D42" i="1"/>
  <c r="E42" i="1"/>
  <c r="H42" i="1"/>
  <c r="F42" i="1"/>
  <c r="G42" i="1"/>
  <c r="J42" i="1"/>
  <c r="B433" i="1"/>
  <c r="B334" i="1"/>
  <c r="A43" i="1"/>
  <c r="C42" i="1"/>
  <c r="J43" i="1" l="1"/>
  <c r="E43" i="1"/>
  <c r="F43" i="1"/>
  <c r="I43" i="1"/>
  <c r="D43" i="1"/>
  <c r="H43" i="1"/>
  <c r="G43" i="1"/>
  <c r="B434" i="1"/>
  <c r="B335" i="1"/>
  <c r="A44" i="1"/>
  <c r="C43" i="1"/>
  <c r="F44" i="1" l="1"/>
  <c r="G44" i="1"/>
  <c r="J44" i="1"/>
  <c r="H44" i="1"/>
  <c r="I44" i="1"/>
  <c r="D44" i="1"/>
  <c r="E44" i="1"/>
  <c r="B435" i="1"/>
  <c r="B336" i="1"/>
  <c r="A45" i="1"/>
  <c r="C44" i="1"/>
  <c r="D45" i="1" l="1"/>
  <c r="G45" i="1"/>
  <c r="H45" i="1"/>
  <c r="E45" i="1"/>
  <c r="F45" i="1"/>
  <c r="J45" i="1"/>
  <c r="I45" i="1"/>
  <c r="B436" i="1"/>
  <c r="B337" i="1"/>
  <c r="A46" i="1"/>
  <c r="C45" i="1"/>
  <c r="E46" i="1" l="1"/>
  <c r="H46" i="1"/>
  <c r="I46" i="1"/>
  <c r="D46" i="1"/>
  <c r="J46" i="1"/>
  <c r="G46" i="1"/>
  <c r="F46" i="1"/>
  <c r="B437" i="1"/>
  <c r="B338" i="1"/>
  <c r="A47" i="1"/>
  <c r="C46" i="1"/>
  <c r="F47" i="1" l="1"/>
  <c r="I47" i="1"/>
  <c r="J47" i="1"/>
  <c r="E47" i="1"/>
  <c r="D47" i="1"/>
  <c r="G47" i="1"/>
  <c r="H47" i="1"/>
  <c r="B438" i="1"/>
  <c r="B339" i="1"/>
  <c r="A48" i="1"/>
  <c r="C47" i="1"/>
  <c r="G48" i="1" l="1"/>
  <c r="J48" i="1"/>
  <c r="F48" i="1"/>
  <c r="E48" i="1"/>
  <c r="H48" i="1"/>
  <c r="I48" i="1"/>
  <c r="D48" i="1"/>
  <c r="B439" i="1"/>
  <c r="B340" i="1"/>
  <c r="A49" i="1"/>
  <c r="C48" i="1"/>
  <c r="H49" i="1" l="1"/>
  <c r="D49" i="1"/>
  <c r="G49" i="1"/>
  <c r="E49" i="1"/>
  <c r="F49" i="1"/>
  <c r="I49" i="1"/>
  <c r="J49" i="1"/>
  <c r="B440" i="1"/>
  <c r="B341" i="1"/>
  <c r="A50" i="1"/>
  <c r="C49" i="1"/>
  <c r="I50" i="1" l="1"/>
  <c r="D50" i="1"/>
  <c r="E50" i="1"/>
  <c r="H50" i="1"/>
  <c r="G50" i="1"/>
  <c r="F50" i="1"/>
  <c r="J50" i="1"/>
  <c r="B441" i="1"/>
  <c r="B342" i="1"/>
  <c r="A51" i="1"/>
  <c r="C50" i="1"/>
  <c r="J51" i="1" l="1"/>
  <c r="E51" i="1"/>
  <c r="F51" i="1"/>
  <c r="I51" i="1"/>
  <c r="G51" i="1"/>
  <c r="H51" i="1"/>
  <c r="D51" i="1"/>
  <c r="B442" i="1"/>
  <c r="B343" i="1"/>
  <c r="A52" i="1"/>
  <c r="C51" i="1"/>
  <c r="F52" i="1" l="1"/>
  <c r="G52" i="1"/>
  <c r="J52" i="1"/>
  <c r="D52" i="1"/>
  <c r="E52" i="1"/>
  <c r="I52" i="1"/>
  <c r="H52" i="1"/>
  <c r="B443" i="1"/>
  <c r="B344" i="1"/>
  <c r="A53" i="1"/>
  <c r="C52" i="1"/>
  <c r="D53" i="1" l="1"/>
  <c r="G53" i="1"/>
  <c r="H53" i="1"/>
  <c r="I53" i="1"/>
  <c r="J53" i="1"/>
  <c r="E53" i="1"/>
  <c r="F53" i="1"/>
  <c r="B444" i="1"/>
  <c r="B345" i="1"/>
  <c r="A54" i="1"/>
  <c r="C53" i="1"/>
  <c r="E54" i="1" l="1"/>
  <c r="H54" i="1"/>
  <c r="I54" i="1"/>
  <c r="D54" i="1"/>
  <c r="F54" i="1"/>
  <c r="G54" i="1"/>
  <c r="J54" i="1"/>
  <c r="B445" i="1"/>
  <c r="B346" i="1"/>
  <c r="A55" i="1"/>
  <c r="C54" i="1"/>
  <c r="F55" i="1" l="1"/>
  <c r="I55" i="1"/>
  <c r="J55" i="1"/>
  <c r="E55" i="1"/>
  <c r="D55" i="1"/>
  <c r="G55" i="1"/>
  <c r="H55" i="1"/>
  <c r="B446" i="1"/>
  <c r="B347" i="1"/>
  <c r="A56" i="1"/>
  <c r="C55" i="1"/>
  <c r="G56" i="1" l="1"/>
  <c r="J56" i="1"/>
  <c r="F56" i="1"/>
  <c r="D56" i="1"/>
  <c r="E56" i="1"/>
  <c r="H56" i="1"/>
  <c r="I56" i="1"/>
  <c r="B447" i="1"/>
  <c r="B348" i="1"/>
  <c r="A57" i="1"/>
  <c r="C56" i="1"/>
  <c r="G57" i="1" l="1"/>
  <c r="I57" i="1"/>
  <c r="J57" i="1"/>
  <c r="E57" i="1"/>
  <c r="F57" i="1"/>
  <c r="H57" i="1"/>
  <c r="D57" i="1"/>
  <c r="B448" i="1"/>
  <c r="B349" i="1"/>
  <c r="A58" i="1"/>
  <c r="C57" i="1"/>
  <c r="D58" i="1" l="1"/>
  <c r="H58" i="1"/>
  <c r="E58" i="1"/>
  <c r="F58" i="1"/>
  <c r="I58" i="1"/>
  <c r="G58" i="1"/>
  <c r="J58" i="1"/>
  <c r="B449" i="1"/>
  <c r="B350" i="1"/>
  <c r="A59" i="1"/>
  <c r="C58" i="1"/>
  <c r="E59" i="1" l="1"/>
  <c r="I59" i="1"/>
  <c r="F59" i="1"/>
  <c r="G59" i="1"/>
  <c r="H59" i="1"/>
  <c r="J59" i="1"/>
  <c r="D59" i="1"/>
  <c r="B450" i="1"/>
  <c r="B351" i="1"/>
  <c r="A60" i="1"/>
  <c r="C59" i="1"/>
  <c r="F60" i="1" l="1"/>
  <c r="J60" i="1"/>
  <c r="I60" i="1"/>
  <c r="E60" i="1"/>
  <c r="D60" i="1"/>
  <c r="G60" i="1"/>
  <c r="H60" i="1"/>
  <c r="B451" i="1"/>
  <c r="B352" i="1"/>
  <c r="A61" i="1"/>
  <c r="C60" i="1"/>
  <c r="G61" i="1" l="1"/>
  <c r="D61" i="1"/>
  <c r="E61" i="1"/>
  <c r="F61" i="1"/>
  <c r="I61" i="1"/>
  <c r="H61" i="1"/>
  <c r="J61" i="1"/>
  <c r="B452" i="1"/>
  <c r="B353" i="1"/>
  <c r="A62" i="1"/>
  <c r="C61" i="1"/>
  <c r="H62" i="1" l="1"/>
  <c r="D62" i="1"/>
  <c r="F62" i="1"/>
  <c r="G62" i="1"/>
  <c r="I62" i="1"/>
  <c r="J62" i="1"/>
  <c r="E62" i="1"/>
  <c r="B453" i="1"/>
  <c r="B354" i="1"/>
  <c r="A63" i="1"/>
  <c r="C62" i="1"/>
  <c r="I63" i="1" l="1"/>
  <c r="E63" i="1"/>
  <c r="J63" i="1"/>
  <c r="F63" i="1"/>
  <c r="G63" i="1"/>
  <c r="H63" i="1"/>
  <c r="D63" i="1"/>
  <c r="B454" i="1"/>
  <c r="B355" i="1"/>
  <c r="A64" i="1"/>
  <c r="C63" i="1"/>
  <c r="J64" i="1" l="1"/>
  <c r="F64" i="1"/>
  <c r="D64" i="1"/>
  <c r="E64" i="1"/>
  <c r="G64" i="1"/>
  <c r="I64" i="1"/>
  <c r="H64" i="1"/>
  <c r="B455" i="1"/>
  <c r="B356" i="1"/>
  <c r="A65" i="1"/>
  <c r="C64" i="1"/>
  <c r="G65" i="1" l="1"/>
  <c r="F65" i="1"/>
  <c r="H65" i="1"/>
  <c r="I65" i="1"/>
  <c r="J65" i="1"/>
  <c r="E65" i="1"/>
  <c r="D65" i="1"/>
  <c r="B456" i="1"/>
  <c r="B357" i="1"/>
  <c r="A66" i="1"/>
  <c r="C65" i="1"/>
  <c r="D66" i="1" l="1"/>
  <c r="H66" i="1"/>
  <c r="J66" i="1"/>
  <c r="F66" i="1"/>
  <c r="G66" i="1"/>
  <c r="E66" i="1"/>
  <c r="I66" i="1"/>
  <c r="B457" i="1"/>
  <c r="B358" i="1"/>
  <c r="A67" i="1"/>
  <c r="C66" i="1"/>
  <c r="E67" i="1" l="1"/>
  <c r="I67" i="1"/>
  <c r="D67" i="1"/>
  <c r="F67" i="1"/>
  <c r="G67" i="1"/>
  <c r="J67" i="1"/>
  <c r="H67" i="1"/>
  <c r="B458" i="1"/>
  <c r="B359" i="1"/>
  <c r="A68" i="1"/>
  <c r="C67" i="1"/>
  <c r="F68" i="1" l="1"/>
  <c r="J68" i="1"/>
  <c r="G68" i="1"/>
  <c r="H68" i="1"/>
  <c r="I68" i="1"/>
  <c r="D68" i="1"/>
  <c r="E68" i="1"/>
  <c r="B459" i="1"/>
  <c r="B360" i="1"/>
  <c r="A69" i="1"/>
  <c r="C68" i="1"/>
  <c r="G69" i="1" l="1"/>
  <c r="J69" i="1"/>
  <c r="D69" i="1"/>
  <c r="F69" i="1"/>
  <c r="H69" i="1"/>
  <c r="I69" i="1"/>
  <c r="E69" i="1"/>
  <c r="B460" i="1"/>
  <c r="B361" i="1"/>
  <c r="A70" i="1"/>
  <c r="C69" i="1"/>
  <c r="H70" i="1" l="1"/>
  <c r="D70" i="1"/>
  <c r="E70" i="1"/>
  <c r="F70" i="1"/>
  <c r="G70" i="1"/>
  <c r="J70" i="1"/>
  <c r="I70" i="1"/>
  <c r="B461" i="1"/>
  <c r="B362" i="1"/>
  <c r="A71" i="1"/>
  <c r="C70" i="1"/>
  <c r="I71" i="1" l="1"/>
  <c r="E71" i="1"/>
  <c r="G71" i="1"/>
  <c r="H71" i="1"/>
  <c r="J71" i="1"/>
  <c r="F71" i="1"/>
  <c r="D71" i="1"/>
  <c r="B462" i="1"/>
  <c r="B363" i="1"/>
  <c r="A72" i="1"/>
  <c r="C71" i="1"/>
  <c r="J72" i="1" l="1"/>
  <c r="F72" i="1"/>
  <c r="D72" i="1"/>
  <c r="G72" i="1"/>
  <c r="E72" i="1"/>
  <c r="H72" i="1"/>
  <c r="I72" i="1"/>
  <c r="B463" i="1"/>
  <c r="B364" i="1"/>
  <c r="A73" i="1"/>
  <c r="C72" i="1"/>
  <c r="G73" i="1" l="1"/>
  <c r="D73" i="1"/>
  <c r="E73" i="1"/>
  <c r="F73" i="1"/>
  <c r="H73" i="1"/>
  <c r="J73" i="1"/>
  <c r="I73" i="1"/>
  <c r="B464" i="1"/>
  <c r="B365" i="1"/>
  <c r="A74" i="1"/>
  <c r="C73" i="1"/>
  <c r="D74" i="1" l="1"/>
  <c r="H74" i="1"/>
  <c r="G74" i="1"/>
  <c r="I74" i="1"/>
  <c r="J74" i="1"/>
  <c r="F74" i="1"/>
  <c r="E74" i="1"/>
  <c r="B465" i="1"/>
  <c r="B366" i="1"/>
  <c r="A75" i="1"/>
  <c r="C74" i="1"/>
  <c r="E75" i="1" l="1"/>
  <c r="I75" i="1"/>
  <c r="D75" i="1"/>
  <c r="G75" i="1"/>
  <c r="H75" i="1"/>
  <c r="J75" i="1"/>
  <c r="F75" i="1"/>
  <c r="B466" i="1"/>
  <c r="B367" i="1"/>
  <c r="A76" i="1"/>
  <c r="C75" i="1"/>
  <c r="F76" i="1" l="1"/>
  <c r="J76" i="1"/>
  <c r="D76" i="1"/>
  <c r="E76" i="1"/>
  <c r="G76" i="1"/>
  <c r="H76" i="1"/>
  <c r="I76" i="1"/>
  <c r="B467" i="1"/>
  <c r="B368" i="1"/>
  <c r="A77" i="1"/>
  <c r="C76" i="1"/>
  <c r="G77" i="1" l="1"/>
  <c r="H77" i="1"/>
  <c r="I77" i="1"/>
  <c r="J77" i="1"/>
  <c r="D77" i="1"/>
  <c r="F77" i="1"/>
  <c r="E77" i="1"/>
  <c r="B468" i="1"/>
  <c r="B369" i="1"/>
  <c r="A78" i="1"/>
  <c r="C77" i="1"/>
  <c r="H78" i="1" l="1"/>
  <c r="D78" i="1"/>
  <c r="E78" i="1"/>
  <c r="G78" i="1"/>
  <c r="I78" i="1"/>
  <c r="J78" i="1"/>
  <c r="F78" i="1"/>
  <c r="B469" i="1"/>
  <c r="B370" i="1"/>
  <c r="A79" i="1"/>
  <c r="C78" i="1"/>
  <c r="I79" i="1" l="1"/>
  <c r="E79" i="1"/>
  <c r="D79" i="1"/>
  <c r="F79" i="1"/>
  <c r="G79" i="1"/>
  <c r="H79" i="1"/>
  <c r="J79" i="1"/>
  <c r="B470" i="1"/>
  <c r="B371" i="1"/>
  <c r="A80" i="1"/>
  <c r="C79" i="1"/>
  <c r="J80" i="1" l="1"/>
  <c r="F80" i="1"/>
  <c r="H80" i="1"/>
  <c r="I80" i="1"/>
  <c r="D80" i="1"/>
  <c r="E80" i="1"/>
  <c r="G80" i="1"/>
  <c r="B471" i="1"/>
  <c r="B372" i="1"/>
  <c r="A81" i="1"/>
  <c r="C80" i="1"/>
  <c r="G81" i="1" l="1"/>
  <c r="D81" i="1"/>
  <c r="E81" i="1"/>
  <c r="H81" i="1"/>
  <c r="I81" i="1"/>
  <c r="F81" i="1"/>
  <c r="J81" i="1"/>
  <c r="B472" i="1"/>
  <c r="B373" i="1"/>
  <c r="A82" i="1"/>
  <c r="C81" i="1"/>
  <c r="D82" i="1" l="1"/>
  <c r="H82" i="1"/>
  <c r="E82" i="1"/>
  <c r="F82" i="1"/>
  <c r="G82" i="1"/>
  <c r="I82" i="1"/>
  <c r="J82" i="1"/>
  <c r="B473" i="1"/>
  <c r="B374" i="1"/>
  <c r="A83" i="1"/>
  <c r="C82" i="1"/>
  <c r="E83" i="1" l="1"/>
  <c r="I83" i="1"/>
  <c r="H83" i="1"/>
  <c r="J83" i="1"/>
  <c r="D83" i="1"/>
  <c r="G83" i="1"/>
  <c r="F83" i="1"/>
  <c r="B474" i="1"/>
  <c r="B375" i="1"/>
  <c r="A84" i="1"/>
  <c r="C83" i="1"/>
  <c r="F84" i="1" l="1"/>
  <c r="J84" i="1"/>
  <c r="D84" i="1"/>
  <c r="E84" i="1"/>
  <c r="H84" i="1"/>
  <c r="G84" i="1"/>
  <c r="I84" i="1"/>
  <c r="B475" i="1"/>
  <c r="B376" i="1"/>
  <c r="A85" i="1"/>
  <c r="C84" i="1"/>
  <c r="G85" i="1" l="1"/>
  <c r="E85" i="1"/>
  <c r="F85" i="1"/>
  <c r="H85" i="1"/>
  <c r="I85" i="1"/>
  <c r="J85" i="1"/>
  <c r="D85" i="1"/>
  <c r="B476" i="1"/>
  <c r="B377" i="1"/>
  <c r="A86" i="1"/>
  <c r="C85" i="1"/>
  <c r="H86" i="1" l="1"/>
  <c r="D86" i="1"/>
  <c r="I86" i="1"/>
  <c r="J86" i="1"/>
  <c r="E86" i="1"/>
  <c r="G86" i="1"/>
  <c r="F86" i="1"/>
  <c r="B477" i="1"/>
  <c r="B378" i="1"/>
  <c r="A87" i="1"/>
  <c r="C86" i="1"/>
  <c r="I87" i="1" l="1"/>
  <c r="E87" i="1"/>
  <c r="D87" i="1"/>
  <c r="F87" i="1"/>
  <c r="H87" i="1"/>
  <c r="J87" i="1"/>
  <c r="G87" i="1"/>
  <c r="B478" i="1"/>
  <c r="B379" i="1"/>
  <c r="A88" i="1"/>
  <c r="C87" i="1"/>
  <c r="J88" i="1" l="1"/>
  <c r="F88" i="1"/>
  <c r="E88" i="1"/>
  <c r="G88" i="1"/>
  <c r="H88" i="1"/>
  <c r="I88" i="1"/>
  <c r="D88" i="1"/>
  <c r="B479" i="1"/>
  <c r="B380" i="1"/>
  <c r="A89" i="1"/>
  <c r="C88" i="1"/>
  <c r="G89" i="1" l="1"/>
  <c r="I89" i="1"/>
  <c r="J89" i="1"/>
  <c r="E89" i="1"/>
  <c r="D89" i="1"/>
  <c r="H89" i="1"/>
  <c r="F89" i="1"/>
  <c r="B480" i="1"/>
  <c r="B381" i="1"/>
  <c r="A90" i="1"/>
  <c r="C89" i="1"/>
  <c r="D90" i="1" l="1"/>
  <c r="H90" i="1"/>
  <c r="E90" i="1"/>
  <c r="F90" i="1"/>
  <c r="I90" i="1"/>
  <c r="J90" i="1"/>
  <c r="G90" i="1"/>
  <c r="B481" i="1"/>
  <c r="B382" i="1"/>
  <c r="A91" i="1"/>
  <c r="C90" i="1"/>
  <c r="E91" i="1" l="1"/>
  <c r="I91" i="1"/>
  <c r="F91" i="1"/>
  <c r="G91" i="1"/>
  <c r="H91" i="1"/>
  <c r="J91" i="1"/>
  <c r="D91" i="1"/>
  <c r="B482" i="1"/>
  <c r="B383" i="1"/>
  <c r="A92" i="1"/>
  <c r="C91" i="1"/>
  <c r="F92" i="1" l="1"/>
  <c r="J92" i="1"/>
  <c r="I92" i="1"/>
  <c r="E92" i="1"/>
  <c r="D92" i="1"/>
  <c r="G92" i="1"/>
  <c r="H92" i="1"/>
  <c r="B483" i="1"/>
  <c r="B384" i="1"/>
  <c r="A93" i="1"/>
  <c r="C92" i="1"/>
  <c r="G93" i="1" l="1"/>
  <c r="D93" i="1"/>
  <c r="E93" i="1"/>
  <c r="F93" i="1"/>
  <c r="I93" i="1"/>
  <c r="J93" i="1"/>
  <c r="H93" i="1"/>
  <c r="B484" i="1"/>
  <c r="B385" i="1"/>
  <c r="A94" i="1"/>
  <c r="C93" i="1"/>
  <c r="H94" i="1" l="1"/>
  <c r="D94" i="1"/>
  <c r="F94" i="1"/>
  <c r="G94" i="1"/>
  <c r="I94" i="1"/>
  <c r="J94" i="1"/>
  <c r="E94" i="1"/>
  <c r="B485" i="1"/>
  <c r="B386" i="1"/>
  <c r="A95" i="1"/>
  <c r="C94" i="1"/>
  <c r="I95" i="1" l="1"/>
  <c r="E95" i="1"/>
  <c r="J95" i="1"/>
  <c r="F95" i="1"/>
  <c r="H95" i="1"/>
  <c r="D95" i="1"/>
  <c r="G95" i="1"/>
  <c r="B486" i="1"/>
  <c r="B387" i="1"/>
  <c r="A96" i="1"/>
  <c r="C95" i="1"/>
  <c r="J96" i="1" l="1"/>
  <c r="F96" i="1"/>
  <c r="D96" i="1"/>
  <c r="E96" i="1"/>
  <c r="G96" i="1"/>
  <c r="I96" i="1"/>
  <c r="H96" i="1"/>
  <c r="B487" i="1"/>
  <c r="B388" i="1"/>
  <c r="A97" i="1"/>
  <c r="C96" i="1"/>
  <c r="G97" i="1" l="1"/>
  <c r="F97" i="1"/>
  <c r="H97" i="1"/>
  <c r="I97" i="1"/>
  <c r="J97" i="1"/>
  <c r="D97" i="1"/>
  <c r="E97" i="1"/>
  <c r="B488" i="1"/>
  <c r="B389" i="1"/>
  <c r="A98" i="1"/>
  <c r="C97" i="1"/>
  <c r="D98" i="1" l="1"/>
  <c r="H98" i="1"/>
  <c r="J98" i="1"/>
  <c r="F98" i="1"/>
  <c r="E98" i="1"/>
  <c r="I98" i="1"/>
  <c r="G98" i="1"/>
  <c r="B489" i="1"/>
  <c r="B390" i="1"/>
  <c r="A99" i="1"/>
  <c r="C98" i="1"/>
  <c r="E99" i="1" l="1"/>
  <c r="I99" i="1"/>
  <c r="D99" i="1"/>
  <c r="F99" i="1"/>
  <c r="G99" i="1"/>
  <c r="J99" i="1"/>
  <c r="H99" i="1"/>
  <c r="B490" i="1"/>
  <c r="A100" i="1"/>
  <c r="C99" i="1"/>
  <c r="F100" i="1" l="1"/>
  <c r="J100" i="1"/>
  <c r="G100" i="1"/>
  <c r="H100" i="1"/>
  <c r="I100" i="1"/>
  <c r="D100" i="1"/>
  <c r="E100" i="1"/>
  <c r="B491" i="1"/>
  <c r="A101" i="1"/>
  <c r="C100" i="1"/>
  <c r="G101" i="1" l="1"/>
  <c r="J101" i="1"/>
  <c r="D101" i="1"/>
  <c r="F101" i="1"/>
  <c r="E101" i="1"/>
  <c r="I101" i="1"/>
  <c r="H101" i="1"/>
  <c r="B492" i="1"/>
  <c r="A102" i="1"/>
  <c r="C101" i="1"/>
  <c r="D102" i="1" l="1"/>
  <c r="E102" i="1"/>
  <c r="F102" i="1"/>
  <c r="G102" i="1"/>
  <c r="I102" i="1"/>
  <c r="J102" i="1"/>
  <c r="H102" i="1"/>
  <c r="B493" i="1"/>
  <c r="A103" i="1"/>
  <c r="C102" i="1"/>
  <c r="E103" i="1" l="1"/>
  <c r="F103" i="1"/>
  <c r="G103" i="1"/>
  <c r="H103" i="1"/>
  <c r="J103" i="1"/>
  <c r="I103" i="1"/>
  <c r="D103" i="1"/>
  <c r="B494" i="1"/>
  <c r="A104" i="1"/>
  <c r="C103" i="1"/>
  <c r="F104" i="1" l="1"/>
  <c r="G104" i="1"/>
  <c r="H104" i="1"/>
  <c r="I104" i="1"/>
  <c r="D104" i="1"/>
  <c r="E104" i="1"/>
  <c r="J104" i="1"/>
  <c r="B495" i="1"/>
  <c r="A105" i="1"/>
  <c r="C104" i="1"/>
  <c r="G105" i="1" l="1"/>
  <c r="H105" i="1"/>
  <c r="I105" i="1"/>
  <c r="J105" i="1"/>
  <c r="D105" i="1"/>
  <c r="E105" i="1"/>
  <c r="F105" i="1"/>
  <c r="B496" i="1"/>
  <c r="A106" i="1"/>
  <c r="C105" i="1"/>
  <c r="H106" i="1" l="1"/>
  <c r="I106" i="1"/>
  <c r="J106" i="1"/>
  <c r="E106" i="1"/>
  <c r="G106" i="1"/>
  <c r="D106" i="1"/>
  <c r="F106" i="1"/>
  <c r="B497" i="1"/>
  <c r="A107" i="1"/>
  <c r="C106" i="1"/>
  <c r="I107" i="1" l="1"/>
  <c r="J107" i="1"/>
  <c r="D107" i="1"/>
  <c r="F107" i="1"/>
  <c r="E107" i="1"/>
  <c r="G107" i="1"/>
  <c r="H107" i="1"/>
  <c r="B498" i="1"/>
  <c r="A108" i="1"/>
  <c r="C107" i="1"/>
  <c r="J108" i="1" l="1"/>
  <c r="D108" i="1"/>
  <c r="E108" i="1"/>
  <c r="G108" i="1"/>
  <c r="F108" i="1"/>
  <c r="I108" i="1"/>
  <c r="H108" i="1"/>
  <c r="B499" i="1"/>
  <c r="A109" i="1"/>
  <c r="C108" i="1"/>
  <c r="D109" i="1" l="1"/>
  <c r="E109" i="1"/>
  <c r="F109" i="1"/>
  <c r="H109" i="1"/>
  <c r="I109" i="1"/>
  <c r="J109" i="1"/>
  <c r="G109" i="1"/>
  <c r="B500" i="1"/>
  <c r="A110" i="1"/>
  <c r="C109" i="1"/>
  <c r="D110" i="1" l="1"/>
  <c r="E110" i="1"/>
  <c r="F110" i="1"/>
  <c r="G110" i="1"/>
  <c r="I110" i="1"/>
  <c r="H110" i="1"/>
  <c r="J110" i="1"/>
  <c r="B501" i="1"/>
  <c r="A111" i="1"/>
  <c r="C110" i="1"/>
  <c r="E111" i="1" l="1"/>
  <c r="F111" i="1"/>
  <c r="G111" i="1"/>
  <c r="H111" i="1"/>
  <c r="J111" i="1"/>
  <c r="D111" i="1"/>
  <c r="I111" i="1"/>
  <c r="B502" i="1"/>
  <c r="A112" i="1"/>
  <c r="C111" i="1"/>
  <c r="F112" i="1" l="1"/>
  <c r="G112" i="1"/>
  <c r="H112" i="1"/>
  <c r="I112" i="1"/>
  <c r="J112" i="1"/>
  <c r="D112" i="1"/>
  <c r="E112" i="1"/>
  <c r="B503" i="1"/>
  <c r="A113" i="1"/>
  <c r="C112" i="1"/>
  <c r="G113" i="1" l="1"/>
  <c r="H113" i="1"/>
  <c r="I113" i="1"/>
  <c r="J113" i="1"/>
  <c r="D113" i="1"/>
  <c r="E113" i="1"/>
  <c r="F113" i="1"/>
  <c r="B504" i="1"/>
  <c r="A114" i="1"/>
  <c r="C113" i="1"/>
  <c r="H114" i="1" l="1"/>
  <c r="I114" i="1"/>
  <c r="J114" i="1"/>
  <c r="E114" i="1"/>
  <c r="F114" i="1"/>
  <c r="G114" i="1"/>
  <c r="D114" i="1"/>
  <c r="B505" i="1"/>
  <c r="A115" i="1"/>
  <c r="C114" i="1"/>
  <c r="I115" i="1" l="1"/>
  <c r="J115" i="1"/>
  <c r="D115" i="1"/>
  <c r="F115" i="1"/>
  <c r="H115" i="1"/>
  <c r="E115" i="1"/>
  <c r="G115" i="1"/>
  <c r="B506" i="1"/>
  <c r="A116" i="1"/>
  <c r="C115" i="1"/>
  <c r="J116" i="1" l="1"/>
  <c r="D116" i="1"/>
  <c r="E116" i="1"/>
  <c r="G116" i="1"/>
  <c r="F116" i="1"/>
  <c r="H116" i="1"/>
  <c r="I116" i="1"/>
  <c r="B507" i="1"/>
  <c r="A117" i="1"/>
  <c r="C116" i="1"/>
  <c r="D117" i="1" l="1"/>
  <c r="E117" i="1"/>
  <c r="F117" i="1"/>
  <c r="H117" i="1"/>
  <c r="G117" i="1"/>
  <c r="J117" i="1"/>
  <c r="I117" i="1"/>
  <c r="B508" i="1"/>
  <c r="A118" i="1"/>
  <c r="C117" i="1"/>
  <c r="D118" i="1" l="1"/>
  <c r="E118" i="1"/>
  <c r="F118" i="1"/>
  <c r="G118" i="1"/>
  <c r="I118" i="1"/>
  <c r="J118" i="1"/>
  <c r="H118" i="1"/>
  <c r="B509" i="1"/>
  <c r="A119" i="1"/>
  <c r="C118" i="1"/>
  <c r="E119" i="1" l="1"/>
  <c r="F119" i="1"/>
  <c r="G119" i="1"/>
  <c r="H119" i="1"/>
  <c r="J119" i="1"/>
  <c r="D119" i="1"/>
  <c r="I119" i="1"/>
  <c r="B510" i="1"/>
  <c r="A120" i="1"/>
  <c r="C119" i="1"/>
  <c r="F120" i="1" l="1"/>
  <c r="G120" i="1"/>
  <c r="H120" i="1"/>
  <c r="I120" i="1"/>
  <c r="E120" i="1"/>
  <c r="J120" i="1"/>
  <c r="D120" i="1"/>
  <c r="B511" i="1"/>
  <c r="A121" i="1"/>
  <c r="C120" i="1"/>
  <c r="G121" i="1" l="1"/>
  <c r="H121" i="1"/>
  <c r="I121" i="1"/>
  <c r="J121" i="1"/>
  <c r="D121" i="1"/>
  <c r="E121" i="1"/>
  <c r="F121" i="1"/>
  <c r="B512" i="1"/>
  <c r="A122" i="1"/>
  <c r="C121" i="1"/>
  <c r="H122" i="1" l="1"/>
  <c r="I122" i="1"/>
  <c r="J122" i="1"/>
  <c r="E122" i="1"/>
  <c r="D122" i="1"/>
  <c r="F122" i="1"/>
  <c r="G122" i="1"/>
  <c r="B513" i="1"/>
  <c r="A123" i="1"/>
  <c r="C122" i="1"/>
  <c r="I123" i="1" l="1"/>
  <c r="J123" i="1"/>
  <c r="D123" i="1"/>
  <c r="F123" i="1"/>
  <c r="G123" i="1"/>
  <c r="E123" i="1"/>
  <c r="H123" i="1"/>
  <c r="B514" i="1"/>
  <c r="A124" i="1"/>
  <c r="C123" i="1"/>
  <c r="J124" i="1" l="1"/>
  <c r="D124" i="1"/>
  <c r="E124" i="1"/>
  <c r="G124" i="1"/>
  <c r="I124" i="1"/>
  <c r="F124" i="1"/>
  <c r="H124" i="1"/>
  <c r="B515" i="1"/>
  <c r="A125" i="1"/>
  <c r="C124" i="1"/>
  <c r="D125" i="1" l="1"/>
  <c r="E125" i="1"/>
  <c r="F125" i="1"/>
  <c r="H125" i="1"/>
  <c r="G125" i="1"/>
  <c r="I125" i="1"/>
  <c r="J125" i="1"/>
  <c r="B516" i="1"/>
  <c r="A126" i="1"/>
  <c r="C125" i="1"/>
  <c r="D126" i="1" l="1"/>
  <c r="E126" i="1"/>
  <c r="F126" i="1"/>
  <c r="G126" i="1"/>
  <c r="I126" i="1"/>
  <c r="H126" i="1"/>
  <c r="J126" i="1"/>
  <c r="B517" i="1"/>
  <c r="A127" i="1"/>
  <c r="C126" i="1"/>
  <c r="E127" i="1" l="1"/>
  <c r="F127" i="1"/>
  <c r="G127" i="1"/>
  <c r="H127" i="1"/>
  <c r="J127" i="1"/>
  <c r="D127" i="1"/>
  <c r="I127" i="1"/>
  <c r="B518" i="1"/>
  <c r="A128" i="1"/>
  <c r="C127" i="1"/>
  <c r="F128" i="1" l="1"/>
  <c r="G128" i="1"/>
  <c r="H128" i="1"/>
  <c r="I128" i="1"/>
  <c r="D128" i="1"/>
  <c r="E128" i="1"/>
  <c r="J128" i="1"/>
  <c r="B519" i="1"/>
  <c r="A129" i="1"/>
  <c r="C128" i="1"/>
  <c r="G129" i="1" l="1"/>
  <c r="H129" i="1"/>
  <c r="I129" i="1"/>
  <c r="J129" i="1"/>
  <c r="D129" i="1"/>
  <c r="F129" i="1"/>
  <c r="E129" i="1"/>
  <c r="B520" i="1"/>
  <c r="A130" i="1"/>
  <c r="C129" i="1"/>
  <c r="H130" i="1" l="1"/>
  <c r="I130" i="1"/>
  <c r="J130" i="1"/>
  <c r="E130" i="1"/>
  <c r="F130" i="1"/>
  <c r="G130" i="1"/>
  <c r="D130" i="1"/>
  <c r="B521" i="1"/>
  <c r="A131" i="1"/>
  <c r="C130" i="1"/>
  <c r="I131" i="1" l="1"/>
  <c r="J131" i="1"/>
  <c r="D131" i="1"/>
  <c r="F131" i="1"/>
  <c r="E131" i="1"/>
  <c r="G131" i="1"/>
  <c r="H131" i="1"/>
  <c r="B522" i="1"/>
  <c r="A132" i="1"/>
  <c r="C131" i="1"/>
  <c r="J132" i="1" l="1"/>
  <c r="D132" i="1"/>
  <c r="E132" i="1"/>
  <c r="G132" i="1"/>
  <c r="H132" i="1"/>
  <c r="F132" i="1"/>
  <c r="I132" i="1"/>
  <c r="B523" i="1"/>
  <c r="A133" i="1"/>
  <c r="C132" i="1"/>
  <c r="D133" i="1" l="1"/>
  <c r="E133" i="1"/>
  <c r="F133" i="1"/>
  <c r="H133" i="1"/>
  <c r="J133" i="1"/>
  <c r="G133" i="1"/>
  <c r="I133" i="1"/>
  <c r="B524" i="1"/>
  <c r="A134" i="1"/>
  <c r="C133" i="1"/>
  <c r="D134" i="1" l="1"/>
  <c r="E134" i="1"/>
  <c r="F134" i="1"/>
  <c r="G134" i="1"/>
  <c r="I134" i="1"/>
  <c r="H134" i="1"/>
  <c r="J134" i="1"/>
  <c r="B525" i="1"/>
  <c r="A135" i="1"/>
  <c r="C134" i="1"/>
  <c r="E135" i="1" l="1"/>
  <c r="F135" i="1"/>
  <c r="G135" i="1"/>
  <c r="H135" i="1"/>
  <c r="J135" i="1"/>
  <c r="I135" i="1"/>
  <c r="D135" i="1"/>
  <c r="B526" i="1"/>
  <c r="A136" i="1"/>
  <c r="C135" i="1"/>
  <c r="F136" i="1" l="1"/>
  <c r="G136" i="1"/>
  <c r="I136" i="1"/>
  <c r="J136" i="1"/>
  <c r="E136" i="1"/>
  <c r="H136" i="1"/>
  <c r="D136" i="1"/>
  <c r="B527" i="1"/>
  <c r="A137" i="1"/>
  <c r="C136" i="1"/>
  <c r="G137" i="1" l="1"/>
  <c r="H137" i="1"/>
  <c r="D137" i="1"/>
  <c r="E137" i="1"/>
  <c r="I137" i="1"/>
  <c r="J137" i="1"/>
  <c r="F137" i="1"/>
  <c r="B528" i="1"/>
  <c r="A138" i="1"/>
  <c r="C137" i="1"/>
  <c r="H138" i="1" l="1"/>
  <c r="I138" i="1"/>
  <c r="E138" i="1"/>
  <c r="G138" i="1"/>
  <c r="J138" i="1"/>
  <c r="D138" i="1"/>
  <c r="F138" i="1"/>
  <c r="B529" i="1"/>
  <c r="A139" i="1"/>
  <c r="C138" i="1"/>
  <c r="F139" i="1" l="1"/>
  <c r="D139" i="1"/>
  <c r="G139" i="1"/>
  <c r="I139" i="1"/>
  <c r="J139" i="1"/>
  <c r="E139" i="1"/>
  <c r="H139" i="1"/>
  <c r="B530" i="1"/>
  <c r="A140" i="1"/>
  <c r="C139" i="1"/>
  <c r="D140" i="1" l="1"/>
  <c r="E140" i="1"/>
  <c r="F140" i="1"/>
  <c r="H140" i="1"/>
  <c r="J140" i="1"/>
  <c r="I140" i="1"/>
  <c r="G140" i="1"/>
  <c r="B531" i="1"/>
  <c r="A141" i="1"/>
  <c r="C140" i="1"/>
  <c r="E141" i="1" l="1"/>
  <c r="F141" i="1"/>
  <c r="G141" i="1"/>
  <c r="I141" i="1"/>
  <c r="H141" i="1"/>
  <c r="J141" i="1"/>
  <c r="D141" i="1"/>
  <c r="B532" i="1"/>
  <c r="A142" i="1"/>
  <c r="C141" i="1"/>
  <c r="F142" i="1" l="1"/>
  <c r="G142" i="1"/>
  <c r="H142" i="1"/>
  <c r="J142" i="1"/>
  <c r="D142" i="1"/>
  <c r="I142" i="1"/>
  <c r="E142" i="1"/>
  <c r="B533" i="1"/>
  <c r="A143" i="1"/>
  <c r="C142" i="1"/>
  <c r="G143" i="1" l="1"/>
  <c r="H143" i="1"/>
  <c r="I143" i="1"/>
  <c r="E143" i="1"/>
  <c r="D143" i="1"/>
  <c r="J143" i="1"/>
  <c r="F143" i="1"/>
  <c r="B534" i="1"/>
  <c r="A144" i="1"/>
  <c r="C143" i="1"/>
  <c r="H144" i="1" l="1"/>
  <c r="I144" i="1"/>
  <c r="J144" i="1"/>
  <c r="D144" i="1"/>
  <c r="F144" i="1"/>
  <c r="G144" i="1"/>
  <c r="E144" i="1"/>
  <c r="B535" i="1"/>
  <c r="A145" i="1"/>
  <c r="C144" i="1"/>
  <c r="I145" i="1" l="1"/>
  <c r="J145" i="1"/>
  <c r="E145" i="1"/>
  <c r="G145" i="1"/>
  <c r="D145" i="1"/>
  <c r="F145" i="1"/>
  <c r="H145" i="1"/>
  <c r="B536" i="1"/>
  <c r="A146" i="1"/>
  <c r="C145" i="1"/>
  <c r="J146" i="1" l="1"/>
  <c r="D146" i="1"/>
  <c r="F146" i="1"/>
  <c r="H146" i="1"/>
  <c r="E146" i="1"/>
  <c r="I146" i="1"/>
  <c r="G146" i="1"/>
  <c r="B537" i="1"/>
  <c r="A147" i="1"/>
  <c r="C146" i="1"/>
  <c r="D147" i="1" l="1"/>
  <c r="E147" i="1"/>
  <c r="G147" i="1"/>
  <c r="I147" i="1"/>
  <c r="H147" i="1"/>
  <c r="J147" i="1"/>
  <c r="F147" i="1"/>
  <c r="B538" i="1"/>
  <c r="A148" i="1"/>
  <c r="C147" i="1"/>
  <c r="D148" i="1" l="1"/>
  <c r="E148" i="1"/>
  <c r="F148" i="1"/>
  <c r="H148" i="1"/>
  <c r="J148" i="1"/>
  <c r="G148" i="1"/>
  <c r="I148" i="1"/>
  <c r="B539" i="1"/>
  <c r="A149" i="1"/>
  <c r="C148" i="1"/>
  <c r="E149" i="1" l="1"/>
  <c r="F149" i="1"/>
  <c r="G149" i="1"/>
  <c r="I149" i="1"/>
  <c r="D149" i="1"/>
  <c r="J149" i="1"/>
  <c r="H149" i="1"/>
  <c r="B540" i="1"/>
  <c r="A150" i="1"/>
  <c r="C149" i="1"/>
  <c r="F150" i="1" l="1"/>
  <c r="G150" i="1"/>
  <c r="H150" i="1"/>
  <c r="J150" i="1"/>
  <c r="D150" i="1"/>
  <c r="I150" i="1"/>
  <c r="E150" i="1"/>
  <c r="B541" i="1"/>
  <c r="A151" i="1"/>
  <c r="C150" i="1"/>
  <c r="G151" i="1" l="1"/>
  <c r="H151" i="1"/>
  <c r="I151" i="1"/>
  <c r="E151" i="1"/>
  <c r="F151" i="1"/>
  <c r="D151" i="1"/>
  <c r="J151" i="1"/>
  <c r="B542" i="1"/>
  <c r="A152" i="1"/>
  <c r="C151" i="1"/>
  <c r="H152" i="1" l="1"/>
  <c r="I152" i="1"/>
  <c r="J152" i="1"/>
  <c r="D152" i="1"/>
  <c r="F152" i="1"/>
  <c r="E152" i="1"/>
  <c r="G152" i="1"/>
  <c r="B543" i="1"/>
  <c r="A153" i="1"/>
  <c r="C152" i="1"/>
  <c r="I153" i="1" l="1"/>
  <c r="J153" i="1"/>
  <c r="E153" i="1"/>
  <c r="G153" i="1"/>
  <c r="D153" i="1"/>
  <c r="H153" i="1"/>
  <c r="F153" i="1"/>
  <c r="B544" i="1"/>
  <c r="A154" i="1"/>
  <c r="C153" i="1"/>
  <c r="J154" i="1" l="1"/>
  <c r="D154" i="1"/>
  <c r="F154" i="1"/>
  <c r="H154" i="1"/>
  <c r="E154" i="1"/>
  <c r="G154" i="1"/>
  <c r="I154" i="1"/>
  <c r="B545" i="1"/>
  <c r="A155" i="1"/>
  <c r="C154" i="1"/>
  <c r="D155" i="1" l="1"/>
  <c r="E155" i="1"/>
  <c r="G155" i="1"/>
  <c r="I155" i="1"/>
  <c r="F155" i="1"/>
  <c r="J155" i="1"/>
  <c r="H155" i="1"/>
  <c r="B546" i="1"/>
  <c r="A156" i="1"/>
  <c r="C155" i="1"/>
  <c r="D156" i="1" l="1"/>
  <c r="E156" i="1"/>
  <c r="F156" i="1"/>
  <c r="H156" i="1"/>
  <c r="J156" i="1"/>
  <c r="I156" i="1"/>
  <c r="G156" i="1"/>
  <c r="B547" i="1"/>
  <c r="A157" i="1"/>
  <c r="C156" i="1"/>
  <c r="E157" i="1" l="1"/>
  <c r="F157" i="1"/>
  <c r="G157" i="1"/>
  <c r="I157" i="1"/>
  <c r="H157" i="1"/>
  <c r="J157" i="1"/>
  <c r="D157" i="1"/>
  <c r="B548" i="1"/>
  <c r="A158" i="1"/>
  <c r="C157" i="1"/>
  <c r="F158" i="1" l="1"/>
  <c r="G158" i="1"/>
  <c r="H158" i="1"/>
  <c r="J158" i="1"/>
  <c r="D158" i="1"/>
  <c r="E158" i="1"/>
  <c r="I158" i="1"/>
  <c r="B549" i="1"/>
  <c r="A159" i="1"/>
  <c r="C158" i="1"/>
  <c r="G159" i="1" l="1"/>
  <c r="H159" i="1"/>
  <c r="I159" i="1"/>
  <c r="E159" i="1"/>
  <c r="D159" i="1"/>
  <c r="J159" i="1"/>
  <c r="F159" i="1"/>
  <c r="B550" i="1"/>
  <c r="A160" i="1"/>
  <c r="C159" i="1"/>
  <c r="H160" i="1" l="1"/>
  <c r="I160" i="1"/>
  <c r="J160" i="1"/>
  <c r="D160" i="1"/>
  <c r="F160" i="1"/>
  <c r="E160" i="1"/>
  <c r="G160" i="1"/>
  <c r="B551" i="1"/>
  <c r="A161" i="1"/>
  <c r="C160" i="1"/>
  <c r="I161" i="1" l="1"/>
  <c r="J161" i="1"/>
  <c r="E161" i="1"/>
  <c r="G161" i="1"/>
  <c r="F161" i="1"/>
  <c r="D161" i="1"/>
  <c r="H161" i="1"/>
  <c r="B552" i="1"/>
  <c r="A162" i="1"/>
  <c r="C161" i="1"/>
  <c r="J162" i="1" l="1"/>
  <c r="D162" i="1"/>
  <c r="F162" i="1"/>
  <c r="H162" i="1"/>
  <c r="E162" i="1"/>
  <c r="I162" i="1"/>
  <c r="G162" i="1"/>
  <c r="B553" i="1"/>
  <c r="A163" i="1"/>
  <c r="C162" i="1"/>
  <c r="D163" i="1" l="1"/>
  <c r="E163" i="1"/>
  <c r="G163" i="1"/>
  <c r="I163" i="1"/>
  <c r="F163" i="1"/>
  <c r="H163" i="1"/>
  <c r="J163" i="1"/>
  <c r="B554" i="1"/>
  <c r="A164" i="1"/>
  <c r="C163" i="1"/>
  <c r="D164" i="1" l="1"/>
  <c r="E164" i="1"/>
  <c r="F164" i="1"/>
  <c r="H164" i="1"/>
  <c r="J164" i="1"/>
  <c r="G164" i="1"/>
  <c r="I164" i="1"/>
  <c r="B555" i="1"/>
  <c r="A165" i="1"/>
  <c r="C164" i="1"/>
  <c r="E165" i="1" l="1"/>
  <c r="F165" i="1"/>
  <c r="G165" i="1"/>
  <c r="I165" i="1"/>
  <c r="D165" i="1"/>
  <c r="J165" i="1"/>
  <c r="H165" i="1"/>
  <c r="B556" i="1"/>
  <c r="A166" i="1"/>
  <c r="C165" i="1"/>
  <c r="F166" i="1" l="1"/>
  <c r="G166" i="1"/>
  <c r="H166" i="1"/>
  <c r="J166" i="1"/>
  <c r="D166" i="1"/>
  <c r="E166" i="1"/>
  <c r="I166" i="1"/>
  <c r="B557" i="1"/>
  <c r="A167" i="1"/>
  <c r="C166" i="1"/>
  <c r="G167" i="1" l="1"/>
  <c r="H167" i="1"/>
  <c r="I167" i="1"/>
  <c r="E167" i="1"/>
  <c r="F167" i="1"/>
  <c r="D167" i="1"/>
  <c r="J167" i="1"/>
  <c r="B558" i="1"/>
  <c r="A168" i="1"/>
  <c r="C167" i="1"/>
  <c r="H168" i="1" l="1"/>
  <c r="I168" i="1"/>
  <c r="J168" i="1"/>
  <c r="D168" i="1"/>
  <c r="F168" i="1"/>
  <c r="E168" i="1"/>
  <c r="G168" i="1"/>
  <c r="B559" i="1"/>
  <c r="A169" i="1"/>
  <c r="C168" i="1"/>
  <c r="I169" i="1" l="1"/>
  <c r="J169" i="1"/>
  <c r="E169" i="1"/>
  <c r="G169" i="1"/>
  <c r="D169" i="1"/>
  <c r="F169" i="1"/>
  <c r="H169" i="1"/>
  <c r="B560" i="1"/>
  <c r="A170" i="1"/>
  <c r="C169" i="1"/>
  <c r="J170" i="1" l="1"/>
  <c r="D170" i="1"/>
  <c r="F170" i="1"/>
  <c r="H170" i="1"/>
  <c r="G170" i="1"/>
  <c r="I170" i="1"/>
  <c r="E170" i="1"/>
  <c r="B561" i="1"/>
  <c r="A171" i="1"/>
  <c r="C170" i="1"/>
  <c r="D171" i="1" l="1"/>
  <c r="E171" i="1"/>
  <c r="G171" i="1"/>
  <c r="I171" i="1"/>
  <c r="F171" i="1"/>
  <c r="J171" i="1"/>
  <c r="H171" i="1"/>
  <c r="B562" i="1"/>
  <c r="A172" i="1"/>
  <c r="C171" i="1"/>
  <c r="D172" i="1" l="1"/>
  <c r="E172" i="1"/>
  <c r="F172" i="1"/>
  <c r="H172" i="1"/>
  <c r="J172" i="1"/>
  <c r="G172" i="1"/>
  <c r="I172" i="1"/>
  <c r="B563" i="1"/>
  <c r="A173" i="1"/>
  <c r="C172" i="1"/>
  <c r="E173" i="1" l="1"/>
  <c r="F173" i="1"/>
  <c r="G173" i="1"/>
  <c r="I173" i="1"/>
  <c r="H173" i="1"/>
  <c r="D173" i="1"/>
  <c r="J173" i="1"/>
  <c r="B564" i="1"/>
  <c r="A174" i="1"/>
  <c r="C173" i="1"/>
  <c r="F174" i="1" l="1"/>
  <c r="G174" i="1"/>
  <c r="H174" i="1"/>
  <c r="J174" i="1"/>
  <c r="D174" i="1"/>
  <c r="E174" i="1"/>
  <c r="I174" i="1"/>
  <c r="B565" i="1"/>
  <c r="A175" i="1"/>
  <c r="C174" i="1"/>
  <c r="G175" i="1" l="1"/>
  <c r="H175" i="1"/>
  <c r="I175" i="1"/>
  <c r="E175" i="1"/>
  <c r="D175" i="1"/>
  <c r="J175" i="1"/>
  <c r="F175" i="1"/>
  <c r="B566" i="1"/>
  <c r="A176" i="1"/>
  <c r="C175" i="1"/>
  <c r="H176" i="1" l="1"/>
  <c r="I176" i="1"/>
  <c r="J176" i="1"/>
  <c r="D176" i="1"/>
  <c r="F176" i="1"/>
  <c r="G176" i="1"/>
  <c r="E176" i="1"/>
  <c r="B567" i="1"/>
  <c r="A177" i="1"/>
  <c r="C176" i="1"/>
  <c r="I177" i="1" l="1"/>
  <c r="J177" i="1"/>
  <c r="E177" i="1"/>
  <c r="G177" i="1"/>
  <c r="F177" i="1"/>
  <c r="D177" i="1"/>
  <c r="H177" i="1"/>
  <c r="B568" i="1"/>
  <c r="A178" i="1"/>
  <c r="C177" i="1"/>
  <c r="J178" i="1" l="1"/>
  <c r="D178" i="1"/>
  <c r="F178" i="1"/>
  <c r="H178" i="1"/>
  <c r="E178" i="1"/>
  <c r="G178" i="1"/>
  <c r="I178" i="1"/>
  <c r="B569" i="1"/>
  <c r="A179" i="1"/>
  <c r="C178" i="1"/>
  <c r="D179" i="1" l="1"/>
  <c r="E179" i="1"/>
  <c r="G179" i="1"/>
  <c r="I179" i="1"/>
  <c r="H179" i="1"/>
  <c r="F179" i="1"/>
  <c r="J179" i="1"/>
  <c r="B570" i="1"/>
  <c r="A180" i="1"/>
  <c r="C179" i="1"/>
  <c r="D180" i="1" l="1"/>
  <c r="E180" i="1"/>
  <c r="F180" i="1"/>
  <c r="H180" i="1"/>
  <c r="J180" i="1"/>
  <c r="G180" i="1"/>
  <c r="I180" i="1"/>
  <c r="B571" i="1"/>
  <c r="A181" i="1"/>
  <c r="C180" i="1"/>
  <c r="E181" i="1" l="1"/>
  <c r="F181" i="1"/>
  <c r="G181" i="1"/>
  <c r="I181" i="1"/>
  <c r="D181" i="1"/>
  <c r="J181" i="1"/>
  <c r="H181" i="1"/>
  <c r="B572" i="1"/>
  <c r="A182" i="1"/>
  <c r="C181" i="1"/>
  <c r="F182" i="1" l="1"/>
  <c r="G182" i="1"/>
  <c r="H182" i="1"/>
  <c r="J182" i="1"/>
  <c r="D182" i="1"/>
  <c r="I182" i="1"/>
  <c r="E182" i="1"/>
  <c r="B573" i="1"/>
  <c r="A183" i="1"/>
  <c r="C182" i="1"/>
  <c r="G183" i="1" l="1"/>
  <c r="H183" i="1"/>
  <c r="I183" i="1"/>
  <c r="E183" i="1"/>
  <c r="F183" i="1"/>
  <c r="D183" i="1"/>
  <c r="J183" i="1"/>
  <c r="B574" i="1"/>
  <c r="A184" i="1"/>
  <c r="C183" i="1"/>
  <c r="H184" i="1" l="1"/>
  <c r="I184" i="1"/>
  <c r="J184" i="1"/>
  <c r="D184" i="1"/>
  <c r="E184" i="1"/>
  <c r="F184" i="1"/>
  <c r="G184" i="1"/>
  <c r="B575" i="1"/>
  <c r="A185" i="1"/>
  <c r="C184" i="1"/>
  <c r="I185" i="1" l="1"/>
  <c r="J185" i="1"/>
  <c r="E185" i="1"/>
  <c r="G185" i="1"/>
  <c r="D185" i="1"/>
  <c r="H185" i="1"/>
  <c r="F185" i="1"/>
  <c r="A186" i="1"/>
  <c r="C185" i="1"/>
  <c r="J186" i="1" l="1"/>
  <c r="D186" i="1"/>
  <c r="I186" i="1"/>
  <c r="E186" i="1"/>
  <c r="F186" i="1"/>
  <c r="G186" i="1"/>
  <c r="H186" i="1"/>
  <c r="A187" i="1"/>
  <c r="C186" i="1"/>
  <c r="D187" i="1" l="1"/>
  <c r="E187" i="1"/>
  <c r="G187" i="1"/>
  <c r="I187" i="1"/>
  <c r="J187" i="1"/>
  <c r="F187" i="1"/>
  <c r="H187" i="1"/>
  <c r="A188" i="1"/>
  <c r="C187" i="1"/>
  <c r="D188" i="1" l="1"/>
  <c r="E188" i="1"/>
  <c r="F188" i="1"/>
  <c r="I188" i="1"/>
  <c r="H188" i="1"/>
  <c r="J188" i="1"/>
  <c r="G188" i="1"/>
  <c r="A189" i="1"/>
  <c r="C188" i="1"/>
  <c r="E189" i="1" l="1"/>
  <c r="F189" i="1"/>
  <c r="G189" i="1"/>
  <c r="D189" i="1"/>
  <c r="I189" i="1"/>
  <c r="H189" i="1"/>
  <c r="J189" i="1"/>
  <c r="A190" i="1"/>
  <c r="C189" i="1"/>
  <c r="F190" i="1" l="1"/>
  <c r="G190" i="1"/>
  <c r="H190" i="1"/>
  <c r="I190" i="1"/>
  <c r="J190" i="1"/>
  <c r="D190" i="1"/>
  <c r="E190" i="1"/>
  <c r="A191" i="1"/>
  <c r="C190" i="1"/>
  <c r="G191" i="1" l="1"/>
  <c r="H191" i="1"/>
  <c r="I191" i="1"/>
  <c r="D191" i="1"/>
  <c r="F191" i="1"/>
  <c r="J191" i="1"/>
  <c r="E191" i="1"/>
  <c r="A192" i="1"/>
  <c r="C191" i="1"/>
  <c r="H192" i="1" l="1"/>
  <c r="I192" i="1"/>
  <c r="J192" i="1"/>
  <c r="F192" i="1"/>
  <c r="D192" i="1"/>
  <c r="E192" i="1"/>
  <c r="G192" i="1"/>
  <c r="A193" i="1"/>
  <c r="C192" i="1"/>
  <c r="I193" i="1" l="1"/>
  <c r="J193" i="1"/>
  <c r="D193" i="1"/>
  <c r="F193" i="1"/>
  <c r="H193" i="1"/>
  <c r="E193" i="1"/>
  <c r="G193" i="1"/>
  <c r="A194" i="1"/>
  <c r="C193" i="1"/>
  <c r="J194" i="1" l="1"/>
  <c r="D194" i="1"/>
  <c r="F194" i="1"/>
  <c r="H194" i="1"/>
  <c r="G194" i="1"/>
  <c r="I194" i="1"/>
  <c r="E194" i="1"/>
  <c r="A195" i="1"/>
  <c r="C194" i="1"/>
  <c r="D195" i="1" l="1"/>
  <c r="E195" i="1"/>
  <c r="J195" i="1"/>
  <c r="F195" i="1"/>
  <c r="G195" i="1"/>
  <c r="H195" i="1"/>
  <c r="I195" i="1"/>
  <c r="A196" i="1"/>
  <c r="C195" i="1"/>
  <c r="D196" i="1" l="1"/>
  <c r="E196" i="1"/>
  <c r="F196" i="1"/>
  <c r="H196" i="1"/>
  <c r="J196" i="1"/>
  <c r="I196" i="1"/>
  <c r="G196" i="1"/>
  <c r="A197" i="1"/>
  <c r="C196" i="1"/>
  <c r="E197" i="1" l="1"/>
  <c r="F197" i="1"/>
  <c r="G197" i="1"/>
  <c r="J197" i="1"/>
  <c r="H197" i="1"/>
  <c r="I197" i="1"/>
  <c r="D197" i="1"/>
  <c r="A198" i="1"/>
  <c r="C197" i="1"/>
  <c r="F198" i="1" l="1"/>
  <c r="G198" i="1"/>
  <c r="E198" i="1"/>
  <c r="I198" i="1"/>
  <c r="D198" i="1"/>
  <c r="H198" i="1"/>
  <c r="J198" i="1"/>
  <c r="A199" i="1"/>
  <c r="C198" i="1"/>
  <c r="F199" i="1" l="1"/>
  <c r="H199" i="1"/>
  <c r="J199" i="1"/>
  <c r="E199" i="1"/>
  <c r="I199" i="1"/>
  <c r="D199" i="1"/>
  <c r="G199" i="1"/>
  <c r="A200" i="1"/>
  <c r="C199" i="1"/>
  <c r="G200" i="1" l="1"/>
  <c r="I200" i="1"/>
  <c r="D200" i="1"/>
  <c r="E200" i="1"/>
  <c r="F200" i="1"/>
  <c r="H200" i="1"/>
  <c r="J200" i="1"/>
  <c r="A201" i="1"/>
  <c r="C200" i="1"/>
  <c r="H201" i="1" l="1"/>
  <c r="J201" i="1"/>
  <c r="D201" i="1"/>
  <c r="E201" i="1"/>
  <c r="G201" i="1"/>
  <c r="I201" i="1"/>
  <c r="F201" i="1"/>
  <c r="A202" i="1"/>
  <c r="C201" i="1"/>
  <c r="I202" i="1" l="1"/>
  <c r="E202" i="1"/>
  <c r="J202" i="1"/>
  <c r="D202" i="1"/>
  <c r="F202" i="1"/>
  <c r="G202" i="1"/>
  <c r="H202" i="1"/>
  <c r="A203" i="1"/>
  <c r="C202" i="1"/>
  <c r="J203" i="1" l="1"/>
  <c r="D203" i="1"/>
  <c r="F203" i="1"/>
  <c r="G203" i="1"/>
  <c r="H203" i="1"/>
  <c r="I203" i="1"/>
  <c r="E203" i="1"/>
  <c r="A204" i="1"/>
  <c r="C203" i="1"/>
  <c r="E204" i="1" l="1"/>
  <c r="G204" i="1"/>
  <c r="I204" i="1"/>
  <c r="D204" i="1"/>
  <c r="F204" i="1"/>
  <c r="J204" i="1"/>
  <c r="H204" i="1"/>
  <c r="A205" i="1"/>
  <c r="C204" i="1"/>
  <c r="D205" i="1" l="1"/>
  <c r="F205" i="1"/>
  <c r="H205" i="1"/>
  <c r="E205" i="1"/>
  <c r="G205" i="1"/>
  <c r="I205" i="1"/>
  <c r="J205" i="1"/>
  <c r="A206" i="1"/>
  <c r="C205" i="1"/>
  <c r="E206" i="1" l="1"/>
  <c r="G206" i="1"/>
  <c r="I206" i="1"/>
  <c r="H206" i="1"/>
  <c r="D206" i="1"/>
  <c r="F206" i="1"/>
  <c r="J206" i="1"/>
  <c r="A207" i="1"/>
  <c r="C206" i="1"/>
  <c r="F207" i="1" l="1"/>
  <c r="H207" i="1"/>
  <c r="J207" i="1"/>
  <c r="D207" i="1"/>
  <c r="E207" i="1"/>
  <c r="G207" i="1"/>
  <c r="I207" i="1"/>
  <c r="A208" i="1"/>
  <c r="C207" i="1"/>
  <c r="G208" i="1" l="1"/>
  <c r="I208" i="1"/>
  <c r="F208" i="1"/>
  <c r="J208" i="1"/>
  <c r="D208" i="1"/>
  <c r="E208" i="1"/>
  <c r="H208" i="1"/>
  <c r="A209" i="1"/>
  <c r="C208" i="1"/>
  <c r="H209" i="1" l="1"/>
  <c r="J209" i="1"/>
  <c r="D209" i="1"/>
  <c r="E209" i="1"/>
  <c r="F209" i="1"/>
  <c r="G209" i="1"/>
  <c r="I209" i="1"/>
  <c r="A210" i="1"/>
  <c r="C209" i="1"/>
  <c r="I210" i="1" l="1"/>
  <c r="E210" i="1"/>
  <c r="F210" i="1"/>
  <c r="H210" i="1"/>
  <c r="J210" i="1"/>
  <c r="G210" i="1"/>
  <c r="D210" i="1"/>
  <c r="A211" i="1"/>
  <c r="C210" i="1"/>
  <c r="J211" i="1" l="1"/>
  <c r="D211" i="1"/>
  <c r="F211" i="1"/>
  <c r="E211" i="1"/>
  <c r="G211" i="1"/>
  <c r="H211" i="1"/>
  <c r="I211" i="1"/>
  <c r="A212" i="1"/>
  <c r="C211" i="1"/>
  <c r="E212" i="1" l="1"/>
  <c r="G212" i="1"/>
  <c r="D212" i="1"/>
  <c r="H212" i="1"/>
  <c r="I212" i="1"/>
  <c r="J212" i="1"/>
  <c r="F212" i="1"/>
  <c r="A213" i="1"/>
  <c r="C212" i="1"/>
  <c r="D213" i="1" l="1"/>
  <c r="F213" i="1"/>
  <c r="H213" i="1"/>
  <c r="J213" i="1"/>
  <c r="E213" i="1"/>
  <c r="G213" i="1"/>
  <c r="I213" i="1"/>
  <c r="A214" i="1"/>
  <c r="C213" i="1"/>
  <c r="E214" i="1" l="1"/>
  <c r="G214" i="1"/>
  <c r="I214" i="1"/>
  <c r="F214" i="1"/>
  <c r="H214" i="1"/>
  <c r="J214" i="1"/>
  <c r="D214" i="1"/>
  <c r="A215" i="1"/>
  <c r="C214" i="1"/>
  <c r="F215" i="1" l="1"/>
  <c r="H215" i="1"/>
  <c r="J215" i="1"/>
  <c r="I215" i="1"/>
  <c r="D215" i="1"/>
  <c r="E215" i="1"/>
  <c r="G215" i="1"/>
  <c r="A216" i="1"/>
  <c r="C215" i="1"/>
  <c r="G216" i="1" l="1"/>
  <c r="I216" i="1"/>
  <c r="E216" i="1"/>
  <c r="F216" i="1"/>
  <c r="H216" i="1"/>
  <c r="J216" i="1"/>
  <c r="D216" i="1"/>
  <c r="A217" i="1"/>
  <c r="C216" i="1"/>
  <c r="H217" i="1" l="1"/>
  <c r="J217" i="1"/>
  <c r="D217" i="1"/>
  <c r="G217" i="1"/>
  <c r="E217" i="1"/>
  <c r="I217" i="1"/>
  <c r="F217" i="1"/>
  <c r="A218" i="1"/>
  <c r="C217" i="1"/>
  <c r="I218" i="1" l="1"/>
  <c r="E218" i="1"/>
  <c r="D218" i="1"/>
  <c r="F218" i="1"/>
  <c r="G218" i="1"/>
  <c r="H218" i="1"/>
  <c r="J218" i="1"/>
  <c r="A219" i="1"/>
  <c r="C218" i="1"/>
  <c r="J219" i="1" l="1"/>
  <c r="D219" i="1"/>
  <c r="F219" i="1"/>
  <c r="G219" i="1"/>
  <c r="I219" i="1"/>
  <c r="H219" i="1"/>
  <c r="E219" i="1"/>
  <c r="A220" i="1"/>
  <c r="C219" i="1"/>
  <c r="E220" i="1" l="1"/>
  <c r="J220" i="1"/>
  <c r="D220" i="1"/>
  <c r="F220" i="1"/>
  <c r="G220" i="1"/>
  <c r="H220" i="1"/>
  <c r="I220" i="1"/>
  <c r="A221" i="1"/>
  <c r="C220" i="1"/>
  <c r="D221" i="1" l="1"/>
  <c r="F221" i="1"/>
  <c r="G221" i="1"/>
  <c r="H221" i="1"/>
  <c r="I221" i="1"/>
  <c r="J221" i="1"/>
  <c r="E221" i="1"/>
  <c r="A222" i="1"/>
  <c r="C221" i="1"/>
  <c r="E222" i="1" l="1"/>
  <c r="G222" i="1"/>
  <c r="H222" i="1"/>
  <c r="J222" i="1"/>
  <c r="D222" i="1"/>
  <c r="F222" i="1"/>
  <c r="I222" i="1"/>
  <c r="A223" i="1"/>
  <c r="C222" i="1"/>
  <c r="F223" i="1" l="1"/>
  <c r="H223" i="1"/>
  <c r="D223" i="1"/>
  <c r="E223" i="1"/>
  <c r="G223" i="1"/>
  <c r="I223" i="1"/>
  <c r="J223" i="1"/>
  <c r="A224" i="1"/>
  <c r="C223" i="1"/>
  <c r="G224" i="1" l="1"/>
  <c r="I224" i="1"/>
  <c r="D224" i="1"/>
  <c r="F224" i="1"/>
  <c r="H224" i="1"/>
  <c r="J224" i="1"/>
  <c r="E224" i="1"/>
  <c r="A225" i="1"/>
  <c r="C224" i="1"/>
  <c r="H225" i="1" l="1"/>
  <c r="J225" i="1"/>
  <c r="G225" i="1"/>
  <c r="D225" i="1"/>
  <c r="E225" i="1"/>
  <c r="I225" i="1"/>
  <c r="F225" i="1"/>
  <c r="A226" i="1"/>
  <c r="C225" i="1"/>
  <c r="I226" i="1" l="1"/>
  <c r="D226" i="1"/>
  <c r="E226" i="1"/>
  <c r="F226" i="1"/>
  <c r="G226" i="1"/>
  <c r="H226" i="1"/>
  <c r="J226" i="1"/>
  <c r="A227" i="1"/>
  <c r="C226" i="1"/>
  <c r="J227" i="1" l="1"/>
  <c r="D227" i="1"/>
  <c r="E227" i="1"/>
  <c r="G227" i="1"/>
  <c r="H227" i="1"/>
  <c r="I227" i="1"/>
  <c r="F227" i="1"/>
  <c r="A228" i="1"/>
  <c r="C227" i="1"/>
  <c r="E228" i="1" l="1"/>
  <c r="H228" i="1"/>
  <c r="J228" i="1"/>
  <c r="D228" i="1"/>
  <c r="F228" i="1"/>
  <c r="G228" i="1"/>
  <c r="I228" i="1"/>
  <c r="A229" i="1"/>
  <c r="C228" i="1"/>
  <c r="D229" i="1" l="1"/>
  <c r="F229" i="1"/>
  <c r="E229" i="1"/>
  <c r="G229" i="1"/>
  <c r="H229" i="1"/>
  <c r="I229" i="1"/>
  <c r="J229" i="1"/>
  <c r="A230" i="1"/>
  <c r="C229" i="1"/>
  <c r="E230" i="1" l="1"/>
  <c r="G230" i="1"/>
  <c r="D230" i="1"/>
  <c r="H230" i="1"/>
  <c r="I230" i="1"/>
  <c r="J230" i="1"/>
  <c r="F230" i="1"/>
  <c r="A231" i="1"/>
  <c r="C230" i="1"/>
  <c r="F231" i="1" l="1"/>
  <c r="H231" i="1"/>
  <c r="I231" i="1"/>
  <c r="D231" i="1"/>
  <c r="E231" i="1"/>
  <c r="J231" i="1"/>
  <c r="G231" i="1"/>
  <c r="A232" i="1"/>
  <c r="C231" i="1"/>
  <c r="G232" i="1" l="1"/>
  <c r="I232" i="1"/>
  <c r="D232" i="1"/>
  <c r="E232" i="1"/>
  <c r="F232" i="1"/>
  <c r="H232" i="1"/>
  <c r="J232" i="1"/>
  <c r="A233" i="1"/>
  <c r="C232" i="1"/>
  <c r="H233" i="1" l="1"/>
  <c r="J233" i="1"/>
  <c r="E233" i="1"/>
  <c r="G233" i="1"/>
  <c r="I233" i="1"/>
  <c r="D233" i="1"/>
  <c r="F233" i="1"/>
  <c r="A234" i="1"/>
  <c r="C233" i="1"/>
  <c r="I234" i="1" l="1"/>
  <c r="H234" i="1"/>
  <c r="D234" i="1"/>
  <c r="E234" i="1"/>
  <c r="F234" i="1"/>
  <c r="G234" i="1"/>
  <c r="J234" i="1"/>
  <c r="A235" i="1"/>
  <c r="C234" i="1"/>
  <c r="J235" i="1" l="1"/>
  <c r="D235" i="1"/>
  <c r="E235" i="1"/>
  <c r="F235" i="1"/>
  <c r="G235" i="1"/>
  <c r="H235" i="1"/>
  <c r="I235" i="1"/>
  <c r="A236" i="1"/>
  <c r="C235" i="1"/>
  <c r="E236" i="1" l="1"/>
  <c r="F236" i="1"/>
  <c r="H236" i="1"/>
  <c r="I236" i="1"/>
  <c r="J236" i="1"/>
  <c r="G236" i="1"/>
  <c r="D236" i="1"/>
  <c r="A237" i="1"/>
  <c r="C236" i="1"/>
  <c r="D237" i="1" l="1"/>
  <c r="F237" i="1"/>
  <c r="I237" i="1"/>
  <c r="E237" i="1"/>
  <c r="G237" i="1"/>
  <c r="J237" i="1"/>
  <c r="H237" i="1"/>
  <c r="A238" i="1"/>
  <c r="C237" i="1"/>
  <c r="E238" i="1" l="1"/>
  <c r="G238" i="1"/>
  <c r="D238" i="1"/>
  <c r="F238" i="1"/>
  <c r="H238" i="1"/>
  <c r="I238" i="1"/>
  <c r="J238" i="1"/>
  <c r="A239" i="1"/>
  <c r="C238" i="1"/>
  <c r="F239" i="1" l="1"/>
  <c r="H239" i="1"/>
  <c r="E239" i="1"/>
  <c r="I239" i="1"/>
  <c r="J239" i="1"/>
  <c r="D239" i="1"/>
  <c r="G239" i="1"/>
  <c r="A240" i="1"/>
  <c r="C239" i="1"/>
  <c r="G240" i="1" l="1"/>
  <c r="I240" i="1"/>
  <c r="J240" i="1"/>
  <c r="D240" i="1"/>
  <c r="E240" i="1"/>
  <c r="F240" i="1"/>
  <c r="H240" i="1"/>
  <c r="A241" i="1"/>
  <c r="C240" i="1"/>
  <c r="H241" i="1" l="1"/>
  <c r="J241" i="1"/>
  <c r="E241" i="1"/>
  <c r="F241" i="1"/>
  <c r="G241" i="1"/>
  <c r="I241" i="1"/>
  <c r="D241" i="1"/>
  <c r="A242" i="1"/>
  <c r="C241" i="1"/>
  <c r="I242" i="1" l="1"/>
  <c r="F242" i="1"/>
  <c r="H242" i="1"/>
  <c r="J242" i="1"/>
  <c r="D242" i="1"/>
  <c r="G242" i="1"/>
  <c r="E242" i="1"/>
  <c r="A243" i="1"/>
  <c r="C242" i="1"/>
  <c r="J243" i="1" l="1"/>
  <c r="D243" i="1"/>
  <c r="I243" i="1"/>
  <c r="E243" i="1"/>
  <c r="F243" i="1"/>
  <c r="G243" i="1"/>
  <c r="H243" i="1"/>
  <c r="A244" i="1"/>
  <c r="C243" i="1"/>
  <c r="E244" i="1" l="1"/>
  <c r="F244" i="1"/>
  <c r="G244" i="1"/>
  <c r="H244" i="1"/>
  <c r="I244" i="1"/>
  <c r="J244" i="1"/>
  <c r="D244" i="1"/>
  <c r="A245" i="1"/>
  <c r="C244" i="1"/>
  <c r="D245" i="1" l="1"/>
  <c r="F245" i="1"/>
  <c r="G245" i="1"/>
  <c r="I245" i="1"/>
  <c r="J245" i="1"/>
  <c r="E245" i="1"/>
  <c r="H245" i="1"/>
  <c r="A246" i="1"/>
  <c r="C245" i="1"/>
  <c r="E246" i="1" l="1"/>
  <c r="G246" i="1"/>
  <c r="J246" i="1"/>
  <c r="D246" i="1"/>
  <c r="F246" i="1"/>
  <c r="H246" i="1"/>
  <c r="I246" i="1"/>
  <c r="A247" i="1"/>
  <c r="C246" i="1"/>
  <c r="F247" i="1" l="1"/>
  <c r="H247" i="1"/>
  <c r="E247" i="1"/>
  <c r="G247" i="1"/>
  <c r="I247" i="1"/>
  <c r="J247" i="1"/>
  <c r="D247" i="1"/>
  <c r="A248" i="1"/>
  <c r="C247" i="1"/>
  <c r="G248" i="1" l="1"/>
  <c r="I248" i="1"/>
  <c r="F248" i="1"/>
  <c r="J248" i="1"/>
  <c r="D248" i="1"/>
  <c r="H248" i="1"/>
  <c r="E248" i="1"/>
  <c r="A249" i="1"/>
  <c r="C248" i="1"/>
  <c r="H249" i="1" l="1"/>
  <c r="J249" i="1"/>
  <c r="D249" i="1"/>
  <c r="E249" i="1"/>
  <c r="F249" i="1"/>
  <c r="G249" i="1"/>
  <c r="I249" i="1"/>
  <c r="A250" i="1"/>
  <c r="C249" i="1"/>
  <c r="I250" i="1" l="1"/>
  <c r="D250" i="1"/>
  <c r="F250" i="1"/>
  <c r="G250" i="1"/>
  <c r="H250" i="1"/>
  <c r="J250" i="1"/>
  <c r="E250" i="1"/>
  <c r="A251" i="1"/>
  <c r="C250" i="1"/>
  <c r="J251" i="1" l="1"/>
  <c r="D251" i="1"/>
  <c r="G251" i="1"/>
  <c r="I251" i="1"/>
  <c r="E251" i="1"/>
  <c r="F251" i="1"/>
  <c r="H251" i="1"/>
  <c r="A252" i="1"/>
  <c r="C251" i="1"/>
  <c r="E252" i="1" l="1"/>
  <c r="J252" i="1"/>
  <c r="D252" i="1"/>
  <c r="F252" i="1"/>
  <c r="G252" i="1"/>
  <c r="H252" i="1"/>
  <c r="I252" i="1"/>
  <c r="A253" i="1"/>
  <c r="C252" i="1"/>
  <c r="D253" i="1" l="1"/>
  <c r="F253" i="1"/>
  <c r="G253" i="1"/>
  <c r="H253" i="1"/>
  <c r="I253" i="1"/>
  <c r="J253" i="1"/>
  <c r="E253" i="1"/>
  <c r="A254" i="1"/>
  <c r="C253" i="1"/>
  <c r="E254" i="1" l="1"/>
  <c r="G254" i="1"/>
  <c r="H254" i="1"/>
  <c r="J254" i="1"/>
  <c r="D254" i="1"/>
  <c r="I254" i="1"/>
  <c r="F254" i="1"/>
  <c r="A255" i="1"/>
  <c r="C254" i="1"/>
  <c r="F255" i="1" l="1"/>
  <c r="H255" i="1"/>
  <c r="D255" i="1"/>
  <c r="E255" i="1"/>
  <c r="G255" i="1"/>
  <c r="I255" i="1"/>
  <c r="J255" i="1"/>
  <c r="A256" i="1"/>
  <c r="C255" i="1"/>
  <c r="G256" i="1" l="1"/>
  <c r="D256" i="1"/>
  <c r="F256" i="1"/>
  <c r="H256" i="1"/>
  <c r="I256" i="1"/>
  <c r="J256" i="1"/>
  <c r="E256" i="1"/>
  <c r="A257" i="1"/>
  <c r="C256" i="1"/>
  <c r="H257" i="1" l="1"/>
  <c r="F257" i="1"/>
  <c r="I257" i="1"/>
  <c r="J257" i="1"/>
  <c r="D257" i="1"/>
  <c r="E257" i="1"/>
  <c r="G257" i="1"/>
  <c r="A258" i="1"/>
  <c r="C257" i="1"/>
  <c r="H258" i="1" l="1"/>
  <c r="J258" i="1"/>
  <c r="D258" i="1"/>
  <c r="E258" i="1"/>
  <c r="F258" i="1"/>
  <c r="G258" i="1"/>
  <c r="I258" i="1"/>
  <c r="A259" i="1"/>
  <c r="C258" i="1"/>
  <c r="I259" i="1" l="1"/>
  <c r="D259" i="1"/>
  <c r="E259" i="1"/>
  <c r="F259" i="1"/>
  <c r="G259" i="1"/>
  <c r="J259" i="1"/>
  <c r="H259" i="1"/>
  <c r="A260" i="1"/>
  <c r="C259" i="1"/>
  <c r="J260" i="1" l="1"/>
  <c r="D260" i="1"/>
  <c r="E260" i="1"/>
  <c r="F260" i="1"/>
  <c r="G260" i="1"/>
  <c r="H260" i="1"/>
  <c r="I260" i="1"/>
  <c r="A261" i="1"/>
  <c r="C260" i="1"/>
  <c r="E261" i="1" l="1"/>
  <c r="F261" i="1"/>
  <c r="G261" i="1"/>
  <c r="H261" i="1"/>
  <c r="I261" i="1"/>
  <c r="D261" i="1"/>
  <c r="J261" i="1"/>
  <c r="A262" i="1"/>
  <c r="C261" i="1"/>
  <c r="D262" i="1" l="1"/>
  <c r="F262" i="1"/>
  <c r="G262" i="1"/>
  <c r="H262" i="1"/>
  <c r="I262" i="1"/>
  <c r="J262" i="1"/>
  <c r="E262" i="1"/>
  <c r="A263" i="1"/>
  <c r="C262" i="1"/>
  <c r="E263" i="1" l="1"/>
  <c r="G263" i="1"/>
  <c r="H263" i="1"/>
  <c r="I263" i="1"/>
  <c r="J263" i="1"/>
  <c r="D263" i="1"/>
  <c r="F263" i="1"/>
  <c r="A264" i="1"/>
  <c r="C263" i="1"/>
  <c r="F264" i="1" l="1"/>
  <c r="H264" i="1"/>
  <c r="I264" i="1"/>
  <c r="J264" i="1"/>
  <c r="D264" i="1"/>
  <c r="G264" i="1"/>
  <c r="E264" i="1"/>
  <c r="A265" i="1"/>
  <c r="C264" i="1"/>
  <c r="G265" i="1" l="1"/>
  <c r="I265" i="1"/>
  <c r="J265" i="1"/>
  <c r="D265" i="1"/>
  <c r="E265" i="1"/>
  <c r="H265" i="1"/>
  <c r="F265" i="1"/>
  <c r="A266" i="1"/>
  <c r="C265" i="1"/>
  <c r="H266" i="1" l="1"/>
  <c r="J266" i="1"/>
  <c r="D266" i="1"/>
  <c r="E266" i="1"/>
  <c r="F266" i="1"/>
  <c r="G266" i="1"/>
  <c r="I266" i="1"/>
  <c r="A267" i="1"/>
  <c r="C266" i="1"/>
  <c r="I267" i="1" l="1"/>
  <c r="D267" i="1"/>
  <c r="E267" i="1"/>
  <c r="F267" i="1"/>
  <c r="G267" i="1"/>
  <c r="H267" i="1"/>
  <c r="J267" i="1"/>
  <c r="A268" i="1"/>
  <c r="C267" i="1"/>
  <c r="J268" i="1" l="1"/>
  <c r="D268" i="1"/>
  <c r="E268" i="1"/>
  <c r="F268" i="1"/>
  <c r="G268" i="1"/>
  <c r="H268" i="1"/>
  <c r="I268" i="1"/>
  <c r="A269" i="1"/>
  <c r="C268" i="1"/>
  <c r="E269" i="1" l="1"/>
  <c r="F269" i="1"/>
  <c r="G269" i="1"/>
  <c r="H269" i="1"/>
  <c r="I269" i="1"/>
  <c r="D269" i="1"/>
  <c r="J269" i="1"/>
  <c r="A270" i="1"/>
  <c r="C269" i="1"/>
  <c r="D270" i="1" l="1"/>
  <c r="F270" i="1"/>
  <c r="G270" i="1"/>
  <c r="H270" i="1"/>
  <c r="I270" i="1"/>
  <c r="J270" i="1"/>
  <c r="E270" i="1"/>
  <c r="A271" i="1"/>
  <c r="C270" i="1"/>
  <c r="E271" i="1" l="1"/>
  <c r="G271" i="1"/>
  <c r="H271" i="1"/>
  <c r="I271" i="1"/>
  <c r="D271" i="1"/>
  <c r="F271" i="1"/>
  <c r="J271" i="1"/>
  <c r="A272" i="1"/>
  <c r="C271" i="1"/>
  <c r="F272" i="1" l="1"/>
  <c r="H272" i="1"/>
  <c r="I272" i="1"/>
  <c r="J272" i="1"/>
  <c r="D272" i="1"/>
  <c r="E272" i="1"/>
  <c r="G272" i="1"/>
  <c r="A273" i="1"/>
  <c r="C272" i="1"/>
  <c r="G273" i="1" l="1"/>
  <c r="I273" i="1"/>
  <c r="J273" i="1"/>
  <c r="E273" i="1"/>
  <c r="D273" i="1"/>
  <c r="H273" i="1"/>
  <c r="F273" i="1"/>
  <c r="A274" i="1"/>
  <c r="C273" i="1"/>
  <c r="H274" i="1" l="1"/>
  <c r="J274" i="1"/>
  <c r="F274" i="1"/>
  <c r="D274" i="1"/>
  <c r="E274" i="1"/>
  <c r="G274" i="1"/>
  <c r="I274" i="1"/>
  <c r="A275" i="1"/>
  <c r="C274" i="1"/>
  <c r="I275" i="1" l="1"/>
  <c r="D275" i="1"/>
  <c r="G275" i="1"/>
  <c r="F275" i="1"/>
  <c r="J275" i="1"/>
  <c r="E275" i="1"/>
  <c r="H275" i="1"/>
  <c r="A276" i="1"/>
  <c r="C275" i="1"/>
  <c r="J276" i="1" l="1"/>
  <c r="D276" i="1"/>
  <c r="E276" i="1"/>
  <c r="H276" i="1"/>
  <c r="F276" i="1"/>
  <c r="G276" i="1"/>
  <c r="I276" i="1"/>
  <c r="A277" i="1"/>
  <c r="C276" i="1"/>
  <c r="E277" i="1" l="1"/>
  <c r="F277" i="1"/>
  <c r="I277" i="1"/>
  <c r="H277" i="1"/>
  <c r="D277" i="1"/>
  <c r="G277" i="1"/>
  <c r="J277" i="1"/>
  <c r="A278" i="1"/>
  <c r="C277" i="1"/>
  <c r="D278" i="1" l="1"/>
  <c r="F278" i="1"/>
  <c r="G278" i="1"/>
  <c r="J278" i="1"/>
  <c r="E278" i="1"/>
  <c r="H278" i="1"/>
  <c r="I278" i="1"/>
  <c r="A279" i="1"/>
  <c r="C278" i="1"/>
  <c r="E279" i="1" l="1"/>
  <c r="G279" i="1"/>
  <c r="H279" i="1"/>
  <c r="J279" i="1"/>
  <c r="D279" i="1"/>
  <c r="F279" i="1"/>
  <c r="I279" i="1"/>
  <c r="A280" i="1"/>
  <c r="C279" i="1"/>
  <c r="F280" i="1" l="1"/>
  <c r="H280" i="1"/>
  <c r="I280" i="1"/>
  <c r="D280" i="1"/>
  <c r="G280" i="1"/>
  <c r="J280" i="1"/>
  <c r="E280" i="1"/>
  <c r="A281" i="1"/>
  <c r="C280" i="1"/>
  <c r="G281" i="1" l="1"/>
  <c r="I281" i="1"/>
  <c r="J281" i="1"/>
  <c r="E281" i="1"/>
  <c r="D281" i="1"/>
  <c r="F281" i="1"/>
  <c r="H281" i="1"/>
  <c r="A282" i="1"/>
  <c r="C281" i="1"/>
  <c r="H282" i="1" l="1"/>
  <c r="J282" i="1"/>
  <c r="F282" i="1"/>
  <c r="E282" i="1"/>
  <c r="I282" i="1"/>
  <c r="D282" i="1"/>
  <c r="G282" i="1"/>
  <c r="A283" i="1"/>
  <c r="C282" i="1"/>
  <c r="I283" i="1" l="1"/>
  <c r="D283" i="1"/>
  <c r="G283" i="1"/>
  <c r="E283" i="1"/>
  <c r="F283" i="1"/>
  <c r="H283" i="1"/>
  <c r="J283" i="1"/>
  <c r="A284" i="1"/>
  <c r="C283" i="1"/>
  <c r="J284" i="1" l="1"/>
  <c r="D284" i="1"/>
  <c r="E284" i="1"/>
  <c r="H284" i="1"/>
  <c r="G284" i="1"/>
  <c r="F284" i="1"/>
  <c r="I284" i="1"/>
  <c r="A285" i="1"/>
  <c r="C284" i="1"/>
  <c r="E285" i="1" l="1"/>
  <c r="F285" i="1"/>
  <c r="I285" i="1"/>
  <c r="D285" i="1"/>
  <c r="G285" i="1"/>
  <c r="H285" i="1"/>
  <c r="J285" i="1"/>
  <c r="A286" i="1"/>
  <c r="C285" i="1"/>
  <c r="D286" i="1" l="1"/>
  <c r="F286" i="1"/>
  <c r="G286" i="1"/>
  <c r="J286" i="1"/>
  <c r="I286" i="1"/>
  <c r="E286" i="1"/>
  <c r="H286" i="1"/>
  <c r="A287" i="1"/>
  <c r="C286" i="1"/>
  <c r="E287" i="1" l="1"/>
  <c r="G287" i="1"/>
  <c r="H287" i="1"/>
  <c r="F287" i="1"/>
  <c r="I287" i="1"/>
  <c r="J287" i="1"/>
  <c r="D287" i="1"/>
  <c r="A288" i="1"/>
  <c r="C287" i="1"/>
  <c r="F288" i="1" l="1"/>
  <c r="H288" i="1"/>
  <c r="D288" i="1"/>
  <c r="J288" i="1"/>
  <c r="E288" i="1"/>
  <c r="G288" i="1"/>
  <c r="I288" i="1"/>
  <c r="A289" i="1"/>
  <c r="C288" i="1"/>
  <c r="G289" i="1" l="1"/>
  <c r="I289" i="1"/>
  <c r="E289" i="1"/>
  <c r="F289" i="1"/>
  <c r="H289" i="1"/>
  <c r="J289" i="1"/>
  <c r="D289" i="1"/>
  <c r="A290" i="1"/>
  <c r="C289" i="1"/>
  <c r="H290" i="1" l="1"/>
  <c r="J290" i="1"/>
  <c r="F290" i="1"/>
  <c r="I290" i="1"/>
  <c r="D290" i="1"/>
  <c r="E290" i="1"/>
  <c r="G290" i="1"/>
  <c r="A291" i="1"/>
  <c r="C290" i="1"/>
  <c r="I291" i="1" l="1"/>
  <c r="J291" i="1"/>
  <c r="D291" i="1"/>
  <c r="E291" i="1"/>
  <c r="F291" i="1"/>
  <c r="G291" i="1"/>
  <c r="H291" i="1"/>
  <c r="A292" i="1"/>
  <c r="C291" i="1"/>
  <c r="J292" i="1" l="1"/>
  <c r="D292" i="1"/>
  <c r="F292" i="1"/>
  <c r="G292" i="1"/>
  <c r="H292" i="1"/>
  <c r="I292" i="1"/>
  <c r="E292" i="1"/>
  <c r="C292" i="1"/>
  <c r="A293" i="1"/>
  <c r="E293" i="1" l="1"/>
  <c r="G293" i="1"/>
  <c r="I293" i="1"/>
  <c r="J293" i="1"/>
  <c r="D293" i="1"/>
  <c r="F293" i="1"/>
  <c r="H293" i="1"/>
  <c r="A294" i="1"/>
  <c r="C293" i="1"/>
  <c r="D294" i="1" l="1"/>
  <c r="I294" i="1"/>
  <c r="E294" i="1"/>
  <c r="F294" i="1"/>
  <c r="G294" i="1"/>
  <c r="H294" i="1"/>
  <c r="J294" i="1"/>
  <c r="C294" i="1"/>
  <c r="A295" i="1"/>
  <c r="E295" i="1" l="1"/>
  <c r="D295" i="1"/>
  <c r="F295" i="1"/>
  <c r="G295" i="1"/>
  <c r="H295" i="1"/>
  <c r="I295" i="1"/>
  <c r="J295" i="1"/>
  <c r="C295" i="1"/>
  <c r="A296" i="1"/>
  <c r="F296" i="1" l="1"/>
  <c r="D296" i="1"/>
  <c r="G296" i="1"/>
  <c r="H296" i="1"/>
  <c r="I296" i="1"/>
  <c r="J296" i="1"/>
  <c r="E296" i="1"/>
  <c r="A297" i="1"/>
  <c r="C296" i="1"/>
  <c r="G297" i="1" l="1"/>
  <c r="F297" i="1"/>
  <c r="I297" i="1"/>
  <c r="J297" i="1"/>
  <c r="D297" i="1"/>
  <c r="E297" i="1"/>
  <c r="H297" i="1"/>
  <c r="C297" i="1"/>
  <c r="A298" i="1"/>
  <c r="H298" i="1" l="1"/>
  <c r="I298" i="1"/>
  <c r="D298" i="1"/>
  <c r="E298" i="1"/>
  <c r="F298" i="1"/>
  <c r="G298" i="1"/>
  <c r="J298" i="1"/>
  <c r="C298" i="1"/>
  <c r="A299" i="1"/>
  <c r="I299" i="1" l="1"/>
  <c r="D299" i="1"/>
  <c r="E299" i="1"/>
  <c r="F299" i="1"/>
  <c r="G299" i="1"/>
  <c r="H299" i="1"/>
  <c r="J299" i="1"/>
  <c r="C299" i="1"/>
  <c r="A300" i="1"/>
  <c r="J300" i="1" l="1"/>
  <c r="D300" i="1"/>
  <c r="F300" i="1"/>
  <c r="G300" i="1"/>
  <c r="H300" i="1"/>
  <c r="I300" i="1"/>
  <c r="E300" i="1"/>
  <c r="C300" i="1"/>
  <c r="A301" i="1"/>
  <c r="F301" i="1" l="1"/>
  <c r="H301" i="1"/>
  <c r="I301" i="1"/>
  <c r="J301" i="1"/>
  <c r="D301" i="1"/>
  <c r="E301" i="1"/>
  <c r="G301" i="1"/>
  <c r="C301" i="1"/>
  <c r="A302" i="1"/>
  <c r="D302" i="1" l="1"/>
  <c r="H302" i="1"/>
  <c r="J302" i="1"/>
  <c r="E302" i="1"/>
  <c r="F302" i="1"/>
  <c r="G302" i="1"/>
  <c r="I302" i="1"/>
  <c r="C302" i="1"/>
  <c r="A303" i="1"/>
  <c r="E303" i="1" l="1"/>
  <c r="J303" i="1"/>
  <c r="D303" i="1"/>
  <c r="F303" i="1"/>
  <c r="G303" i="1"/>
  <c r="H303" i="1"/>
  <c r="I303" i="1"/>
  <c r="C303" i="1"/>
  <c r="A304" i="1"/>
  <c r="F304" i="1" l="1"/>
  <c r="E304" i="1"/>
  <c r="G304" i="1"/>
  <c r="H304" i="1"/>
  <c r="I304" i="1"/>
  <c r="J304" i="1"/>
  <c r="D304" i="1"/>
  <c r="A305" i="1"/>
  <c r="C304" i="1"/>
  <c r="G305" i="1" l="1"/>
  <c r="E305" i="1"/>
  <c r="H305" i="1"/>
  <c r="I305" i="1"/>
  <c r="J305" i="1"/>
  <c r="D305" i="1"/>
  <c r="F305" i="1"/>
  <c r="A306" i="1"/>
  <c r="C305" i="1"/>
  <c r="H306" i="1" l="1"/>
  <c r="G306" i="1"/>
  <c r="J306" i="1"/>
  <c r="D306" i="1"/>
  <c r="E306" i="1"/>
  <c r="F306" i="1"/>
  <c r="I306" i="1"/>
  <c r="C306" i="1"/>
  <c r="A307" i="1"/>
  <c r="I307" i="1" l="1"/>
  <c r="D307" i="1"/>
  <c r="E307" i="1"/>
  <c r="F307" i="1"/>
  <c r="G307" i="1"/>
  <c r="H307" i="1"/>
  <c r="J307" i="1"/>
  <c r="C307" i="1"/>
  <c r="A308" i="1"/>
  <c r="J308" i="1" l="1"/>
  <c r="D308" i="1"/>
  <c r="E308" i="1"/>
  <c r="F308" i="1"/>
  <c r="G308" i="1"/>
  <c r="H308" i="1"/>
  <c r="I308" i="1"/>
  <c r="A309" i="1"/>
  <c r="C308" i="1"/>
  <c r="E309" i="1" l="1"/>
  <c r="F309" i="1"/>
  <c r="G309" i="1"/>
  <c r="H309" i="1"/>
  <c r="I309" i="1"/>
  <c r="D309" i="1"/>
  <c r="J309" i="1"/>
  <c r="A310" i="1"/>
  <c r="C309" i="1"/>
  <c r="D310" i="1" l="1"/>
  <c r="F310" i="1"/>
  <c r="G310" i="1"/>
  <c r="H310" i="1"/>
  <c r="I310" i="1"/>
  <c r="J310" i="1"/>
  <c r="E310" i="1"/>
  <c r="C310" i="1"/>
  <c r="A311" i="1"/>
  <c r="E311" i="1" l="1"/>
  <c r="G311" i="1"/>
  <c r="H311" i="1"/>
  <c r="I311" i="1"/>
  <c r="J311" i="1"/>
  <c r="D311" i="1"/>
  <c r="F311" i="1"/>
  <c r="A312" i="1"/>
  <c r="C311" i="1"/>
  <c r="F312" i="1" l="1"/>
  <c r="H312" i="1"/>
  <c r="I312" i="1"/>
  <c r="J312" i="1"/>
  <c r="D312" i="1"/>
  <c r="E312" i="1"/>
  <c r="G312" i="1"/>
  <c r="C312" i="1"/>
  <c r="A313" i="1"/>
  <c r="G313" i="1" l="1"/>
  <c r="I313" i="1"/>
  <c r="J313" i="1"/>
  <c r="D313" i="1"/>
  <c r="E313" i="1"/>
  <c r="F313" i="1"/>
  <c r="H313" i="1"/>
  <c r="A314" i="1"/>
  <c r="C313" i="1"/>
  <c r="H314" i="1" l="1"/>
  <c r="J314" i="1"/>
  <c r="D314" i="1"/>
  <c r="E314" i="1"/>
  <c r="F314" i="1"/>
  <c r="G314" i="1"/>
  <c r="I314" i="1"/>
  <c r="A315" i="1"/>
  <c r="C314" i="1"/>
  <c r="I315" i="1" l="1"/>
  <c r="D315" i="1"/>
  <c r="E315" i="1"/>
  <c r="F315" i="1"/>
  <c r="G315" i="1"/>
  <c r="H315" i="1"/>
  <c r="J315" i="1"/>
  <c r="A316" i="1"/>
  <c r="C315" i="1"/>
  <c r="J316" i="1" l="1"/>
  <c r="D316" i="1"/>
  <c r="E316" i="1"/>
  <c r="F316" i="1"/>
  <c r="G316" i="1"/>
  <c r="H316" i="1"/>
  <c r="I316" i="1"/>
  <c r="A317" i="1"/>
  <c r="C316" i="1"/>
  <c r="E317" i="1" l="1"/>
  <c r="F317" i="1"/>
  <c r="G317" i="1"/>
  <c r="H317" i="1"/>
  <c r="I317" i="1"/>
  <c r="J317" i="1"/>
  <c r="D317" i="1"/>
  <c r="C317" i="1"/>
  <c r="A318" i="1"/>
  <c r="D318" i="1" l="1"/>
  <c r="F318" i="1"/>
  <c r="G318" i="1"/>
  <c r="H318" i="1"/>
  <c r="I318" i="1"/>
  <c r="J318" i="1"/>
  <c r="E318" i="1"/>
  <c r="A319" i="1"/>
  <c r="C318" i="1"/>
  <c r="E319" i="1" l="1"/>
  <c r="G319" i="1"/>
  <c r="H319" i="1"/>
  <c r="I319" i="1"/>
  <c r="J319" i="1"/>
  <c r="D319" i="1"/>
  <c r="F319" i="1"/>
  <c r="A320" i="1"/>
  <c r="C319" i="1"/>
  <c r="F320" i="1" l="1"/>
  <c r="H320" i="1"/>
  <c r="I320" i="1"/>
  <c r="J320" i="1"/>
  <c r="D320" i="1"/>
  <c r="E320" i="1"/>
  <c r="G320" i="1"/>
  <c r="A321" i="1"/>
  <c r="C320" i="1"/>
  <c r="G321" i="1" l="1"/>
  <c r="I321" i="1"/>
  <c r="J321" i="1"/>
  <c r="D321" i="1"/>
  <c r="E321" i="1"/>
  <c r="F321" i="1"/>
  <c r="H321" i="1"/>
  <c r="A322" i="1"/>
  <c r="C321" i="1"/>
  <c r="H322" i="1" l="1"/>
  <c r="J322" i="1"/>
  <c r="D322" i="1"/>
  <c r="E322" i="1"/>
  <c r="F322" i="1"/>
  <c r="G322" i="1"/>
  <c r="I322" i="1"/>
  <c r="C322" i="1"/>
  <c r="A323" i="1"/>
  <c r="I323" i="1" l="1"/>
  <c r="D323" i="1"/>
  <c r="E323" i="1"/>
  <c r="F323" i="1"/>
  <c r="G323" i="1"/>
  <c r="H323" i="1"/>
  <c r="J323" i="1"/>
  <c r="A324" i="1"/>
  <c r="C323" i="1"/>
  <c r="J324" i="1" l="1"/>
  <c r="D324" i="1"/>
  <c r="E324" i="1"/>
  <c r="F324" i="1"/>
  <c r="G324" i="1"/>
  <c r="H324" i="1"/>
  <c r="I324" i="1"/>
  <c r="C324" i="1"/>
  <c r="A325" i="1"/>
  <c r="E325" i="1" l="1"/>
  <c r="F325" i="1"/>
  <c r="G325" i="1"/>
  <c r="H325" i="1"/>
  <c r="I325" i="1"/>
  <c r="D325" i="1"/>
  <c r="J325" i="1"/>
  <c r="A326" i="1"/>
  <c r="C325" i="1"/>
  <c r="D326" i="1" l="1"/>
  <c r="F326" i="1"/>
  <c r="G326" i="1"/>
  <c r="H326" i="1"/>
  <c r="I326" i="1"/>
  <c r="J326" i="1"/>
  <c r="E326" i="1"/>
  <c r="C326" i="1"/>
  <c r="A327" i="1"/>
  <c r="E327" i="1" l="1"/>
  <c r="G327" i="1"/>
  <c r="H327" i="1"/>
  <c r="I327" i="1"/>
  <c r="J327" i="1"/>
  <c r="D327" i="1"/>
  <c r="F327" i="1"/>
  <c r="C327" i="1"/>
  <c r="A328" i="1"/>
  <c r="F328" i="1" l="1"/>
  <c r="H328" i="1"/>
  <c r="I328" i="1"/>
  <c r="J328" i="1"/>
  <c r="D328" i="1"/>
  <c r="E328" i="1"/>
  <c r="G328" i="1"/>
  <c r="C328" i="1"/>
  <c r="A329" i="1"/>
  <c r="G329" i="1" l="1"/>
  <c r="I329" i="1"/>
  <c r="J329" i="1"/>
  <c r="D329" i="1"/>
  <c r="E329" i="1"/>
  <c r="F329" i="1"/>
  <c r="H329" i="1"/>
  <c r="A330" i="1"/>
  <c r="C329" i="1"/>
  <c r="H330" i="1" l="1"/>
  <c r="J330" i="1"/>
  <c r="D330" i="1"/>
  <c r="E330" i="1"/>
  <c r="F330" i="1"/>
  <c r="G330" i="1"/>
  <c r="I330" i="1"/>
  <c r="C330" i="1"/>
  <c r="A331" i="1"/>
  <c r="I331" i="1" l="1"/>
  <c r="D331" i="1"/>
  <c r="E331" i="1"/>
  <c r="F331" i="1"/>
  <c r="G331" i="1"/>
  <c r="H331" i="1"/>
  <c r="J331" i="1"/>
  <c r="A332" i="1"/>
  <c r="C331" i="1"/>
  <c r="J332" i="1" l="1"/>
  <c r="D332" i="1"/>
  <c r="E332" i="1"/>
  <c r="F332" i="1"/>
  <c r="G332" i="1"/>
  <c r="H332" i="1"/>
  <c r="I332" i="1"/>
  <c r="C332" i="1"/>
  <c r="A333" i="1"/>
  <c r="E333" i="1" l="1"/>
  <c r="F333" i="1"/>
  <c r="G333" i="1"/>
  <c r="H333" i="1"/>
  <c r="I333" i="1"/>
  <c r="D333" i="1"/>
  <c r="J333" i="1"/>
  <c r="A334" i="1"/>
  <c r="C333" i="1"/>
  <c r="D334" i="1" l="1"/>
  <c r="F334" i="1"/>
  <c r="G334" i="1"/>
  <c r="H334" i="1"/>
  <c r="I334" i="1"/>
  <c r="J334" i="1"/>
  <c r="E334" i="1"/>
  <c r="C334" i="1"/>
  <c r="A335" i="1"/>
  <c r="E335" i="1" l="1"/>
  <c r="G335" i="1"/>
  <c r="H335" i="1"/>
  <c r="I335" i="1"/>
  <c r="J335" i="1"/>
  <c r="D335" i="1"/>
  <c r="F335" i="1"/>
  <c r="C335" i="1"/>
  <c r="A336" i="1"/>
  <c r="F336" i="1" l="1"/>
  <c r="H336" i="1"/>
  <c r="I336" i="1"/>
  <c r="J336" i="1"/>
  <c r="D336" i="1"/>
  <c r="E336" i="1"/>
  <c r="G336" i="1"/>
  <c r="C336" i="1"/>
  <c r="A337" i="1"/>
  <c r="G337" i="1" l="1"/>
  <c r="I337" i="1"/>
  <c r="J337" i="1"/>
  <c r="D337" i="1"/>
  <c r="E337" i="1"/>
  <c r="F337" i="1"/>
  <c r="H337" i="1"/>
  <c r="A338" i="1"/>
  <c r="C337" i="1"/>
  <c r="H338" i="1" l="1"/>
  <c r="J338" i="1"/>
  <c r="D338" i="1"/>
  <c r="E338" i="1"/>
  <c r="F338" i="1"/>
  <c r="G338" i="1"/>
  <c r="I338" i="1"/>
  <c r="A339" i="1"/>
  <c r="C338" i="1"/>
  <c r="I339" i="1" l="1"/>
  <c r="D339" i="1"/>
  <c r="E339" i="1"/>
  <c r="F339" i="1"/>
  <c r="G339" i="1"/>
  <c r="H339" i="1"/>
  <c r="J339" i="1"/>
  <c r="C339" i="1"/>
  <c r="A340" i="1"/>
  <c r="J340" i="1" l="1"/>
  <c r="D340" i="1"/>
  <c r="E340" i="1"/>
  <c r="F340" i="1"/>
  <c r="G340" i="1"/>
  <c r="H340" i="1"/>
  <c r="I340" i="1"/>
  <c r="A341" i="1"/>
  <c r="C340" i="1"/>
  <c r="E341" i="1" l="1"/>
  <c r="F341" i="1"/>
  <c r="G341" i="1"/>
  <c r="H341" i="1"/>
  <c r="I341" i="1"/>
  <c r="D341" i="1"/>
  <c r="J341" i="1"/>
  <c r="A342" i="1"/>
  <c r="C341" i="1"/>
  <c r="D342" i="1" l="1"/>
  <c r="F342" i="1"/>
  <c r="G342" i="1"/>
  <c r="H342" i="1"/>
  <c r="I342" i="1"/>
  <c r="J342" i="1"/>
  <c r="E342" i="1"/>
  <c r="A343" i="1"/>
  <c r="C342" i="1"/>
  <c r="E343" i="1" l="1"/>
  <c r="G343" i="1"/>
  <c r="H343" i="1"/>
  <c r="I343" i="1"/>
  <c r="J343" i="1"/>
  <c r="D343" i="1"/>
  <c r="F343" i="1"/>
  <c r="C343" i="1"/>
  <c r="A344" i="1"/>
  <c r="F344" i="1" l="1"/>
  <c r="H344" i="1"/>
  <c r="I344" i="1"/>
  <c r="J344" i="1"/>
  <c r="D344" i="1"/>
  <c r="E344" i="1"/>
  <c r="G344" i="1"/>
  <c r="C344" i="1"/>
  <c r="A345" i="1"/>
  <c r="G345" i="1" l="1"/>
  <c r="I345" i="1"/>
  <c r="J345" i="1"/>
  <c r="D345" i="1"/>
  <c r="E345" i="1"/>
  <c r="F345" i="1"/>
  <c r="H345" i="1"/>
  <c r="A346" i="1"/>
  <c r="C345" i="1"/>
  <c r="H346" i="1" l="1"/>
  <c r="J346" i="1"/>
  <c r="D346" i="1"/>
  <c r="E346" i="1"/>
  <c r="F346" i="1"/>
  <c r="G346" i="1"/>
  <c r="I346" i="1"/>
  <c r="C346" i="1"/>
  <c r="A347" i="1"/>
  <c r="I347" i="1" l="1"/>
  <c r="D347" i="1"/>
  <c r="E347" i="1"/>
  <c r="F347" i="1"/>
  <c r="G347" i="1"/>
  <c r="H347" i="1"/>
  <c r="J347" i="1"/>
  <c r="A348" i="1"/>
  <c r="C347" i="1"/>
  <c r="J348" i="1" l="1"/>
  <c r="D348" i="1"/>
  <c r="E348" i="1"/>
  <c r="F348" i="1"/>
  <c r="G348" i="1"/>
  <c r="H348" i="1"/>
  <c r="I348" i="1"/>
  <c r="A349" i="1"/>
  <c r="C348" i="1"/>
  <c r="E349" i="1" l="1"/>
  <c r="F349" i="1"/>
  <c r="G349" i="1"/>
  <c r="H349" i="1"/>
  <c r="I349" i="1"/>
  <c r="J349" i="1"/>
  <c r="D349" i="1"/>
  <c r="C349" i="1"/>
  <c r="A350" i="1"/>
  <c r="D350" i="1" l="1"/>
  <c r="F350" i="1"/>
  <c r="G350" i="1"/>
  <c r="H350" i="1"/>
  <c r="I350" i="1"/>
  <c r="J350" i="1"/>
  <c r="E350" i="1"/>
  <c r="A351" i="1"/>
  <c r="C350" i="1"/>
  <c r="E351" i="1" l="1"/>
  <c r="G351" i="1"/>
  <c r="H351" i="1"/>
  <c r="I351" i="1"/>
  <c r="J351" i="1"/>
  <c r="D351" i="1"/>
  <c r="F351" i="1"/>
  <c r="A352" i="1"/>
  <c r="C351" i="1"/>
  <c r="F352" i="1" l="1"/>
  <c r="H352" i="1"/>
  <c r="I352" i="1"/>
  <c r="J352" i="1"/>
  <c r="D352" i="1"/>
  <c r="E352" i="1"/>
  <c r="G352" i="1"/>
  <c r="A353" i="1"/>
  <c r="C352" i="1"/>
  <c r="G353" i="1" l="1"/>
  <c r="I353" i="1"/>
  <c r="J353" i="1"/>
  <c r="D353" i="1"/>
  <c r="E353" i="1"/>
  <c r="F353" i="1"/>
  <c r="H353" i="1"/>
  <c r="C353" i="1"/>
  <c r="A354" i="1"/>
  <c r="H354" i="1" l="1"/>
  <c r="J354" i="1"/>
  <c r="D354" i="1"/>
  <c r="E354" i="1"/>
  <c r="F354" i="1"/>
  <c r="G354" i="1"/>
  <c r="I354" i="1"/>
  <c r="A355" i="1"/>
  <c r="C354" i="1"/>
  <c r="I355" i="1" l="1"/>
  <c r="D355" i="1"/>
  <c r="E355" i="1"/>
  <c r="F355" i="1"/>
  <c r="G355" i="1"/>
  <c r="H355" i="1"/>
  <c r="J355" i="1"/>
  <c r="C355" i="1"/>
  <c r="A356" i="1"/>
  <c r="J356" i="1" l="1"/>
  <c r="D356" i="1"/>
  <c r="E356" i="1"/>
  <c r="F356" i="1"/>
  <c r="G356" i="1"/>
  <c r="H356" i="1"/>
  <c r="I356" i="1"/>
  <c r="A357" i="1"/>
  <c r="C356" i="1"/>
  <c r="E357" i="1" l="1"/>
  <c r="F357" i="1"/>
  <c r="G357" i="1"/>
  <c r="H357" i="1"/>
  <c r="I357" i="1"/>
  <c r="D357" i="1"/>
  <c r="J357" i="1"/>
  <c r="A358" i="1"/>
  <c r="C357" i="1"/>
  <c r="D358" i="1" l="1"/>
  <c r="F358" i="1"/>
  <c r="G358" i="1"/>
  <c r="H358" i="1"/>
  <c r="I358" i="1"/>
  <c r="J358" i="1"/>
  <c r="E358" i="1"/>
  <c r="A359" i="1"/>
  <c r="C358" i="1"/>
  <c r="E359" i="1" l="1"/>
  <c r="G359" i="1"/>
  <c r="H359" i="1"/>
  <c r="D359" i="1"/>
  <c r="F359" i="1"/>
  <c r="I359" i="1"/>
  <c r="J359" i="1"/>
  <c r="A360" i="1"/>
  <c r="C359" i="1"/>
  <c r="F360" i="1" l="1"/>
  <c r="H360" i="1"/>
  <c r="I360" i="1"/>
  <c r="D360" i="1"/>
  <c r="E360" i="1"/>
  <c r="G360" i="1"/>
  <c r="J360" i="1"/>
  <c r="A361" i="1"/>
  <c r="C360" i="1"/>
  <c r="G361" i="1" l="1"/>
  <c r="I361" i="1"/>
  <c r="E361" i="1"/>
  <c r="F361" i="1"/>
  <c r="H361" i="1"/>
  <c r="J361" i="1"/>
  <c r="D361" i="1"/>
  <c r="C361" i="1"/>
  <c r="A362" i="1"/>
  <c r="H362" i="1" l="1"/>
  <c r="J362" i="1"/>
  <c r="I362" i="1"/>
  <c r="D362" i="1"/>
  <c r="E362" i="1"/>
  <c r="F362" i="1"/>
  <c r="G362" i="1"/>
  <c r="A363" i="1"/>
  <c r="C362" i="1"/>
  <c r="I363" i="1" l="1"/>
  <c r="D363" i="1"/>
  <c r="E363" i="1"/>
  <c r="F363" i="1"/>
  <c r="G363" i="1"/>
  <c r="H363" i="1"/>
  <c r="J363" i="1"/>
  <c r="C363" i="1"/>
  <c r="A364" i="1"/>
  <c r="J364" i="1" l="1"/>
  <c r="D364" i="1"/>
  <c r="F364" i="1"/>
  <c r="G364" i="1"/>
  <c r="H364" i="1"/>
  <c r="I364" i="1"/>
  <c r="E364" i="1"/>
  <c r="A365" i="1"/>
  <c r="C364" i="1"/>
  <c r="E365" i="1" l="1"/>
  <c r="I365" i="1"/>
  <c r="J365" i="1"/>
  <c r="D365" i="1"/>
  <c r="F365" i="1"/>
  <c r="G365" i="1"/>
  <c r="H365" i="1"/>
  <c r="A366" i="1"/>
  <c r="C365" i="1"/>
  <c r="D366" i="1" l="1"/>
  <c r="F366" i="1"/>
  <c r="E366" i="1"/>
  <c r="G366" i="1"/>
  <c r="H366" i="1"/>
  <c r="I366" i="1"/>
  <c r="J366" i="1"/>
  <c r="C366" i="1"/>
  <c r="A367" i="1"/>
  <c r="E367" i="1" l="1"/>
  <c r="G367" i="1"/>
  <c r="F367" i="1"/>
  <c r="H367" i="1"/>
  <c r="I367" i="1"/>
  <c r="J367" i="1"/>
  <c r="D367" i="1"/>
  <c r="C367" i="1"/>
  <c r="A368" i="1"/>
  <c r="F368" i="1" l="1"/>
  <c r="H368" i="1"/>
  <c r="J368" i="1"/>
  <c r="D368" i="1"/>
  <c r="E368" i="1"/>
  <c r="G368" i="1"/>
  <c r="I368" i="1"/>
  <c r="C368" i="1"/>
  <c r="A369" i="1"/>
  <c r="G369" i="1" l="1"/>
  <c r="I369" i="1"/>
  <c r="D369" i="1"/>
  <c r="E369" i="1"/>
  <c r="F369" i="1"/>
  <c r="H369" i="1"/>
  <c r="J369" i="1"/>
  <c r="A370" i="1"/>
  <c r="C369" i="1"/>
  <c r="H370" i="1" l="1"/>
  <c r="J370" i="1"/>
  <c r="F370" i="1"/>
  <c r="G370" i="1"/>
  <c r="I370" i="1"/>
  <c r="D370" i="1"/>
  <c r="E370" i="1"/>
  <c r="C370" i="1"/>
  <c r="A371" i="1"/>
  <c r="I371" i="1" l="1"/>
  <c r="J371" i="1"/>
  <c r="D371" i="1"/>
  <c r="E371" i="1"/>
  <c r="F371" i="1"/>
  <c r="G371" i="1"/>
  <c r="H371" i="1"/>
  <c r="A372" i="1"/>
  <c r="C371" i="1"/>
  <c r="J372" i="1" l="1"/>
  <c r="D372" i="1"/>
  <c r="E372" i="1"/>
  <c r="F372" i="1"/>
  <c r="G372" i="1"/>
  <c r="H372" i="1"/>
  <c r="I372" i="1"/>
  <c r="C372" i="1"/>
  <c r="A373" i="1"/>
  <c r="E373" i="1" l="1"/>
  <c r="G373" i="1"/>
  <c r="H373" i="1"/>
  <c r="I373" i="1"/>
  <c r="J373" i="1"/>
  <c r="D373" i="1"/>
  <c r="F373" i="1"/>
  <c r="A374" i="1"/>
  <c r="C373" i="1"/>
  <c r="D374" i="1" l="1"/>
  <c r="F374" i="1"/>
  <c r="J374" i="1"/>
  <c r="E374" i="1"/>
  <c r="G374" i="1"/>
  <c r="H374" i="1"/>
  <c r="I374" i="1"/>
  <c r="C374" i="1"/>
  <c r="A375" i="1"/>
  <c r="E375" i="1" l="1"/>
  <c r="G375" i="1"/>
  <c r="D375" i="1"/>
  <c r="F375" i="1"/>
  <c r="H375" i="1"/>
  <c r="I375" i="1"/>
  <c r="J375" i="1"/>
  <c r="C375" i="1"/>
  <c r="A376" i="1"/>
  <c r="F376" i="1" l="1"/>
  <c r="H376" i="1"/>
  <c r="G376" i="1"/>
  <c r="I376" i="1"/>
  <c r="J376" i="1"/>
  <c r="D376" i="1"/>
  <c r="E376" i="1"/>
  <c r="A377" i="1"/>
  <c r="C376" i="1"/>
  <c r="G377" i="1" l="1"/>
  <c r="I377" i="1"/>
  <c r="D377" i="1"/>
  <c r="E377" i="1"/>
  <c r="F377" i="1"/>
  <c r="H377" i="1"/>
  <c r="J377" i="1"/>
  <c r="A378" i="1"/>
  <c r="C377" i="1"/>
  <c r="H378" i="1" l="1"/>
  <c r="J378" i="1"/>
  <c r="D378" i="1"/>
  <c r="E378" i="1"/>
  <c r="F378" i="1"/>
  <c r="G378" i="1"/>
  <c r="I378" i="1"/>
  <c r="C378" i="1"/>
  <c r="A379" i="1"/>
  <c r="I379" i="1" l="1"/>
  <c r="G379" i="1"/>
  <c r="H379" i="1"/>
  <c r="J379" i="1"/>
  <c r="D379" i="1"/>
  <c r="E379" i="1"/>
  <c r="F379" i="1"/>
  <c r="A380" i="1"/>
  <c r="C379" i="1"/>
  <c r="J380" i="1" l="1"/>
  <c r="D380" i="1"/>
  <c r="E380" i="1"/>
  <c r="F380" i="1"/>
  <c r="G380" i="1"/>
  <c r="H380" i="1"/>
  <c r="I380" i="1"/>
  <c r="C380" i="1"/>
  <c r="A381" i="1"/>
  <c r="E381" i="1" l="1"/>
  <c r="D381" i="1"/>
  <c r="F381" i="1"/>
  <c r="G381" i="1"/>
  <c r="H381" i="1"/>
  <c r="I381" i="1"/>
  <c r="J381" i="1"/>
  <c r="A382" i="1"/>
  <c r="C381" i="1"/>
  <c r="D382" i="1" l="1"/>
  <c r="F382" i="1"/>
  <c r="H382" i="1"/>
  <c r="I382" i="1"/>
  <c r="J382" i="1"/>
  <c r="E382" i="1"/>
  <c r="G382" i="1"/>
  <c r="C382" i="1"/>
  <c r="A383" i="1"/>
  <c r="E383" i="1" l="1"/>
  <c r="G383" i="1"/>
  <c r="D383" i="1"/>
  <c r="F383" i="1"/>
  <c r="H383" i="1"/>
  <c r="I383" i="1"/>
  <c r="J383" i="1"/>
  <c r="A384" i="1"/>
  <c r="C383" i="1"/>
  <c r="F384" i="1" l="1"/>
  <c r="H384" i="1"/>
  <c r="D384" i="1"/>
  <c r="E384" i="1"/>
  <c r="G384" i="1"/>
  <c r="I384" i="1"/>
  <c r="J384" i="1"/>
  <c r="A385" i="1"/>
  <c r="C384" i="1"/>
  <c r="G385" i="1" l="1"/>
  <c r="I385" i="1"/>
  <c r="H385" i="1"/>
  <c r="J385" i="1"/>
  <c r="D385" i="1"/>
  <c r="E385" i="1"/>
  <c r="F385" i="1"/>
  <c r="A386" i="1"/>
  <c r="C385" i="1"/>
  <c r="H386" i="1" l="1"/>
  <c r="J386" i="1"/>
  <c r="D386" i="1"/>
  <c r="E386" i="1"/>
  <c r="F386" i="1"/>
  <c r="G386" i="1"/>
  <c r="I386" i="1"/>
  <c r="C386" i="1"/>
  <c r="A387" i="1"/>
  <c r="I387" i="1" l="1"/>
  <c r="E387" i="1"/>
  <c r="F387" i="1"/>
  <c r="G387" i="1"/>
  <c r="H387" i="1"/>
  <c r="J387" i="1"/>
  <c r="D387" i="1"/>
  <c r="C387" i="1"/>
  <c r="A388" i="1"/>
  <c r="J388" i="1" l="1"/>
  <c r="D388" i="1"/>
  <c r="H388" i="1"/>
  <c r="I388" i="1"/>
  <c r="E388" i="1"/>
  <c r="F388" i="1"/>
  <c r="G388" i="1"/>
  <c r="A389" i="1"/>
  <c r="C388" i="1"/>
  <c r="E389" i="1" l="1"/>
  <c r="D389" i="1"/>
  <c r="F389" i="1"/>
  <c r="G389" i="1"/>
  <c r="H389" i="1"/>
  <c r="I389" i="1"/>
  <c r="J389" i="1"/>
  <c r="A390" i="1"/>
  <c r="C389" i="1"/>
  <c r="D390" i="1" l="1"/>
  <c r="F390" i="1"/>
  <c r="E390" i="1"/>
  <c r="G390" i="1"/>
  <c r="H390" i="1"/>
  <c r="I390" i="1"/>
  <c r="J390" i="1"/>
  <c r="A391" i="1"/>
  <c r="C390" i="1"/>
  <c r="G391" i="1" l="1"/>
  <c r="H391" i="1"/>
  <c r="I391" i="1"/>
  <c r="J391" i="1"/>
  <c r="D391" i="1"/>
  <c r="E391" i="1"/>
  <c r="F391" i="1"/>
  <c r="A392" i="1"/>
  <c r="C391" i="1"/>
  <c r="H392" i="1" l="1"/>
  <c r="I392" i="1"/>
  <c r="J392" i="1"/>
  <c r="D392" i="1"/>
  <c r="E392" i="1"/>
  <c r="F392" i="1"/>
  <c r="G392" i="1"/>
  <c r="C392" i="1"/>
  <c r="A393" i="1"/>
  <c r="I393" i="1" l="1"/>
  <c r="J393" i="1"/>
  <c r="D393" i="1"/>
  <c r="E393" i="1"/>
  <c r="F393" i="1"/>
  <c r="G393" i="1"/>
  <c r="H393" i="1"/>
  <c r="C393" i="1"/>
  <c r="A394" i="1"/>
  <c r="J394" i="1" l="1"/>
  <c r="D394" i="1"/>
  <c r="E394" i="1"/>
  <c r="F394" i="1"/>
  <c r="G394" i="1"/>
  <c r="H394" i="1"/>
  <c r="I394" i="1"/>
  <c r="A395" i="1"/>
  <c r="C394" i="1"/>
  <c r="D395" i="1" l="1"/>
  <c r="E395" i="1"/>
  <c r="F395" i="1"/>
  <c r="G395" i="1"/>
  <c r="H395" i="1"/>
  <c r="I395" i="1"/>
  <c r="J395" i="1"/>
  <c r="A396" i="1"/>
  <c r="C395" i="1"/>
  <c r="D396" i="1" l="1"/>
  <c r="E396" i="1"/>
  <c r="F396" i="1"/>
  <c r="G396" i="1"/>
  <c r="H396" i="1"/>
  <c r="I396" i="1"/>
  <c r="J396" i="1"/>
  <c r="A397" i="1"/>
  <c r="C396" i="1"/>
  <c r="E397" i="1" l="1"/>
  <c r="F397" i="1"/>
  <c r="G397" i="1"/>
  <c r="H397" i="1"/>
  <c r="I397" i="1"/>
  <c r="J397" i="1"/>
  <c r="D397" i="1"/>
  <c r="A398" i="1"/>
  <c r="C397" i="1"/>
  <c r="F398" i="1" l="1"/>
  <c r="G398" i="1"/>
  <c r="H398" i="1"/>
  <c r="I398" i="1"/>
  <c r="J398" i="1"/>
  <c r="D398" i="1"/>
  <c r="E398" i="1"/>
  <c r="A399" i="1"/>
  <c r="C398" i="1"/>
  <c r="G399" i="1" l="1"/>
  <c r="H399" i="1"/>
  <c r="I399" i="1"/>
  <c r="J399" i="1"/>
  <c r="D399" i="1"/>
  <c r="E399" i="1"/>
  <c r="F399" i="1"/>
  <c r="A400" i="1"/>
  <c r="C399" i="1"/>
  <c r="H400" i="1" l="1"/>
  <c r="I400" i="1"/>
  <c r="J400" i="1"/>
  <c r="D400" i="1"/>
  <c r="E400" i="1"/>
  <c r="F400" i="1"/>
  <c r="G400" i="1"/>
  <c r="A401" i="1"/>
  <c r="C400" i="1"/>
  <c r="I401" i="1" l="1"/>
  <c r="J401" i="1"/>
  <c r="D401" i="1"/>
  <c r="E401" i="1"/>
  <c r="F401" i="1"/>
  <c r="G401" i="1"/>
  <c r="H401" i="1"/>
  <c r="A402" i="1"/>
  <c r="C401" i="1"/>
  <c r="J402" i="1" l="1"/>
  <c r="D402" i="1"/>
  <c r="E402" i="1"/>
  <c r="F402" i="1"/>
  <c r="G402" i="1"/>
  <c r="H402" i="1"/>
  <c r="I402" i="1"/>
  <c r="C402" i="1"/>
  <c r="A403" i="1"/>
  <c r="D403" i="1" l="1"/>
  <c r="E403" i="1"/>
  <c r="F403" i="1"/>
  <c r="G403" i="1"/>
  <c r="H403" i="1"/>
  <c r="I403" i="1"/>
  <c r="J403" i="1"/>
  <c r="A404" i="1"/>
  <c r="C403" i="1"/>
  <c r="D404" i="1" l="1"/>
  <c r="E404" i="1"/>
  <c r="F404" i="1"/>
  <c r="G404" i="1"/>
  <c r="H404" i="1"/>
  <c r="I404" i="1"/>
  <c r="J404" i="1"/>
  <c r="A405" i="1"/>
  <c r="C404" i="1"/>
  <c r="E405" i="1" l="1"/>
  <c r="F405" i="1"/>
  <c r="G405" i="1"/>
  <c r="H405" i="1"/>
  <c r="I405" i="1"/>
  <c r="J405" i="1"/>
  <c r="D405" i="1"/>
  <c r="C405" i="1"/>
  <c r="A406" i="1"/>
  <c r="F406" i="1" l="1"/>
  <c r="G406" i="1"/>
  <c r="H406" i="1"/>
  <c r="I406" i="1"/>
  <c r="J406" i="1"/>
  <c r="D406" i="1"/>
  <c r="E406" i="1"/>
  <c r="C406" i="1"/>
  <c r="A407" i="1"/>
  <c r="G407" i="1" l="1"/>
  <c r="H407" i="1"/>
  <c r="I407" i="1"/>
  <c r="J407" i="1"/>
  <c r="D407" i="1"/>
  <c r="E407" i="1"/>
  <c r="F407" i="1"/>
  <c r="C407" i="1"/>
  <c r="A408" i="1"/>
  <c r="H408" i="1" l="1"/>
  <c r="I408" i="1"/>
  <c r="J408" i="1"/>
  <c r="D408" i="1"/>
  <c r="E408" i="1"/>
  <c r="F408" i="1"/>
  <c r="G408" i="1"/>
  <c r="C408" i="1"/>
  <c r="A409" i="1"/>
  <c r="I409" i="1" l="1"/>
  <c r="J409" i="1"/>
  <c r="D409" i="1"/>
  <c r="E409" i="1"/>
  <c r="F409" i="1"/>
  <c r="G409" i="1"/>
  <c r="H409" i="1"/>
  <c r="A410" i="1"/>
  <c r="C409" i="1"/>
  <c r="J410" i="1" l="1"/>
  <c r="D410" i="1"/>
  <c r="E410" i="1"/>
  <c r="F410" i="1"/>
  <c r="G410" i="1"/>
  <c r="H410" i="1"/>
  <c r="I410" i="1"/>
  <c r="A411" i="1"/>
  <c r="C410" i="1"/>
  <c r="D411" i="1" l="1"/>
  <c r="E411" i="1"/>
  <c r="F411" i="1"/>
  <c r="G411" i="1"/>
  <c r="H411" i="1"/>
  <c r="I411" i="1"/>
  <c r="J411" i="1"/>
  <c r="A412" i="1"/>
  <c r="C411" i="1"/>
  <c r="D412" i="1" l="1"/>
  <c r="E412" i="1"/>
  <c r="F412" i="1"/>
  <c r="G412" i="1"/>
  <c r="H412" i="1"/>
  <c r="I412" i="1"/>
  <c r="J412" i="1"/>
  <c r="A413" i="1"/>
  <c r="C412" i="1"/>
  <c r="E413" i="1" l="1"/>
  <c r="F413" i="1"/>
  <c r="G413" i="1"/>
  <c r="H413" i="1"/>
  <c r="I413" i="1"/>
  <c r="J413" i="1"/>
  <c r="D413" i="1"/>
  <c r="A414" i="1"/>
  <c r="C413" i="1"/>
  <c r="F414" i="1" l="1"/>
  <c r="G414" i="1"/>
  <c r="H414" i="1"/>
  <c r="I414" i="1"/>
  <c r="J414" i="1"/>
  <c r="D414" i="1"/>
  <c r="E414" i="1"/>
  <c r="C414" i="1"/>
  <c r="A415" i="1"/>
  <c r="H415" i="1" l="1"/>
  <c r="J415" i="1"/>
  <c r="D415" i="1"/>
  <c r="E415" i="1"/>
  <c r="F415" i="1"/>
  <c r="G415" i="1"/>
  <c r="I415" i="1"/>
  <c r="A416" i="1"/>
  <c r="C415" i="1"/>
  <c r="I416" i="1" l="1"/>
  <c r="D416" i="1"/>
  <c r="E416" i="1"/>
  <c r="F416" i="1"/>
  <c r="G416" i="1"/>
  <c r="H416" i="1"/>
  <c r="J416" i="1"/>
  <c r="C416" i="1"/>
  <c r="A417" i="1"/>
  <c r="J417" i="1" l="1"/>
  <c r="D417" i="1"/>
  <c r="E417" i="1"/>
  <c r="F417" i="1"/>
  <c r="G417" i="1"/>
  <c r="H417" i="1"/>
  <c r="I417" i="1"/>
  <c r="A418" i="1"/>
  <c r="C417" i="1"/>
  <c r="E418" i="1" l="1"/>
  <c r="F418" i="1"/>
  <c r="G418" i="1"/>
  <c r="H418" i="1"/>
  <c r="I418" i="1"/>
  <c r="D418" i="1"/>
  <c r="J418" i="1"/>
  <c r="C418" i="1"/>
  <c r="A419" i="1"/>
  <c r="D419" i="1" l="1"/>
  <c r="F419" i="1"/>
  <c r="G419" i="1"/>
  <c r="H419" i="1"/>
  <c r="I419" i="1"/>
  <c r="J419" i="1"/>
  <c r="E419" i="1"/>
  <c r="C419" i="1"/>
  <c r="A420" i="1"/>
  <c r="E420" i="1" l="1"/>
  <c r="G420" i="1"/>
  <c r="H420" i="1"/>
  <c r="I420" i="1"/>
  <c r="J420" i="1"/>
  <c r="D420" i="1"/>
  <c r="F420" i="1"/>
  <c r="A421" i="1"/>
  <c r="C420" i="1"/>
  <c r="F421" i="1" l="1"/>
  <c r="H421" i="1"/>
  <c r="I421" i="1"/>
  <c r="J421" i="1"/>
  <c r="D421" i="1"/>
  <c r="E421" i="1"/>
  <c r="G421" i="1"/>
  <c r="A422" i="1"/>
  <c r="C421" i="1"/>
  <c r="G422" i="1" l="1"/>
  <c r="I422" i="1"/>
  <c r="J422" i="1"/>
  <c r="D422" i="1"/>
  <c r="E422" i="1"/>
  <c r="F422" i="1"/>
  <c r="H422" i="1"/>
  <c r="C422" i="1"/>
  <c r="A423" i="1"/>
  <c r="H423" i="1" l="1"/>
  <c r="J423" i="1"/>
  <c r="D423" i="1"/>
  <c r="E423" i="1"/>
  <c r="F423" i="1"/>
  <c r="G423" i="1"/>
  <c r="I423" i="1"/>
  <c r="C423" i="1"/>
  <c r="A424" i="1"/>
  <c r="I424" i="1" l="1"/>
  <c r="D424" i="1"/>
  <c r="E424" i="1"/>
  <c r="F424" i="1"/>
  <c r="G424" i="1"/>
  <c r="H424" i="1"/>
  <c r="J424" i="1"/>
  <c r="A425" i="1"/>
  <c r="C424" i="1"/>
  <c r="J425" i="1" l="1"/>
  <c r="D425" i="1"/>
  <c r="E425" i="1"/>
  <c r="F425" i="1"/>
  <c r="G425" i="1"/>
  <c r="H425" i="1"/>
  <c r="I425" i="1"/>
  <c r="A426" i="1"/>
  <c r="C425" i="1"/>
  <c r="E426" i="1" l="1"/>
  <c r="F426" i="1"/>
  <c r="G426" i="1"/>
  <c r="H426" i="1"/>
  <c r="I426" i="1"/>
  <c r="D426" i="1"/>
  <c r="J426" i="1"/>
  <c r="C426" i="1"/>
  <c r="A427" i="1"/>
  <c r="D427" i="1" l="1"/>
  <c r="F427" i="1"/>
  <c r="G427" i="1"/>
  <c r="H427" i="1"/>
  <c r="I427" i="1"/>
  <c r="J427" i="1"/>
  <c r="E427" i="1"/>
  <c r="A428" i="1"/>
  <c r="C427" i="1"/>
  <c r="E428" i="1" l="1"/>
  <c r="G428" i="1"/>
  <c r="H428" i="1"/>
  <c r="I428" i="1"/>
  <c r="J428" i="1"/>
  <c r="D428" i="1"/>
  <c r="F428" i="1"/>
  <c r="C428" i="1"/>
  <c r="A429" i="1"/>
  <c r="F429" i="1" l="1"/>
  <c r="H429" i="1"/>
  <c r="I429" i="1"/>
  <c r="J429" i="1"/>
  <c r="D429" i="1"/>
  <c r="E429" i="1"/>
  <c r="G429" i="1"/>
  <c r="C429" i="1"/>
  <c r="A430" i="1"/>
  <c r="G430" i="1" l="1"/>
  <c r="I430" i="1"/>
  <c r="J430" i="1"/>
  <c r="D430" i="1"/>
  <c r="E430" i="1"/>
  <c r="F430" i="1"/>
  <c r="H430" i="1"/>
  <c r="A431" i="1"/>
  <c r="C430" i="1"/>
  <c r="H431" i="1" l="1"/>
  <c r="J431" i="1"/>
  <c r="D431" i="1"/>
  <c r="E431" i="1"/>
  <c r="F431" i="1"/>
  <c r="G431" i="1"/>
  <c r="I431" i="1"/>
  <c r="C431" i="1"/>
  <c r="A432" i="1"/>
  <c r="I432" i="1" l="1"/>
  <c r="D432" i="1"/>
  <c r="E432" i="1"/>
  <c r="F432" i="1"/>
  <c r="G432" i="1"/>
  <c r="H432" i="1"/>
  <c r="J432" i="1"/>
  <c r="C432" i="1"/>
  <c r="A433" i="1"/>
  <c r="J433" i="1" l="1"/>
  <c r="D433" i="1"/>
  <c r="E433" i="1"/>
  <c r="F433" i="1"/>
  <c r="G433" i="1"/>
  <c r="H433" i="1"/>
  <c r="I433" i="1"/>
  <c r="C433" i="1"/>
  <c r="A434" i="1"/>
  <c r="E434" i="1" l="1"/>
  <c r="F434" i="1"/>
  <c r="G434" i="1"/>
  <c r="H434" i="1"/>
  <c r="I434" i="1"/>
  <c r="D434" i="1"/>
  <c r="J434" i="1"/>
  <c r="A435" i="1"/>
  <c r="C434" i="1"/>
  <c r="D435" i="1" l="1"/>
  <c r="F435" i="1"/>
  <c r="G435" i="1"/>
  <c r="H435" i="1"/>
  <c r="I435" i="1"/>
  <c r="J435" i="1"/>
  <c r="E435" i="1"/>
  <c r="C435" i="1"/>
  <c r="A436" i="1"/>
  <c r="E436" i="1" l="1"/>
  <c r="G436" i="1"/>
  <c r="H436" i="1"/>
  <c r="I436" i="1"/>
  <c r="J436" i="1"/>
  <c r="D436" i="1"/>
  <c r="F436" i="1"/>
  <c r="A437" i="1"/>
  <c r="C436" i="1"/>
  <c r="F437" i="1" l="1"/>
  <c r="H437" i="1"/>
  <c r="I437" i="1"/>
  <c r="J437" i="1"/>
  <c r="D437" i="1"/>
  <c r="E437" i="1"/>
  <c r="G437" i="1"/>
  <c r="A438" i="1"/>
  <c r="C437" i="1"/>
  <c r="G438" i="1" l="1"/>
  <c r="I438" i="1"/>
  <c r="J438" i="1"/>
  <c r="D438" i="1"/>
  <c r="E438" i="1"/>
  <c r="F438" i="1"/>
  <c r="H438" i="1"/>
  <c r="C438" i="1"/>
  <c r="A439" i="1"/>
  <c r="H439" i="1" l="1"/>
  <c r="J439" i="1"/>
  <c r="D439" i="1"/>
  <c r="E439" i="1"/>
  <c r="F439" i="1"/>
  <c r="G439" i="1"/>
  <c r="I439" i="1"/>
  <c r="A440" i="1"/>
  <c r="C439" i="1"/>
  <c r="I440" i="1" l="1"/>
  <c r="D440" i="1"/>
  <c r="F440" i="1"/>
  <c r="G440" i="1"/>
  <c r="E440" i="1"/>
  <c r="H440" i="1"/>
  <c r="J440" i="1"/>
  <c r="C440" i="1"/>
  <c r="A441" i="1"/>
  <c r="D441" i="1" l="1"/>
  <c r="E441" i="1"/>
  <c r="G441" i="1"/>
  <c r="H441" i="1"/>
  <c r="I441" i="1"/>
  <c r="J441" i="1"/>
  <c r="F441" i="1"/>
  <c r="C441" i="1"/>
  <c r="A442" i="1"/>
  <c r="H442" i="1" l="1"/>
  <c r="I442" i="1"/>
  <c r="J442" i="1"/>
  <c r="D442" i="1"/>
  <c r="E442" i="1"/>
  <c r="F442" i="1"/>
  <c r="G442" i="1"/>
  <c r="C442" i="1"/>
  <c r="A443" i="1"/>
  <c r="I443" i="1" l="1"/>
  <c r="J443" i="1"/>
  <c r="D443" i="1"/>
  <c r="E443" i="1"/>
  <c r="F443" i="1"/>
  <c r="G443" i="1"/>
  <c r="H443" i="1"/>
  <c r="C443" i="1"/>
  <c r="A444" i="1"/>
  <c r="J444" i="1" l="1"/>
  <c r="D444" i="1"/>
  <c r="E444" i="1"/>
  <c r="F444" i="1"/>
  <c r="G444" i="1"/>
  <c r="H444" i="1"/>
  <c r="I444" i="1"/>
  <c r="C444" i="1"/>
  <c r="A445" i="1"/>
  <c r="D445" i="1" l="1"/>
  <c r="E445" i="1"/>
  <c r="F445" i="1"/>
  <c r="G445" i="1"/>
  <c r="H445" i="1"/>
  <c r="I445" i="1"/>
  <c r="J445" i="1"/>
  <c r="A446" i="1"/>
  <c r="C445" i="1"/>
  <c r="D446" i="1" l="1"/>
  <c r="E446" i="1"/>
  <c r="F446" i="1"/>
  <c r="G446" i="1"/>
  <c r="H446" i="1"/>
  <c r="I446" i="1"/>
  <c r="J446" i="1"/>
  <c r="A447" i="1"/>
  <c r="C446" i="1"/>
  <c r="E447" i="1" l="1"/>
  <c r="F447" i="1"/>
  <c r="G447" i="1"/>
  <c r="H447" i="1"/>
  <c r="I447" i="1"/>
  <c r="J447" i="1"/>
  <c r="D447" i="1"/>
  <c r="A448" i="1"/>
  <c r="C447" i="1"/>
  <c r="F448" i="1" l="1"/>
  <c r="G448" i="1"/>
  <c r="H448" i="1"/>
  <c r="I448" i="1"/>
  <c r="J448" i="1"/>
  <c r="D448" i="1"/>
  <c r="E448" i="1"/>
  <c r="A449" i="1"/>
  <c r="C448" i="1"/>
  <c r="G449" i="1" l="1"/>
  <c r="H449" i="1"/>
  <c r="I449" i="1"/>
  <c r="J449" i="1"/>
  <c r="D449" i="1"/>
  <c r="E449" i="1"/>
  <c r="F449" i="1"/>
  <c r="A450" i="1"/>
  <c r="C449" i="1"/>
  <c r="H450" i="1" l="1"/>
  <c r="I450" i="1"/>
  <c r="J450" i="1"/>
  <c r="D450" i="1"/>
  <c r="E450" i="1"/>
  <c r="F450" i="1"/>
  <c r="G450" i="1"/>
  <c r="A451" i="1"/>
  <c r="C450" i="1"/>
  <c r="I451" i="1" l="1"/>
  <c r="J451" i="1"/>
  <c r="D451" i="1"/>
  <c r="E451" i="1"/>
  <c r="F451" i="1"/>
  <c r="G451" i="1"/>
  <c r="H451" i="1"/>
  <c r="A452" i="1"/>
  <c r="C451" i="1"/>
  <c r="J452" i="1" l="1"/>
  <c r="D452" i="1"/>
  <c r="E452" i="1"/>
  <c r="F452" i="1"/>
  <c r="G452" i="1"/>
  <c r="H452" i="1"/>
  <c r="I452" i="1"/>
  <c r="C452" i="1"/>
  <c r="A453" i="1"/>
  <c r="D453" i="1" l="1"/>
  <c r="E453" i="1"/>
  <c r="F453" i="1"/>
  <c r="G453" i="1"/>
  <c r="H453" i="1"/>
  <c r="I453" i="1"/>
  <c r="J453" i="1"/>
  <c r="A454" i="1"/>
  <c r="C453" i="1"/>
  <c r="D454" i="1" l="1"/>
  <c r="E454" i="1"/>
  <c r="F454" i="1"/>
  <c r="G454" i="1"/>
  <c r="H454" i="1"/>
  <c r="I454" i="1"/>
  <c r="J454" i="1"/>
  <c r="C454" i="1"/>
  <c r="A455" i="1"/>
  <c r="E455" i="1" l="1"/>
  <c r="F455" i="1"/>
  <c r="G455" i="1"/>
  <c r="H455" i="1"/>
  <c r="I455" i="1"/>
  <c r="J455" i="1"/>
  <c r="D455" i="1"/>
  <c r="C455" i="1"/>
  <c r="A456" i="1"/>
  <c r="F456" i="1" l="1"/>
  <c r="G456" i="1"/>
  <c r="H456" i="1"/>
  <c r="I456" i="1"/>
  <c r="J456" i="1"/>
  <c r="D456" i="1"/>
  <c r="E456" i="1"/>
  <c r="A457" i="1"/>
  <c r="C456" i="1"/>
  <c r="I457" i="1" l="1"/>
  <c r="J457" i="1"/>
  <c r="D457" i="1"/>
  <c r="E457" i="1"/>
  <c r="F457" i="1"/>
  <c r="G457" i="1"/>
  <c r="H457" i="1"/>
  <c r="A458" i="1"/>
  <c r="C457" i="1"/>
  <c r="H458" i="1" l="1"/>
  <c r="J458" i="1"/>
  <c r="D458" i="1"/>
  <c r="E458" i="1"/>
  <c r="I458" i="1"/>
  <c r="F458" i="1"/>
  <c r="G458" i="1"/>
  <c r="C458" i="1"/>
  <c r="A459" i="1"/>
  <c r="D459" i="1" l="1"/>
  <c r="E459" i="1"/>
  <c r="I459" i="1"/>
  <c r="J459" i="1"/>
  <c r="F459" i="1"/>
  <c r="G459" i="1"/>
  <c r="H459" i="1"/>
  <c r="A460" i="1"/>
  <c r="C459" i="1"/>
  <c r="J460" i="1" l="1"/>
  <c r="D460" i="1"/>
  <c r="E460" i="1"/>
  <c r="F460" i="1"/>
  <c r="G460" i="1"/>
  <c r="H460" i="1"/>
  <c r="I460" i="1"/>
  <c r="A461" i="1"/>
  <c r="C460" i="1"/>
  <c r="D461" i="1" l="1"/>
  <c r="E461" i="1"/>
  <c r="F461" i="1"/>
  <c r="G461" i="1"/>
  <c r="H461" i="1"/>
  <c r="I461" i="1"/>
  <c r="J461" i="1"/>
  <c r="C461" i="1"/>
  <c r="A462" i="1"/>
  <c r="D462" i="1" l="1"/>
  <c r="E462" i="1"/>
  <c r="F462" i="1"/>
  <c r="G462" i="1"/>
  <c r="H462" i="1"/>
  <c r="I462" i="1"/>
  <c r="J462" i="1"/>
  <c r="A463" i="1"/>
  <c r="C462" i="1"/>
  <c r="E463" i="1" l="1"/>
  <c r="F463" i="1"/>
  <c r="G463" i="1"/>
  <c r="H463" i="1"/>
  <c r="I463" i="1"/>
  <c r="J463" i="1"/>
  <c r="D463" i="1"/>
  <c r="A464" i="1"/>
  <c r="C463" i="1"/>
  <c r="F464" i="1" l="1"/>
  <c r="H464" i="1"/>
  <c r="I464" i="1"/>
  <c r="J464" i="1"/>
  <c r="D464" i="1"/>
  <c r="E464" i="1"/>
  <c r="G464" i="1"/>
  <c r="C464" i="1"/>
  <c r="A465" i="1"/>
  <c r="G465" i="1" l="1"/>
  <c r="H465" i="1"/>
  <c r="I465" i="1"/>
  <c r="J465" i="1"/>
  <c r="D465" i="1"/>
  <c r="E465" i="1"/>
  <c r="F465" i="1"/>
  <c r="A466" i="1"/>
  <c r="C465" i="1"/>
  <c r="H466" i="1" l="1"/>
  <c r="J466" i="1"/>
  <c r="D466" i="1"/>
  <c r="E466" i="1"/>
  <c r="I466" i="1"/>
  <c r="F466" i="1"/>
  <c r="G466" i="1"/>
  <c r="A467" i="1"/>
  <c r="C466" i="1"/>
  <c r="I467" i="1" l="1"/>
  <c r="D467" i="1"/>
  <c r="E467" i="1"/>
  <c r="J467" i="1"/>
  <c r="F467" i="1"/>
  <c r="G467" i="1"/>
  <c r="H467" i="1"/>
  <c r="C467" i="1"/>
  <c r="A468" i="1"/>
  <c r="J468" i="1" l="1"/>
  <c r="D468" i="1"/>
  <c r="E468" i="1"/>
  <c r="F468" i="1"/>
  <c r="G468" i="1"/>
  <c r="H468" i="1"/>
  <c r="I468" i="1"/>
  <c r="C468" i="1"/>
  <c r="A469" i="1"/>
  <c r="D469" i="1" l="1"/>
  <c r="E469" i="1"/>
  <c r="F469" i="1"/>
  <c r="G469" i="1"/>
  <c r="H469" i="1"/>
  <c r="I469" i="1"/>
  <c r="J469" i="1"/>
  <c r="A470" i="1"/>
  <c r="C469" i="1"/>
  <c r="D470" i="1" l="1"/>
  <c r="E470" i="1"/>
  <c r="F470" i="1"/>
  <c r="G470" i="1"/>
  <c r="H470" i="1"/>
  <c r="I470" i="1"/>
  <c r="J470" i="1"/>
  <c r="A471" i="1"/>
  <c r="C470" i="1"/>
  <c r="E471" i="1" l="1"/>
  <c r="G471" i="1"/>
  <c r="H471" i="1"/>
  <c r="I471" i="1"/>
  <c r="J471" i="1"/>
  <c r="D471" i="1"/>
  <c r="F471" i="1"/>
  <c r="A472" i="1"/>
  <c r="C471" i="1"/>
  <c r="F472" i="1" l="1"/>
  <c r="H472" i="1"/>
  <c r="I472" i="1"/>
  <c r="J472" i="1"/>
  <c r="G472" i="1"/>
  <c r="D472" i="1"/>
  <c r="E472" i="1"/>
  <c r="A473" i="1"/>
  <c r="C472" i="1"/>
  <c r="G473" i="1" l="1"/>
  <c r="I473" i="1"/>
  <c r="J473" i="1"/>
  <c r="D473" i="1"/>
  <c r="H473" i="1"/>
  <c r="E473" i="1"/>
  <c r="F473" i="1"/>
  <c r="A474" i="1"/>
  <c r="C473" i="1"/>
  <c r="H474" i="1" l="1"/>
  <c r="I474" i="1"/>
  <c r="J474" i="1"/>
  <c r="D474" i="1"/>
  <c r="E474" i="1"/>
  <c r="F474" i="1"/>
  <c r="G474" i="1"/>
  <c r="C474" i="1"/>
  <c r="A475" i="1"/>
  <c r="I475" i="1" l="1"/>
  <c r="J475" i="1"/>
  <c r="D475" i="1"/>
  <c r="E475" i="1"/>
  <c r="F475" i="1"/>
  <c r="G475" i="1"/>
  <c r="H475" i="1"/>
  <c r="C475" i="1"/>
  <c r="A476" i="1"/>
  <c r="J476" i="1" l="1"/>
  <c r="D476" i="1"/>
  <c r="E476" i="1"/>
  <c r="F476" i="1"/>
  <c r="G476" i="1"/>
  <c r="H476" i="1"/>
  <c r="I476" i="1"/>
  <c r="A477" i="1"/>
  <c r="C476" i="1"/>
  <c r="E477" i="1" l="1"/>
  <c r="F477" i="1"/>
  <c r="G477" i="1"/>
  <c r="H477" i="1"/>
  <c r="I477" i="1"/>
  <c r="J477" i="1"/>
  <c r="D477" i="1"/>
  <c r="C477" i="1"/>
  <c r="A478" i="1"/>
  <c r="D478" i="1" l="1"/>
  <c r="F478" i="1"/>
  <c r="G478" i="1"/>
  <c r="H478" i="1"/>
  <c r="E478" i="1"/>
  <c r="I478" i="1"/>
  <c r="J478" i="1"/>
  <c r="A479" i="1"/>
  <c r="C478" i="1"/>
  <c r="G479" i="1" l="1"/>
  <c r="H479" i="1"/>
  <c r="I479" i="1"/>
  <c r="E479" i="1"/>
  <c r="J479" i="1"/>
  <c r="F479" i="1"/>
  <c r="D479" i="1"/>
  <c r="C479" i="1"/>
  <c r="A480" i="1"/>
  <c r="F480" i="1" l="1"/>
  <c r="G480" i="1"/>
  <c r="H480" i="1"/>
  <c r="J480" i="1"/>
  <c r="D480" i="1"/>
  <c r="E480" i="1"/>
  <c r="I480" i="1"/>
  <c r="C480" i="1"/>
  <c r="A481" i="1"/>
  <c r="H481" i="1" l="1"/>
  <c r="I481" i="1"/>
  <c r="J481" i="1"/>
  <c r="D481" i="1"/>
  <c r="E481" i="1"/>
  <c r="F481" i="1"/>
  <c r="G481" i="1"/>
  <c r="A482" i="1"/>
  <c r="C481" i="1"/>
  <c r="H482" i="1" l="1"/>
  <c r="J482" i="1"/>
  <c r="D482" i="1"/>
  <c r="I482" i="1"/>
  <c r="E482" i="1"/>
  <c r="F482" i="1"/>
  <c r="G482" i="1"/>
  <c r="A483" i="1"/>
  <c r="C482" i="1"/>
  <c r="D483" i="1" l="1"/>
  <c r="E483" i="1"/>
  <c r="I483" i="1"/>
  <c r="F483" i="1"/>
  <c r="G483" i="1"/>
  <c r="H483" i="1"/>
  <c r="J483" i="1"/>
  <c r="A484" i="1"/>
  <c r="C483" i="1"/>
  <c r="J484" i="1" l="1"/>
  <c r="D484" i="1"/>
  <c r="F484" i="1"/>
  <c r="G484" i="1"/>
  <c r="H484" i="1"/>
  <c r="I484" i="1"/>
  <c r="E484" i="1"/>
  <c r="C484" i="1"/>
  <c r="A485" i="1"/>
  <c r="E485" i="1" l="1"/>
  <c r="G485" i="1"/>
  <c r="H485" i="1"/>
  <c r="D485" i="1"/>
  <c r="I485" i="1"/>
  <c r="J485" i="1"/>
  <c r="F485" i="1"/>
  <c r="A486" i="1"/>
  <c r="C485" i="1"/>
  <c r="E486" i="1" l="1"/>
  <c r="F486" i="1"/>
  <c r="H486" i="1"/>
  <c r="I486" i="1"/>
  <c r="J486" i="1"/>
  <c r="D486" i="1"/>
  <c r="G486" i="1"/>
  <c r="C486" i="1"/>
  <c r="A487" i="1"/>
  <c r="G487" i="1" l="1"/>
  <c r="I487" i="1"/>
  <c r="E487" i="1"/>
  <c r="F487" i="1"/>
  <c r="J487" i="1"/>
  <c r="D487" i="1"/>
  <c r="H487" i="1"/>
  <c r="A488" i="1"/>
  <c r="C487" i="1"/>
  <c r="F488" i="1" l="1"/>
  <c r="G488" i="1"/>
  <c r="H488" i="1"/>
  <c r="J488" i="1"/>
  <c r="D488" i="1"/>
  <c r="E488" i="1"/>
  <c r="I488" i="1"/>
  <c r="C488" i="1"/>
  <c r="A489" i="1"/>
  <c r="I489" i="1" l="1"/>
  <c r="D489" i="1"/>
  <c r="E489" i="1"/>
  <c r="F489" i="1"/>
  <c r="G489" i="1"/>
  <c r="H489" i="1"/>
  <c r="J489" i="1"/>
  <c r="A490" i="1"/>
  <c r="C489" i="1"/>
  <c r="J490" i="1" l="1"/>
  <c r="D490" i="1"/>
  <c r="H490" i="1"/>
  <c r="E490" i="1"/>
  <c r="I490" i="1"/>
  <c r="F490" i="1"/>
  <c r="G490" i="1"/>
  <c r="C490" i="1"/>
  <c r="A491" i="1"/>
  <c r="I491" i="1" l="1"/>
  <c r="E491" i="1"/>
  <c r="J491" i="1"/>
  <c r="F491" i="1"/>
  <c r="G491" i="1"/>
  <c r="H491" i="1"/>
  <c r="D491" i="1"/>
  <c r="A492" i="1"/>
  <c r="C491" i="1"/>
  <c r="D492" i="1" l="1"/>
  <c r="F492" i="1"/>
  <c r="G492" i="1"/>
  <c r="J492" i="1"/>
  <c r="H492" i="1"/>
  <c r="I492" i="1"/>
  <c r="E492" i="1"/>
  <c r="C492" i="1"/>
  <c r="A493" i="1"/>
  <c r="D493" i="1" l="1"/>
  <c r="E493" i="1"/>
  <c r="G493" i="1"/>
  <c r="H493" i="1"/>
  <c r="I493" i="1"/>
  <c r="J493" i="1"/>
  <c r="F493" i="1"/>
  <c r="A494" i="1"/>
  <c r="C493" i="1"/>
  <c r="F494" i="1" l="1"/>
  <c r="H494" i="1"/>
  <c r="D494" i="1"/>
  <c r="I494" i="1"/>
  <c r="J494" i="1"/>
  <c r="E494" i="1"/>
  <c r="G494" i="1"/>
  <c r="A495" i="1"/>
  <c r="C494" i="1"/>
  <c r="G495" i="1" l="1"/>
  <c r="I495" i="1"/>
  <c r="J495" i="1"/>
  <c r="F495" i="1"/>
  <c r="D495" i="1"/>
  <c r="E495" i="1"/>
  <c r="H495" i="1"/>
  <c r="C495" i="1"/>
  <c r="A496" i="1"/>
  <c r="G496" i="1" l="1"/>
  <c r="H496" i="1"/>
  <c r="J496" i="1"/>
  <c r="F496" i="1"/>
  <c r="D496" i="1"/>
  <c r="E496" i="1"/>
  <c r="I496" i="1"/>
  <c r="A497" i="1"/>
  <c r="C496" i="1"/>
  <c r="I497" i="1" l="1"/>
  <c r="H497" i="1"/>
  <c r="D497" i="1"/>
  <c r="E497" i="1"/>
  <c r="F497" i="1"/>
  <c r="G497" i="1"/>
  <c r="J497" i="1"/>
  <c r="A498" i="1"/>
  <c r="C497" i="1"/>
  <c r="H498" i="1" l="1"/>
  <c r="J498" i="1"/>
  <c r="D498" i="1"/>
  <c r="E498" i="1"/>
  <c r="F498" i="1"/>
  <c r="G498" i="1"/>
  <c r="I498" i="1"/>
  <c r="A499" i="1"/>
  <c r="C498" i="1"/>
  <c r="J499" i="1" l="1"/>
  <c r="E499" i="1"/>
  <c r="I499" i="1"/>
  <c r="F499" i="1"/>
  <c r="G499" i="1"/>
  <c r="H499" i="1"/>
  <c r="D499" i="1"/>
  <c r="A500" i="1"/>
  <c r="C499" i="1"/>
  <c r="D500" i="1" l="1"/>
  <c r="F500" i="1"/>
  <c r="G500" i="1"/>
  <c r="H500" i="1"/>
  <c r="I500" i="1"/>
  <c r="J500" i="1"/>
  <c r="E500" i="1"/>
  <c r="C500" i="1"/>
  <c r="A501" i="1"/>
  <c r="E501" i="1" l="1"/>
  <c r="G501" i="1"/>
  <c r="H501" i="1"/>
  <c r="I501" i="1"/>
  <c r="J501" i="1"/>
  <c r="D501" i="1"/>
  <c r="F501" i="1"/>
  <c r="C501" i="1"/>
  <c r="A502" i="1"/>
  <c r="F502" i="1" l="1"/>
  <c r="H502" i="1"/>
  <c r="D502" i="1"/>
  <c r="E502" i="1"/>
  <c r="I502" i="1"/>
  <c r="J502" i="1"/>
  <c r="G502" i="1"/>
  <c r="C502" i="1"/>
  <c r="A503" i="1"/>
  <c r="G503" i="1" l="1"/>
  <c r="I503" i="1"/>
  <c r="J503" i="1"/>
  <c r="F503" i="1"/>
  <c r="D503" i="1"/>
  <c r="E503" i="1"/>
  <c r="H503" i="1"/>
  <c r="A504" i="1"/>
  <c r="C503" i="1"/>
  <c r="F504" i="1" l="1"/>
  <c r="H504" i="1"/>
  <c r="J504" i="1"/>
  <c r="D504" i="1"/>
  <c r="E504" i="1"/>
  <c r="G504" i="1"/>
  <c r="I504" i="1"/>
  <c r="A505" i="1"/>
  <c r="C504" i="1"/>
  <c r="H505" i="1" l="1"/>
  <c r="I505" i="1"/>
  <c r="G505" i="1"/>
  <c r="D505" i="1"/>
  <c r="E505" i="1"/>
  <c r="F505" i="1"/>
  <c r="J505" i="1"/>
  <c r="A506" i="1"/>
  <c r="C505" i="1"/>
  <c r="I506" i="1" l="1"/>
  <c r="J506" i="1"/>
  <c r="D506" i="1"/>
  <c r="E506" i="1"/>
  <c r="F506" i="1"/>
  <c r="G506" i="1"/>
  <c r="H506" i="1"/>
  <c r="C506" i="1"/>
  <c r="A507" i="1"/>
  <c r="E507" i="1" l="1"/>
  <c r="I507" i="1"/>
  <c r="J507" i="1"/>
  <c r="F507" i="1"/>
  <c r="G507" i="1"/>
  <c r="H507" i="1"/>
  <c r="D507" i="1"/>
  <c r="C507" i="1"/>
  <c r="A508" i="1"/>
  <c r="D508" i="1" l="1"/>
  <c r="F508" i="1"/>
  <c r="G508" i="1"/>
  <c r="H508" i="1"/>
  <c r="I508" i="1"/>
  <c r="J508" i="1"/>
  <c r="E508" i="1"/>
  <c r="A509" i="1"/>
  <c r="C508" i="1"/>
  <c r="E509" i="1" l="1"/>
  <c r="G509" i="1"/>
  <c r="H509" i="1"/>
  <c r="I509" i="1"/>
  <c r="J509" i="1"/>
  <c r="D509" i="1"/>
  <c r="F509" i="1"/>
  <c r="C509" i="1"/>
  <c r="A510" i="1"/>
  <c r="D510" i="1" l="1"/>
  <c r="F510" i="1"/>
  <c r="H510" i="1"/>
  <c r="I510" i="1"/>
  <c r="E510" i="1"/>
  <c r="J510" i="1"/>
  <c r="G510" i="1"/>
  <c r="C510" i="1"/>
  <c r="A511" i="1"/>
  <c r="F511" i="1" l="1"/>
  <c r="G511" i="1"/>
  <c r="I511" i="1"/>
  <c r="E511" i="1"/>
  <c r="J511" i="1"/>
  <c r="D511" i="1"/>
  <c r="H511" i="1"/>
  <c r="A512" i="1"/>
  <c r="C511" i="1"/>
  <c r="H512" i="1" l="1"/>
  <c r="J512" i="1"/>
  <c r="G512" i="1"/>
  <c r="D512" i="1"/>
  <c r="E512" i="1"/>
  <c r="F512" i="1"/>
  <c r="I512" i="1"/>
  <c r="A513" i="1"/>
  <c r="C512" i="1"/>
  <c r="I513" i="1" l="1"/>
  <c r="D513" i="1"/>
  <c r="E513" i="1"/>
  <c r="F513" i="1"/>
  <c r="G513" i="1"/>
  <c r="H513" i="1"/>
  <c r="J513" i="1"/>
  <c r="C513" i="1"/>
  <c r="A514" i="1"/>
  <c r="J514" i="1" l="1"/>
  <c r="D514" i="1"/>
  <c r="H514" i="1"/>
  <c r="I514" i="1"/>
  <c r="E514" i="1"/>
  <c r="F514" i="1"/>
  <c r="G514" i="1"/>
  <c r="A515" i="1"/>
  <c r="C514" i="1"/>
  <c r="I515" i="1" l="1"/>
  <c r="E515" i="1"/>
  <c r="F515" i="1"/>
  <c r="G515" i="1"/>
  <c r="H515" i="1"/>
  <c r="J515" i="1"/>
  <c r="D515" i="1"/>
  <c r="C515" i="1"/>
  <c r="A516" i="1"/>
  <c r="D516" i="1" l="1"/>
  <c r="F516" i="1"/>
  <c r="J516" i="1"/>
  <c r="G516" i="1"/>
  <c r="H516" i="1"/>
  <c r="I516" i="1"/>
  <c r="E516" i="1"/>
  <c r="A517" i="1"/>
  <c r="C516" i="1"/>
  <c r="E517" i="1" l="1"/>
  <c r="G517" i="1"/>
  <c r="H517" i="1"/>
  <c r="I517" i="1"/>
  <c r="J517" i="1"/>
  <c r="F517" i="1"/>
  <c r="D517" i="1"/>
  <c r="A518" i="1"/>
  <c r="C517" i="1"/>
  <c r="F518" i="1" l="1"/>
  <c r="H518" i="1"/>
  <c r="I518" i="1"/>
  <c r="J518" i="1"/>
  <c r="D518" i="1"/>
  <c r="E518" i="1"/>
  <c r="G518" i="1"/>
  <c r="A519" i="1"/>
  <c r="C518" i="1"/>
  <c r="G519" i="1" l="1"/>
  <c r="I519" i="1"/>
  <c r="E519" i="1"/>
  <c r="J519" i="1"/>
  <c r="D519" i="1"/>
  <c r="F519" i="1"/>
  <c r="H519" i="1"/>
  <c r="C519" i="1"/>
  <c r="A520" i="1"/>
  <c r="H520" i="1" l="1"/>
  <c r="J520" i="1"/>
  <c r="F520" i="1"/>
  <c r="D520" i="1"/>
  <c r="E520" i="1"/>
  <c r="G520" i="1"/>
  <c r="I520" i="1"/>
  <c r="A521" i="1"/>
  <c r="C520" i="1"/>
  <c r="I521" i="1" l="1"/>
  <c r="D521" i="1"/>
  <c r="E521" i="1"/>
  <c r="F521" i="1"/>
  <c r="G521" i="1"/>
  <c r="H521" i="1"/>
  <c r="J521" i="1"/>
  <c r="C521" i="1"/>
  <c r="A522" i="1"/>
  <c r="J522" i="1" l="1"/>
  <c r="D522" i="1"/>
  <c r="H522" i="1"/>
  <c r="E522" i="1"/>
  <c r="F522" i="1"/>
  <c r="G522" i="1"/>
  <c r="I522" i="1"/>
  <c r="A523" i="1"/>
  <c r="C522" i="1"/>
  <c r="I523" i="1" l="1"/>
  <c r="E523" i="1"/>
  <c r="F523" i="1"/>
  <c r="G523" i="1"/>
  <c r="H523" i="1"/>
  <c r="J523" i="1"/>
  <c r="D523" i="1"/>
  <c r="A524" i="1"/>
  <c r="C523" i="1"/>
  <c r="D524" i="1" l="1"/>
  <c r="F524" i="1"/>
  <c r="J524" i="1"/>
  <c r="G524" i="1"/>
  <c r="H524" i="1"/>
  <c r="I524" i="1"/>
  <c r="E524" i="1"/>
  <c r="A525" i="1"/>
  <c r="C524" i="1"/>
  <c r="E525" i="1" l="1"/>
  <c r="G525" i="1"/>
  <c r="H525" i="1"/>
  <c r="I525" i="1"/>
  <c r="J525" i="1"/>
  <c r="F525" i="1"/>
  <c r="D525" i="1"/>
  <c r="C525" i="1"/>
  <c r="A526" i="1"/>
  <c r="F526" i="1" l="1"/>
  <c r="H526" i="1"/>
  <c r="I526" i="1"/>
  <c r="J526" i="1"/>
  <c r="D526" i="1"/>
  <c r="E526" i="1"/>
  <c r="G526" i="1"/>
  <c r="C526" i="1"/>
  <c r="A527" i="1"/>
  <c r="G527" i="1" l="1"/>
  <c r="I527" i="1"/>
  <c r="J527" i="1"/>
  <c r="D527" i="1"/>
  <c r="E527" i="1"/>
  <c r="F527" i="1"/>
  <c r="H527" i="1"/>
  <c r="A528" i="1"/>
  <c r="C527" i="1"/>
  <c r="H528" i="1" l="1"/>
  <c r="J528" i="1"/>
  <c r="F528" i="1"/>
  <c r="D528" i="1"/>
  <c r="E528" i="1"/>
  <c r="G528" i="1"/>
  <c r="I528" i="1"/>
  <c r="C528" i="1"/>
  <c r="A529" i="1"/>
  <c r="I529" i="1" l="1"/>
  <c r="D529" i="1"/>
  <c r="E529" i="1"/>
  <c r="F529" i="1"/>
  <c r="G529" i="1"/>
  <c r="H529" i="1"/>
  <c r="J529" i="1"/>
  <c r="A530" i="1"/>
  <c r="C529" i="1"/>
  <c r="J530" i="1" l="1"/>
  <c r="D530" i="1"/>
  <c r="H530" i="1"/>
  <c r="E530" i="1"/>
  <c r="F530" i="1"/>
  <c r="G530" i="1"/>
  <c r="I530" i="1"/>
  <c r="A531" i="1"/>
  <c r="C530" i="1"/>
  <c r="I531" i="1" l="1"/>
  <c r="E531" i="1"/>
  <c r="F531" i="1"/>
  <c r="G531" i="1"/>
  <c r="H531" i="1"/>
  <c r="J531" i="1"/>
  <c r="D531" i="1"/>
  <c r="C531" i="1"/>
  <c r="A532" i="1"/>
  <c r="D532" i="1" l="1"/>
  <c r="F532" i="1"/>
  <c r="G532" i="1"/>
  <c r="J532" i="1"/>
  <c r="H532" i="1"/>
  <c r="I532" i="1"/>
  <c r="E532" i="1"/>
  <c r="A533" i="1"/>
  <c r="C532" i="1"/>
  <c r="E533" i="1" l="1"/>
  <c r="G533" i="1"/>
  <c r="H533" i="1"/>
  <c r="I533" i="1"/>
  <c r="J533" i="1"/>
  <c r="D533" i="1"/>
  <c r="F533" i="1"/>
  <c r="C533" i="1"/>
  <c r="A534" i="1"/>
  <c r="F534" i="1" l="1"/>
  <c r="H534" i="1"/>
  <c r="I534" i="1"/>
  <c r="J534" i="1"/>
  <c r="D534" i="1"/>
  <c r="G534" i="1"/>
  <c r="E534" i="1"/>
  <c r="C534" i="1"/>
  <c r="A535" i="1"/>
  <c r="G535" i="1" l="1"/>
  <c r="I535" i="1"/>
  <c r="E535" i="1"/>
  <c r="J535" i="1"/>
  <c r="D535" i="1"/>
  <c r="F535" i="1"/>
  <c r="H535" i="1"/>
  <c r="C535" i="1"/>
  <c r="A536" i="1"/>
  <c r="H536" i="1" l="1"/>
  <c r="J536" i="1"/>
  <c r="F536" i="1"/>
  <c r="D536" i="1"/>
  <c r="E536" i="1"/>
  <c r="I536" i="1"/>
  <c r="G536" i="1"/>
  <c r="C536" i="1"/>
  <c r="A537" i="1"/>
  <c r="I537" i="1" l="1"/>
  <c r="D537" i="1"/>
  <c r="E537" i="1"/>
  <c r="F537" i="1"/>
  <c r="G537" i="1"/>
  <c r="H537" i="1"/>
  <c r="J537" i="1"/>
  <c r="A538" i="1"/>
  <c r="C537" i="1"/>
  <c r="H538" i="1" l="1"/>
  <c r="J538" i="1"/>
  <c r="D538" i="1"/>
  <c r="E538" i="1"/>
  <c r="F538" i="1"/>
  <c r="G538" i="1"/>
  <c r="I538" i="1"/>
  <c r="A539" i="1"/>
  <c r="C538" i="1"/>
  <c r="E539" i="1" l="1"/>
  <c r="F539" i="1"/>
  <c r="I539" i="1"/>
  <c r="G539" i="1"/>
  <c r="H539" i="1"/>
  <c r="D539" i="1"/>
  <c r="J539" i="1"/>
  <c r="C539" i="1"/>
  <c r="A540" i="1"/>
  <c r="D540" i="1" l="1"/>
  <c r="F540" i="1"/>
  <c r="J540" i="1"/>
  <c r="G540" i="1"/>
  <c r="H540" i="1"/>
  <c r="I540" i="1"/>
  <c r="E540" i="1"/>
  <c r="C540" i="1"/>
  <c r="A541" i="1"/>
  <c r="E541" i="1" l="1"/>
  <c r="G541" i="1"/>
  <c r="H541" i="1"/>
  <c r="I541" i="1"/>
  <c r="J541" i="1"/>
  <c r="D541" i="1"/>
  <c r="F541" i="1"/>
  <c r="A542" i="1"/>
  <c r="C541" i="1"/>
  <c r="F542" i="1" l="1"/>
  <c r="H542" i="1"/>
  <c r="I542" i="1"/>
  <c r="J542" i="1"/>
  <c r="D542" i="1"/>
  <c r="E542" i="1"/>
  <c r="G542" i="1"/>
  <c r="A543" i="1"/>
  <c r="C542" i="1"/>
  <c r="G543" i="1" l="1"/>
  <c r="I543" i="1"/>
  <c r="E543" i="1"/>
  <c r="J543" i="1"/>
  <c r="D543" i="1"/>
  <c r="H543" i="1"/>
  <c r="F543" i="1"/>
  <c r="A544" i="1"/>
  <c r="C543" i="1"/>
  <c r="H544" i="1" l="1"/>
  <c r="J544" i="1"/>
  <c r="D544" i="1"/>
  <c r="E544" i="1"/>
  <c r="F544" i="1"/>
  <c r="G544" i="1"/>
  <c r="I544" i="1"/>
  <c r="A545" i="1"/>
  <c r="C544" i="1"/>
  <c r="I545" i="1" l="1"/>
  <c r="D545" i="1"/>
  <c r="G545" i="1"/>
  <c r="E545" i="1"/>
  <c r="F545" i="1"/>
  <c r="H545" i="1"/>
  <c r="J545" i="1"/>
  <c r="A546" i="1"/>
  <c r="C545" i="1"/>
  <c r="H546" i="1" l="1"/>
  <c r="J546" i="1"/>
  <c r="D546" i="1"/>
  <c r="E546" i="1"/>
  <c r="F546" i="1"/>
  <c r="G546" i="1"/>
  <c r="I546" i="1"/>
  <c r="C546" i="1"/>
  <c r="A547" i="1"/>
  <c r="E547" i="1" l="1"/>
  <c r="I547" i="1"/>
  <c r="F547" i="1"/>
  <c r="G547" i="1"/>
  <c r="H547" i="1"/>
  <c r="D547" i="1"/>
  <c r="J547" i="1"/>
  <c r="A548" i="1"/>
  <c r="C547" i="1"/>
  <c r="D548" i="1" l="1"/>
  <c r="F548" i="1"/>
  <c r="G548" i="1"/>
  <c r="H548" i="1"/>
  <c r="I548" i="1"/>
  <c r="J548" i="1"/>
  <c r="E548" i="1"/>
  <c r="A549" i="1"/>
  <c r="C548" i="1"/>
  <c r="E549" i="1" l="1"/>
  <c r="G549" i="1"/>
  <c r="H549" i="1"/>
  <c r="I549" i="1"/>
  <c r="J549" i="1"/>
  <c r="D549" i="1"/>
  <c r="F549" i="1"/>
  <c r="A550" i="1"/>
  <c r="C549" i="1"/>
  <c r="F550" i="1" l="1"/>
  <c r="H550" i="1"/>
  <c r="I550" i="1"/>
  <c r="D550" i="1"/>
  <c r="J550" i="1"/>
  <c r="G550" i="1"/>
  <c r="E550" i="1"/>
  <c r="A551" i="1"/>
  <c r="C550" i="1"/>
  <c r="G551" i="1" l="1"/>
  <c r="I551" i="1"/>
  <c r="E551" i="1"/>
  <c r="J551" i="1"/>
  <c r="D551" i="1"/>
  <c r="F551" i="1"/>
  <c r="H551" i="1"/>
  <c r="A552" i="1"/>
  <c r="C551" i="1"/>
  <c r="H552" i="1" l="1"/>
  <c r="J552" i="1"/>
  <c r="D552" i="1"/>
  <c r="E552" i="1"/>
  <c r="F552" i="1"/>
  <c r="G552" i="1"/>
  <c r="I552" i="1"/>
  <c r="A553" i="1"/>
  <c r="C552" i="1"/>
  <c r="G553" i="1" l="1"/>
  <c r="I553" i="1"/>
  <c r="D553" i="1"/>
  <c r="E553" i="1"/>
  <c r="F553" i="1"/>
  <c r="H553" i="1"/>
  <c r="J553" i="1"/>
  <c r="A554" i="1"/>
  <c r="C553" i="1"/>
  <c r="J554" i="1" l="1"/>
  <c r="D554" i="1"/>
  <c r="H554" i="1"/>
  <c r="E554" i="1"/>
  <c r="F554" i="1"/>
  <c r="G554" i="1"/>
  <c r="I554" i="1"/>
  <c r="C554" i="1"/>
  <c r="A555" i="1"/>
  <c r="C555" i="1" s="1"/>
  <c r="E555" i="1" l="1"/>
  <c r="F555" i="1"/>
  <c r="G555" i="1"/>
  <c r="H555" i="1"/>
  <c r="I555" i="1"/>
  <c r="J555" i="1"/>
  <c r="D555" i="1"/>
  <c r="A556" i="1"/>
  <c r="D556" i="1" l="1"/>
  <c r="F556" i="1"/>
  <c r="G556" i="1"/>
  <c r="J556" i="1"/>
  <c r="H556" i="1"/>
  <c r="I556" i="1"/>
  <c r="E556" i="1"/>
  <c r="A557" i="1"/>
  <c r="C556" i="1"/>
  <c r="E557" i="1" l="1"/>
  <c r="G557" i="1"/>
  <c r="H557" i="1"/>
  <c r="I557" i="1"/>
  <c r="J557" i="1"/>
  <c r="F557" i="1"/>
  <c r="D557" i="1"/>
  <c r="C557" i="1"/>
  <c r="A558" i="1"/>
  <c r="F558" i="1" l="1"/>
  <c r="H558" i="1"/>
  <c r="D558" i="1"/>
  <c r="I558" i="1"/>
  <c r="J558" i="1"/>
  <c r="E558" i="1"/>
  <c r="G558" i="1"/>
  <c r="C558" i="1"/>
  <c r="A559" i="1"/>
  <c r="G559" i="1" l="1"/>
  <c r="I559" i="1"/>
  <c r="J559" i="1"/>
  <c r="D559" i="1"/>
  <c r="E559" i="1"/>
  <c r="F559" i="1"/>
  <c r="H559" i="1"/>
  <c r="C559" i="1"/>
  <c r="A560" i="1"/>
  <c r="H560" i="1" l="1"/>
  <c r="J560" i="1"/>
  <c r="F560" i="1"/>
  <c r="D560" i="1"/>
  <c r="E560" i="1"/>
  <c r="G560" i="1"/>
  <c r="I560" i="1"/>
  <c r="C560" i="1"/>
  <c r="A561" i="1"/>
  <c r="I561" i="1" l="1"/>
  <c r="D561" i="1"/>
  <c r="E561" i="1"/>
  <c r="F561" i="1"/>
  <c r="G561" i="1"/>
  <c r="H561" i="1"/>
  <c r="J561" i="1"/>
  <c r="C561" i="1"/>
  <c r="A562" i="1"/>
  <c r="J562" i="1" l="1"/>
  <c r="D562" i="1"/>
  <c r="E562" i="1"/>
  <c r="H562" i="1"/>
  <c r="F562" i="1"/>
  <c r="G562" i="1"/>
  <c r="I562" i="1"/>
  <c r="A563" i="1"/>
  <c r="C562" i="1"/>
  <c r="I563" i="1" l="1"/>
  <c r="E563" i="1"/>
  <c r="F563" i="1"/>
  <c r="G563" i="1"/>
  <c r="H563" i="1"/>
  <c r="J563" i="1"/>
  <c r="D563" i="1"/>
  <c r="C563" i="1"/>
  <c r="A564" i="1"/>
  <c r="D564" i="1" l="1"/>
  <c r="F564" i="1"/>
  <c r="J564" i="1"/>
  <c r="G564" i="1"/>
  <c r="H564" i="1"/>
  <c r="I564" i="1"/>
  <c r="E564" i="1"/>
  <c r="A565" i="1"/>
  <c r="C564" i="1"/>
  <c r="E565" i="1" l="1"/>
  <c r="G565" i="1"/>
  <c r="H565" i="1"/>
  <c r="I565" i="1"/>
  <c r="J565" i="1"/>
  <c r="D565" i="1"/>
  <c r="F565" i="1"/>
  <c r="A566" i="1"/>
  <c r="C565" i="1"/>
  <c r="F566" i="1" l="1"/>
  <c r="H566" i="1"/>
  <c r="I566" i="1"/>
  <c r="J566" i="1"/>
  <c r="D566" i="1"/>
  <c r="G566" i="1"/>
  <c r="E566" i="1"/>
  <c r="C566" i="1"/>
  <c r="A567" i="1"/>
  <c r="G567" i="1" l="1"/>
  <c r="I567" i="1"/>
  <c r="E567" i="1"/>
  <c r="J567" i="1"/>
  <c r="D567" i="1"/>
  <c r="F567" i="1"/>
  <c r="H567" i="1"/>
  <c r="A568" i="1"/>
  <c r="C567" i="1"/>
  <c r="H568" i="1" l="1"/>
  <c r="J568" i="1"/>
  <c r="D568" i="1"/>
  <c r="E568" i="1"/>
  <c r="F568" i="1"/>
  <c r="I568" i="1"/>
  <c r="G568" i="1"/>
  <c r="A569" i="1"/>
  <c r="C568" i="1"/>
  <c r="I569" i="1" l="1"/>
  <c r="D569" i="1"/>
  <c r="G569" i="1"/>
  <c r="E569" i="1"/>
  <c r="F569" i="1"/>
  <c r="H569" i="1"/>
  <c r="J569" i="1"/>
  <c r="A570" i="1"/>
  <c r="C569" i="1"/>
  <c r="J570" i="1" l="1"/>
  <c r="D570" i="1"/>
  <c r="H570" i="1"/>
  <c r="E570" i="1"/>
  <c r="F570" i="1"/>
  <c r="G570" i="1"/>
  <c r="I570" i="1"/>
  <c r="A571" i="1"/>
  <c r="C570" i="1"/>
  <c r="E571" i="1" l="1"/>
  <c r="F571" i="1"/>
  <c r="G571" i="1"/>
  <c r="H571" i="1"/>
  <c r="I571" i="1"/>
  <c r="D571" i="1"/>
  <c r="J571" i="1"/>
  <c r="A572" i="1"/>
  <c r="C571" i="1"/>
  <c r="D572" i="1" l="1"/>
  <c r="F572" i="1"/>
  <c r="J572" i="1"/>
  <c r="G572" i="1"/>
  <c r="H572" i="1"/>
  <c r="I572" i="1"/>
  <c r="E572" i="1"/>
  <c r="C572" i="1"/>
  <c r="A573" i="1"/>
  <c r="E573" i="1" l="1"/>
  <c r="G573" i="1"/>
  <c r="H573" i="1"/>
  <c r="I573" i="1"/>
  <c r="J573" i="1"/>
  <c r="D573" i="1"/>
  <c r="F573" i="1"/>
  <c r="C573" i="1"/>
  <c r="A574" i="1"/>
  <c r="D574" i="1" l="1"/>
  <c r="F574" i="1"/>
  <c r="H574" i="1"/>
  <c r="I574" i="1"/>
  <c r="J574" i="1"/>
  <c r="E574" i="1"/>
  <c r="G574" i="1"/>
  <c r="A575" i="1"/>
  <c r="C574" i="1"/>
  <c r="G575" i="1" l="1"/>
  <c r="I575" i="1"/>
  <c r="J575" i="1"/>
  <c r="D575" i="1"/>
  <c r="E575" i="1"/>
  <c r="F575" i="1"/>
  <c r="H575" i="1"/>
  <c r="C575" i="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689B255-D6C4-4FF0-9799-B88016FAE45F}" keepAlive="1" name="Query - deqi-uken" description="Connection to the 'deqi-uken' query in the workbook." type="5" refreshedVersion="8" background="1" saveData="1">
    <dbPr connection="Provider=Microsoft.Mashup.OleDb.1;Data Source=$Workbook$;Location=deqi-uken;Extended Properties=&quot;&quot;" command="SELECT * FROM [deqi-uken]"/>
  </connection>
</connections>
</file>

<file path=xl/sharedStrings.xml><?xml version="1.0" encoding="utf-8"?>
<sst xmlns="http://schemas.openxmlformats.org/spreadsheetml/2006/main" count="30335" uniqueCount="7652">
  <si>
    <t>Column1.date</t>
  </si>
  <si>
    <t>Column1.week</t>
  </si>
  <si>
    <t>Column1.month</t>
  </si>
  <si>
    <t>Column1.year</t>
  </si>
  <si>
    <t>Column1.location</t>
  </si>
  <si>
    <t>Column1.rate</t>
  </si>
  <si>
    <t>47</t>
  </si>
  <si>
    <t>11</t>
  </si>
  <si>
    <t>Cairo-Memphis</t>
  </si>
  <si>
    <t>St. Louis</t>
  </si>
  <si>
    <t>Lower Illinois</t>
  </si>
  <si>
    <t>Twin Cities</t>
  </si>
  <si>
    <t>Mid-Mississippi</t>
  </si>
  <si>
    <t>Cincinnati</t>
  </si>
  <si>
    <t>Lower Ohio</t>
  </si>
  <si>
    <t>46</t>
  </si>
  <si>
    <t>45</t>
  </si>
  <si>
    <t>44</t>
  </si>
  <si>
    <t>43</t>
  </si>
  <si>
    <t>10</t>
  </si>
  <si>
    <t>42</t>
  </si>
  <si>
    <t>41</t>
  </si>
  <si>
    <t>40</t>
  </si>
  <si>
    <t>39</t>
  </si>
  <si>
    <t>9</t>
  </si>
  <si>
    <t>38</t>
  </si>
  <si>
    <t>37</t>
  </si>
  <si>
    <t>36</t>
  </si>
  <si>
    <t>35</t>
  </si>
  <si>
    <t>8</t>
  </si>
  <si>
    <t>34</t>
  </si>
  <si>
    <t>33</t>
  </si>
  <si>
    <t>32</t>
  </si>
  <si>
    <t>31</t>
  </si>
  <si>
    <t>30</t>
  </si>
  <si>
    <t>7</t>
  </si>
  <si>
    <t>29</t>
  </si>
  <si>
    <t>28</t>
  </si>
  <si>
    <t>27</t>
  </si>
  <si>
    <t>26</t>
  </si>
  <si>
    <t>6</t>
  </si>
  <si>
    <t>25</t>
  </si>
  <si>
    <t>24</t>
  </si>
  <si>
    <t>23</t>
  </si>
  <si>
    <t>22</t>
  </si>
  <si>
    <t>5</t>
  </si>
  <si>
    <t>21</t>
  </si>
  <si>
    <t>20</t>
  </si>
  <si>
    <t>19</t>
  </si>
  <si>
    <t>18</t>
  </si>
  <si>
    <t>17</t>
  </si>
  <si>
    <t>4</t>
  </si>
  <si>
    <t>16</t>
  </si>
  <si>
    <t>15</t>
  </si>
  <si>
    <t>14</t>
  </si>
  <si>
    <t>13</t>
  </si>
  <si>
    <t>3</t>
  </si>
  <si>
    <t>12</t>
  </si>
  <si>
    <t>2</t>
  </si>
  <si>
    <t>1</t>
  </si>
  <si>
    <t>52</t>
  </si>
  <si>
    <t>51</t>
  </si>
  <si>
    <t>50</t>
  </si>
  <si>
    <t>49</t>
  </si>
  <si>
    <t>48</t>
  </si>
  <si>
    <t>53</t>
  </si>
  <si>
    <t>lastDate</t>
  </si>
  <si>
    <t>firstDate</t>
  </si>
  <si>
    <t>Custom</t>
  </si>
  <si>
    <t>Weeknum</t>
  </si>
  <si>
    <t>2022_47_Cairo-Memphis</t>
  </si>
  <si>
    <t>2022_47_Lower Illinois</t>
  </si>
  <si>
    <t>2022_47_St. Louis</t>
  </si>
  <si>
    <t>2022_47_Twin Cities</t>
  </si>
  <si>
    <t>2022_47_Mid-Mississippi</t>
  </si>
  <si>
    <t>2022_47_Cincinnati</t>
  </si>
  <si>
    <t>2022_47_Lower Ohio</t>
  </si>
  <si>
    <t>2022_46_Cincinnati</t>
  </si>
  <si>
    <t>2022_46_Twin Cities</t>
  </si>
  <si>
    <t>2022_46_St. Louis</t>
  </si>
  <si>
    <t>2022_46_Mid-Mississippi</t>
  </si>
  <si>
    <t>2022_46_Lower Ohio</t>
  </si>
  <si>
    <t>2022_46_Lower Illinois</t>
  </si>
  <si>
    <t>2022_46_Cairo-Memphis</t>
  </si>
  <si>
    <t>2022_45_Cincinnati</t>
  </si>
  <si>
    <t>2022_45_Twin Cities</t>
  </si>
  <si>
    <t>2022_45_St. Louis</t>
  </si>
  <si>
    <t>2022_45_Mid-Mississippi</t>
  </si>
  <si>
    <t>2022_45_Lower Ohio</t>
  </si>
  <si>
    <t>2022_45_Lower Illinois</t>
  </si>
  <si>
    <t>2022_45_Cairo-Memphis</t>
  </si>
  <si>
    <t>2022_44_Cincinnati</t>
  </si>
  <si>
    <t>2022_44_Twin Cities</t>
  </si>
  <si>
    <t>2022_44_St. Louis</t>
  </si>
  <si>
    <t>2022_44_Mid-Mississippi</t>
  </si>
  <si>
    <t>2022_44_Lower Ohio</t>
  </si>
  <si>
    <t>2022_44_Lower Illinois</t>
  </si>
  <si>
    <t>2022_44_Cairo-Memphis</t>
  </si>
  <si>
    <t>2022_43_Mid-Mississippi</t>
  </si>
  <si>
    <t>2022_43_Twin Cities</t>
  </si>
  <si>
    <t>2022_43_St. Louis</t>
  </si>
  <si>
    <t>2022_43_Lower Ohio</t>
  </si>
  <si>
    <t>2022_43_Lower Illinois</t>
  </si>
  <si>
    <t>2022_43_Cincinnati</t>
  </si>
  <si>
    <t>2022_43_Cairo-Memphis</t>
  </si>
  <si>
    <t>2022_42_Cairo-Memphis</t>
  </si>
  <si>
    <t>2022_42_Twin Cities</t>
  </si>
  <si>
    <t>2022_42_St. Louis</t>
  </si>
  <si>
    <t>2022_42_Mid-Mississippi</t>
  </si>
  <si>
    <t>2022_42_Lower Ohio</t>
  </si>
  <si>
    <t>2022_42_Lower Illinois</t>
  </si>
  <si>
    <t>2022_42_Cincinnati</t>
  </si>
  <si>
    <t>2022_41_Cincinnati</t>
  </si>
  <si>
    <t>2022_41_Twin Cities</t>
  </si>
  <si>
    <t>2022_41_St. Louis</t>
  </si>
  <si>
    <t>2022_41_Mid-Mississippi</t>
  </si>
  <si>
    <t>2022_41_Lower Ohio</t>
  </si>
  <si>
    <t>2022_41_Lower Illinois</t>
  </si>
  <si>
    <t>2022_41_Cairo-Memphis</t>
  </si>
  <si>
    <t>2022_40_Cincinnati</t>
  </si>
  <si>
    <t>2022_40_Twin Cities</t>
  </si>
  <si>
    <t>2022_40_St. Louis</t>
  </si>
  <si>
    <t>2022_40_Mid-Mississippi</t>
  </si>
  <si>
    <t>2022_40_Lower Ohio</t>
  </si>
  <si>
    <t>2022_40_Lower Illinois</t>
  </si>
  <si>
    <t>2022_40_Cairo-Memphis</t>
  </si>
  <si>
    <t>2022_39_Lower Ohio</t>
  </si>
  <si>
    <t>2022_39_Twin Cities</t>
  </si>
  <si>
    <t>2022_39_Cairo-Memphis</t>
  </si>
  <si>
    <t>2022_39_Cincinnati</t>
  </si>
  <si>
    <t>2022_39_St. Louis</t>
  </si>
  <si>
    <t>2022_39_Mid-Mississippi</t>
  </si>
  <si>
    <t>2022_39_Lower Illinois</t>
  </si>
  <si>
    <t>2022_38_St. Louis</t>
  </si>
  <si>
    <t>2022_38_Twin Cities</t>
  </si>
  <si>
    <t>2022_38_Mid-Mississippi</t>
  </si>
  <si>
    <t>2022_38_Lower Ohio</t>
  </si>
  <si>
    <t>2022_38_Lower Illinois</t>
  </si>
  <si>
    <t>2022_38_Cincinnati</t>
  </si>
  <si>
    <t>2022_38_Cairo-Memphis</t>
  </si>
  <si>
    <t>2022_37_Cincinnati</t>
  </si>
  <si>
    <t>2022_37_Cairo-Memphis</t>
  </si>
  <si>
    <t>2022_37_Twin Cities</t>
  </si>
  <si>
    <t>2022_37_St. Louis</t>
  </si>
  <si>
    <t>2022_37_Mid-Mississippi</t>
  </si>
  <si>
    <t>2022_37_Lower Ohio</t>
  </si>
  <si>
    <t>2022_37_Lower Illinois</t>
  </si>
  <si>
    <t>2022_36_Lower Illinois</t>
  </si>
  <si>
    <t>2022_36_Cairo-Memphis</t>
  </si>
  <si>
    <t>2022_36_Twin Cities</t>
  </si>
  <si>
    <t>2022_36_St. Louis</t>
  </si>
  <si>
    <t>2022_36_Mid-Mississippi</t>
  </si>
  <si>
    <t>2022_36_Lower Ohio</t>
  </si>
  <si>
    <t>2022_36_Cincinnati</t>
  </si>
  <si>
    <t>2022_35_Twin Cities</t>
  </si>
  <si>
    <t>2022_35_St. Louis</t>
  </si>
  <si>
    <t>2022_35_Mid-Mississippi</t>
  </si>
  <si>
    <t>2022_35_Lower Ohio</t>
  </si>
  <si>
    <t>2022_35_Lower Illinois</t>
  </si>
  <si>
    <t>2022_35_Cincinnati</t>
  </si>
  <si>
    <t>2022_35_Cairo-Memphis</t>
  </si>
  <si>
    <t>2022_34_Cincinnati</t>
  </si>
  <si>
    <t>2022_34_Cairo-Memphis</t>
  </si>
  <si>
    <t>2022_34_Twin Cities</t>
  </si>
  <si>
    <t>2022_34_St. Louis</t>
  </si>
  <si>
    <t>2022_34_Mid-Mississippi</t>
  </si>
  <si>
    <t>2022_34_Lower Ohio</t>
  </si>
  <si>
    <t>2022_34_Lower Illinois</t>
  </si>
  <si>
    <t>2022_33_Lower Ohio</t>
  </si>
  <si>
    <t>2022_33_Twin Cities</t>
  </si>
  <si>
    <t>2022_33_Mid-Mississippi</t>
  </si>
  <si>
    <t>2022_33_St. Louis</t>
  </si>
  <si>
    <t>2022_33_Cairo-Memphis</t>
  </si>
  <si>
    <t>2022_33_Cincinnati</t>
  </si>
  <si>
    <t>2022_33_Lower Illinois</t>
  </si>
  <si>
    <t>2022_32_St. Louis</t>
  </si>
  <si>
    <t>2022_32_Twin Cities</t>
  </si>
  <si>
    <t>2022_32_Cairo-Memphis</t>
  </si>
  <si>
    <t>2022_32_Cincinnati</t>
  </si>
  <si>
    <t>2022_32_Lower Illinois</t>
  </si>
  <si>
    <t>2022_32_Lower Ohio</t>
  </si>
  <si>
    <t>2022_32_Mid-Mississippi</t>
  </si>
  <si>
    <t>2022_31_Mid-Mississippi</t>
  </si>
  <si>
    <t>2022_31_Lower Illinois</t>
  </si>
  <si>
    <t>2022_31_Twin Cities</t>
  </si>
  <si>
    <t>2022_31_Cincinnati</t>
  </si>
  <si>
    <t>2022_31_Cairo-Memphis</t>
  </si>
  <si>
    <t>2022_31_St. Louis</t>
  </si>
  <si>
    <t>2022_31_Lower Ohio</t>
  </si>
  <si>
    <t>2022_30_Mid-Mississippi</t>
  </si>
  <si>
    <t>2022_30_St. Louis</t>
  </si>
  <si>
    <t>2022_30_Cairo-Memphis</t>
  </si>
  <si>
    <t>2022_30_Cincinnati</t>
  </si>
  <si>
    <t>2022_30_Lower Illinois</t>
  </si>
  <si>
    <t>2022_30_Lower Ohio</t>
  </si>
  <si>
    <t>2022_30_Twin Cities</t>
  </si>
  <si>
    <t>2022_29_Mid-Mississippi</t>
  </si>
  <si>
    <t>2022_29_Twin Cities</t>
  </si>
  <si>
    <t>2022_29_Cairo-Memphis</t>
  </si>
  <si>
    <t>2022_29_Cincinnati</t>
  </si>
  <si>
    <t>2022_29_Lower Illinois</t>
  </si>
  <si>
    <t>2022_29_Lower Ohio</t>
  </si>
  <si>
    <t>2022_29_St. Louis</t>
  </si>
  <si>
    <t>2022_28_Cairo-Memphis</t>
  </si>
  <si>
    <t>2022_28_Cincinnati</t>
  </si>
  <si>
    <t>2022_28_Lower Illinois</t>
  </si>
  <si>
    <t>2022_28_Lower Ohio</t>
  </si>
  <si>
    <t>2022_28_Mid-Mississippi</t>
  </si>
  <si>
    <t>2022_28_St. Louis</t>
  </si>
  <si>
    <t>2022_28_Twin Cities</t>
  </si>
  <si>
    <t>2022_27_Cincinnati</t>
  </si>
  <si>
    <t>2022_27_Lower Illinois</t>
  </si>
  <si>
    <t>2022_27_Twin Cities</t>
  </si>
  <si>
    <t>2022_27_St. Louis</t>
  </si>
  <si>
    <t>2022_27_Lower Ohio</t>
  </si>
  <si>
    <t>2022_27_Mid-Mississippi</t>
  </si>
  <si>
    <t>2022_27_Cairo-Memphis</t>
  </si>
  <si>
    <t>2022_26_St. Louis</t>
  </si>
  <si>
    <t>2022_26_Mid-Mississippi</t>
  </si>
  <si>
    <t>2022_26_Cairo-Memphis</t>
  </si>
  <si>
    <t>2022_26_Cincinnati</t>
  </si>
  <si>
    <t>2022_26_Lower Illinois</t>
  </si>
  <si>
    <t>2022_26_Lower Ohio</t>
  </si>
  <si>
    <t>2022_26_Twin Cities</t>
  </si>
  <si>
    <t>2022_25_Mid-Mississippi</t>
  </si>
  <si>
    <t>2022_25_Cincinnati</t>
  </si>
  <si>
    <t>2022_25_Lower Illinois</t>
  </si>
  <si>
    <t>2022_25_St. Louis</t>
  </si>
  <si>
    <t>2022_25_Lower Ohio</t>
  </si>
  <si>
    <t>2022_25_Twin Cities</t>
  </si>
  <si>
    <t>2022_25_Cairo-Memphis</t>
  </si>
  <si>
    <t>2022_24_Cincinnati</t>
  </si>
  <si>
    <t>2022_24_Cairo-Memphis</t>
  </si>
  <si>
    <t>2022_24_Lower Illinois</t>
  </si>
  <si>
    <t>2022_24_Lower Ohio</t>
  </si>
  <si>
    <t>2022_24_Mid-Mississippi</t>
  </si>
  <si>
    <t>2022_24_St. Louis</t>
  </si>
  <si>
    <t>2022_24_Twin Cities</t>
  </si>
  <si>
    <t>2022_23_Mid-Mississippi</t>
  </si>
  <si>
    <t>2022_23_St. Louis</t>
  </si>
  <si>
    <t>2022_23_Lower Ohio</t>
  </si>
  <si>
    <t>2022_23_Lower Illinois</t>
  </si>
  <si>
    <t>2022_23_Cincinnati</t>
  </si>
  <si>
    <t>2022_23_Cairo-Memphis</t>
  </si>
  <si>
    <t>2022_23_Twin Cities</t>
  </si>
  <si>
    <t>2022_22_Mid-Mississippi</t>
  </si>
  <si>
    <t>2022_22_St. Louis</t>
  </si>
  <si>
    <t>2022_22_Cairo-Memphis</t>
  </si>
  <si>
    <t>2022_22_Cincinnati</t>
  </si>
  <si>
    <t>2022_22_Twin Cities</t>
  </si>
  <si>
    <t>2022_22_Lower Illinois</t>
  </si>
  <si>
    <t>2022_22_Lower Ohio</t>
  </si>
  <si>
    <t>2022_21_St. Louis</t>
  </si>
  <si>
    <t>2022_21_Twin Cities</t>
  </si>
  <si>
    <t>2022_21_Cairo-Memphis</t>
  </si>
  <si>
    <t>2022_21_Cincinnati</t>
  </si>
  <si>
    <t>2022_21_Lower Illinois</t>
  </si>
  <si>
    <t>2022_21_Lower Ohio</t>
  </si>
  <si>
    <t>2022_21_Mid-Mississippi</t>
  </si>
  <si>
    <t>2022_20_St. Louis</t>
  </si>
  <si>
    <t>2022_20_Twin Cities</t>
  </si>
  <si>
    <t>2022_20_Mid-Mississippi</t>
  </si>
  <si>
    <t>2022_20_Lower Ohio</t>
  </si>
  <si>
    <t>2022_20_Lower Illinois</t>
  </si>
  <si>
    <t>2022_20_Cincinnati</t>
  </si>
  <si>
    <t>2022_20_Cairo-Memphis</t>
  </si>
  <si>
    <t>2022_19_St. Louis</t>
  </si>
  <si>
    <t>2022_19_Cairo-Memphis</t>
  </si>
  <si>
    <t>2022_19_Cincinnati</t>
  </si>
  <si>
    <t>2022_19_Lower Illinois</t>
  </si>
  <si>
    <t>2022_19_Lower Ohio</t>
  </si>
  <si>
    <t>2022_19_Mid-Mississippi</t>
  </si>
  <si>
    <t>2022_19_Twin Cities</t>
  </si>
  <si>
    <t>2022_18_Cairo-Memphis</t>
  </si>
  <si>
    <t>2022_18_Cincinnati</t>
  </si>
  <si>
    <t>2022_18_Lower Illinois</t>
  </si>
  <si>
    <t>2022_18_St. Louis</t>
  </si>
  <si>
    <t>2022_18_Mid-Mississippi</t>
  </si>
  <si>
    <t>2022_18_Twin Cities</t>
  </si>
  <si>
    <t>2022_18_Lower Ohio</t>
  </si>
  <si>
    <t>2022_17_Twin Cities</t>
  </si>
  <si>
    <t>2022_17_Lower Ohio</t>
  </si>
  <si>
    <t>2022_17_Mid-Mississippi</t>
  </si>
  <si>
    <t>2022_17_Lower Illinois</t>
  </si>
  <si>
    <t>2022_17_Cairo-Memphis</t>
  </si>
  <si>
    <t>2022_17_St. Louis</t>
  </si>
  <si>
    <t>2022_17_Cincinnati</t>
  </si>
  <si>
    <t>2022_16_Twin Cities</t>
  </si>
  <si>
    <t>2022_16_Cincinnati</t>
  </si>
  <si>
    <t>2022_16_Lower Illinois</t>
  </si>
  <si>
    <t>2022_16_Lower Ohio</t>
  </si>
  <si>
    <t>2022_16_Mid-Mississippi</t>
  </si>
  <si>
    <t>2022_16_St. Louis</t>
  </si>
  <si>
    <t>2022_16_Cairo-Memphis</t>
  </si>
  <si>
    <t>2022_15_St. Louis</t>
  </si>
  <si>
    <t>2022_15_Twin Cities</t>
  </si>
  <si>
    <t>2022_15_Mid-Mississippi</t>
  </si>
  <si>
    <t>2022_15_Lower Illinois</t>
  </si>
  <si>
    <t>2022_15_Cairo-Memphis</t>
  </si>
  <si>
    <t>2022_15_Cincinnati</t>
  </si>
  <si>
    <t>2022_15_Lower Ohio</t>
  </si>
  <si>
    <t>2022_14_St. Louis</t>
  </si>
  <si>
    <t>2022_14_Twin Cities</t>
  </si>
  <si>
    <t>2022_14_Mid-Mississippi</t>
  </si>
  <si>
    <t>2022_14_Lower Illinois</t>
  </si>
  <si>
    <t>2022_14_Cincinnati</t>
  </si>
  <si>
    <t>2022_14_Lower Ohio</t>
  </si>
  <si>
    <t>2022_14_Cairo-Memphis</t>
  </si>
  <si>
    <t>2022_13_Lower Ohio</t>
  </si>
  <si>
    <t>2022_13_Twin Cities</t>
  </si>
  <si>
    <t>2022_13_Mid-Mississippi</t>
  </si>
  <si>
    <t>2022_13_Lower Illinois</t>
  </si>
  <si>
    <t>2022_13_St. Louis</t>
  </si>
  <si>
    <t>2022_13_Cincinnati</t>
  </si>
  <si>
    <t>2022_13_Cairo-Memphis</t>
  </si>
  <si>
    <t>2022_12_Twin Cities</t>
  </si>
  <si>
    <t>2022_12_Mid-Mississippi</t>
  </si>
  <si>
    <t>2022_12_Lower Illinois</t>
  </si>
  <si>
    <t>2022_12_St. Louis</t>
  </si>
  <si>
    <t>2022_12_Cincinnati</t>
  </si>
  <si>
    <t>2022_12_Lower Ohio</t>
  </si>
  <si>
    <t>2022_12_Cairo-Memphis</t>
  </si>
  <si>
    <t>2022_11_Lower Ohio</t>
  </si>
  <si>
    <t>2022_11_Cairo-Memphis</t>
  </si>
  <si>
    <t>2022_11_Cincinnati</t>
  </si>
  <si>
    <t>2022_11_St. Louis</t>
  </si>
  <si>
    <t>2022_11_Lower Illinois</t>
  </si>
  <si>
    <t>2022_11_Mid-Mississippi</t>
  </si>
  <si>
    <t>2022_11_Twin Cities</t>
  </si>
  <si>
    <t>2022_10_Cairo-Memphis</t>
  </si>
  <si>
    <t>2022_10_Lower Ohio</t>
  </si>
  <si>
    <t>2022_10_Cincinnati</t>
  </si>
  <si>
    <t>2022_10_St. Louis</t>
  </si>
  <si>
    <t>2022_10_Lower Illinois</t>
  </si>
  <si>
    <t>2022_10_Mid-Mississippi</t>
  </si>
  <si>
    <t>2022_10_Twin Cities</t>
  </si>
  <si>
    <t>2022_9_Cairo-Memphis</t>
  </si>
  <si>
    <t>2022_9_Lower Ohio</t>
  </si>
  <si>
    <t>2022_9_Cincinnati</t>
  </si>
  <si>
    <t>2022_9_St. Louis</t>
  </si>
  <si>
    <t>2022_9_Lower Illinois</t>
  </si>
  <si>
    <t>2022_9_Mid-Mississippi</t>
  </si>
  <si>
    <t>2022_9_Twin Cities</t>
  </si>
  <si>
    <t>2022_8_Cairo-Memphis</t>
  </si>
  <si>
    <t>2022_8_Lower Ohio</t>
  </si>
  <si>
    <t>2022_8_Cincinnati</t>
  </si>
  <si>
    <t>2022_8_St. Louis</t>
  </si>
  <si>
    <t>2022_8_Lower Illinois</t>
  </si>
  <si>
    <t>2022_8_Mid-Mississippi</t>
  </si>
  <si>
    <t>2022_8_Twin Cities</t>
  </si>
  <si>
    <t>2022_7_Cairo-Memphis</t>
  </si>
  <si>
    <t>2022_7_Lower Ohio</t>
  </si>
  <si>
    <t>2022_7_Cincinnati</t>
  </si>
  <si>
    <t>2022_7_St. Louis</t>
  </si>
  <si>
    <t>2022_7_Lower Illinois</t>
  </si>
  <si>
    <t>2022_7_Mid-Mississippi</t>
  </si>
  <si>
    <t>2022_7_Twin Cities</t>
  </si>
  <si>
    <t>2022_6_Cairo-Memphis</t>
  </si>
  <si>
    <t>2022_6_Lower Ohio</t>
  </si>
  <si>
    <t>2022_6_Cincinnati</t>
  </si>
  <si>
    <t>2022_6_St. Louis</t>
  </si>
  <si>
    <t>2022_6_Lower Illinois</t>
  </si>
  <si>
    <t>2022_6_Mid-Mississippi</t>
  </si>
  <si>
    <t>2022_6_Twin Cities</t>
  </si>
  <si>
    <t>2022_5_Cairo-Memphis</t>
  </si>
  <si>
    <t>2022_5_Lower Ohio</t>
  </si>
  <si>
    <t>2022_5_Cincinnati</t>
  </si>
  <si>
    <t>2022_5_St. Louis</t>
  </si>
  <si>
    <t>2022_5_Lower Illinois</t>
  </si>
  <si>
    <t>2022_5_Mid-Mississippi</t>
  </si>
  <si>
    <t>2022_5_Twin Cities</t>
  </si>
  <si>
    <t>2022_4_Lower Illinois</t>
  </si>
  <si>
    <t>2022_4_Twin Cities</t>
  </si>
  <si>
    <t>2022_4_Mid-Mississippi</t>
  </si>
  <si>
    <t>2022_4_St. Louis</t>
  </si>
  <si>
    <t>2022_4_Cincinnati</t>
  </si>
  <si>
    <t>2022_4_Lower Ohio</t>
  </si>
  <si>
    <t>2022_4_Cairo-Memphis</t>
  </si>
  <si>
    <t>2022_3_Lower Ohio</t>
  </si>
  <si>
    <t>2022_3_Cincinnati</t>
  </si>
  <si>
    <t>2022_3_St. Louis</t>
  </si>
  <si>
    <t>2022_3_Lower Illinois</t>
  </si>
  <si>
    <t>2022_3_Mid-Mississippi</t>
  </si>
  <si>
    <t>2022_3_Cairo-Memphis</t>
  </si>
  <si>
    <t>2022_3_Twin Cities</t>
  </si>
  <si>
    <t>2022_2_Cairo-Memphis</t>
  </si>
  <si>
    <t>2022_2_Lower Ohio</t>
  </si>
  <si>
    <t>2022_2_Cincinnati</t>
  </si>
  <si>
    <t>2022_2_St. Louis</t>
  </si>
  <si>
    <t>2022_2_Lower Illinois</t>
  </si>
  <si>
    <t>2022_2_Mid-Mississippi</t>
  </si>
  <si>
    <t>2022_2_Twin Cities</t>
  </si>
  <si>
    <t>2022_1_Cairo-Memphis</t>
  </si>
  <si>
    <t>2022_1_Lower Ohio</t>
  </si>
  <si>
    <t>2022_1_Cincinnati</t>
  </si>
  <si>
    <t>2022_1_St. Louis</t>
  </si>
  <si>
    <t>2022_1_Lower Illinois</t>
  </si>
  <si>
    <t>2022_1_Mid-Mississippi</t>
  </si>
  <si>
    <t>2022_1_Twin Cities</t>
  </si>
  <si>
    <t>2021_52_Mid-Mississippi</t>
  </si>
  <si>
    <t>2021_52_Cairo-Memphis</t>
  </si>
  <si>
    <t>2021_52_Lower Ohio</t>
  </si>
  <si>
    <t>2021_52_Cincinnati</t>
  </si>
  <si>
    <t>2021_52_St. Louis</t>
  </si>
  <si>
    <t>2021_52_Lower Illinois</t>
  </si>
  <si>
    <t>2021_52_Twin Cities</t>
  </si>
  <si>
    <t>2021_51_Cairo-Memphis</t>
  </si>
  <si>
    <t>2021_51_Lower Ohio</t>
  </si>
  <si>
    <t>2021_51_Cincinnati</t>
  </si>
  <si>
    <t>2021_51_St. Louis</t>
  </si>
  <si>
    <t>2021_51_Lower Illinois</t>
  </si>
  <si>
    <t>2021_51_Mid-Mississippi</t>
  </si>
  <si>
    <t>2021_51_Twin Cities</t>
  </si>
  <si>
    <t>2021_50_Cairo-Memphis</t>
  </si>
  <si>
    <t>2021_50_Lower Ohio</t>
  </si>
  <si>
    <t>2021_50_Cincinnati</t>
  </si>
  <si>
    <t>2021_50_Twin Cities</t>
  </si>
  <si>
    <t>2021_50_St. Louis</t>
  </si>
  <si>
    <t>2021_50_Lower Illinois</t>
  </si>
  <si>
    <t>2021_50_Mid-Mississippi</t>
  </si>
  <si>
    <t>2021_49_St. Louis</t>
  </si>
  <si>
    <t>2021_49_Cairo-Memphis</t>
  </si>
  <si>
    <t>2021_49_Lower Ohio</t>
  </si>
  <si>
    <t>2021_49_Cincinnati</t>
  </si>
  <si>
    <t>2021_49_Lower Illinois</t>
  </si>
  <si>
    <t>2021_49_Mid-Mississippi</t>
  </si>
  <si>
    <t>2021_49_Twin Cities</t>
  </si>
  <si>
    <t>2021_48_Lower Illinois</t>
  </si>
  <si>
    <t>2021_48_St. Louis</t>
  </si>
  <si>
    <t>2021_48_Cincinnati</t>
  </si>
  <si>
    <t>2021_48_Lower Ohio</t>
  </si>
  <si>
    <t>2021_48_Cairo-Memphis</t>
  </si>
  <si>
    <t>2021_48_Twin Cities</t>
  </si>
  <si>
    <t>2021_48_Mid-Mississippi</t>
  </si>
  <si>
    <t>2021_47_Lower Illinois</t>
  </si>
  <si>
    <t>2021_47_St. Louis</t>
  </si>
  <si>
    <t>2021_47_Cincinnati</t>
  </si>
  <si>
    <t>2021_47_Lower Ohio</t>
  </si>
  <si>
    <t>2021_47_Cairo-Memphis</t>
  </si>
  <si>
    <t>2021_47_Twin Cities</t>
  </si>
  <si>
    <t>2021_47_Mid-Mississippi</t>
  </si>
  <si>
    <t>2021_46_Twin Cities</t>
  </si>
  <si>
    <t>2021_46_St. Louis</t>
  </si>
  <si>
    <t>2021_46_Cincinnati</t>
  </si>
  <si>
    <t>2021_46_Lower Ohio</t>
  </si>
  <si>
    <t>2021_46_Cairo-Memphis</t>
  </si>
  <si>
    <t>2021_46_Mid-Mississippi</t>
  </si>
  <si>
    <t>2021_46_Lower Illinois</t>
  </si>
  <si>
    <t>2021_45_Lower Ohio</t>
  </si>
  <si>
    <t>2021_45_St. Louis</t>
  </si>
  <si>
    <t>2021_45_Mid-Mississippi</t>
  </si>
  <si>
    <t>2021_45_Twin Cities</t>
  </si>
  <si>
    <t>2021_45_Lower Illinois</t>
  </si>
  <si>
    <t>2021_45_Cincinnati</t>
  </si>
  <si>
    <t>2021_45_Cairo-Memphis</t>
  </si>
  <si>
    <t>2021_44_Mid-Mississippi</t>
  </si>
  <si>
    <t>2021_44_St. Louis</t>
  </si>
  <si>
    <t>2021_44_Twin Cities</t>
  </si>
  <si>
    <t>2021_44_Lower Illinois</t>
  </si>
  <si>
    <t>2021_44_Cairo-Memphis</t>
  </si>
  <si>
    <t>2021_44_Lower Ohio</t>
  </si>
  <si>
    <t>2021_44_Cincinnati</t>
  </si>
  <si>
    <t>2021_43_Cairo-Memphis</t>
  </si>
  <si>
    <t>2021_43_Lower Illinois</t>
  </si>
  <si>
    <t>2021_43_Mid-Mississippi</t>
  </si>
  <si>
    <t>2021_43_Twin Cities</t>
  </si>
  <si>
    <t>2021_43_Cincinnati</t>
  </si>
  <si>
    <t>2021_43_St. Louis</t>
  </si>
  <si>
    <t>2021_43_Lower Ohio</t>
  </si>
  <si>
    <t>2021_42_Cairo-Memphis</t>
  </si>
  <si>
    <t>2021_42_Lower Ohio</t>
  </si>
  <si>
    <t>2021_42_Cincinnati</t>
  </si>
  <si>
    <t>2021_42_St. Louis</t>
  </si>
  <si>
    <t>2021_42_Lower Illinois</t>
  </si>
  <si>
    <t>2021_42_Mid-Mississippi</t>
  </si>
  <si>
    <t>2021_42_Twin Cities</t>
  </si>
  <si>
    <t>2021_41_Cairo-Memphis</t>
  </si>
  <si>
    <t>2021_41_Lower Illinois</t>
  </si>
  <si>
    <t>2021_41_Mid-Mississippi</t>
  </si>
  <si>
    <t>2021_41_Twin Cities</t>
  </si>
  <si>
    <t>2021_41_Lower Ohio</t>
  </si>
  <si>
    <t>2021_41_Cincinnati</t>
  </si>
  <si>
    <t>2021_41_St. Louis</t>
  </si>
  <si>
    <t>2021_40_Mid-Mississippi</t>
  </si>
  <si>
    <t>2021_40_Twin Cities</t>
  </si>
  <si>
    <t>2021_40_Lower Illinois</t>
  </si>
  <si>
    <t>2021_40_St. Louis</t>
  </si>
  <si>
    <t>2021_40_Cincinnati</t>
  </si>
  <si>
    <t>2021_40_Lower Ohio</t>
  </si>
  <si>
    <t>2021_40_Cairo-Memphis</t>
  </si>
  <si>
    <t>2021_39_Cairo-Memphis</t>
  </si>
  <si>
    <t>2021_39_Lower Ohio</t>
  </si>
  <si>
    <t>2021_39_Cincinnati</t>
  </si>
  <si>
    <t>2021_39_St. Louis</t>
  </si>
  <si>
    <t>2021_39_Lower Illinois</t>
  </si>
  <si>
    <t>2021_39_Mid-Mississippi</t>
  </si>
  <si>
    <t>2021_39_Twin Cities</t>
  </si>
  <si>
    <t>2021_38_Cairo-Memphis</t>
  </si>
  <si>
    <t>2021_38_Lower Ohio</t>
  </si>
  <si>
    <t>2021_38_Cincinnati</t>
  </si>
  <si>
    <t>2021_38_St. Louis</t>
  </si>
  <si>
    <t>2021_38_Lower Illinois</t>
  </si>
  <si>
    <t>2021_38_Mid-Mississippi</t>
  </si>
  <si>
    <t>2021_38_Twin Cities</t>
  </si>
  <si>
    <t>2021_37_Cairo-Memphis</t>
  </si>
  <si>
    <t>2021_37_Lower Ohio</t>
  </si>
  <si>
    <t>2021_37_Cincinnati</t>
  </si>
  <si>
    <t>2021_37_St. Louis</t>
  </si>
  <si>
    <t>2021_37_Lower Illinois</t>
  </si>
  <si>
    <t>2021_37_Mid-Mississippi</t>
  </si>
  <si>
    <t>2021_37_Twin Cities</t>
  </si>
  <si>
    <t>2021_36_Cairo-Memphis</t>
  </si>
  <si>
    <t>2021_36_Lower Ohio</t>
  </si>
  <si>
    <t>2021_36_Cincinnati</t>
  </si>
  <si>
    <t>2021_36_St. Louis</t>
  </si>
  <si>
    <t>2021_36_Lower Illinois</t>
  </si>
  <si>
    <t>2021_36_Mid-Mississippi</t>
  </si>
  <si>
    <t>2021_36_Twin Cities</t>
  </si>
  <si>
    <t>2021_35_Cairo-Memphis</t>
  </si>
  <si>
    <t>2021_35_Lower Ohio</t>
  </si>
  <si>
    <t>2021_35_Cincinnati</t>
  </si>
  <si>
    <t>2021_35_St. Louis</t>
  </si>
  <si>
    <t>2021_35_Lower Illinois</t>
  </si>
  <si>
    <t>2021_35_Mid-Mississippi</t>
  </si>
  <si>
    <t>2021_35_Twin Cities</t>
  </si>
  <si>
    <t>2021_34_Cairo-Memphis</t>
  </si>
  <si>
    <t>2021_34_Lower Ohio</t>
  </si>
  <si>
    <t>2021_34_Cincinnati</t>
  </si>
  <si>
    <t>2021_34_St. Louis</t>
  </si>
  <si>
    <t>2021_34_Lower Illinois</t>
  </si>
  <si>
    <t>2021_34_Mid-Mississippi</t>
  </si>
  <si>
    <t>2021_34_Twin Cities</t>
  </si>
  <si>
    <t>2021_33_Cairo-Memphis</t>
  </si>
  <si>
    <t>2021_33_Lower Ohio</t>
  </si>
  <si>
    <t>2021_33_Cincinnati</t>
  </si>
  <si>
    <t>2021_33_St. Louis</t>
  </si>
  <si>
    <t>2021_33_Lower Illinois</t>
  </si>
  <si>
    <t>2021_33_Mid-Mississippi</t>
  </si>
  <si>
    <t>2021_33_Twin Cities</t>
  </si>
  <si>
    <t>2021_32_Cairo-Memphis</t>
  </si>
  <si>
    <t>2021_32_Mid-Mississippi</t>
  </si>
  <si>
    <t>2021_32_Lower Ohio</t>
  </si>
  <si>
    <t>2021_32_Twin Cities</t>
  </si>
  <si>
    <t>2021_32_Cincinnati</t>
  </si>
  <si>
    <t>2021_32_St. Louis</t>
  </si>
  <si>
    <t>2021_32_Lower Illinois</t>
  </si>
  <si>
    <t>2021_31_Lower Illinois</t>
  </si>
  <si>
    <t>2021_31_Cairo-Memphis</t>
  </si>
  <si>
    <t>2021_31_Lower Ohio</t>
  </si>
  <si>
    <t>2021_31_Cincinnati</t>
  </si>
  <si>
    <t>2021_31_St. Louis</t>
  </si>
  <si>
    <t>2021_31_Mid-Mississippi</t>
  </si>
  <si>
    <t>2021_31_Twin Cities</t>
  </si>
  <si>
    <t>2021_30_St. Louis</t>
  </si>
  <si>
    <t>2021_30_Cairo-Memphis</t>
  </si>
  <si>
    <t>2021_30_Lower Ohio</t>
  </si>
  <si>
    <t>2021_30_Cincinnati</t>
  </si>
  <si>
    <t>2021_30_Twin Cities</t>
  </si>
  <si>
    <t>2021_30_Mid-Mississippi</t>
  </si>
  <si>
    <t>2021_30_Lower Illinois</t>
  </si>
  <si>
    <t>2021_29_Cairo-Memphis</t>
  </si>
  <si>
    <t>2021_29_Lower Ohio</t>
  </si>
  <si>
    <t>2021_29_Cincinnati</t>
  </si>
  <si>
    <t>2021_29_St. Louis</t>
  </si>
  <si>
    <t>2021_29_Twin Cities</t>
  </si>
  <si>
    <t>2021_29_Mid-Mississippi</t>
  </si>
  <si>
    <t>2021_29_Lower Illinois</t>
  </si>
  <si>
    <t>2021_28_Cairo-Memphis</t>
  </si>
  <si>
    <t>2021_28_Twin Cities</t>
  </si>
  <si>
    <t>2021_28_Mid-Mississippi</t>
  </si>
  <si>
    <t>2021_28_Lower Illinois</t>
  </si>
  <si>
    <t>2021_28_St. Louis</t>
  </si>
  <si>
    <t>2021_28_Cincinnati</t>
  </si>
  <si>
    <t>2021_28_Lower Ohio</t>
  </si>
  <si>
    <t>2021_27_St. Louis</t>
  </si>
  <si>
    <t>2021_27_Lower Illinois</t>
  </si>
  <si>
    <t>2021_27_Mid-Mississippi</t>
  </si>
  <si>
    <t>2021_27_Twin Cities</t>
  </si>
  <si>
    <t>2021_27_Cairo-Memphis</t>
  </si>
  <si>
    <t>2021_27_Lower Ohio</t>
  </si>
  <si>
    <t>2021_27_Cincinnati</t>
  </si>
  <si>
    <t>2021_26_St. Louis</t>
  </si>
  <si>
    <t>2021_26_Lower Illinois</t>
  </si>
  <si>
    <t>2021_26_Mid-Mississippi</t>
  </si>
  <si>
    <t>2021_26_Twin Cities</t>
  </si>
  <si>
    <t>2021_26_Cincinnati</t>
  </si>
  <si>
    <t>2021_26_Lower Ohio</t>
  </si>
  <si>
    <t>2021_26_Cairo-Memphis</t>
  </si>
  <si>
    <t>2021_25_Cairo-Memphis</t>
  </si>
  <si>
    <t>2021_25_Lower Ohio</t>
  </si>
  <si>
    <t>2021_25_Cincinnati</t>
  </si>
  <si>
    <t>2021_25_St. Louis</t>
  </si>
  <si>
    <t>2021_25_Lower Illinois</t>
  </si>
  <si>
    <t>2021_25_Mid-Mississippi</t>
  </si>
  <si>
    <t>2021_25_Twin Cities</t>
  </si>
  <si>
    <t>2021_24_Cairo-Memphis</t>
  </si>
  <si>
    <t>2021_24_Lower Ohio</t>
  </si>
  <si>
    <t>2021_24_Cincinnati</t>
  </si>
  <si>
    <t>2021_24_St. Louis</t>
  </si>
  <si>
    <t>2021_24_Lower Illinois</t>
  </si>
  <si>
    <t>2021_24_Mid-Mississippi</t>
  </si>
  <si>
    <t>2021_24_Twin Cities</t>
  </si>
  <si>
    <t>2021_23_Cairo-Memphis</t>
  </si>
  <si>
    <t>2021_23_Twin Cities</t>
  </si>
  <si>
    <t>2021_23_Mid-Mississippi</t>
  </si>
  <si>
    <t>2021_23_Lower Illinois</t>
  </si>
  <si>
    <t>2021_23_St. Louis</t>
  </si>
  <si>
    <t>2021_23_Cincinnati</t>
  </si>
  <si>
    <t>2021_23_Lower Ohio</t>
  </si>
  <si>
    <t>2021_22_Cairo-Memphis</t>
  </si>
  <si>
    <t>2021_22_Lower Ohio</t>
  </si>
  <si>
    <t>2021_22_Cincinnati</t>
  </si>
  <si>
    <t>2021_22_St. Louis</t>
  </si>
  <si>
    <t>2021_22_Lower Illinois</t>
  </si>
  <si>
    <t>2021_22_Mid-Mississippi</t>
  </si>
  <si>
    <t>2021_22_Twin Cities</t>
  </si>
  <si>
    <t>2021_21_Cairo-Memphis</t>
  </si>
  <si>
    <t>2021_21_Lower Ohio</t>
  </si>
  <si>
    <t>2021_21_Cincinnati</t>
  </si>
  <si>
    <t>2021_21_St. Louis</t>
  </si>
  <si>
    <t>2021_21_Lower Illinois</t>
  </si>
  <si>
    <t>2021_21_Mid-Mississippi</t>
  </si>
  <si>
    <t>2021_21_Twin Cities</t>
  </si>
  <si>
    <t>2021_20_Cairo-Memphis</t>
  </si>
  <si>
    <t>2021_20_Lower Ohio</t>
  </si>
  <si>
    <t>2021_20_Cincinnati</t>
  </si>
  <si>
    <t>2021_20_St. Louis</t>
  </si>
  <si>
    <t>2021_20_Lower Illinois</t>
  </si>
  <si>
    <t>2021_20_Mid-Mississippi</t>
  </si>
  <si>
    <t>2021_20_Twin Cities</t>
  </si>
  <si>
    <t>2021_19_Cairo-Memphis</t>
  </si>
  <si>
    <t>2021_19_Lower Ohio</t>
  </si>
  <si>
    <t>2021_19_Cincinnati</t>
  </si>
  <si>
    <t>2021_19_St. Louis</t>
  </si>
  <si>
    <t>2021_19_Lower Illinois</t>
  </si>
  <si>
    <t>2021_19_Mid-Mississippi</t>
  </si>
  <si>
    <t>2021_19_Twin Cities</t>
  </si>
  <si>
    <t>2021_18_Cairo-Memphis</t>
  </si>
  <si>
    <t>2021_18_Lower Ohio</t>
  </si>
  <si>
    <t>2021_18_Cincinnati</t>
  </si>
  <si>
    <t>2021_18_St. Louis</t>
  </si>
  <si>
    <t>2021_18_Lower Illinois</t>
  </si>
  <si>
    <t>2021_18_Mid-Mississippi</t>
  </si>
  <si>
    <t>2021_18_Twin Cities</t>
  </si>
  <si>
    <t>2021_17_Cairo-Memphis</t>
  </si>
  <si>
    <t>2021_17_Lower Ohio</t>
  </si>
  <si>
    <t>2021_17_Cincinnati</t>
  </si>
  <si>
    <t>2021_17_St. Louis</t>
  </si>
  <si>
    <t>2021_17_Lower Illinois</t>
  </si>
  <si>
    <t>2021_17_Mid-Mississippi</t>
  </si>
  <si>
    <t>2021_17_Twin Cities</t>
  </si>
  <si>
    <t>2021_16_Cairo-Memphis</t>
  </si>
  <si>
    <t>2021_16_Lower Ohio</t>
  </si>
  <si>
    <t>2021_16_Cincinnati</t>
  </si>
  <si>
    <t>2021_16_St. Louis</t>
  </si>
  <si>
    <t>2021_16_Lower Illinois</t>
  </si>
  <si>
    <t>2021_16_Mid-Mississippi</t>
  </si>
  <si>
    <t>2021_16_Twin Cities</t>
  </si>
  <si>
    <t>2021_15_Cincinnati</t>
  </si>
  <si>
    <t>2021_15_St. Louis</t>
  </si>
  <si>
    <t>2021_15_Cairo-Memphis</t>
  </si>
  <si>
    <t>2021_15_Lower Ohio</t>
  </si>
  <si>
    <t>2021_15_Twin Cities</t>
  </si>
  <si>
    <t>2021_15_Mid-Mississippi</t>
  </si>
  <si>
    <t>2021_15_Lower Illinois</t>
  </si>
  <si>
    <t>2021_14_Twin Cities</t>
  </si>
  <si>
    <t>2021_14_Lower Illinois</t>
  </si>
  <si>
    <t>2021_14_Mid-Mississippi</t>
  </si>
  <si>
    <t>2021_14_St. Louis</t>
  </si>
  <si>
    <t>2021_14_Cincinnati</t>
  </si>
  <si>
    <t>2021_14_Lower Ohio</t>
  </si>
  <si>
    <t>2021_14_Cairo-Memphis</t>
  </si>
  <si>
    <t>2021_13_St. Louis</t>
  </si>
  <si>
    <t>2021_13_Lower Illinois</t>
  </si>
  <si>
    <t>2021_13_Mid-Mississippi</t>
  </si>
  <si>
    <t>2021_13_Twin Cities</t>
  </si>
  <si>
    <t>2021_13_Cincinnati</t>
  </si>
  <si>
    <t>2021_13_Lower Ohio</t>
  </si>
  <si>
    <t>2021_13_Cairo-Memphis</t>
  </si>
  <si>
    <t>2021_12_Lower Illinois</t>
  </si>
  <si>
    <t>2021_12_Cairo-Memphis</t>
  </si>
  <si>
    <t>2021_12_Lower Ohio</t>
  </si>
  <si>
    <t>2021_12_Cincinnati</t>
  </si>
  <si>
    <t>2021_12_Mid-Mississippi</t>
  </si>
  <si>
    <t>2021_12_Twin Cities</t>
  </si>
  <si>
    <t>2021_12_St. Louis</t>
  </si>
  <si>
    <t>2021_11_Cairo-Memphis</t>
  </si>
  <si>
    <t>2021_11_Lower Ohio</t>
  </si>
  <si>
    <t>2021_11_Cincinnati</t>
  </si>
  <si>
    <t>2021_11_St. Louis</t>
  </si>
  <si>
    <t>2021_11_Lower Illinois</t>
  </si>
  <si>
    <t>2021_11_Mid-Mississippi</t>
  </si>
  <si>
    <t>2021_11_Twin Cities</t>
  </si>
  <si>
    <t>2021_10_Cairo-Memphis</t>
  </si>
  <si>
    <t>2021_10_Lower Ohio</t>
  </si>
  <si>
    <t>2021_10_Cincinnati</t>
  </si>
  <si>
    <t>2021_10_St. Louis</t>
  </si>
  <si>
    <t>2021_10_Lower Illinois</t>
  </si>
  <si>
    <t>2021_10_Mid-Mississippi</t>
  </si>
  <si>
    <t>2021_10_Twin Cities</t>
  </si>
  <si>
    <t>2021_9_Cairo-Memphis</t>
  </si>
  <si>
    <t>2021_9_Twin Cities</t>
  </si>
  <si>
    <t>2021_9_Mid-Mississippi</t>
  </si>
  <si>
    <t>2021_9_Lower Illinois</t>
  </si>
  <si>
    <t>2021_9_St. Louis</t>
  </si>
  <si>
    <t>2021_9_Cincinnati</t>
  </si>
  <si>
    <t>2021_9_Lower Ohio</t>
  </si>
  <si>
    <t>2021_8_Cairo-Memphis</t>
  </si>
  <si>
    <t>2021_8_Lower Ohio</t>
  </si>
  <si>
    <t>2021_8_Cincinnati</t>
  </si>
  <si>
    <t>2021_8_St. Louis</t>
  </si>
  <si>
    <t>2021_8_Lower Illinois</t>
  </si>
  <si>
    <t>2021_8_Mid-Mississippi</t>
  </si>
  <si>
    <t>2021_8_Twin Cities</t>
  </si>
  <si>
    <t>2021_7_Cairo-Memphis</t>
  </si>
  <si>
    <t>2021_7_Lower Ohio</t>
  </si>
  <si>
    <t>2021_7_Cincinnati</t>
  </si>
  <si>
    <t>2021_7_St. Louis</t>
  </si>
  <si>
    <t>2021_7_Lower Illinois</t>
  </si>
  <si>
    <t>2021_7_Mid-Mississippi</t>
  </si>
  <si>
    <t>2021_7_Twin Cities</t>
  </si>
  <si>
    <t>2021_6_Cairo-Memphis</t>
  </si>
  <si>
    <t>2021_6_Lower Ohio</t>
  </si>
  <si>
    <t>2021_6_Cincinnati</t>
  </si>
  <si>
    <t>2021_6_St. Louis</t>
  </si>
  <si>
    <t>2021_6_Lower Illinois</t>
  </si>
  <si>
    <t>2021_6_Mid-Mississippi</t>
  </si>
  <si>
    <t>2021_6_Twin Cities</t>
  </si>
  <si>
    <t>2021_5_Cairo-Memphis</t>
  </si>
  <si>
    <t>2021_5_Lower Ohio</t>
  </si>
  <si>
    <t>2021_5_Cincinnati</t>
  </si>
  <si>
    <t>2021_5_St. Louis</t>
  </si>
  <si>
    <t>2021_5_Lower Illinois</t>
  </si>
  <si>
    <t>2021_5_Mid-Mississippi</t>
  </si>
  <si>
    <t>2021_5_Twin Cities</t>
  </si>
  <si>
    <t>2021_4_Cairo-Memphis</t>
  </si>
  <si>
    <t>2021_4_Lower Ohio</t>
  </si>
  <si>
    <t>2021_4_Cincinnati</t>
  </si>
  <si>
    <t>2021_4_St. Louis</t>
  </si>
  <si>
    <t>2021_4_Lower Illinois</t>
  </si>
  <si>
    <t>2021_4_Mid-Mississippi</t>
  </si>
  <si>
    <t>2021_4_Twin Cities</t>
  </si>
  <si>
    <t>2021_3_St. Louis</t>
  </si>
  <si>
    <t>2021_3_Cairo-Memphis</t>
  </si>
  <si>
    <t>2021_3_Lower Ohio</t>
  </si>
  <si>
    <t>2021_3_Cincinnati</t>
  </si>
  <si>
    <t>2021_3_Lower Illinois</t>
  </si>
  <si>
    <t>2021_3_Mid-Mississippi</t>
  </si>
  <si>
    <t>2021_3_Twin Cities</t>
  </si>
  <si>
    <t>2021_2_St. Louis</t>
  </si>
  <si>
    <t>2021_2_Cincinnati</t>
  </si>
  <si>
    <t>2021_2_Lower Ohio</t>
  </si>
  <si>
    <t>2021_2_Cairo-Memphis</t>
  </si>
  <si>
    <t>2021_2_Lower Illinois</t>
  </si>
  <si>
    <t>2021_2_Mid-Mississippi</t>
  </si>
  <si>
    <t>2021_2_Twin Cities</t>
  </si>
  <si>
    <t>2021_1_Cairo-Memphis</t>
  </si>
  <si>
    <t>2021_1_Lower Ohio</t>
  </si>
  <si>
    <t>2021_1_Cincinnati</t>
  </si>
  <si>
    <t>2021_1_St. Louis</t>
  </si>
  <si>
    <t>2021_1_Lower Illinois</t>
  </si>
  <si>
    <t>2021_1_Mid-Mississippi</t>
  </si>
  <si>
    <t>2021_1_Twin Cities</t>
  </si>
  <si>
    <t>2020_52_Cairo-Memphis</t>
  </si>
  <si>
    <t>2020_52_Twin Cities</t>
  </si>
  <si>
    <t>2020_52_Mid-Mississippi</t>
  </si>
  <si>
    <t>2020_52_Lower Illinois</t>
  </si>
  <si>
    <t>2020_52_St. Louis</t>
  </si>
  <si>
    <t>2020_52_Cincinnati</t>
  </si>
  <si>
    <t>2020_52_Lower Ohio</t>
  </si>
  <si>
    <t>2020_51_Cairo-Memphis</t>
  </si>
  <si>
    <t>2020_51_Twin Cities</t>
  </si>
  <si>
    <t>2020_51_Mid-Mississippi</t>
  </si>
  <si>
    <t>2020_51_Lower Illinois</t>
  </si>
  <si>
    <t>2020_51_St. Louis</t>
  </si>
  <si>
    <t>2020_51_Cincinnati</t>
  </si>
  <si>
    <t>2020_51_Lower Ohio</t>
  </si>
  <si>
    <t>2020_50_Cairo-Memphis</t>
  </si>
  <si>
    <t>2020_50_Lower Ohio</t>
  </si>
  <si>
    <t>2020_50_Cincinnati</t>
  </si>
  <si>
    <t>2020_50_St. Louis</t>
  </si>
  <si>
    <t>2020_50_Lower Illinois</t>
  </si>
  <si>
    <t>2020_50_Mid-Mississippi</t>
  </si>
  <si>
    <t>2020_50_Twin Cities</t>
  </si>
  <si>
    <t>2020_49_Cairo-Memphis</t>
  </si>
  <si>
    <t>2020_49_Lower Ohio</t>
  </si>
  <si>
    <t>2020_49_Cincinnati</t>
  </si>
  <si>
    <t>2020_49_St. Louis</t>
  </si>
  <si>
    <t>2020_49_Lower Illinois</t>
  </si>
  <si>
    <t>2020_49_Mid-Mississippi</t>
  </si>
  <si>
    <t>2020_49_Twin Cities</t>
  </si>
  <si>
    <t>2020_48_Lower Illinois</t>
  </si>
  <si>
    <t>2020_48_Cairo-Memphis</t>
  </si>
  <si>
    <t>2020_48_Lower Ohio</t>
  </si>
  <si>
    <t>2020_48_Cincinnati</t>
  </si>
  <si>
    <t>2020_48_St. Louis</t>
  </si>
  <si>
    <t>2020_48_Mid-Mississippi</t>
  </si>
  <si>
    <t>2020_48_Twin Cities</t>
  </si>
  <si>
    <t>2020_47_Cairo-Memphis</t>
  </si>
  <si>
    <t>2020_47_Lower Ohio</t>
  </si>
  <si>
    <t>2020_47_Cincinnati</t>
  </si>
  <si>
    <t>2020_47_St. Louis</t>
  </si>
  <si>
    <t>2020_47_Twin Cities</t>
  </si>
  <si>
    <t>2020_47_Mid-Mississippi</t>
  </si>
  <si>
    <t>2020_47_Lower Illinois</t>
  </si>
  <si>
    <t>2020_46_Cincinnati</t>
  </si>
  <si>
    <t>2020_46_Lower Ohio</t>
  </si>
  <si>
    <t>2020_46_St. Louis</t>
  </si>
  <si>
    <t>2020_46_Cairo-Memphis</t>
  </si>
  <si>
    <t>2020_46_Twin Cities</t>
  </si>
  <si>
    <t>2020_46_Mid-Mississippi</t>
  </si>
  <si>
    <t>2020_46_Lower Illinois</t>
  </si>
  <si>
    <t>2020_45_Mid-Mississippi</t>
  </si>
  <si>
    <t>2020_45_Lower Illinois</t>
  </si>
  <si>
    <t>2020_45_Twin Cities</t>
  </si>
  <si>
    <t>2020_45_St. Louis</t>
  </si>
  <si>
    <t>2020_45_Cincinnati</t>
  </si>
  <si>
    <t>2020_45_Lower Ohio</t>
  </si>
  <si>
    <t>2020_45_Cairo-Memphis</t>
  </si>
  <si>
    <t>2020_44_Cincinnati</t>
  </si>
  <si>
    <t>2020_44_Cairo-Memphis</t>
  </si>
  <si>
    <t>2020_44_Lower Ohio</t>
  </si>
  <si>
    <t>2020_44_St. Louis</t>
  </si>
  <si>
    <t>2020_44_Lower Illinois</t>
  </si>
  <si>
    <t>2020_44_Mid-Mississippi</t>
  </si>
  <si>
    <t>2020_44_Twin Cities</t>
  </si>
  <si>
    <t>2020_43_Cairo-Memphis</t>
  </si>
  <si>
    <t>2020_43_Lower Ohio</t>
  </si>
  <si>
    <t>2020_43_Cincinnati</t>
  </si>
  <si>
    <t>2020_43_Twin Cities</t>
  </si>
  <si>
    <t>2020_43_St. Louis</t>
  </si>
  <si>
    <t>2020_43_Lower Illinois</t>
  </si>
  <si>
    <t>2020_43_Mid-Mississippi</t>
  </si>
  <si>
    <t>2020_42_St. Louis</t>
  </si>
  <si>
    <t>2020_42_Twin Cities</t>
  </si>
  <si>
    <t>2020_42_Mid-Mississippi</t>
  </si>
  <si>
    <t>2020_42_Lower Illinois</t>
  </si>
  <si>
    <t>2020_42_Cincinnati</t>
  </si>
  <si>
    <t>2020_42_Lower Ohio</t>
  </si>
  <si>
    <t>2020_42_Cairo-Memphis</t>
  </si>
  <si>
    <t>2020_41_St. Louis</t>
  </si>
  <si>
    <t>2020_41_Cairo-Memphis</t>
  </si>
  <si>
    <t>2020_41_Lower Ohio</t>
  </si>
  <si>
    <t>2020_41_Cincinnati</t>
  </si>
  <si>
    <t>2020_41_Twin Cities</t>
  </si>
  <si>
    <t>2020_41_Mid-Mississippi</t>
  </si>
  <si>
    <t>2020_41_Lower Illinois</t>
  </si>
  <si>
    <t>2020_40_St. Louis</t>
  </si>
  <si>
    <t>2020_40_Cairo-Memphis</t>
  </si>
  <si>
    <t>2020_40_Lower Ohio</t>
  </si>
  <si>
    <t>2020_40_Cincinnati</t>
  </si>
  <si>
    <t>2020_40_Lower Illinois</t>
  </si>
  <si>
    <t>2020_40_Mid-Mississippi</t>
  </si>
  <si>
    <t>2020_40_Twin Cities</t>
  </si>
  <si>
    <t>2020_39_Lower Illinois</t>
  </si>
  <si>
    <t>2020_39_St. Louis</t>
  </si>
  <si>
    <t>2020_39_Cincinnati</t>
  </si>
  <si>
    <t>2020_39_Lower Ohio</t>
  </si>
  <si>
    <t>2020_39_Cairo-Memphis</t>
  </si>
  <si>
    <t>2020_39_Twin Cities</t>
  </si>
  <si>
    <t>2020_39_Mid-Mississippi</t>
  </si>
  <si>
    <t>2020_38_Cincinnati</t>
  </si>
  <si>
    <t>2020_38_Cairo-Memphis</t>
  </si>
  <si>
    <t>2020_38_Twin Cities</t>
  </si>
  <si>
    <t>2020_38_Mid-Mississippi</t>
  </si>
  <si>
    <t>2020_38_Lower Illinois</t>
  </si>
  <si>
    <t>2020_38_St. Louis</t>
  </si>
  <si>
    <t>2020_38_Lower Ohio</t>
  </si>
  <si>
    <t>2020_37_Mid-Mississippi</t>
  </si>
  <si>
    <t>2020_37_Cincinnati</t>
  </si>
  <si>
    <t>2020_37_Lower Ohio</t>
  </si>
  <si>
    <t>2020_37_Cairo-Memphis</t>
  </si>
  <si>
    <t>2020_37_St. Louis</t>
  </si>
  <si>
    <t>2020_37_Lower Illinois</t>
  </si>
  <si>
    <t>2020_37_Twin Cities</t>
  </si>
  <si>
    <t>2020_36_Cairo-Memphis</t>
  </si>
  <si>
    <t>2020_36_Cincinnati</t>
  </si>
  <si>
    <t>2020_36_Lower Ohio</t>
  </si>
  <si>
    <t>2020_36_Lower Illinois</t>
  </si>
  <si>
    <t>2020_36_St. Louis</t>
  </si>
  <si>
    <t>2020_36_Twin Cities</t>
  </si>
  <si>
    <t>2020_36_Mid-Mississippi</t>
  </si>
  <si>
    <t>2020_35_Lower Ohio</t>
  </si>
  <si>
    <t>2020_35_Twin Cities</t>
  </si>
  <si>
    <t>2020_35_Mid-Mississippi</t>
  </si>
  <si>
    <t>2020_35_Lower Illinois</t>
  </si>
  <si>
    <t>2020_35_St. Louis</t>
  </si>
  <si>
    <t>2020_35_Cairo-Memphis</t>
  </si>
  <si>
    <t>2020_35_Cincinnati</t>
  </si>
  <si>
    <t>2020_34_Twin Cities</t>
  </si>
  <si>
    <t>2020_34_Cairo-Memphis</t>
  </si>
  <si>
    <t>2020_34_Lower Ohio</t>
  </si>
  <si>
    <t>2020_34_Cincinnati</t>
  </si>
  <si>
    <t>2020_34_St. Louis</t>
  </si>
  <si>
    <t>2020_34_Lower Illinois</t>
  </si>
  <si>
    <t>2020_34_Mid-Mississippi</t>
  </si>
  <si>
    <t>2020_33_Twin Cities</t>
  </si>
  <si>
    <t>2020_33_Cairo-Memphis</t>
  </si>
  <si>
    <t>2020_33_Lower Ohio</t>
  </si>
  <si>
    <t>2020_33_Cincinnati</t>
  </si>
  <si>
    <t>2020_33_St. Louis</t>
  </si>
  <si>
    <t>2020_33_Lower Illinois</t>
  </si>
  <si>
    <t>2020_33_Mid-Mississippi</t>
  </si>
  <si>
    <t>2020_32_Twin Cities</t>
  </si>
  <si>
    <t>2020_32_Cairo-Memphis</t>
  </si>
  <si>
    <t>2020_32_Lower Ohio</t>
  </si>
  <si>
    <t>2020_32_Cincinnati</t>
  </si>
  <si>
    <t>2020_32_St. Louis</t>
  </si>
  <si>
    <t>2020_32_Lower Illinois</t>
  </si>
  <si>
    <t>2020_32_Mid-Mississippi</t>
  </si>
  <si>
    <t>2020_31_Twin Cities</t>
  </si>
  <si>
    <t>2020_31_Cairo-Memphis</t>
  </si>
  <si>
    <t>2020_31_Lower Ohio</t>
  </si>
  <si>
    <t>2020_31_Cincinnati</t>
  </si>
  <si>
    <t>2020_31_St. Louis</t>
  </si>
  <si>
    <t>2020_31_Lower Illinois</t>
  </si>
  <si>
    <t>2020_31_Mid-Mississippi</t>
  </si>
  <si>
    <t>2020_30_Twin Cities</t>
  </si>
  <si>
    <t>2020_30_Cairo-Memphis</t>
  </si>
  <si>
    <t>2020_30_Lower Ohio</t>
  </si>
  <si>
    <t>2020_30_Cincinnati</t>
  </si>
  <si>
    <t>2020_30_St. Louis</t>
  </si>
  <si>
    <t>2020_30_Lower Illinois</t>
  </si>
  <si>
    <t>2020_30_Mid-Mississippi</t>
  </si>
  <si>
    <t>2020_29_Mid-Mississippi</t>
  </si>
  <si>
    <t>2020_29_Cairo-Memphis</t>
  </si>
  <si>
    <t>2020_29_Lower Ohio</t>
  </si>
  <si>
    <t>2020_29_Cincinnati</t>
  </si>
  <si>
    <t>2020_29_St. Louis</t>
  </si>
  <si>
    <t>2020_29_Lower Illinois</t>
  </si>
  <si>
    <t>2020_29_Twin Cities</t>
  </si>
  <si>
    <t>2020_28_Mid-Mississippi</t>
  </si>
  <si>
    <t>2020_28_Cairo-Memphis</t>
  </si>
  <si>
    <t>2020_28_Lower Ohio</t>
  </si>
  <si>
    <t>2020_28_Cincinnati</t>
  </si>
  <si>
    <t>2020_28_St. Louis</t>
  </si>
  <si>
    <t>2020_28_Lower Illinois</t>
  </si>
  <si>
    <t>2020_28_Twin Cities</t>
  </si>
  <si>
    <t>2020_27_Mid-Mississippi</t>
  </si>
  <si>
    <t>2020_27_Cairo-Memphis</t>
  </si>
  <si>
    <t>2020_27_Lower Ohio</t>
  </si>
  <si>
    <t>2020_27_Cincinnati</t>
  </si>
  <si>
    <t>2020_27_St. Louis</t>
  </si>
  <si>
    <t>2020_27_Lower Illinois</t>
  </si>
  <si>
    <t>2020_27_Twin Cities</t>
  </si>
  <si>
    <t>2020_26_Cincinnati</t>
  </si>
  <si>
    <t>2020_26_Cairo-Memphis</t>
  </si>
  <si>
    <t>2020_26_Lower Ohio</t>
  </si>
  <si>
    <t>2020_26_St. Louis</t>
  </si>
  <si>
    <t>2020_26_Lower Illinois</t>
  </si>
  <si>
    <t>2020_26_Mid-Mississippi</t>
  </si>
  <si>
    <t>2020_26_Twin Cities</t>
  </si>
  <si>
    <t>2020_25_Twin Cities</t>
  </si>
  <si>
    <t>2020_25_Cairo-Memphis</t>
  </si>
  <si>
    <t>2020_25_Lower Ohio</t>
  </si>
  <si>
    <t>2020_25_Cincinnati</t>
  </si>
  <si>
    <t>2020_25_St. Louis</t>
  </si>
  <si>
    <t>2020_25_Lower Illinois</t>
  </si>
  <si>
    <t>2020_25_Mid-Mississippi</t>
  </si>
  <si>
    <t>2020_24_Mid-Mississippi</t>
  </si>
  <si>
    <t>2020_24_Cairo-Memphis</t>
  </si>
  <si>
    <t>2020_24_Lower Ohio</t>
  </si>
  <si>
    <t>2020_24_Cincinnati</t>
  </si>
  <si>
    <t>2020_24_St. Louis</t>
  </si>
  <si>
    <t>2020_24_Lower Illinois</t>
  </si>
  <si>
    <t>2020_24_Twin Cities</t>
  </si>
  <si>
    <t>2020_23_Mid-Mississippi</t>
  </si>
  <si>
    <t>2020_23_Cairo-Memphis</t>
  </si>
  <si>
    <t>2020_23_Lower Ohio</t>
  </si>
  <si>
    <t>2020_23_Cincinnati</t>
  </si>
  <si>
    <t>2020_23_St. Louis</t>
  </si>
  <si>
    <t>2020_23_Lower Illinois</t>
  </si>
  <si>
    <t>2020_23_Twin Cities</t>
  </si>
  <si>
    <t>2020_22_Lower Illinois</t>
  </si>
  <si>
    <t>2020_22_Cairo-Memphis</t>
  </si>
  <si>
    <t>2020_22_Lower Ohio</t>
  </si>
  <si>
    <t>2020_22_Twin Cities</t>
  </si>
  <si>
    <t>2020_22_Cincinnati</t>
  </si>
  <si>
    <t>2020_22_St. Louis</t>
  </si>
  <si>
    <t>2020_22_Mid-Mississippi</t>
  </si>
  <si>
    <t>2020_21_Twin Cities</t>
  </si>
  <si>
    <t>2020_21_Mid-Mississippi</t>
  </si>
  <si>
    <t>2020_21_Lower Illinois</t>
  </si>
  <si>
    <t>2020_21_St. Louis</t>
  </si>
  <si>
    <t>2020_21_Cincinnati</t>
  </si>
  <si>
    <t>2020_21_Lower Ohio</t>
  </si>
  <si>
    <t>2020_21_Cairo-Memphis</t>
  </si>
  <si>
    <t>2020_20_Twin Cities</t>
  </si>
  <si>
    <t>2020_20_Cairo-Memphis</t>
  </si>
  <si>
    <t>2020_20_Lower Ohio</t>
  </si>
  <si>
    <t>2020_20_Cincinnati</t>
  </si>
  <si>
    <t>2020_20_St. Louis</t>
  </si>
  <si>
    <t>2020_20_Lower Illinois</t>
  </si>
  <si>
    <t>2020_20_Mid-Mississippi</t>
  </si>
  <si>
    <t>2020_19_Mid-Mississippi</t>
  </si>
  <si>
    <t>2020_19_Cairo-Memphis</t>
  </si>
  <si>
    <t>2020_19_Lower Ohio</t>
  </si>
  <si>
    <t>2020_19_Cincinnati</t>
  </si>
  <si>
    <t>2020_19_St. Louis</t>
  </si>
  <si>
    <t>2020_19_Lower Illinois</t>
  </si>
  <si>
    <t>2020_19_Twin Cities</t>
  </si>
  <si>
    <t>2020_18_Mid-Mississippi</t>
  </si>
  <si>
    <t>2020_18_Cairo-Memphis</t>
  </si>
  <si>
    <t>2020_18_Lower Ohio</t>
  </si>
  <si>
    <t>2020_18_Cincinnati</t>
  </si>
  <si>
    <t>2020_18_St. Louis</t>
  </si>
  <si>
    <t>2020_18_Lower Illinois</t>
  </si>
  <si>
    <t>2020_18_Twin Cities</t>
  </si>
  <si>
    <t>2020_17_Mid-Mississippi</t>
  </si>
  <si>
    <t>2020_17_Cairo-Memphis</t>
  </si>
  <si>
    <t>2020_17_Lower Ohio</t>
  </si>
  <si>
    <t>2020_17_Cincinnati</t>
  </si>
  <si>
    <t>2020_17_St. Louis</t>
  </si>
  <si>
    <t>2020_17_Lower Illinois</t>
  </si>
  <si>
    <t>2020_17_Twin Cities</t>
  </si>
  <si>
    <t>2020_16_Twin Cities</t>
  </si>
  <si>
    <t>2020_16_Cairo-Memphis</t>
  </si>
  <si>
    <t>2020_16_Lower Ohio</t>
  </si>
  <si>
    <t>2020_16_Cincinnati</t>
  </si>
  <si>
    <t>2020_16_St. Louis</t>
  </si>
  <si>
    <t>2020_16_Lower Illinois</t>
  </si>
  <si>
    <t>2020_16_Mid-Mississippi</t>
  </si>
  <si>
    <t>2020_15_Twin Cities</t>
  </si>
  <si>
    <t>2020_15_Cairo-Memphis</t>
  </si>
  <si>
    <t>2020_15_Lower Ohio</t>
  </si>
  <si>
    <t>2020_15_Cincinnati</t>
  </si>
  <si>
    <t>2020_15_St. Louis</t>
  </si>
  <si>
    <t>2020_15_Lower Illinois</t>
  </si>
  <si>
    <t>2020_15_Mid-Mississippi</t>
  </si>
  <si>
    <t>2020_14_Mid-Mississippi</t>
  </si>
  <si>
    <t>2020_14_Cairo-Memphis</t>
  </si>
  <si>
    <t>2020_14_Lower Ohio</t>
  </si>
  <si>
    <t>2020_14_Cincinnati</t>
  </si>
  <si>
    <t>2020_14_St. Louis</t>
  </si>
  <si>
    <t>2020_14_Lower Illinois</t>
  </si>
  <si>
    <t>2020_14_Twin Cities</t>
  </si>
  <si>
    <t>2020_13_Mid-Mississippi</t>
  </si>
  <si>
    <t>2020_13_Cairo-Memphis</t>
  </si>
  <si>
    <t>2020_13_Lower Ohio</t>
  </si>
  <si>
    <t>2020_13_Cincinnati</t>
  </si>
  <si>
    <t>2020_13_St. Louis</t>
  </si>
  <si>
    <t>2020_13_Lower Illinois</t>
  </si>
  <si>
    <t>2020_13_Twin Cities</t>
  </si>
  <si>
    <t>2020_12_St. Louis</t>
  </si>
  <si>
    <t>2020_12_Cairo-Memphis</t>
  </si>
  <si>
    <t>2020_12_Lower Ohio</t>
  </si>
  <si>
    <t>2020_12_Cincinnati</t>
  </si>
  <si>
    <t>2020_12_Lower Illinois</t>
  </si>
  <si>
    <t>2020_12_Mid-Mississippi</t>
  </si>
  <si>
    <t>2020_12_Twin Cities</t>
  </si>
  <si>
    <t>2020_11_St. Louis</t>
  </si>
  <si>
    <t>2020_11_Cairo-Memphis</t>
  </si>
  <si>
    <t>2020_11_Lower Ohio</t>
  </si>
  <si>
    <t>2020_11_Cincinnati</t>
  </si>
  <si>
    <t>2020_11_Twin Cities</t>
  </si>
  <si>
    <t>2020_11_Mid-Mississippi</t>
  </si>
  <si>
    <t>2020_11_Lower Illinois</t>
  </si>
  <si>
    <t>2020_10_St. Louis</t>
  </si>
  <si>
    <t>2020_10_Cairo-Memphis</t>
  </si>
  <si>
    <t>2020_10_Lower Ohio</t>
  </si>
  <si>
    <t>2020_10_Cincinnati</t>
  </si>
  <si>
    <t>2020_10_Lower Illinois</t>
  </si>
  <si>
    <t>2020_10_Mid-Mississippi</t>
  </si>
  <si>
    <t>2020_10_Twin Cities</t>
  </si>
  <si>
    <t>2020_9_Mid-Mississippi</t>
  </si>
  <si>
    <t>2020_9_Lower Ohio</t>
  </si>
  <si>
    <t>2020_9_Cincinnati</t>
  </si>
  <si>
    <t>2020_9_Cairo-Memphis</t>
  </si>
  <si>
    <t>2020_9_St. Louis</t>
  </si>
  <si>
    <t>2020_9_Lower Illinois</t>
  </si>
  <si>
    <t>2020_9_Twin Cities</t>
  </si>
  <si>
    <t>2020_8_Twin Cities</t>
  </si>
  <si>
    <t>2020_8_Lower Illinois</t>
  </si>
  <si>
    <t>2020_8_St. Louis</t>
  </si>
  <si>
    <t>2020_8_Cincinnati</t>
  </si>
  <si>
    <t>2020_8_Lower Ohio</t>
  </si>
  <si>
    <t>2020_8_Cairo-Memphis</t>
  </si>
  <si>
    <t>2020_8_Mid-Mississippi</t>
  </si>
  <si>
    <t>2020_7_Lower Illinois</t>
  </si>
  <si>
    <t>2020_7_Twin Cities</t>
  </si>
  <si>
    <t>2020_7_Mid-Mississippi</t>
  </si>
  <si>
    <t>2020_7_St. Louis</t>
  </si>
  <si>
    <t>2020_7_Cincinnati</t>
  </si>
  <si>
    <t>2020_7_Lower Ohio</t>
  </si>
  <si>
    <t>2020_7_Cairo-Memphis</t>
  </si>
  <si>
    <t>2020_6_Mid-Mississippi</t>
  </si>
  <si>
    <t>2020_6_Lower Illinois</t>
  </si>
  <si>
    <t>2020_6_St. Louis</t>
  </si>
  <si>
    <t>2020_6_Cincinnati</t>
  </si>
  <si>
    <t>2020_6_Lower Ohio</t>
  </si>
  <si>
    <t>2020_6_Cairo-Memphis</t>
  </si>
  <si>
    <t>2020_6_Twin Cities</t>
  </si>
  <si>
    <t>2020_5_Twin Cities</t>
  </si>
  <si>
    <t>2020_5_Lower Illinois</t>
  </si>
  <si>
    <t>2020_5_St. Louis</t>
  </si>
  <si>
    <t>2020_5_Cincinnati</t>
  </si>
  <si>
    <t>2020_5_Lower Ohio</t>
  </si>
  <si>
    <t>2020_5_Cairo-Memphis</t>
  </si>
  <si>
    <t>2020_5_Mid-Mississippi</t>
  </si>
  <si>
    <t>2020_4_Twin Cities</t>
  </si>
  <si>
    <t>2020_4_Lower Illinois</t>
  </si>
  <si>
    <t>2020_4_St. Louis</t>
  </si>
  <si>
    <t>2020_4_Cincinnati</t>
  </si>
  <si>
    <t>2020_4_Lower Ohio</t>
  </si>
  <si>
    <t>2020_4_Cairo-Memphis</t>
  </si>
  <si>
    <t>2020_4_Mid-Mississippi</t>
  </si>
  <si>
    <t>2020_3_Lower Ohio</t>
  </si>
  <si>
    <t>2020_3_Twin Cities</t>
  </si>
  <si>
    <t>2020_3_Lower Illinois</t>
  </si>
  <si>
    <t>2020_3_St. Louis</t>
  </si>
  <si>
    <t>2020_3_Cincinnati</t>
  </si>
  <si>
    <t>2020_3_Mid-Mississippi</t>
  </si>
  <si>
    <t>2020_3_Cairo-Memphis</t>
  </si>
  <si>
    <t>2020_2_Mid-Mississippi</t>
  </si>
  <si>
    <t>2020_2_Lower Illinois</t>
  </si>
  <si>
    <t>2020_2_St. Louis</t>
  </si>
  <si>
    <t>2020_2_Cairo-Memphis</t>
  </si>
  <si>
    <t>2020_2_Lower Ohio</t>
  </si>
  <si>
    <t>2020_2_Cincinnati</t>
  </si>
  <si>
    <t>2020_2_Twin Cities</t>
  </si>
  <si>
    <t>2020_1_Lower Illinois</t>
  </si>
  <si>
    <t>2020_1_Cairo-Memphis</t>
  </si>
  <si>
    <t>2020_1_Lower Ohio</t>
  </si>
  <si>
    <t>2020_1_Cincinnati</t>
  </si>
  <si>
    <t>2020_1_Mid-Mississippi</t>
  </si>
  <si>
    <t>2020_1_Twin Cities</t>
  </si>
  <si>
    <t>2020_1_St. Louis</t>
  </si>
  <si>
    <t>2019_52_Twin Cities</t>
  </si>
  <si>
    <t>2019_52_Cairo-Memphis</t>
  </si>
  <si>
    <t>2019_52_Lower Ohio</t>
  </si>
  <si>
    <t>2019_52_Cincinnati</t>
  </si>
  <si>
    <t>2019_52_St. Louis</t>
  </si>
  <si>
    <t>2019_52_Lower Illinois</t>
  </si>
  <si>
    <t>2019_52_Mid-Mississippi</t>
  </si>
  <si>
    <t>2019_51_St. Louis</t>
  </si>
  <si>
    <t>2019_51_Cairo-Memphis</t>
  </si>
  <si>
    <t>2019_51_Lower Ohio</t>
  </si>
  <si>
    <t>2019_51_Cincinnati</t>
  </si>
  <si>
    <t>2019_51_Lower Illinois</t>
  </si>
  <si>
    <t>2019_51_Mid-Mississippi</t>
  </si>
  <si>
    <t>2019_51_Twin Cities</t>
  </si>
  <si>
    <t>2019_50_St. Louis</t>
  </si>
  <si>
    <t>2019_50_Lower Illinois</t>
  </si>
  <si>
    <t>2019_50_Mid-Mississippi</t>
  </si>
  <si>
    <t>2019_50_Twin Cities</t>
  </si>
  <si>
    <t>2019_50_Cincinnati</t>
  </si>
  <si>
    <t>2019_50_Lower Ohio</t>
  </si>
  <si>
    <t>2019_50_Cairo-Memphis</t>
  </si>
  <si>
    <t>2019_49_Cincinnati</t>
  </si>
  <si>
    <t>2019_49_St. Louis</t>
  </si>
  <si>
    <t>2019_49_Lower Illinois</t>
  </si>
  <si>
    <t>2019_49_Mid-Mississippi</t>
  </si>
  <si>
    <t>2019_49_Twin Cities</t>
  </si>
  <si>
    <t>2019_49_Cairo-Memphis</t>
  </si>
  <si>
    <t>2019_49_Lower Ohio</t>
  </si>
  <si>
    <t>2019_48_Cincinnati</t>
  </si>
  <si>
    <t>2019_48_Cairo-Memphis</t>
  </si>
  <si>
    <t>2019_48_Lower Ohio</t>
  </si>
  <si>
    <t>2019_48_St. Louis</t>
  </si>
  <si>
    <t>2019_48_Lower Illinois</t>
  </si>
  <si>
    <t>2019_48_Mid-Mississippi</t>
  </si>
  <si>
    <t>2019_48_Twin Cities</t>
  </si>
  <si>
    <t>2019_47_Cincinnati</t>
  </si>
  <si>
    <t>2019_47_Cairo-Memphis</t>
  </si>
  <si>
    <t>2019_47_Lower Ohio</t>
  </si>
  <si>
    <t>2019_47_Lower Illinois</t>
  </si>
  <si>
    <t>2019_47_St. Louis</t>
  </si>
  <si>
    <t>2019_47_Mid-Mississippi</t>
  </si>
  <si>
    <t>2019_47_Twin Cities</t>
  </si>
  <si>
    <t>2019_46_Mid-Mississippi</t>
  </si>
  <si>
    <t>2019_46_Cairo-Memphis</t>
  </si>
  <si>
    <t>2019_46_Lower Ohio</t>
  </si>
  <si>
    <t>2019_46_Twin Cities</t>
  </si>
  <si>
    <t>2019_46_St. Louis</t>
  </si>
  <si>
    <t>2019_46_Lower Illinois</t>
  </si>
  <si>
    <t>2019_46_Cincinnati</t>
  </si>
  <si>
    <t>2019_45_Twin Cities</t>
  </si>
  <si>
    <t>2019_45_Cairo-Memphis</t>
  </si>
  <si>
    <t>2019_45_Lower Ohio</t>
  </si>
  <si>
    <t>2019_45_Cincinnati</t>
  </si>
  <si>
    <t>2019_45_St. Louis</t>
  </si>
  <si>
    <t>2019_45_Lower Illinois</t>
  </si>
  <si>
    <t>2019_45_Mid-Mississippi</t>
  </si>
  <si>
    <t>2019_44_Cincinnati</t>
  </si>
  <si>
    <t>2019_44_Cairo-Memphis</t>
  </si>
  <si>
    <t>2019_44_Lower Ohio</t>
  </si>
  <si>
    <t>2019_44_St. Louis</t>
  </si>
  <si>
    <t>2019_44_Lower Illinois</t>
  </si>
  <si>
    <t>2019_44_Mid-Mississippi</t>
  </si>
  <si>
    <t>2019_44_Twin Cities</t>
  </si>
  <si>
    <t>2019_43_Cincinnati</t>
  </si>
  <si>
    <t>2019_43_St. Louis</t>
  </si>
  <si>
    <t>2019_43_Lower Illinois</t>
  </si>
  <si>
    <t>2019_43_Mid-Mississippi</t>
  </si>
  <si>
    <t>2019_43_Twin Cities</t>
  </si>
  <si>
    <t>2019_43_Lower Ohio</t>
  </si>
  <si>
    <t>2019_43_Cairo-Memphis</t>
  </si>
  <si>
    <t>2019_42_Cincinnati</t>
  </si>
  <si>
    <t>2019_42_St. Louis</t>
  </si>
  <si>
    <t>2019_42_Lower Illinois</t>
  </si>
  <si>
    <t>2019_42_Mid-Mississippi</t>
  </si>
  <si>
    <t>2019_42_Twin Cities</t>
  </si>
  <si>
    <t>2019_42_Cairo-Memphis</t>
  </si>
  <si>
    <t>2019_42_Lower Ohio</t>
  </si>
  <si>
    <t>2019_41_Cincinnati</t>
  </si>
  <si>
    <t>2019_41_Cairo-Memphis</t>
  </si>
  <si>
    <t>2019_41_Lower Ohio</t>
  </si>
  <si>
    <t>2019_41_St. Louis</t>
  </si>
  <si>
    <t>2019_41_Lower Illinois</t>
  </si>
  <si>
    <t>2019_41_Mid-Mississippi</t>
  </si>
  <si>
    <t>2019_41_Twin Cities</t>
  </si>
  <si>
    <t>2019_40_Cincinnati</t>
  </si>
  <si>
    <t>2019_40_St. Louis</t>
  </si>
  <si>
    <t>2019_40_Lower Illinois</t>
  </si>
  <si>
    <t>2019_40_Mid-Mississippi</t>
  </si>
  <si>
    <t>2019_40_Twin Cities</t>
  </si>
  <si>
    <t>2019_40_Lower Ohio</t>
  </si>
  <si>
    <t>2019_40_Cairo-Memphis</t>
  </si>
  <si>
    <t>2019_39_Cincinnati</t>
  </si>
  <si>
    <t>2019_39_St. Louis</t>
  </si>
  <si>
    <t>2019_39_Lower Illinois</t>
  </si>
  <si>
    <t>2019_39_Mid-Mississippi</t>
  </si>
  <si>
    <t>2019_39_Twin Cities</t>
  </si>
  <si>
    <t>2019_39_Cairo-Memphis</t>
  </si>
  <si>
    <t>2019_39_Lower Ohio</t>
  </si>
  <si>
    <t>2019_38_Cincinnati</t>
  </si>
  <si>
    <t>2019_38_St. Louis</t>
  </si>
  <si>
    <t>2019_38_Lower Illinois</t>
  </si>
  <si>
    <t>2019_38_Mid-Mississippi</t>
  </si>
  <si>
    <t>2019_38_Twin Cities</t>
  </si>
  <si>
    <t>2019_38_Cairo-Memphis</t>
  </si>
  <si>
    <t>2019_38_Lower Ohio</t>
  </si>
  <si>
    <t>2019_37_Cincinnati</t>
  </si>
  <si>
    <t>2019_37_St. Louis</t>
  </si>
  <si>
    <t>2019_37_Lower Illinois</t>
  </si>
  <si>
    <t>2019_37_Mid-Mississippi</t>
  </si>
  <si>
    <t>2019_37_Twin Cities</t>
  </si>
  <si>
    <t>2019_37_Cairo-Memphis</t>
  </si>
  <si>
    <t>2019_37_Lower Ohio</t>
  </si>
  <si>
    <t>2019_36_Cincinnati</t>
  </si>
  <si>
    <t>2019_36_St. Louis</t>
  </si>
  <si>
    <t>2019_36_Lower Illinois</t>
  </si>
  <si>
    <t>2019_36_Mid-Mississippi</t>
  </si>
  <si>
    <t>2019_36_Twin Cities</t>
  </si>
  <si>
    <t>2019_36_Cairo-Memphis</t>
  </si>
  <si>
    <t>2019_36_Lower Ohio</t>
  </si>
  <si>
    <t>2019_35_Cincinnati</t>
  </si>
  <si>
    <t>2019_35_Cairo-Memphis</t>
  </si>
  <si>
    <t>2019_35_Lower Ohio</t>
  </si>
  <si>
    <t>2019_35_St. Louis</t>
  </si>
  <si>
    <t>2019_35_Lower Illinois</t>
  </si>
  <si>
    <t>2019_35_Mid-Mississippi</t>
  </si>
  <si>
    <t>2019_35_Twin Cities</t>
  </si>
  <si>
    <t>2019_34_Lower Ohio</t>
  </si>
  <si>
    <t>2019_34_Lower Illinois</t>
  </si>
  <si>
    <t>2019_34_St. Louis</t>
  </si>
  <si>
    <t>2019_34_Cairo-Memphis</t>
  </si>
  <si>
    <t>2019_34_Twin Cities</t>
  </si>
  <si>
    <t>2019_34_Mid-Mississippi</t>
  </si>
  <si>
    <t>2019_34_Cincinnati</t>
  </si>
  <si>
    <t>2019_33_Lower Ohio</t>
  </si>
  <si>
    <t>2019_33_Cairo-Memphis</t>
  </si>
  <si>
    <t>2019_33_Cincinnati</t>
  </si>
  <si>
    <t>2019_33_St. Louis</t>
  </si>
  <si>
    <t>2019_33_Lower Illinois</t>
  </si>
  <si>
    <t>2019_33_Mid-Mississippi</t>
  </si>
  <si>
    <t>2019_33_Twin Cities</t>
  </si>
  <si>
    <t>2019_32_Cincinnati</t>
  </si>
  <si>
    <t>2019_32_St. Louis</t>
  </si>
  <si>
    <t>2019_32_Lower Illinois</t>
  </si>
  <si>
    <t>2019_32_Mid-Mississippi</t>
  </si>
  <si>
    <t>2019_32_Twin Cities</t>
  </si>
  <si>
    <t>2019_32_Lower Ohio</t>
  </si>
  <si>
    <t>2019_32_Cairo-Memphis</t>
  </si>
  <si>
    <t>2019_31_Cincinnati</t>
  </si>
  <si>
    <t>2019_31_Cairo-Memphis</t>
  </si>
  <si>
    <t>2019_31_Lower Ohio</t>
  </si>
  <si>
    <t>2019_31_St. Louis</t>
  </si>
  <si>
    <t>2019_31_Lower Illinois</t>
  </si>
  <si>
    <t>2019_31_Mid-Mississippi</t>
  </si>
  <si>
    <t>2019_31_Twin Cities</t>
  </si>
  <si>
    <t>2019_30_Cincinnati</t>
  </si>
  <si>
    <t>2019_30_St. Louis</t>
  </si>
  <si>
    <t>2019_30_Lower Illinois</t>
  </si>
  <si>
    <t>2019_30_Mid-Mississippi</t>
  </si>
  <si>
    <t>2019_30_Twin Cities</t>
  </si>
  <si>
    <t>2019_30_Lower Ohio</t>
  </si>
  <si>
    <t>2019_30_Cairo-Memphis</t>
  </si>
  <si>
    <t>2019_29_Cincinnati</t>
  </si>
  <si>
    <t>2019_29_St. Louis</t>
  </si>
  <si>
    <t>2019_29_Lower Illinois</t>
  </si>
  <si>
    <t>2019_29_Mid-Mississippi</t>
  </si>
  <si>
    <t>2019_29_Twin Cities</t>
  </si>
  <si>
    <t>2019_29_Cairo-Memphis</t>
  </si>
  <si>
    <t>2019_29_Lower Ohio</t>
  </si>
  <si>
    <t>2019_28_Cincinnati</t>
  </si>
  <si>
    <t>2019_28_Cairo-Memphis</t>
  </si>
  <si>
    <t>2019_28_Lower Ohio</t>
  </si>
  <si>
    <t>2019_28_St. Louis</t>
  </si>
  <si>
    <t>2019_28_Lower Illinois</t>
  </si>
  <si>
    <t>2019_28_Mid-Mississippi</t>
  </si>
  <si>
    <t>2019_28_Twin Cities</t>
  </si>
  <si>
    <t>2019_27_Cincinnati</t>
  </si>
  <si>
    <t>2019_27_St. Louis</t>
  </si>
  <si>
    <t>2019_27_Lower Illinois</t>
  </si>
  <si>
    <t>2019_27_Mid-Mississippi</t>
  </si>
  <si>
    <t>2019_27_Twin Cities</t>
  </si>
  <si>
    <t>2019_27_Lower Ohio</t>
  </si>
  <si>
    <t>2019_27_Cairo-Memphis</t>
  </si>
  <si>
    <t>2019_26_Cincinnati</t>
  </si>
  <si>
    <t>2019_26_St. Louis</t>
  </si>
  <si>
    <t>2019_26_Lower Illinois</t>
  </si>
  <si>
    <t>2019_26_Mid-Mississippi</t>
  </si>
  <si>
    <t>2019_26_Twin Cities</t>
  </si>
  <si>
    <t>2019_26_Cairo-Memphis</t>
  </si>
  <si>
    <t>2019_26_Lower Ohio</t>
  </si>
  <si>
    <t>2019_25_Cincinnati</t>
  </si>
  <si>
    <t>2019_25_St. Louis</t>
  </si>
  <si>
    <t>2019_25_Lower Illinois</t>
  </si>
  <si>
    <t>2019_25_Mid-Mississippi</t>
  </si>
  <si>
    <t>2019_25_Twin Cities</t>
  </si>
  <si>
    <t>2019_25_Cairo-Memphis</t>
  </si>
  <si>
    <t>2019_25_Lower Ohio</t>
  </si>
  <si>
    <t>2019_24_Cincinnati</t>
  </si>
  <si>
    <t>2019_24_St. Louis</t>
  </si>
  <si>
    <t>2019_24_Lower Illinois</t>
  </si>
  <si>
    <t>2019_24_Mid-Mississippi</t>
  </si>
  <si>
    <t>2019_24_Twin Cities</t>
  </si>
  <si>
    <t>2019_24_Cairo-Memphis</t>
  </si>
  <si>
    <t>2019_24_Lower Ohio</t>
  </si>
  <si>
    <t>2019_23_Cincinnati</t>
  </si>
  <si>
    <t>2019_23_St. Louis</t>
  </si>
  <si>
    <t>2019_23_Lower Illinois</t>
  </si>
  <si>
    <t>2019_23_Mid-Mississippi</t>
  </si>
  <si>
    <t>2019_23_Twin Cities</t>
  </si>
  <si>
    <t>2019_23_Cairo-Memphis</t>
  </si>
  <si>
    <t>2019_23_Lower Ohio</t>
  </si>
  <si>
    <t>2019_22_Mid-Mississippi</t>
  </si>
  <si>
    <t>2019_22_Cairo-Memphis</t>
  </si>
  <si>
    <t>2019_22_Lower Ohio</t>
  </si>
  <si>
    <t>2019_22_Cincinnati</t>
  </si>
  <si>
    <t>2019_22_St. Louis</t>
  </si>
  <si>
    <t>2019_22_Lower Illinois</t>
  </si>
  <si>
    <t>2019_22_Twin Cities</t>
  </si>
  <si>
    <t>2019_21_Cincinnati</t>
  </si>
  <si>
    <t>2019_21_Cairo-Memphis</t>
  </si>
  <si>
    <t>2019_21_Lower Ohio</t>
  </si>
  <si>
    <t>2019_21_Lower Illinois</t>
  </si>
  <si>
    <t>2019_21_St. Louis</t>
  </si>
  <si>
    <t>2019_21_Mid-Mississippi</t>
  </si>
  <si>
    <t>2019_21_Twin Cities</t>
  </si>
  <si>
    <t>2019_20_Mid-Mississippi</t>
  </si>
  <si>
    <t>2019_20_Cairo-Memphis</t>
  </si>
  <si>
    <t>2019_20_Lower Ohio</t>
  </si>
  <si>
    <t>2019_20_Twin Cities</t>
  </si>
  <si>
    <t>2019_20_St. Louis</t>
  </si>
  <si>
    <t>2019_20_Lower Illinois</t>
  </si>
  <si>
    <t>2019_20_Cincinnati</t>
  </si>
  <si>
    <t>2019_19_Twin Cities</t>
  </si>
  <si>
    <t>2019_19_Cairo-Memphis</t>
  </si>
  <si>
    <t>2019_19_Lower Ohio</t>
  </si>
  <si>
    <t>2019_19_Cincinnati</t>
  </si>
  <si>
    <t>2019_19_St. Louis</t>
  </si>
  <si>
    <t>2019_19_Lower Illinois</t>
  </si>
  <si>
    <t>2019_19_Mid-Mississippi</t>
  </si>
  <si>
    <t>2019_18_Cincinnati</t>
  </si>
  <si>
    <t>2019_18_Cairo-Memphis</t>
  </si>
  <si>
    <t>2019_18_Lower Ohio</t>
  </si>
  <si>
    <t>2019_18_St. Louis</t>
  </si>
  <si>
    <t>2019_18_Lower Illinois</t>
  </si>
  <si>
    <t>2019_18_Mid-Mississippi</t>
  </si>
  <si>
    <t>2019_18_Twin Cities</t>
  </si>
  <si>
    <t>2019_17_Cincinnati</t>
  </si>
  <si>
    <t>2019_17_St. Louis</t>
  </si>
  <si>
    <t>2019_17_Lower Illinois</t>
  </si>
  <si>
    <t>2019_17_Mid-Mississippi</t>
  </si>
  <si>
    <t>2019_17_Twin Cities</t>
  </si>
  <si>
    <t>2019_17_Lower Ohio</t>
  </si>
  <si>
    <t>2019_17_Cairo-Memphis</t>
  </si>
  <si>
    <t>2019_16_Cincinnati</t>
  </si>
  <si>
    <t>2019_16_St. Louis</t>
  </si>
  <si>
    <t>2019_16_Lower Illinois</t>
  </si>
  <si>
    <t>2019_16_Mid-Mississippi</t>
  </si>
  <si>
    <t>2019_16_Twin Cities</t>
  </si>
  <si>
    <t>2019_16_Cairo-Memphis</t>
  </si>
  <si>
    <t>2019_16_Lower Ohio</t>
  </si>
  <si>
    <t>2019_15_Cincinnati</t>
  </si>
  <si>
    <t>2019_15_Cairo-Memphis</t>
  </si>
  <si>
    <t>2019_15_Lower Ohio</t>
  </si>
  <si>
    <t>2019_15_St. Louis</t>
  </si>
  <si>
    <t>2019_15_Lower Illinois</t>
  </si>
  <si>
    <t>2019_15_Mid-Mississippi</t>
  </si>
  <si>
    <t>2019_15_Twin Cities</t>
  </si>
  <si>
    <t>2019_14_Cincinnati</t>
  </si>
  <si>
    <t>2019_14_St. Louis</t>
  </si>
  <si>
    <t>2019_14_Lower Illinois</t>
  </si>
  <si>
    <t>2019_14_Mid-Mississippi</t>
  </si>
  <si>
    <t>2019_14_Twin Cities</t>
  </si>
  <si>
    <t>2019_14_Lower Ohio</t>
  </si>
  <si>
    <t>2019_14_Cairo-Memphis</t>
  </si>
  <si>
    <t>2019_13_Cincinnati</t>
  </si>
  <si>
    <t>2019_13_St. Louis</t>
  </si>
  <si>
    <t>2019_13_Lower Illinois</t>
  </si>
  <si>
    <t>2019_13_Mid-Mississippi</t>
  </si>
  <si>
    <t>2019_13_Twin Cities</t>
  </si>
  <si>
    <t>2019_13_Cairo-Memphis</t>
  </si>
  <si>
    <t>2019_13_Lower Ohio</t>
  </si>
  <si>
    <t>2019_12_Cincinnati</t>
  </si>
  <si>
    <t>2019_12_St. Louis</t>
  </si>
  <si>
    <t>2019_12_Lower Illinois</t>
  </si>
  <si>
    <t>2019_12_Mid-Mississippi</t>
  </si>
  <si>
    <t>2019_12_Twin Cities</t>
  </si>
  <si>
    <t>2019_12_Cairo-Memphis</t>
  </si>
  <si>
    <t>2019_12_Lower Ohio</t>
  </si>
  <si>
    <t>2019_11_Cincinnati</t>
  </si>
  <si>
    <t>2019_11_St. Louis</t>
  </si>
  <si>
    <t>2019_11_Lower Illinois</t>
  </si>
  <si>
    <t>2019_11_Mid-Mississippi</t>
  </si>
  <si>
    <t>2019_11_Twin Cities</t>
  </si>
  <si>
    <t>2019_11_Cairo-Memphis</t>
  </si>
  <si>
    <t>2019_11_Lower Ohio</t>
  </si>
  <si>
    <t>2019_10_Cincinnati</t>
  </si>
  <si>
    <t>2019_10_St. Louis</t>
  </si>
  <si>
    <t>2019_10_Lower Illinois</t>
  </si>
  <si>
    <t>2019_10_Mid-Mississippi</t>
  </si>
  <si>
    <t>2019_10_Twin Cities</t>
  </si>
  <si>
    <t>2019_10_Cairo-Memphis</t>
  </si>
  <si>
    <t>2019_10_Lower Ohio</t>
  </si>
  <si>
    <t>2019_9_Cincinnati</t>
  </si>
  <si>
    <t>2019_9_Cairo-Memphis</t>
  </si>
  <si>
    <t>2019_9_Lower Ohio</t>
  </si>
  <si>
    <t>2019_9_St. Louis</t>
  </si>
  <si>
    <t>2019_9_Lower Illinois</t>
  </si>
  <si>
    <t>2019_9_Mid-Mississippi</t>
  </si>
  <si>
    <t>2019_9_Twin Cities</t>
  </si>
  <si>
    <t>2019_8_Cairo-Memphis</t>
  </si>
  <si>
    <t>2019_8_St. Louis</t>
  </si>
  <si>
    <t>2019_8_Mid-Mississippi</t>
  </si>
  <si>
    <t>2019_8_Twin Cities</t>
  </si>
  <si>
    <t>2019_8_Cincinnati</t>
  </si>
  <si>
    <t>2019_8_Lower Illinois</t>
  </si>
  <si>
    <t>2019_8_Lower Ohio</t>
  </si>
  <si>
    <t>2019_7_Cairo-Memphis</t>
  </si>
  <si>
    <t>2019_7_Lower Ohio</t>
  </si>
  <si>
    <t>2019_7_Cincinnati</t>
  </si>
  <si>
    <t>2019_7_St. Louis</t>
  </si>
  <si>
    <t>2019_7_Lower Illinois</t>
  </si>
  <si>
    <t>2019_7_Mid-Mississippi</t>
  </si>
  <si>
    <t>2019_7_Twin Cities</t>
  </si>
  <si>
    <t>2019_6_Cincinnati</t>
  </si>
  <si>
    <t>2019_6_St. Louis</t>
  </si>
  <si>
    <t>2019_6_Lower Illinois</t>
  </si>
  <si>
    <t>2019_6_Mid-Mississippi</t>
  </si>
  <si>
    <t>2019_6_Lower Ohio</t>
  </si>
  <si>
    <t>2019_6_Twin Cities</t>
  </si>
  <si>
    <t>2019_6_Cairo-Memphis</t>
  </si>
  <si>
    <t>2019_5_Twin Cities</t>
  </si>
  <si>
    <t>2019_5_Cairo-Memphis</t>
  </si>
  <si>
    <t>2019_5_Lower Ohio</t>
  </si>
  <si>
    <t>2019_5_Cincinnati</t>
  </si>
  <si>
    <t>2019_5_St. Louis</t>
  </si>
  <si>
    <t>2019_5_Lower Illinois</t>
  </si>
  <si>
    <t>2019_5_Mid-Mississippi</t>
  </si>
  <si>
    <t>2019_4_Lower Ohio</t>
  </si>
  <si>
    <t>2019_4_Cincinnati</t>
  </si>
  <si>
    <t>2019_4_St. Louis</t>
  </si>
  <si>
    <t>2019_4_Lower Illinois</t>
  </si>
  <si>
    <t>2019_4_Mid-Mississippi</t>
  </si>
  <si>
    <t>2019_4_Twin Cities</t>
  </si>
  <si>
    <t>2019_4_Cairo-Memphis</t>
  </si>
  <si>
    <t>2019_3_Lower Ohio</t>
  </si>
  <si>
    <t>2019_3_Cincinnati</t>
  </si>
  <si>
    <t>2019_3_St. Louis</t>
  </si>
  <si>
    <t>2019_3_Lower Illinois</t>
  </si>
  <si>
    <t>2019_3_Mid-Mississippi</t>
  </si>
  <si>
    <t>2019_3_Twin Cities</t>
  </si>
  <si>
    <t>2019_3_Cairo-Memphis</t>
  </si>
  <si>
    <t>2019_2_Lower Ohio</t>
  </si>
  <si>
    <t>2019_2_Cairo-Memphis</t>
  </si>
  <si>
    <t>2019_2_Cincinnati</t>
  </si>
  <si>
    <t>2019_2_St. Louis</t>
  </si>
  <si>
    <t>2019_2_Lower Illinois</t>
  </si>
  <si>
    <t>2019_2_Mid-Mississippi</t>
  </si>
  <si>
    <t>2019_2_Twin Cities</t>
  </si>
  <si>
    <t>2019_1_Lower Ohio</t>
  </si>
  <si>
    <t>2019_1_Cincinnati</t>
  </si>
  <si>
    <t>2019_1_St. Louis</t>
  </si>
  <si>
    <t>2019_1_Lower Illinois</t>
  </si>
  <si>
    <t>2019_1_Mid-Mississippi</t>
  </si>
  <si>
    <t>2019_1_Twin Cities</t>
  </si>
  <si>
    <t>2019_1_Cairo-Memphis</t>
  </si>
  <si>
    <t>2018_51_Lower Ohio</t>
  </si>
  <si>
    <t>2018_51_Cincinnati</t>
  </si>
  <si>
    <t>2018_51_St. Louis</t>
  </si>
  <si>
    <t>2018_51_Lower Illinois</t>
  </si>
  <si>
    <t>2018_51_Mid-Mississippi</t>
  </si>
  <si>
    <t>2018_51_Twin Cities</t>
  </si>
  <si>
    <t>2018_51_Cairo-Memphis</t>
  </si>
  <si>
    <t>2018_50_Lower Ohio</t>
  </si>
  <si>
    <t>2018_50_Cincinnati</t>
  </si>
  <si>
    <t>2018_50_St. Louis</t>
  </si>
  <si>
    <t>2018_50_Lower Illinois</t>
  </si>
  <si>
    <t>2018_50_Mid-Mississippi</t>
  </si>
  <si>
    <t>2018_50_Twin Cities</t>
  </si>
  <si>
    <t>2018_50_Cairo-Memphis</t>
  </si>
  <si>
    <t>2018_49_Lower Ohio</t>
  </si>
  <si>
    <t>2018_49_Cincinnati</t>
  </si>
  <si>
    <t>2018_49_St. Louis</t>
  </si>
  <si>
    <t>2018_49_Lower Illinois</t>
  </si>
  <si>
    <t>2018_49_Mid-Mississippi</t>
  </si>
  <si>
    <t>2018_49_Twin Cities</t>
  </si>
  <si>
    <t>2018_49_Cairo-Memphis</t>
  </si>
  <si>
    <t>2018_48_Lower Illinois</t>
  </si>
  <si>
    <t>2018_48_Cairo-Memphis</t>
  </si>
  <si>
    <t>2018_48_Lower Ohio</t>
  </si>
  <si>
    <t>2018_48_Cincinnati</t>
  </si>
  <si>
    <t>2018_48_St. Louis</t>
  </si>
  <si>
    <t>2018_48_Mid-Mississippi</t>
  </si>
  <si>
    <t>2018_48_Twin Cities</t>
  </si>
  <si>
    <t>2018_47_Lower Illinois</t>
  </si>
  <si>
    <t>2018_47_Mid-Mississippi</t>
  </si>
  <si>
    <t>2018_47_Twin Cities</t>
  </si>
  <si>
    <t>2018_47_Cairo-Memphis</t>
  </si>
  <si>
    <t>2018_47_Lower Ohio</t>
  </si>
  <si>
    <t>2018_47_Cincinnati</t>
  </si>
  <si>
    <t>2018_47_St. Louis</t>
  </si>
  <si>
    <t>2018_46_St. Louis</t>
  </si>
  <si>
    <t>2018_46_Lower Illinois</t>
  </si>
  <si>
    <t>2018_46_Mid-Mississippi</t>
  </si>
  <si>
    <t>2018_46_Cairo-Memphis</t>
  </si>
  <si>
    <t>2018_46_Twin Cities</t>
  </si>
  <si>
    <t>2018_46_Cincinnati</t>
  </si>
  <si>
    <t>2018_46_Lower Ohio</t>
  </si>
  <si>
    <t>2018_45_Twin Cities</t>
  </si>
  <si>
    <t>2018_45_Cairo-Memphis</t>
  </si>
  <si>
    <t>2018_45_Lower Ohio</t>
  </si>
  <si>
    <t>2018_45_Cincinnati</t>
  </si>
  <si>
    <t>2018_45_St. Louis</t>
  </si>
  <si>
    <t>2018_45_Lower Illinois</t>
  </si>
  <si>
    <t>2018_45_Mid-Mississippi</t>
  </si>
  <si>
    <t>2018_44_Twin Cities</t>
  </si>
  <si>
    <t>2018_44_Cairo-Memphis</t>
  </si>
  <si>
    <t>2018_44_Lower Ohio</t>
  </si>
  <si>
    <t>2018_44_Cincinnati</t>
  </si>
  <si>
    <t>2018_44_St. Louis</t>
  </si>
  <si>
    <t>2018_44_Lower Illinois</t>
  </si>
  <si>
    <t>2018_44_Mid-Mississippi</t>
  </si>
  <si>
    <t>2018_43_Lower Ohio</t>
  </si>
  <si>
    <t>2018_43_Cincinnati</t>
  </si>
  <si>
    <t>2018_43_St. Louis</t>
  </si>
  <si>
    <t>2018_43_Lower Illinois</t>
  </si>
  <si>
    <t>2018_43_Mid-Mississippi</t>
  </si>
  <si>
    <t>2018_43_Twin Cities</t>
  </si>
  <si>
    <t>2018_43_Cairo-Memphis</t>
  </si>
  <si>
    <t>2018_42_Lower Ohio</t>
  </si>
  <si>
    <t>2018_42_Cincinnati</t>
  </si>
  <si>
    <t>2018_42_St. Louis</t>
  </si>
  <si>
    <t>2018_42_Lower Illinois</t>
  </si>
  <si>
    <t>2018_42_Mid-Mississippi</t>
  </si>
  <si>
    <t>2018_42_Twin Cities</t>
  </si>
  <si>
    <t>2018_42_Cairo-Memphis</t>
  </si>
  <si>
    <t>2018_41_Lower Ohio</t>
  </si>
  <si>
    <t>2018_41_Cairo-Memphis</t>
  </si>
  <si>
    <t>2018_41_Cincinnati</t>
  </si>
  <si>
    <t>2018_41_St. Louis</t>
  </si>
  <si>
    <t>2018_41_Lower Illinois</t>
  </si>
  <si>
    <t>2018_41_Mid-Mississippi</t>
  </si>
  <si>
    <t>2018_41_Twin Cities</t>
  </si>
  <si>
    <t>2018_40_Lower Ohio</t>
  </si>
  <si>
    <t>2018_40_Cincinnati</t>
  </si>
  <si>
    <t>2018_40_St. Louis</t>
  </si>
  <si>
    <t>2018_40_Lower Illinois</t>
  </si>
  <si>
    <t>2018_40_Mid-Mississippi</t>
  </si>
  <si>
    <t>2018_40_Twin Cities</t>
  </si>
  <si>
    <t>2018_40_Cairo-Memphis</t>
  </si>
  <si>
    <t>2018_39_Lower Ohio</t>
  </si>
  <si>
    <t>2018_39_Cincinnati</t>
  </si>
  <si>
    <t>2018_39_St. Louis</t>
  </si>
  <si>
    <t>2018_39_Lower Illinois</t>
  </si>
  <si>
    <t>2018_39_Mid-Mississippi</t>
  </si>
  <si>
    <t>2018_39_Twin Cities</t>
  </si>
  <si>
    <t>2018_39_Cairo-Memphis</t>
  </si>
  <si>
    <t>2018_38_Lower Ohio</t>
  </si>
  <si>
    <t>2018_38_Cincinnati</t>
  </si>
  <si>
    <t>2018_38_St. Louis</t>
  </si>
  <si>
    <t>2018_38_Lower Illinois</t>
  </si>
  <si>
    <t>2018_38_Mid-Mississippi</t>
  </si>
  <si>
    <t>2018_38_Twin Cities</t>
  </si>
  <si>
    <t>2018_38_Cairo-Memphis</t>
  </si>
  <si>
    <t>2018_37_Lower Ohio</t>
  </si>
  <si>
    <t>2018_37_Cincinnati</t>
  </si>
  <si>
    <t>2018_37_St. Louis</t>
  </si>
  <si>
    <t>2018_37_Lower Illinois</t>
  </si>
  <si>
    <t>2018_37_Mid-Mississippi</t>
  </si>
  <si>
    <t>2018_37_Twin Cities</t>
  </si>
  <si>
    <t>2018_37_Cairo-Memphis</t>
  </si>
  <si>
    <t>2018_36_Lower Ohio</t>
  </si>
  <si>
    <t>2018_36_Cincinnati</t>
  </si>
  <si>
    <t>2018_36_St. Louis</t>
  </si>
  <si>
    <t>2018_36_Lower Illinois</t>
  </si>
  <si>
    <t>2018_36_Mid-Mississippi</t>
  </si>
  <si>
    <t>2018_36_Twin Cities</t>
  </si>
  <si>
    <t>2018_36_Cairo-Memphis</t>
  </si>
  <si>
    <t>2018_35_Lower Illinois</t>
  </si>
  <si>
    <t>2018_35_Cairo-Memphis</t>
  </si>
  <si>
    <t>2018_35_Lower Ohio</t>
  </si>
  <si>
    <t>2018_35_Cincinnati</t>
  </si>
  <si>
    <t>2018_35_St. Louis</t>
  </si>
  <si>
    <t>2018_35_Mid-Mississippi</t>
  </si>
  <si>
    <t>2018_35_Twin Cities</t>
  </si>
  <si>
    <t>2018_34_Lower Ohio</t>
  </si>
  <si>
    <t>2018_34_Twin Cities</t>
  </si>
  <si>
    <t>2018_34_Cairo-Memphis</t>
  </si>
  <si>
    <t>2018_34_Cincinnati</t>
  </si>
  <si>
    <t>2018_34_St. Louis</t>
  </si>
  <si>
    <t>2018_34_Lower Illinois</t>
  </si>
  <si>
    <t>2018_34_Mid-Mississippi</t>
  </si>
  <si>
    <t>2018_33_St. Louis</t>
  </si>
  <si>
    <t>2018_33_Lower Illinois</t>
  </si>
  <si>
    <t>2018_33_Cairo-Memphis</t>
  </si>
  <si>
    <t>2018_33_Mid-Mississippi</t>
  </si>
  <si>
    <t>2018_33_Twin Cities</t>
  </si>
  <si>
    <t>2018_33_Cincinnati</t>
  </si>
  <si>
    <t>2018_33_Lower Ohio</t>
  </si>
  <si>
    <t>2018_32_Twin Cities</t>
  </si>
  <si>
    <t>2018_32_Cairo-Memphis</t>
  </si>
  <si>
    <t>2018_32_Lower Ohio</t>
  </si>
  <si>
    <t>2018_32_Cincinnati</t>
  </si>
  <si>
    <t>2018_32_St. Louis</t>
  </si>
  <si>
    <t>2018_32_Lower Illinois</t>
  </si>
  <si>
    <t>2018_32_Mid-Mississippi</t>
  </si>
  <si>
    <t>2018_31_Twin Cities</t>
  </si>
  <si>
    <t>2018_31_Cairo-Memphis</t>
  </si>
  <si>
    <t>2018_31_Lower Ohio</t>
  </si>
  <si>
    <t>2018_31_Cincinnati</t>
  </si>
  <si>
    <t>2018_31_St. Louis</t>
  </si>
  <si>
    <t>2018_31_Lower Illinois</t>
  </si>
  <si>
    <t>2018_31_Mid-Mississippi</t>
  </si>
  <si>
    <t>2018_30_Lower Ohio</t>
  </si>
  <si>
    <t>2018_30_Cincinnati</t>
  </si>
  <si>
    <t>2018_30_St. Louis</t>
  </si>
  <si>
    <t>2018_30_Lower Illinois</t>
  </si>
  <si>
    <t>2018_30_Mid-Mississippi</t>
  </si>
  <si>
    <t>2018_30_Twin Cities</t>
  </si>
  <si>
    <t>2018_30_Cairo-Memphis</t>
  </si>
  <si>
    <t>2018_29_Lower Ohio</t>
  </si>
  <si>
    <t>2018_29_Cincinnati</t>
  </si>
  <si>
    <t>2018_29_St. Louis</t>
  </si>
  <si>
    <t>2018_29_Lower Illinois</t>
  </si>
  <si>
    <t>2018_29_Mid-Mississippi</t>
  </si>
  <si>
    <t>2018_29_Twin Cities</t>
  </si>
  <si>
    <t>2018_29_Cairo-Memphis</t>
  </si>
  <si>
    <t>2018_28_Lower Ohio</t>
  </si>
  <si>
    <t>2018_28_Cairo-Memphis</t>
  </si>
  <si>
    <t>2018_28_Cincinnati</t>
  </si>
  <si>
    <t>2018_28_St. Louis</t>
  </si>
  <si>
    <t>2018_28_Lower Illinois</t>
  </si>
  <si>
    <t>2018_28_Mid-Mississippi</t>
  </si>
  <si>
    <t>2018_28_Twin Cities</t>
  </si>
  <si>
    <t>2018_27_Lower Ohio</t>
  </si>
  <si>
    <t>2018_27_Cincinnati</t>
  </si>
  <si>
    <t>2018_27_St. Louis</t>
  </si>
  <si>
    <t>2018_27_Lower Illinois</t>
  </si>
  <si>
    <t>2018_27_Mid-Mississippi</t>
  </si>
  <si>
    <t>2018_27_Twin Cities</t>
  </si>
  <si>
    <t>2018_27_Cairo-Memphis</t>
  </si>
  <si>
    <t>2018_26_Lower Ohio</t>
  </si>
  <si>
    <t>2018_26_Cincinnati</t>
  </si>
  <si>
    <t>2018_26_St. Louis</t>
  </si>
  <si>
    <t>2018_26_Lower Illinois</t>
  </si>
  <si>
    <t>2018_26_Mid-Mississippi</t>
  </si>
  <si>
    <t>2018_26_Twin Cities</t>
  </si>
  <si>
    <t>2018_26_Cairo-Memphis</t>
  </si>
  <si>
    <t>2018_25_Lower Ohio</t>
  </si>
  <si>
    <t>2018_25_Cincinnati</t>
  </si>
  <si>
    <t>2018_25_St. Louis</t>
  </si>
  <si>
    <t>2018_25_Lower Illinois</t>
  </si>
  <si>
    <t>2018_25_Mid-Mississippi</t>
  </si>
  <si>
    <t>2018_25_Twin Cities</t>
  </si>
  <si>
    <t>2018_25_Cairo-Memphis</t>
  </si>
  <si>
    <t>2018_24_Lower Ohio</t>
  </si>
  <si>
    <t>2018_24_Cincinnati</t>
  </si>
  <si>
    <t>2018_24_St. Louis</t>
  </si>
  <si>
    <t>2018_24_Lower Illinois</t>
  </si>
  <si>
    <t>2018_24_Mid-Mississippi</t>
  </si>
  <si>
    <t>2018_24_Twin Cities</t>
  </si>
  <si>
    <t>2018_24_Cairo-Memphis</t>
  </si>
  <si>
    <t>2018_23_Lower Ohio</t>
  </si>
  <si>
    <t>2018_23_Cincinnati</t>
  </si>
  <si>
    <t>2018_23_St. Louis</t>
  </si>
  <si>
    <t>2018_23_Lower Illinois</t>
  </si>
  <si>
    <t>2018_23_Mid-Mississippi</t>
  </si>
  <si>
    <t>2018_23_Twin Cities</t>
  </si>
  <si>
    <t>2018_23_Cairo-Memphis</t>
  </si>
  <si>
    <t>2018_22_Lower Illinois</t>
  </si>
  <si>
    <t>2018_22_Cairo-Memphis</t>
  </si>
  <si>
    <t>2018_22_Lower Ohio</t>
  </si>
  <si>
    <t>2018_22_Cincinnati</t>
  </si>
  <si>
    <t>2018_22_St. Louis</t>
  </si>
  <si>
    <t>2018_22_Mid-Mississippi</t>
  </si>
  <si>
    <t>2018_22_Twin Cities</t>
  </si>
  <si>
    <t>2018_21_Lower Illinois</t>
  </si>
  <si>
    <t>2018_21_Mid-Mississippi</t>
  </si>
  <si>
    <t>2018_21_Twin Cities</t>
  </si>
  <si>
    <t>2018_21_Cairo-Memphis</t>
  </si>
  <si>
    <t>2018_21_Lower Ohio</t>
  </si>
  <si>
    <t>2018_21_Cincinnati</t>
  </si>
  <si>
    <t>2018_21_St. Louis</t>
  </si>
  <si>
    <t>2018_20_St. Louis</t>
  </si>
  <si>
    <t>2018_20_Lower Illinois</t>
  </si>
  <si>
    <t>2018_20_Mid-Mississippi</t>
  </si>
  <si>
    <t>2018_20_Cairo-Memphis</t>
  </si>
  <si>
    <t>2018_20_Twin Cities</t>
  </si>
  <si>
    <t>2018_20_Cincinnati</t>
  </si>
  <si>
    <t>2018_20_Lower Ohio</t>
  </si>
  <si>
    <t>2018_19_Twin Cities</t>
  </si>
  <si>
    <t>2018_19_Cairo-Memphis</t>
  </si>
  <si>
    <t>2018_19_Lower Ohio</t>
  </si>
  <si>
    <t>2018_19_Cincinnati</t>
  </si>
  <si>
    <t>2018_19_St. Louis</t>
  </si>
  <si>
    <t>2018_19_Lower Illinois</t>
  </si>
  <si>
    <t>2018_19_Mid-Mississippi</t>
  </si>
  <si>
    <t>2018_18_Twin Cities</t>
  </si>
  <si>
    <t>2018_18_Cairo-Memphis</t>
  </si>
  <si>
    <t>2018_18_Lower Ohio</t>
  </si>
  <si>
    <t>2018_18_Cincinnati</t>
  </si>
  <si>
    <t>2018_18_St. Louis</t>
  </si>
  <si>
    <t>2018_18_Lower Illinois</t>
  </si>
  <si>
    <t>2018_18_Mid-Mississippi</t>
  </si>
  <si>
    <t>2018_17_Lower Ohio</t>
  </si>
  <si>
    <t>2018_17_Cincinnati</t>
  </si>
  <si>
    <t>2018_17_St. Louis</t>
  </si>
  <si>
    <t>2018_17_Lower Illinois</t>
  </si>
  <si>
    <t>2018_17_Mid-Mississippi</t>
  </si>
  <si>
    <t>2018_17_Twin Cities</t>
  </si>
  <si>
    <t>2018_17_Cairo-Memphis</t>
  </si>
  <si>
    <t>2018_16_Lower Ohio</t>
  </si>
  <si>
    <t>2018_16_Cincinnati</t>
  </si>
  <si>
    <t>2018_16_St. Louis</t>
  </si>
  <si>
    <t>2018_16_Lower Illinois</t>
  </si>
  <si>
    <t>2018_16_Mid-Mississippi</t>
  </si>
  <si>
    <t>2018_16_Twin Cities</t>
  </si>
  <si>
    <t>2018_16_Cairo-Memphis</t>
  </si>
  <si>
    <t>2018_15_Lower Ohio</t>
  </si>
  <si>
    <t>2018_15_Cairo-Memphis</t>
  </si>
  <si>
    <t>2018_15_Cincinnati</t>
  </si>
  <si>
    <t>2018_15_St. Louis</t>
  </si>
  <si>
    <t>2018_15_Lower Illinois</t>
  </si>
  <si>
    <t>2018_15_Mid-Mississippi</t>
  </si>
  <si>
    <t>2018_15_Twin Cities</t>
  </si>
  <si>
    <t>2018_14_Lower Ohio</t>
  </si>
  <si>
    <t>2018_14_Cincinnati</t>
  </si>
  <si>
    <t>2018_14_St. Louis</t>
  </si>
  <si>
    <t>2018_14_Lower Illinois</t>
  </si>
  <si>
    <t>2018_14_Mid-Mississippi</t>
  </si>
  <si>
    <t>2018_14_Twin Cities</t>
  </si>
  <si>
    <t>2018_14_Cairo-Memphis</t>
  </si>
  <si>
    <t>2018_13_Lower Ohio</t>
  </si>
  <si>
    <t>2018_13_Cincinnati</t>
  </si>
  <si>
    <t>2018_13_St. Louis</t>
  </si>
  <si>
    <t>2018_13_Lower Illinois</t>
  </si>
  <si>
    <t>2018_13_Mid-Mississippi</t>
  </si>
  <si>
    <t>2018_13_Twin Cities</t>
  </si>
  <si>
    <t>2018_13_Cairo-Memphis</t>
  </si>
  <si>
    <t>2018_12_Lower Ohio</t>
  </si>
  <si>
    <t>2018_12_Cincinnati</t>
  </si>
  <si>
    <t>2018_12_St. Louis</t>
  </si>
  <si>
    <t>2018_12_Lower Illinois</t>
  </si>
  <si>
    <t>2018_12_Mid-Mississippi</t>
  </si>
  <si>
    <t>2018_12_Twin Cities</t>
  </si>
  <si>
    <t>2018_12_Cairo-Memphis</t>
  </si>
  <si>
    <t>2018_11_Lower Ohio</t>
  </si>
  <si>
    <t>2018_11_Cincinnati</t>
  </si>
  <si>
    <t>2018_11_St. Louis</t>
  </si>
  <si>
    <t>2018_11_Lower Illinois</t>
  </si>
  <si>
    <t>2018_11_Mid-Mississippi</t>
  </si>
  <si>
    <t>2018_11_Twin Cities</t>
  </si>
  <si>
    <t>2018_11_Cairo-Memphis</t>
  </si>
  <si>
    <t>2018_10_Lower Ohio</t>
  </si>
  <si>
    <t>2018_10_Cincinnati</t>
  </si>
  <si>
    <t>2018_10_St. Louis</t>
  </si>
  <si>
    <t>2018_10_Lower Illinois</t>
  </si>
  <si>
    <t>2018_10_Mid-Mississippi</t>
  </si>
  <si>
    <t>2018_10_Twin Cities</t>
  </si>
  <si>
    <t>2018_10_Cairo-Memphis</t>
  </si>
  <si>
    <t>2018_9_Lower Illinois</t>
  </si>
  <si>
    <t>2018_9_Cairo-Memphis</t>
  </si>
  <si>
    <t>2018_9_Lower Ohio</t>
  </si>
  <si>
    <t>2018_9_Cincinnati</t>
  </si>
  <si>
    <t>2018_9_St. Louis</t>
  </si>
  <si>
    <t>2018_9_Mid-Mississippi</t>
  </si>
  <si>
    <t>2018_9_Twin Cities</t>
  </si>
  <si>
    <t>2018_8_Lower Illinois</t>
  </si>
  <si>
    <t>2018_8_Cairo-Memphis</t>
  </si>
  <si>
    <t>2018_8_Cincinnati</t>
  </si>
  <si>
    <t>2018_8_St. Louis</t>
  </si>
  <si>
    <t>2018_8_Lower Ohio</t>
  </si>
  <si>
    <t>2018_8_Mid-Mississippi</t>
  </si>
  <si>
    <t>2018_8_Twin Cities</t>
  </si>
  <si>
    <t>2018_7_Lower Illinois</t>
  </si>
  <si>
    <t>2018_7_Lower Ohio</t>
  </si>
  <si>
    <t>2018_7_Cincinnati</t>
  </si>
  <si>
    <t>2018_7_St. Louis</t>
  </si>
  <si>
    <t>2018_7_Cairo-Memphis</t>
  </si>
  <si>
    <t>2018_7_Mid-Mississippi</t>
  </si>
  <si>
    <t>2018_7_Twin Cities</t>
  </si>
  <si>
    <t>2018_6_Lower Ohio</t>
  </si>
  <si>
    <t>2018_6_Cincinnati</t>
  </si>
  <si>
    <t>2018_6_St. Louis</t>
  </si>
  <si>
    <t>2018_6_Lower Illinois</t>
  </si>
  <si>
    <t>2018_6_Mid-Mississippi</t>
  </si>
  <si>
    <t>2018_6_Twin Cities</t>
  </si>
  <si>
    <t>2018_6_Cairo-Memphis</t>
  </si>
  <si>
    <t>2018_5_Lower Illinois</t>
  </si>
  <si>
    <t>2018_5_Cairo-Memphis</t>
  </si>
  <si>
    <t>2018_5_Lower Ohio</t>
  </si>
  <si>
    <t>2018_5_Cincinnati</t>
  </si>
  <si>
    <t>2018_5_St. Louis</t>
  </si>
  <si>
    <t>2018_5_Mid-Mississippi</t>
  </si>
  <si>
    <t>2018_5_Twin Cities</t>
  </si>
  <si>
    <t>2018_4_Lower Ohio</t>
  </si>
  <si>
    <t>2018_4_Cincinnati</t>
  </si>
  <si>
    <t>2018_4_St. Louis</t>
  </si>
  <si>
    <t>2018_4_Lower Illinois</t>
  </si>
  <si>
    <t>2018_4_Mid-Mississippi</t>
  </si>
  <si>
    <t>2018_4_Twin Cities</t>
  </si>
  <si>
    <t>2018_4_Cairo-Memphis</t>
  </si>
  <si>
    <t>2018_3_Lower Ohio</t>
  </si>
  <si>
    <t>2018_3_Cincinnati</t>
  </si>
  <si>
    <t>2018_3_St. Louis</t>
  </si>
  <si>
    <t>2018_3_Lower Illinois</t>
  </si>
  <si>
    <t>2018_3_Mid-Mississippi</t>
  </si>
  <si>
    <t>2018_3_Twin Cities</t>
  </si>
  <si>
    <t>2018_3_Cairo-Memphis</t>
  </si>
  <si>
    <t>2018_2_Lower Ohio</t>
  </si>
  <si>
    <t>2018_2_Cincinnati</t>
  </si>
  <si>
    <t>2018_2_St. Louis</t>
  </si>
  <si>
    <t>2018_2_Lower Illinois</t>
  </si>
  <si>
    <t>2018_2_Mid-Mississippi</t>
  </si>
  <si>
    <t>2018_2_Twin Cities</t>
  </si>
  <si>
    <t>2018_2_Cairo-Memphis</t>
  </si>
  <si>
    <t>2018_1_Lower Illinois</t>
  </si>
  <si>
    <t>2018_1_Cairo-Memphis</t>
  </si>
  <si>
    <t>2018_1_Lower Ohio</t>
  </si>
  <si>
    <t>2018_1_Cincinnati</t>
  </si>
  <si>
    <t>2018_1_St. Louis</t>
  </si>
  <si>
    <t>2018_1_Mid-Mississippi</t>
  </si>
  <si>
    <t>2018_1_Twin Cities</t>
  </si>
  <si>
    <t>2018_52_St. Louis</t>
  </si>
  <si>
    <t>2018_52_Lower Illinois</t>
  </si>
  <si>
    <t>2018_52_Mid-Mississippi</t>
  </si>
  <si>
    <t>2018_52_Lower Ohio</t>
  </si>
  <si>
    <t>2018_52_Twin Cities</t>
  </si>
  <si>
    <t>2018_52_Cairo-Memphis</t>
  </si>
  <si>
    <t>2018_52_Cincinnati</t>
  </si>
  <si>
    <t>2017_51_St. Louis</t>
  </si>
  <si>
    <t>2017_51_Lower Illinois</t>
  </si>
  <si>
    <t>2017_51_Mid-Mississippi</t>
  </si>
  <si>
    <t>2017_51_Twin Cities</t>
  </si>
  <si>
    <t>2017_51_Cincinnati</t>
  </si>
  <si>
    <t>2017_51_Cairo-Memphis</t>
  </si>
  <si>
    <t>2017_51_Lower Ohio</t>
  </si>
  <si>
    <t>2017_50_Twin Cities</t>
  </si>
  <si>
    <t>2017_50_Cairo-Memphis</t>
  </si>
  <si>
    <t>2017_50_Lower Ohio</t>
  </si>
  <si>
    <t>2017_50_Cincinnati</t>
  </si>
  <si>
    <t>2017_50_St. Louis</t>
  </si>
  <si>
    <t>2017_50_Lower Illinois</t>
  </si>
  <si>
    <t>2017_50_Mid-Mississippi</t>
  </si>
  <si>
    <t>2017_49_Lower Illinois</t>
  </si>
  <si>
    <t>2017_49_Cairo-Memphis</t>
  </si>
  <si>
    <t>2017_49_Lower Ohio</t>
  </si>
  <si>
    <t>2017_49_Cincinnati</t>
  </si>
  <si>
    <t>2017_49_St. Louis</t>
  </si>
  <si>
    <t>2017_49_Mid-Mississippi</t>
  </si>
  <si>
    <t>2017_49_Twin Cities</t>
  </si>
  <si>
    <t>2017_48_Lower Ohio</t>
  </si>
  <si>
    <t>2017_48_Cincinnati</t>
  </si>
  <si>
    <t>2017_48_St. Louis</t>
  </si>
  <si>
    <t>2017_48_Lower Illinois</t>
  </si>
  <si>
    <t>2017_48_Mid-Mississippi</t>
  </si>
  <si>
    <t>2017_48_Twin Cities</t>
  </si>
  <si>
    <t>2017_48_Cairo-Memphis</t>
  </si>
  <si>
    <t>2017_47_Lower Ohio</t>
  </si>
  <si>
    <t>2017_47_Cincinnati</t>
  </si>
  <si>
    <t>2017_47_St. Louis</t>
  </si>
  <si>
    <t>2017_47_Lower Illinois</t>
  </si>
  <si>
    <t>2017_47_Mid-Mississippi</t>
  </si>
  <si>
    <t>2017_47_Twin Cities</t>
  </si>
  <si>
    <t>2017_47_Cairo-Memphis</t>
  </si>
  <si>
    <t>2017_46_Lower Ohio</t>
  </si>
  <si>
    <t>2017_46_Cincinnati</t>
  </si>
  <si>
    <t>2017_46_St. Louis</t>
  </si>
  <si>
    <t>2017_46_Lower Illinois</t>
  </si>
  <si>
    <t>2017_46_Mid-Mississippi</t>
  </si>
  <si>
    <t>2017_46_Twin Cities</t>
  </si>
  <si>
    <t>2017_46_Cairo-Memphis</t>
  </si>
  <si>
    <t>2017_45_Lower Ohio</t>
  </si>
  <si>
    <t>2017_45_Cairo-Memphis</t>
  </si>
  <si>
    <t>2017_45_Cincinnati</t>
  </si>
  <si>
    <t>2017_45_St. Louis</t>
  </si>
  <si>
    <t>2017_45_Lower Illinois</t>
  </si>
  <si>
    <t>2017_45_Mid-Mississippi</t>
  </si>
  <si>
    <t>2017_45_Twin Cities</t>
  </si>
  <si>
    <t>2017_44_Lower Illinois</t>
  </si>
  <si>
    <t>2017_44_Mid-Mississippi</t>
  </si>
  <si>
    <t>2017_44_Twin Cities</t>
  </si>
  <si>
    <t>2017_44_Lower Ohio</t>
  </si>
  <si>
    <t>2017_44_Cairo-Memphis</t>
  </si>
  <si>
    <t>2017_44_Cincinnati</t>
  </si>
  <si>
    <t>2017_44_St. Louis</t>
  </si>
  <si>
    <t>2017_43_St. Louis</t>
  </si>
  <si>
    <t>2017_43_Lower Illinois</t>
  </si>
  <si>
    <t>2017_43_Mid-Mississippi</t>
  </si>
  <si>
    <t>2017_43_Twin Cities</t>
  </si>
  <si>
    <t>2017_43_Cairo-Memphis</t>
  </si>
  <si>
    <t>2017_43_Cincinnati</t>
  </si>
  <si>
    <t>2017_43_Lower Ohio</t>
  </si>
  <si>
    <t>2017_42_Twin Cities</t>
  </si>
  <si>
    <t>2017_42_Cairo-Memphis</t>
  </si>
  <si>
    <t>2017_42_Lower Ohio</t>
  </si>
  <si>
    <t>2017_42_Cincinnati</t>
  </si>
  <si>
    <t>2017_42_St. Louis</t>
  </si>
  <si>
    <t>2017_42_Lower Illinois</t>
  </si>
  <si>
    <t>2017_42_Mid-Mississippi</t>
  </si>
  <si>
    <t>2017_41_Lower Illinois</t>
  </si>
  <si>
    <t>2017_41_Cairo-Memphis</t>
  </si>
  <si>
    <t>2017_41_Lower Ohio</t>
  </si>
  <si>
    <t>2017_41_Cincinnati</t>
  </si>
  <si>
    <t>2017_41_St. Louis</t>
  </si>
  <si>
    <t>2017_41_Mid-Mississippi</t>
  </si>
  <si>
    <t>2017_41_Twin Cities</t>
  </si>
  <si>
    <t>2017_40_Lower Ohio</t>
  </si>
  <si>
    <t>2017_40_Cincinnati</t>
  </si>
  <si>
    <t>2017_40_St. Louis</t>
  </si>
  <si>
    <t>2017_40_Lower Illinois</t>
  </si>
  <si>
    <t>2017_40_Mid-Mississippi</t>
  </si>
  <si>
    <t>2017_40_Twin Cities</t>
  </si>
  <si>
    <t>2017_40_Cairo-Memphis</t>
  </si>
  <si>
    <t>2017_39_Lower Ohio</t>
  </si>
  <si>
    <t>2017_39_Cincinnati</t>
  </si>
  <si>
    <t>2017_39_St. Louis</t>
  </si>
  <si>
    <t>2017_39_Lower Illinois</t>
  </si>
  <si>
    <t>2017_39_Mid-Mississippi</t>
  </si>
  <si>
    <t>2017_39_Twin Cities</t>
  </si>
  <si>
    <t>2017_39_Cairo-Memphis</t>
  </si>
  <si>
    <t>2017_38_Lower Ohio</t>
  </si>
  <si>
    <t>2017_38_Cincinnati</t>
  </si>
  <si>
    <t>2017_38_St. Louis</t>
  </si>
  <si>
    <t>2017_38_Lower Illinois</t>
  </si>
  <si>
    <t>2017_38_Mid-Mississippi</t>
  </si>
  <si>
    <t>2017_38_Twin Cities</t>
  </si>
  <si>
    <t>2017_38_Cairo-Memphis</t>
  </si>
  <si>
    <t>2017_37_Lower Ohio</t>
  </si>
  <si>
    <t>2017_37_Cairo-Memphis</t>
  </si>
  <si>
    <t>2017_37_Cincinnati</t>
  </si>
  <si>
    <t>2017_37_St. Louis</t>
  </si>
  <si>
    <t>2017_37_Lower Illinois</t>
  </si>
  <si>
    <t>2017_37_Mid-Mississippi</t>
  </si>
  <si>
    <t>2017_37_Twin Cities</t>
  </si>
  <si>
    <t>2017_36_St. Louis</t>
  </si>
  <si>
    <t>2017_36_Lower Illinois</t>
  </si>
  <si>
    <t>2017_36_Mid-Mississippi</t>
  </si>
  <si>
    <t>2017_36_Twin Cities</t>
  </si>
  <si>
    <t>2017_36_Lower Ohio</t>
  </si>
  <si>
    <t>2017_36_Cairo-Memphis</t>
  </si>
  <si>
    <t>2017_36_Cincinnati</t>
  </si>
  <si>
    <t>2017_35_St. Louis</t>
  </si>
  <si>
    <t>2017_35_Lower Illinois</t>
  </si>
  <si>
    <t>2017_35_Mid-Mississippi</t>
  </si>
  <si>
    <t>2017_35_Twin Cities</t>
  </si>
  <si>
    <t>2017_35_Cairo-Memphis</t>
  </si>
  <si>
    <t>2017_35_Cincinnati</t>
  </si>
  <si>
    <t>2017_35_Lower Ohio</t>
  </si>
  <si>
    <t>2017_34_Twin Cities</t>
  </si>
  <si>
    <t>2017_34_Cairo-Memphis</t>
  </si>
  <si>
    <t>2017_34_Lower Ohio</t>
  </si>
  <si>
    <t>2017_34_Cincinnati</t>
  </si>
  <si>
    <t>2017_34_St. Louis</t>
  </si>
  <si>
    <t>2017_34_Lower Illinois</t>
  </si>
  <si>
    <t>2017_34_Mid-Mississippi</t>
  </si>
  <si>
    <t>2017_33_Twin Cities</t>
  </si>
  <si>
    <t>2017_33_Cairo-Memphis</t>
  </si>
  <si>
    <t>2017_33_Lower Ohio</t>
  </si>
  <si>
    <t>2017_33_Cincinnati</t>
  </si>
  <si>
    <t>2017_33_St. Louis</t>
  </si>
  <si>
    <t>2017_33_Lower Illinois</t>
  </si>
  <si>
    <t>2017_33_Mid-Mississippi</t>
  </si>
  <si>
    <t>2017_32_Lower Ohio</t>
  </si>
  <si>
    <t>2017_32_Cincinnati</t>
  </si>
  <si>
    <t>2017_32_St. Louis</t>
  </si>
  <si>
    <t>2017_32_Lower Illinois</t>
  </si>
  <si>
    <t>2017_32_Mid-Mississippi</t>
  </si>
  <si>
    <t>2017_32_Twin Cities</t>
  </si>
  <si>
    <t>2017_32_Cairo-Memphis</t>
  </si>
  <si>
    <t>2017_31_Lower Ohio</t>
  </si>
  <si>
    <t>2017_31_Cincinnati</t>
  </si>
  <si>
    <t>2017_31_St. Louis</t>
  </si>
  <si>
    <t>2017_31_Lower Illinois</t>
  </si>
  <si>
    <t>2017_31_Mid-Mississippi</t>
  </si>
  <si>
    <t>2017_31_Twin Cities</t>
  </si>
  <si>
    <t>2017_31_Cairo-Memphis</t>
  </si>
  <si>
    <t>2017_30_Lower Illinois</t>
  </si>
  <si>
    <t>2017_30_Cairo-Memphis</t>
  </si>
  <si>
    <t>2017_30_Lower Ohio</t>
  </si>
  <si>
    <t>2017_30_Cincinnati</t>
  </si>
  <si>
    <t>2017_30_St. Louis</t>
  </si>
  <si>
    <t>2017_30_Mid-Mississippi</t>
  </si>
  <si>
    <t>2017_30_Twin Cities</t>
  </si>
  <si>
    <t>2017_29_Cairo-Memphis</t>
  </si>
  <si>
    <t>2017_29_Lower Ohio</t>
  </si>
  <si>
    <t>2017_29_Cincinnati</t>
  </si>
  <si>
    <t>2017_29_St. Louis</t>
  </si>
  <si>
    <t>2017_29_Lower Illinois</t>
  </si>
  <si>
    <t>2017_29_Mid-Mississippi</t>
  </si>
  <si>
    <t>2017_29_Twin Cities</t>
  </si>
  <si>
    <t>2017_28_Cairo-Memphis</t>
  </si>
  <si>
    <t>2017_28_Lower Ohio</t>
  </si>
  <si>
    <t>2017_28_Cincinnati</t>
  </si>
  <si>
    <t>2017_28_St. Louis</t>
  </si>
  <si>
    <t>2017_28_Lower Illinois</t>
  </si>
  <si>
    <t>2017_28_Mid-Mississippi</t>
  </si>
  <si>
    <t>2017_28_Twin Cities</t>
  </si>
  <si>
    <t>2017_27_Cairo-Memphis</t>
  </si>
  <si>
    <t>2017_27_Lower Ohio</t>
  </si>
  <si>
    <t>2017_27_Cincinnati</t>
  </si>
  <si>
    <t>2017_27_St. Louis</t>
  </si>
  <si>
    <t>2017_27_Lower Illinois</t>
  </si>
  <si>
    <t>2017_27_Mid-Mississippi</t>
  </si>
  <si>
    <t>2017_27_Twin Cities</t>
  </si>
  <si>
    <t>2017_26_Cairo-Memphis</t>
  </si>
  <si>
    <t>2017_26_Lower Ohio</t>
  </si>
  <si>
    <t>2017_26_Cincinnati</t>
  </si>
  <si>
    <t>2017_26_St. Louis</t>
  </si>
  <si>
    <t>2017_26_Lower Illinois</t>
  </si>
  <si>
    <t>2017_26_Mid-Mississippi</t>
  </si>
  <si>
    <t>2017_26_Twin Cities</t>
  </si>
  <si>
    <t>2017_25_Cairo-Memphis</t>
  </si>
  <si>
    <t>2017_25_Lower Ohio</t>
  </si>
  <si>
    <t>2017_25_Cincinnati</t>
  </si>
  <si>
    <t>2017_25_St. Louis</t>
  </si>
  <si>
    <t>2017_25_Lower Illinois</t>
  </si>
  <si>
    <t>2017_25_Mid-Mississippi</t>
  </si>
  <si>
    <t>2017_25_Twin Cities</t>
  </si>
  <si>
    <t>2017_24_Cairo-Memphis</t>
  </si>
  <si>
    <t>2017_24_Lower Ohio</t>
  </si>
  <si>
    <t>2017_24_Cincinnati</t>
  </si>
  <si>
    <t>2017_24_St. Louis</t>
  </si>
  <si>
    <t>2017_24_Lower Illinois</t>
  </si>
  <si>
    <t>2017_24_Mid-Mississippi</t>
  </si>
  <si>
    <t>2017_24_Twin Cities</t>
  </si>
  <si>
    <t>2017_23_Cairo-Memphis</t>
  </si>
  <si>
    <t>2017_23_Lower Ohio</t>
  </si>
  <si>
    <t>2017_23_Cincinnati</t>
  </si>
  <si>
    <t>2017_23_St. Louis</t>
  </si>
  <si>
    <t>2017_23_Lower Illinois</t>
  </si>
  <si>
    <t>2017_23_Mid-Mississippi</t>
  </si>
  <si>
    <t>2017_23_Twin Cities</t>
  </si>
  <si>
    <t>2017_22_Cairo-Memphis</t>
  </si>
  <si>
    <t>2017_22_Lower Ohio</t>
  </si>
  <si>
    <t>2017_22_Cincinnati</t>
  </si>
  <si>
    <t>2017_22_St. Louis</t>
  </si>
  <si>
    <t>2017_22_Lower Illinois</t>
  </si>
  <si>
    <t>2017_22_Mid-Mississippi</t>
  </si>
  <si>
    <t>2017_22_Twin Cities</t>
  </si>
  <si>
    <t>2017_21_Cairo-Memphis</t>
  </si>
  <si>
    <t>2017_21_Lower Ohio</t>
  </si>
  <si>
    <t>2017_21_Cincinnati</t>
  </si>
  <si>
    <t>2017_21_St. Louis</t>
  </si>
  <si>
    <t>2017_21_Lower Illinois</t>
  </si>
  <si>
    <t>2017_21_Mid-Mississippi</t>
  </si>
  <si>
    <t>2017_21_Twin Cities</t>
  </si>
  <si>
    <t>2017_20_Cairo-Memphis</t>
  </si>
  <si>
    <t>2017_20_Lower Ohio</t>
  </si>
  <si>
    <t>2017_20_Cincinnati</t>
  </si>
  <si>
    <t>2017_20_St. Louis</t>
  </si>
  <si>
    <t>2017_20_Lower Illinois</t>
  </si>
  <si>
    <t>2017_20_Mid-Mississippi</t>
  </si>
  <si>
    <t>2017_20_Twin Cities</t>
  </si>
  <si>
    <t>2017_19_Cairo-Memphis</t>
  </si>
  <si>
    <t>2017_19_Lower Ohio</t>
  </si>
  <si>
    <t>2017_19_Cincinnati</t>
  </si>
  <si>
    <t>2017_19_St. Louis</t>
  </si>
  <si>
    <t>2017_19_Lower Illinois</t>
  </si>
  <si>
    <t>2017_19_Mid-Mississippi</t>
  </si>
  <si>
    <t>2017_19_Twin Cities</t>
  </si>
  <si>
    <t>2017_18_Cairo-Memphis</t>
  </si>
  <si>
    <t>2017_18_Lower Ohio</t>
  </si>
  <si>
    <t>2017_18_Cincinnati</t>
  </si>
  <si>
    <t>2017_18_St. Louis</t>
  </si>
  <si>
    <t>2017_18_Lower Illinois</t>
  </si>
  <si>
    <t>2017_18_Mid-Mississippi</t>
  </si>
  <si>
    <t>2017_18_Twin Cities</t>
  </si>
  <si>
    <t>2017_17_Cairo-Memphis</t>
  </si>
  <si>
    <t>2017_17_Lower Ohio</t>
  </si>
  <si>
    <t>2017_17_Cincinnati</t>
  </si>
  <si>
    <t>2017_17_St. Louis</t>
  </si>
  <si>
    <t>2017_17_Lower Illinois</t>
  </si>
  <si>
    <t>2017_17_Mid-Mississippi</t>
  </si>
  <si>
    <t>2017_17_Twin Cities</t>
  </si>
  <si>
    <t>2017_16_Cairo-Memphis</t>
  </si>
  <si>
    <t>2017_16_Lower Ohio</t>
  </si>
  <si>
    <t>2017_16_Cincinnati</t>
  </si>
  <si>
    <t>2017_16_St. Louis</t>
  </si>
  <si>
    <t>2017_16_Lower Illinois</t>
  </si>
  <si>
    <t>2017_16_Mid-Mississippi</t>
  </si>
  <si>
    <t>2017_16_Twin Cities</t>
  </si>
  <si>
    <t>2017_15_Cairo-Memphis</t>
  </si>
  <si>
    <t>2017_15_Lower Ohio</t>
  </si>
  <si>
    <t>2017_15_Cincinnati</t>
  </si>
  <si>
    <t>2017_15_St. Louis</t>
  </si>
  <si>
    <t>2017_15_Lower Illinois</t>
  </si>
  <si>
    <t>2017_15_Mid-Mississippi</t>
  </si>
  <si>
    <t>2017_15_Twin Cities</t>
  </si>
  <si>
    <t>2017_14_Cairo-Memphis</t>
  </si>
  <si>
    <t>2017_14_Lower Ohio</t>
  </si>
  <si>
    <t>2017_14_Cincinnati</t>
  </si>
  <si>
    <t>2017_14_St. Louis</t>
  </si>
  <si>
    <t>2017_14_Lower Illinois</t>
  </si>
  <si>
    <t>2017_14_Mid-Mississippi</t>
  </si>
  <si>
    <t>2017_14_Twin Cities</t>
  </si>
  <si>
    <t>2017_13_Cairo-Memphis</t>
  </si>
  <si>
    <t>2017_13_Lower Ohio</t>
  </si>
  <si>
    <t>2017_13_Cincinnati</t>
  </si>
  <si>
    <t>2017_13_St. Louis</t>
  </si>
  <si>
    <t>2017_13_Lower Illinois</t>
  </si>
  <si>
    <t>2017_13_Mid-Mississippi</t>
  </si>
  <si>
    <t>2017_13_Twin Cities</t>
  </si>
  <si>
    <t>2017_12_Cairo-Memphis</t>
  </si>
  <si>
    <t>2017_12_Lower Ohio</t>
  </si>
  <si>
    <t>2017_12_Cincinnati</t>
  </si>
  <si>
    <t>2017_12_St. Louis</t>
  </si>
  <si>
    <t>2017_12_Lower Illinois</t>
  </si>
  <si>
    <t>2017_12_Mid-Mississippi</t>
  </si>
  <si>
    <t>2017_12_Twin Cities</t>
  </si>
  <si>
    <t>2017_11_Cairo-Memphis</t>
  </si>
  <si>
    <t>2017_11_Lower Ohio</t>
  </si>
  <si>
    <t>2017_11_Cincinnati</t>
  </si>
  <si>
    <t>2017_11_St. Louis</t>
  </si>
  <si>
    <t>2017_11_Lower Illinois</t>
  </si>
  <si>
    <t>2017_11_Mid-Mississippi</t>
  </si>
  <si>
    <t>2017_11_Twin Cities</t>
  </si>
  <si>
    <t>2017_10_Cairo-Memphis</t>
  </si>
  <si>
    <t>2017_10_Lower Ohio</t>
  </si>
  <si>
    <t>2017_10_Cincinnati</t>
  </si>
  <si>
    <t>2017_10_St. Louis</t>
  </si>
  <si>
    <t>2017_10_Lower Illinois</t>
  </si>
  <si>
    <t>2017_10_Mid-Mississippi</t>
  </si>
  <si>
    <t>2017_10_Twin Cities</t>
  </si>
  <si>
    <t>2017_9_Cairo-Memphis</t>
  </si>
  <si>
    <t>2017_9_Lower Ohio</t>
  </si>
  <si>
    <t>2017_9_Cincinnati</t>
  </si>
  <si>
    <t>2017_9_St. Louis</t>
  </si>
  <si>
    <t>2017_9_Lower Illinois</t>
  </si>
  <si>
    <t>2017_9_Mid-Mississippi</t>
  </si>
  <si>
    <t>2017_9_Twin Cities</t>
  </si>
  <si>
    <t>2017_8_Cairo-Memphis</t>
  </si>
  <si>
    <t>2017_8_Lower Ohio</t>
  </si>
  <si>
    <t>2017_8_Cincinnati</t>
  </si>
  <si>
    <t>2017_8_St. Louis</t>
  </si>
  <si>
    <t>2017_8_Lower Illinois</t>
  </si>
  <si>
    <t>2017_8_Mid-Mississippi</t>
  </si>
  <si>
    <t>2017_8_Twin Cities</t>
  </si>
  <si>
    <t>2017_7_Cairo-Memphis</t>
  </si>
  <si>
    <t>2017_7_Lower Ohio</t>
  </si>
  <si>
    <t>2017_7_Cincinnati</t>
  </si>
  <si>
    <t>2017_7_St. Louis</t>
  </si>
  <si>
    <t>2017_7_Lower Illinois</t>
  </si>
  <si>
    <t>2017_7_Mid-Mississippi</t>
  </si>
  <si>
    <t>2017_7_Twin Cities</t>
  </si>
  <si>
    <t>2017_6_Cairo-Memphis</t>
  </si>
  <si>
    <t>2017_6_Lower Ohio</t>
  </si>
  <si>
    <t>2017_6_Cincinnati</t>
  </si>
  <si>
    <t>2017_6_St. Louis</t>
  </si>
  <si>
    <t>2017_6_Lower Illinois</t>
  </si>
  <si>
    <t>2017_6_Mid-Mississippi</t>
  </si>
  <si>
    <t>2017_6_Twin Cities</t>
  </si>
  <si>
    <t>2017_5_Cairo-Memphis</t>
  </si>
  <si>
    <t>2017_5_Lower Ohio</t>
  </si>
  <si>
    <t>2017_5_Cincinnati</t>
  </si>
  <si>
    <t>2017_5_St. Louis</t>
  </si>
  <si>
    <t>2017_5_Lower Illinois</t>
  </si>
  <si>
    <t>2017_5_Mid-Mississippi</t>
  </si>
  <si>
    <t>2017_5_Twin Cities</t>
  </si>
  <si>
    <t>2017_4_Cairo-Memphis</t>
  </si>
  <si>
    <t>2017_4_Lower Ohio</t>
  </si>
  <si>
    <t>2017_4_Cincinnati</t>
  </si>
  <si>
    <t>2017_4_St. Louis</t>
  </si>
  <si>
    <t>2017_4_Lower Illinois</t>
  </si>
  <si>
    <t>2017_4_Mid-Mississippi</t>
  </si>
  <si>
    <t>2017_4_Twin Cities</t>
  </si>
  <si>
    <t>2017_3_Cairo-Memphis</t>
  </si>
  <si>
    <t>2017_3_Lower Ohio</t>
  </si>
  <si>
    <t>2017_3_Cincinnati</t>
  </si>
  <si>
    <t>2017_3_St. Louis</t>
  </si>
  <si>
    <t>2017_3_Lower Illinois</t>
  </si>
  <si>
    <t>2017_3_Mid-Mississippi</t>
  </si>
  <si>
    <t>2017_3_Twin Cities</t>
  </si>
  <si>
    <t>2017_2_Cairo-Memphis</t>
  </si>
  <si>
    <t>2017_2_Lower Ohio</t>
  </si>
  <si>
    <t>2017_2_Cincinnati</t>
  </si>
  <si>
    <t>2017_2_St. Louis</t>
  </si>
  <si>
    <t>2017_2_Lower Illinois</t>
  </si>
  <si>
    <t>2017_2_Mid-Mississippi</t>
  </si>
  <si>
    <t>2017_2_Twin Cities</t>
  </si>
  <si>
    <t>2017_1_Cairo-Memphis</t>
  </si>
  <si>
    <t>2017_1_Lower Ohio</t>
  </si>
  <si>
    <t>2017_1_Cincinnati</t>
  </si>
  <si>
    <t>2017_1_St. Louis</t>
  </si>
  <si>
    <t>2017_1_Lower Illinois</t>
  </si>
  <si>
    <t>2017_1_Mid-Mississippi</t>
  </si>
  <si>
    <t>2017_1_Twin Cities</t>
  </si>
  <si>
    <t>2017_53_Cairo-Memphis</t>
  </si>
  <si>
    <t>2017_53_Lower Ohio</t>
  </si>
  <si>
    <t>2017_53_Cincinnati</t>
  </si>
  <si>
    <t>2017_53_St. Louis</t>
  </si>
  <si>
    <t>2017_53_Lower Illinois</t>
  </si>
  <si>
    <t>2017_53_Mid-Mississippi</t>
  </si>
  <si>
    <t>2017_53_Twin Cities</t>
  </si>
  <si>
    <t>2016_52_St. Louis</t>
  </si>
  <si>
    <t>2016_52_Cairo-Memphis</t>
  </si>
  <si>
    <t>2016_52_Lower Ohio</t>
  </si>
  <si>
    <t>2016_52_Cincinnati</t>
  </si>
  <si>
    <t>2016_52_Lower Illinois</t>
  </si>
  <si>
    <t>2016_52_Mid-Mississippi</t>
  </si>
  <si>
    <t>2016_52_Twin Cities</t>
  </si>
  <si>
    <t>2016_51_Cairo-Memphis</t>
  </si>
  <si>
    <t>2016_51_Lower Ohio</t>
  </si>
  <si>
    <t>2016_51_Cincinnati</t>
  </si>
  <si>
    <t>2016_51_St. Louis</t>
  </si>
  <si>
    <t>2016_51_Lower Illinois</t>
  </si>
  <si>
    <t>2016_51_Mid-Mississippi</t>
  </si>
  <si>
    <t>2016_51_Twin Cities</t>
  </si>
  <si>
    <t>2016_50_Cairo-Memphis</t>
  </si>
  <si>
    <t>2016_50_Lower Ohio</t>
  </si>
  <si>
    <t>2016_50_Cincinnati</t>
  </si>
  <si>
    <t>2016_50_St. Louis</t>
  </si>
  <si>
    <t>2016_50_Lower Illinois</t>
  </si>
  <si>
    <t>2016_50_Mid-Mississippi</t>
  </si>
  <si>
    <t>2016_50_Twin Cities</t>
  </si>
  <si>
    <t>2016_49_Cairo-Memphis</t>
  </si>
  <si>
    <t>2016_49_Lower Ohio</t>
  </si>
  <si>
    <t>2016_49_Cincinnati</t>
  </si>
  <si>
    <t>2016_49_St. Louis</t>
  </si>
  <si>
    <t>2016_49_Lower Illinois</t>
  </si>
  <si>
    <t>2016_49_Mid-Mississippi</t>
  </si>
  <si>
    <t>2016_49_Twin Cities</t>
  </si>
  <si>
    <t>2016_48_Cairo-Memphis</t>
  </si>
  <si>
    <t>2016_48_Lower Ohio</t>
  </si>
  <si>
    <t>2016_48_Cincinnati</t>
  </si>
  <si>
    <t>2016_48_St. Louis</t>
  </si>
  <si>
    <t>2016_48_Lower Illinois</t>
  </si>
  <si>
    <t>2016_48_Mid-Mississippi</t>
  </si>
  <si>
    <t>2016_48_Twin Cities</t>
  </si>
  <si>
    <t>2016_47_Cairo-Memphis</t>
  </si>
  <si>
    <t>2016_47_Lower Ohio</t>
  </si>
  <si>
    <t>2016_47_Cincinnati</t>
  </si>
  <si>
    <t>2016_47_St. Louis</t>
  </si>
  <si>
    <t>2016_47_Lower Illinois</t>
  </si>
  <si>
    <t>2016_47_Mid-Mississippi</t>
  </si>
  <si>
    <t>2016_47_Twin Cities</t>
  </si>
  <si>
    <t>2016_46_Cairo-Memphis</t>
  </si>
  <si>
    <t>2016_46_Lower Ohio</t>
  </si>
  <si>
    <t>2016_46_Cincinnati</t>
  </si>
  <si>
    <t>2016_46_St. Louis</t>
  </si>
  <si>
    <t>2016_46_Lower Illinois</t>
  </si>
  <si>
    <t>2016_46_Mid-Mississippi</t>
  </si>
  <si>
    <t>2016_46_Twin Cities</t>
  </si>
  <si>
    <t>2016_45_Cairo-Memphis</t>
  </si>
  <si>
    <t>2016_45_Lower Ohio</t>
  </si>
  <si>
    <t>2016_45_Cincinnati</t>
  </si>
  <si>
    <t>2016_45_St. Louis</t>
  </si>
  <si>
    <t>2016_45_Lower Illinois</t>
  </si>
  <si>
    <t>2016_45_Mid-Mississippi</t>
  </si>
  <si>
    <t>2016_45_Twin Cities</t>
  </si>
  <si>
    <t>2016_44_Cairo-Memphis</t>
  </si>
  <si>
    <t>2016_44_Lower Ohio</t>
  </si>
  <si>
    <t>2016_44_Cincinnati</t>
  </si>
  <si>
    <t>2016_44_St. Louis</t>
  </si>
  <si>
    <t>2016_44_Lower Illinois</t>
  </si>
  <si>
    <t>2016_44_Mid-Mississippi</t>
  </si>
  <si>
    <t>2016_44_Twin Cities</t>
  </si>
  <si>
    <t>2016_43_Cairo-Memphis</t>
  </si>
  <si>
    <t>2016_43_Lower Ohio</t>
  </si>
  <si>
    <t>2016_43_Cincinnati</t>
  </si>
  <si>
    <t>2016_43_St. Louis</t>
  </si>
  <si>
    <t>2016_43_Lower Illinois</t>
  </si>
  <si>
    <t>2016_43_Mid-Mississippi</t>
  </si>
  <si>
    <t>2016_43_Twin Cities</t>
  </si>
  <si>
    <t>2016_42_Cairo-Memphis</t>
  </si>
  <si>
    <t>2016_42_Lower Ohio</t>
  </si>
  <si>
    <t>2016_42_Cincinnati</t>
  </si>
  <si>
    <t>2016_42_St. Louis</t>
  </si>
  <si>
    <t>2016_42_Lower Illinois</t>
  </si>
  <si>
    <t>2016_42_Mid-Mississippi</t>
  </si>
  <si>
    <t>2016_42_Twin Cities</t>
  </si>
  <si>
    <t>2016_41_Cairo-Memphis</t>
  </si>
  <si>
    <t>2016_41_Lower Ohio</t>
  </si>
  <si>
    <t>2016_41_Cincinnati</t>
  </si>
  <si>
    <t>2016_41_St. Louis</t>
  </si>
  <si>
    <t>2016_41_Lower Illinois</t>
  </si>
  <si>
    <t>2016_41_Mid-Mississippi</t>
  </si>
  <si>
    <t>2016_41_Twin Cities</t>
  </si>
  <si>
    <t>2016_40_Cairo-Memphis</t>
  </si>
  <si>
    <t>2016_40_Lower Ohio</t>
  </si>
  <si>
    <t>2016_40_Cincinnati</t>
  </si>
  <si>
    <t>2016_40_St. Louis</t>
  </si>
  <si>
    <t>2016_40_Lower Illinois</t>
  </si>
  <si>
    <t>2016_40_Mid-Mississippi</t>
  </si>
  <si>
    <t>2016_40_Twin Cities</t>
  </si>
  <si>
    <t>2016_39_Cairo-Memphis</t>
  </si>
  <si>
    <t>2016_39_Lower Ohio</t>
  </si>
  <si>
    <t>2016_39_Cincinnati</t>
  </si>
  <si>
    <t>2016_39_St. Louis</t>
  </si>
  <si>
    <t>2016_39_Lower Illinois</t>
  </si>
  <si>
    <t>2016_39_Mid-Mississippi</t>
  </si>
  <si>
    <t>2016_39_Twin Cities</t>
  </si>
  <si>
    <t>2016_38_Cairo-Memphis</t>
  </si>
  <si>
    <t>2016_38_Lower Ohio</t>
  </si>
  <si>
    <t>2016_38_Cincinnati</t>
  </si>
  <si>
    <t>2016_38_St. Louis</t>
  </si>
  <si>
    <t>2016_38_Lower Illinois</t>
  </si>
  <si>
    <t>2016_38_Mid-Mississippi</t>
  </si>
  <si>
    <t>2016_38_Twin Cities</t>
  </si>
  <si>
    <t>2016_37_Cairo-Memphis</t>
  </si>
  <si>
    <t>2016_37_Lower Ohio</t>
  </si>
  <si>
    <t>2016_37_Cincinnati</t>
  </si>
  <si>
    <t>2016_37_St. Louis</t>
  </si>
  <si>
    <t>2016_37_Lower Illinois</t>
  </si>
  <si>
    <t>2016_37_Mid-Mississippi</t>
  </si>
  <si>
    <t>2016_37_Twin Cities</t>
  </si>
  <si>
    <t>2016_36_Cairo-Memphis</t>
  </si>
  <si>
    <t>2016_36_Lower Ohio</t>
  </si>
  <si>
    <t>2016_36_Cincinnati</t>
  </si>
  <si>
    <t>2016_36_St. Louis</t>
  </si>
  <si>
    <t>2016_36_Lower Illinois</t>
  </si>
  <si>
    <t>2016_36_Mid-Mississippi</t>
  </si>
  <si>
    <t>2016_36_Twin Cities</t>
  </si>
  <si>
    <t>2016_35_Cairo-Memphis</t>
  </si>
  <si>
    <t>2016_35_Lower Ohio</t>
  </si>
  <si>
    <t>2016_35_Cincinnati</t>
  </si>
  <si>
    <t>2016_35_St. Louis</t>
  </si>
  <si>
    <t>2016_35_Lower Illinois</t>
  </si>
  <si>
    <t>2016_35_Mid-Mississippi</t>
  </si>
  <si>
    <t>2016_35_Twin Cities</t>
  </si>
  <si>
    <t>2016_34_Cairo-Memphis</t>
  </si>
  <si>
    <t>2016_34_Lower Ohio</t>
  </si>
  <si>
    <t>2016_34_Cincinnati</t>
  </si>
  <si>
    <t>2016_34_St. Louis</t>
  </si>
  <si>
    <t>2016_34_Lower Illinois</t>
  </si>
  <si>
    <t>2016_34_Mid-Mississippi</t>
  </si>
  <si>
    <t>2016_34_Twin Cities</t>
  </si>
  <si>
    <t>2016_33_Cairo-Memphis</t>
  </si>
  <si>
    <t>2016_33_Lower Ohio</t>
  </si>
  <si>
    <t>2016_33_Cincinnati</t>
  </si>
  <si>
    <t>2016_33_St. Louis</t>
  </si>
  <si>
    <t>2016_33_Lower Illinois</t>
  </si>
  <si>
    <t>2016_33_Mid-Mississippi</t>
  </si>
  <si>
    <t>2016_33_Twin Cities</t>
  </si>
  <si>
    <t>2016_32_Cairo-Memphis</t>
  </si>
  <si>
    <t>2016_32_Lower Ohio</t>
  </si>
  <si>
    <t>2016_32_Cincinnati</t>
  </si>
  <si>
    <t>2016_32_St. Louis</t>
  </si>
  <si>
    <t>2016_32_Lower Illinois</t>
  </si>
  <si>
    <t>2016_32_Mid-Mississippi</t>
  </si>
  <si>
    <t>2016_32_Twin Cities</t>
  </si>
  <si>
    <t>2016_31_Cairo-Memphis</t>
  </si>
  <si>
    <t>2016_31_Lower Ohio</t>
  </si>
  <si>
    <t>2016_31_Cincinnati</t>
  </si>
  <si>
    <t>2016_31_St. Louis</t>
  </si>
  <si>
    <t>2016_31_Lower Illinois</t>
  </si>
  <si>
    <t>2016_31_Mid-Mississippi</t>
  </si>
  <si>
    <t>2016_31_Twin Cities</t>
  </si>
  <si>
    <t>2016_30_Cairo-Memphis</t>
  </si>
  <si>
    <t>2016_30_Lower Ohio</t>
  </si>
  <si>
    <t>2016_30_Cincinnati</t>
  </si>
  <si>
    <t>2016_30_St. Louis</t>
  </si>
  <si>
    <t>2016_30_Lower Illinois</t>
  </si>
  <si>
    <t>2016_30_Mid-Mississippi</t>
  </si>
  <si>
    <t>2016_30_Twin Cities</t>
  </si>
  <si>
    <t>2016_29_Cairo-Memphis</t>
  </si>
  <si>
    <t>2016_29_Lower Ohio</t>
  </si>
  <si>
    <t>2016_29_Cincinnati</t>
  </si>
  <si>
    <t>2016_29_St. Louis</t>
  </si>
  <si>
    <t>2016_29_Lower Illinois</t>
  </si>
  <si>
    <t>2016_29_Mid-Mississippi</t>
  </si>
  <si>
    <t>2016_29_Twin Cities</t>
  </si>
  <si>
    <t>2016_28_Cairo-Memphis</t>
  </si>
  <si>
    <t>2016_28_Lower Ohio</t>
  </si>
  <si>
    <t>2016_28_Cincinnati</t>
  </si>
  <si>
    <t>2016_28_St. Louis</t>
  </si>
  <si>
    <t>2016_28_Lower Illinois</t>
  </si>
  <si>
    <t>2016_28_Mid-Mississippi</t>
  </si>
  <si>
    <t>2016_28_Twin Cities</t>
  </si>
  <si>
    <t>2016_27_Cairo-Memphis</t>
  </si>
  <si>
    <t>2016_27_Lower Ohio</t>
  </si>
  <si>
    <t>2016_27_Cincinnati</t>
  </si>
  <si>
    <t>2016_27_St. Louis</t>
  </si>
  <si>
    <t>2016_27_Lower Illinois</t>
  </si>
  <si>
    <t>2016_27_Mid-Mississippi</t>
  </si>
  <si>
    <t>2016_27_Twin Cities</t>
  </si>
  <si>
    <t>2016_26_Cairo-Memphis</t>
  </si>
  <si>
    <t>2016_26_Lower Ohio</t>
  </si>
  <si>
    <t>2016_26_Cincinnati</t>
  </si>
  <si>
    <t>2016_26_St. Louis</t>
  </si>
  <si>
    <t>2016_26_Lower Illinois</t>
  </si>
  <si>
    <t>2016_26_Mid-Mississippi</t>
  </si>
  <si>
    <t>2016_26_Twin Cities</t>
  </si>
  <si>
    <t>2016_25_Cairo-Memphis</t>
  </si>
  <si>
    <t>2016_25_Lower Ohio</t>
  </si>
  <si>
    <t>2016_25_Cincinnati</t>
  </si>
  <si>
    <t>2016_25_St. Louis</t>
  </si>
  <si>
    <t>2016_25_Lower Illinois</t>
  </si>
  <si>
    <t>2016_25_Mid-Mississippi</t>
  </si>
  <si>
    <t>2016_25_Twin Cities</t>
  </si>
  <si>
    <t>2016_24_Cairo-Memphis</t>
  </si>
  <si>
    <t>2016_24_Lower Ohio</t>
  </si>
  <si>
    <t>2016_24_Cincinnati</t>
  </si>
  <si>
    <t>2016_24_St. Louis</t>
  </si>
  <si>
    <t>2016_24_Lower Illinois</t>
  </si>
  <si>
    <t>2016_24_Mid-Mississippi</t>
  </si>
  <si>
    <t>2016_24_Twin Cities</t>
  </si>
  <si>
    <t>2016_23_Cairo-Memphis</t>
  </si>
  <si>
    <t>2016_23_Lower Ohio</t>
  </si>
  <si>
    <t>2016_23_Cincinnati</t>
  </si>
  <si>
    <t>2016_23_St. Louis</t>
  </si>
  <si>
    <t>2016_23_Lower Illinois</t>
  </si>
  <si>
    <t>2016_23_Mid-Mississippi</t>
  </si>
  <si>
    <t>2016_23_Twin Cities</t>
  </si>
  <si>
    <t>2016_22_Cairo-Memphis</t>
  </si>
  <si>
    <t>2016_22_Lower Ohio</t>
  </si>
  <si>
    <t>2016_22_Cincinnati</t>
  </si>
  <si>
    <t>2016_22_St. Louis</t>
  </si>
  <si>
    <t>2016_22_Lower Illinois</t>
  </si>
  <si>
    <t>2016_22_Mid-Mississippi</t>
  </si>
  <si>
    <t>2016_22_Twin Cities</t>
  </si>
  <si>
    <t>2016_21_Cairo-Memphis</t>
  </si>
  <si>
    <t>2016_21_Lower Ohio</t>
  </si>
  <si>
    <t>2016_21_Cincinnati</t>
  </si>
  <si>
    <t>2016_21_St. Louis</t>
  </si>
  <si>
    <t>2016_21_Lower Illinois</t>
  </si>
  <si>
    <t>2016_21_Mid-Mississippi</t>
  </si>
  <si>
    <t>2016_21_Twin Cities</t>
  </si>
  <si>
    <t>2016_20_Cairo-Memphis</t>
  </si>
  <si>
    <t>2016_20_Lower Ohio</t>
  </si>
  <si>
    <t>2016_20_Cincinnati</t>
  </si>
  <si>
    <t>2016_20_St. Louis</t>
  </si>
  <si>
    <t>2016_20_Lower Illinois</t>
  </si>
  <si>
    <t>2016_20_Mid-Mississippi</t>
  </si>
  <si>
    <t>2016_20_Twin Cities</t>
  </si>
  <si>
    <t>2016_19_Cairo-Memphis</t>
  </si>
  <si>
    <t>2016_19_Lower Ohio</t>
  </si>
  <si>
    <t>2016_19_Cincinnati</t>
  </si>
  <si>
    <t>2016_19_St. Louis</t>
  </si>
  <si>
    <t>2016_19_Lower Illinois</t>
  </si>
  <si>
    <t>2016_19_Mid-Mississippi</t>
  </si>
  <si>
    <t>2016_19_Twin Cities</t>
  </si>
  <si>
    <t>2016_18_Cairo-Memphis</t>
  </si>
  <si>
    <t>2016_18_Lower Ohio</t>
  </si>
  <si>
    <t>2016_18_Cincinnati</t>
  </si>
  <si>
    <t>2016_18_St. Louis</t>
  </si>
  <si>
    <t>2016_18_Lower Illinois</t>
  </si>
  <si>
    <t>2016_18_Mid-Mississippi</t>
  </si>
  <si>
    <t>2016_18_Twin Cities</t>
  </si>
  <si>
    <t>2016_17_Cairo-Memphis</t>
  </si>
  <si>
    <t>2016_17_Lower Ohio</t>
  </si>
  <si>
    <t>2016_17_Cincinnati</t>
  </si>
  <si>
    <t>2016_17_St. Louis</t>
  </si>
  <si>
    <t>2016_17_Lower Illinois</t>
  </si>
  <si>
    <t>2016_17_Mid-Mississippi</t>
  </si>
  <si>
    <t>2016_17_Twin Cities</t>
  </si>
  <si>
    <t>2016_16_Cairo-Memphis</t>
  </si>
  <si>
    <t>2016_16_Lower Ohio</t>
  </si>
  <si>
    <t>2016_16_Cincinnati</t>
  </si>
  <si>
    <t>2016_16_St. Louis</t>
  </si>
  <si>
    <t>2016_16_Lower Illinois</t>
  </si>
  <si>
    <t>2016_16_Mid-Mississippi</t>
  </si>
  <si>
    <t>2016_16_Twin Cities</t>
  </si>
  <si>
    <t>2016_15_Cairo-Memphis</t>
  </si>
  <si>
    <t>2016_15_Lower Ohio</t>
  </si>
  <si>
    <t>2016_15_Cincinnati</t>
  </si>
  <si>
    <t>2016_15_St. Louis</t>
  </si>
  <si>
    <t>2016_15_Lower Illinois</t>
  </si>
  <si>
    <t>2016_15_Mid-Mississippi</t>
  </si>
  <si>
    <t>2016_15_Twin Cities</t>
  </si>
  <si>
    <t>2016_14_Cairo-Memphis</t>
  </si>
  <si>
    <t>2016_14_Lower Ohio</t>
  </si>
  <si>
    <t>2016_14_Cincinnati</t>
  </si>
  <si>
    <t>2016_14_St. Louis</t>
  </si>
  <si>
    <t>2016_14_Lower Illinois</t>
  </si>
  <si>
    <t>2016_14_Mid-Mississippi</t>
  </si>
  <si>
    <t>2016_14_Twin Cities</t>
  </si>
  <si>
    <t>2016_13_Cairo-Memphis</t>
  </si>
  <si>
    <t>2016_13_Lower Ohio</t>
  </si>
  <si>
    <t>2016_13_Cincinnati</t>
  </si>
  <si>
    <t>2016_13_St. Louis</t>
  </si>
  <si>
    <t>2016_13_Lower Illinois</t>
  </si>
  <si>
    <t>2016_13_Mid-Mississippi</t>
  </si>
  <si>
    <t>2016_13_Twin Cities</t>
  </si>
  <si>
    <t>2016_12_Cairo-Memphis</t>
  </si>
  <si>
    <t>2016_12_Lower Ohio</t>
  </si>
  <si>
    <t>2016_12_Cincinnati</t>
  </si>
  <si>
    <t>2016_12_St. Louis</t>
  </si>
  <si>
    <t>2016_12_Lower Illinois</t>
  </si>
  <si>
    <t>2016_12_Mid-Mississippi</t>
  </si>
  <si>
    <t>2016_12_Twin Cities</t>
  </si>
  <si>
    <t>2016_11_Cairo-Memphis</t>
  </si>
  <si>
    <t>2016_11_Lower Ohio</t>
  </si>
  <si>
    <t>2016_11_Cincinnati</t>
  </si>
  <si>
    <t>2016_11_St. Louis</t>
  </si>
  <si>
    <t>2016_11_Lower Illinois</t>
  </si>
  <si>
    <t>2016_11_Mid-Mississippi</t>
  </si>
  <si>
    <t>2016_11_Twin Cities</t>
  </si>
  <si>
    <t>2016_10_Cairo-Memphis</t>
  </si>
  <si>
    <t>2016_10_Lower Ohio</t>
  </si>
  <si>
    <t>2016_10_Cincinnati</t>
  </si>
  <si>
    <t>2016_10_St. Louis</t>
  </si>
  <si>
    <t>2016_10_Lower Illinois</t>
  </si>
  <si>
    <t>2016_10_Mid-Mississippi</t>
  </si>
  <si>
    <t>2016_10_Twin Cities</t>
  </si>
  <si>
    <t>2016_9_Cairo-Memphis</t>
  </si>
  <si>
    <t>2016_9_Lower Ohio</t>
  </si>
  <si>
    <t>2016_9_Cincinnati</t>
  </si>
  <si>
    <t>2016_9_St. Louis</t>
  </si>
  <si>
    <t>2016_9_Lower Illinois</t>
  </si>
  <si>
    <t>2016_9_Mid-Mississippi</t>
  </si>
  <si>
    <t>2016_9_Twin Cities</t>
  </si>
  <si>
    <t>2016_8_Cairo-Memphis</t>
  </si>
  <si>
    <t>2016_8_Lower Ohio</t>
  </si>
  <si>
    <t>2016_8_Cincinnati</t>
  </si>
  <si>
    <t>2016_8_St. Louis</t>
  </si>
  <si>
    <t>2016_8_Lower Illinois</t>
  </si>
  <si>
    <t>2016_8_Mid-Mississippi</t>
  </si>
  <si>
    <t>2016_8_Twin Cities</t>
  </si>
  <si>
    <t>2016_7_Cairo-Memphis</t>
  </si>
  <si>
    <t>2016_7_Lower Ohio</t>
  </si>
  <si>
    <t>2016_7_Cincinnati</t>
  </si>
  <si>
    <t>2016_7_St. Louis</t>
  </si>
  <si>
    <t>2016_7_Lower Illinois</t>
  </si>
  <si>
    <t>2016_7_Mid-Mississippi</t>
  </si>
  <si>
    <t>2016_7_Twin Cities</t>
  </si>
  <si>
    <t>2016_6_Cairo-Memphis</t>
  </si>
  <si>
    <t>2016_6_Lower Ohio</t>
  </si>
  <si>
    <t>2016_6_Cincinnati</t>
  </si>
  <si>
    <t>2016_6_St. Louis</t>
  </si>
  <si>
    <t>2016_6_Lower Illinois</t>
  </si>
  <si>
    <t>2016_6_Mid-Mississippi</t>
  </si>
  <si>
    <t>2016_6_Twin Cities</t>
  </si>
  <si>
    <t>2016_5_Cairo-Memphis</t>
  </si>
  <si>
    <t>2016_5_Lower Ohio</t>
  </si>
  <si>
    <t>2016_5_Cincinnati</t>
  </si>
  <si>
    <t>2016_5_St. Louis</t>
  </si>
  <si>
    <t>2016_5_Lower Illinois</t>
  </si>
  <si>
    <t>2016_5_Mid-Mississippi</t>
  </si>
  <si>
    <t>2016_5_Twin Cities</t>
  </si>
  <si>
    <t>2016_4_Cairo-Memphis</t>
  </si>
  <si>
    <t>2016_4_Lower Ohio</t>
  </si>
  <si>
    <t>2016_4_Cincinnati</t>
  </si>
  <si>
    <t>2016_4_St. Louis</t>
  </si>
  <si>
    <t>2016_4_Lower Illinois</t>
  </si>
  <si>
    <t>2016_4_Mid-Mississippi</t>
  </si>
  <si>
    <t>2016_4_Twin Cities</t>
  </si>
  <si>
    <t>2016_3_Cairo-Memphis</t>
  </si>
  <si>
    <t>2016_3_Lower Ohio</t>
  </si>
  <si>
    <t>2016_3_Cincinnati</t>
  </si>
  <si>
    <t>2016_3_St. Louis</t>
  </si>
  <si>
    <t>2016_3_Lower Illinois</t>
  </si>
  <si>
    <t>2016_3_Mid-Mississippi</t>
  </si>
  <si>
    <t>2016_3_Twin Cities</t>
  </si>
  <si>
    <t>2016_2_Cairo-Memphis</t>
  </si>
  <si>
    <t>2016_2_Lower Ohio</t>
  </si>
  <si>
    <t>2016_2_Cincinnati</t>
  </si>
  <si>
    <t>2016_2_St. Louis</t>
  </si>
  <si>
    <t>2016_2_Lower Illinois</t>
  </si>
  <si>
    <t>2016_2_Mid-Mississippi</t>
  </si>
  <si>
    <t>2016_2_Twin Cities</t>
  </si>
  <si>
    <t>2016_1_Cairo-Memphis</t>
  </si>
  <si>
    <t>2016_1_Lower Ohio</t>
  </si>
  <si>
    <t>2016_1_Cincinnati</t>
  </si>
  <si>
    <t>2016_1_St. Louis</t>
  </si>
  <si>
    <t>2016_1_Lower Illinois</t>
  </si>
  <si>
    <t>2016_1_Mid-Mississippi</t>
  </si>
  <si>
    <t>2016_1_Twin Cities</t>
  </si>
  <si>
    <t>2015_52_Cairo-Memphis</t>
  </si>
  <si>
    <t>2015_52_Lower Ohio</t>
  </si>
  <si>
    <t>2015_52_Cincinnati</t>
  </si>
  <si>
    <t>2015_52_St. Louis</t>
  </si>
  <si>
    <t>2015_52_Lower Illinois</t>
  </si>
  <si>
    <t>2015_52_Mid-Mississippi</t>
  </si>
  <si>
    <t>2015_52_Twin Cities</t>
  </si>
  <si>
    <t>2015_51_Cairo-Memphis</t>
  </si>
  <si>
    <t>2015_51_Lower Ohio</t>
  </si>
  <si>
    <t>2015_51_Cincinnati</t>
  </si>
  <si>
    <t>2015_51_St. Louis</t>
  </si>
  <si>
    <t>2015_51_Lower Illinois</t>
  </si>
  <si>
    <t>2015_51_Mid-Mississippi</t>
  </si>
  <si>
    <t>2015_51_Twin Cities</t>
  </si>
  <si>
    <t>2015_50_Cairo-Memphis</t>
  </si>
  <si>
    <t>2015_50_Lower Ohio</t>
  </si>
  <si>
    <t>2015_50_Cincinnati</t>
  </si>
  <si>
    <t>2015_50_St. Louis</t>
  </si>
  <si>
    <t>2015_50_Lower Illinois</t>
  </si>
  <si>
    <t>2015_50_Mid-Mississippi</t>
  </si>
  <si>
    <t>2015_50_Twin Cities</t>
  </si>
  <si>
    <t>2015_49_Cairo-Memphis</t>
  </si>
  <si>
    <t>2015_49_Lower Ohio</t>
  </si>
  <si>
    <t>2015_49_Cincinnati</t>
  </si>
  <si>
    <t>2015_49_St. Louis</t>
  </si>
  <si>
    <t>2015_49_Lower Illinois</t>
  </si>
  <si>
    <t>2015_49_Mid-Mississippi</t>
  </si>
  <si>
    <t>2015_49_Twin Cities</t>
  </si>
  <si>
    <t>2015_48_Cairo-Memphis</t>
  </si>
  <si>
    <t>2015_48_Lower Ohio</t>
  </si>
  <si>
    <t>2015_48_Cincinnati</t>
  </si>
  <si>
    <t>2015_48_St. Louis</t>
  </si>
  <si>
    <t>2015_48_Lower Illinois</t>
  </si>
  <si>
    <t>2015_48_Mid-Mississippi</t>
  </si>
  <si>
    <t>2015_48_Twin Cities</t>
  </si>
  <si>
    <t>2015_47_Cairo-Memphis</t>
  </si>
  <si>
    <t>2015_47_Lower Ohio</t>
  </si>
  <si>
    <t>2015_47_Cincinnati</t>
  </si>
  <si>
    <t>2015_47_St. Louis</t>
  </si>
  <si>
    <t>2015_47_Lower Illinois</t>
  </si>
  <si>
    <t>2015_47_Mid-Mississippi</t>
  </si>
  <si>
    <t>2015_47_Twin Cities</t>
  </si>
  <si>
    <t>2015_46_Cairo-Memphis</t>
  </si>
  <si>
    <t>2015_46_Lower Ohio</t>
  </si>
  <si>
    <t>2015_46_Cincinnati</t>
  </si>
  <si>
    <t>2015_46_St. Louis</t>
  </si>
  <si>
    <t>2015_46_Lower Illinois</t>
  </si>
  <si>
    <t>2015_46_Mid-Mississippi</t>
  </si>
  <si>
    <t>2015_46_Twin Cities</t>
  </si>
  <si>
    <t>2015_45_Cairo-Memphis</t>
  </si>
  <si>
    <t>2015_45_Lower Ohio</t>
  </si>
  <si>
    <t>2015_45_Cincinnati</t>
  </si>
  <si>
    <t>2015_45_St. Louis</t>
  </si>
  <si>
    <t>2015_45_Lower Illinois</t>
  </si>
  <si>
    <t>2015_45_Mid-Mississippi</t>
  </si>
  <si>
    <t>2015_45_Twin Cities</t>
  </si>
  <si>
    <t>2015_44_Cairo-Memphis</t>
  </si>
  <si>
    <t>2015_44_Lower Ohio</t>
  </si>
  <si>
    <t>2015_44_Cincinnati</t>
  </si>
  <si>
    <t>2015_44_St. Louis</t>
  </si>
  <si>
    <t>2015_44_Lower Illinois</t>
  </si>
  <si>
    <t>2015_44_Mid-Mississippi</t>
  </si>
  <si>
    <t>2015_44_Twin Cities</t>
  </si>
  <si>
    <t>2015_43_Cairo-Memphis</t>
  </si>
  <si>
    <t>2015_43_Lower Ohio</t>
  </si>
  <si>
    <t>2015_43_Cincinnati</t>
  </si>
  <si>
    <t>2015_43_St. Louis</t>
  </si>
  <si>
    <t>2015_43_Lower Illinois</t>
  </si>
  <si>
    <t>2015_43_Mid-Mississippi</t>
  </si>
  <si>
    <t>2015_43_Twin Cities</t>
  </si>
  <si>
    <t>2015_42_Cairo-Memphis</t>
  </si>
  <si>
    <t>2015_42_Lower Ohio</t>
  </si>
  <si>
    <t>2015_42_Cincinnati</t>
  </si>
  <si>
    <t>2015_42_St. Louis</t>
  </si>
  <si>
    <t>2015_42_Lower Illinois</t>
  </si>
  <si>
    <t>2015_42_Mid-Mississippi</t>
  </si>
  <si>
    <t>2015_42_Twin Cities</t>
  </si>
  <si>
    <t>2015_41_Lower Ohio</t>
  </si>
  <si>
    <t>2015_41_Cincinnati</t>
  </si>
  <si>
    <t>2015_41_St. Louis</t>
  </si>
  <si>
    <t>2015_41_Cairo-Memphis</t>
  </si>
  <si>
    <t>2015_41_Lower Illinois</t>
  </si>
  <si>
    <t>2015_41_Mid-Mississippi</t>
  </si>
  <si>
    <t>2015_41_Twin Cities</t>
  </si>
  <si>
    <t>2015_40_Cairo-Memphis</t>
  </si>
  <si>
    <t>2015_40_Lower Ohio</t>
  </si>
  <si>
    <t>2015_40_Cincinnati</t>
  </si>
  <si>
    <t>2015_40_St. Louis</t>
  </si>
  <si>
    <t>2015_40_Lower Illinois</t>
  </si>
  <si>
    <t>2015_40_Mid-Mississippi</t>
  </si>
  <si>
    <t>2015_40_Twin Cities</t>
  </si>
  <si>
    <t>2015_39_Cairo-Memphis</t>
  </si>
  <si>
    <t>2015_39_Lower Ohio</t>
  </si>
  <si>
    <t>2015_39_Cincinnati</t>
  </si>
  <si>
    <t>2015_39_St. Louis</t>
  </si>
  <si>
    <t>2015_39_Lower Illinois</t>
  </si>
  <si>
    <t>2015_39_Mid-Mississippi</t>
  </si>
  <si>
    <t>2015_39_Twin Cities</t>
  </si>
  <si>
    <t>2015_38_Cairo-Memphis</t>
  </si>
  <si>
    <t>2015_38_Lower Ohio</t>
  </si>
  <si>
    <t>2015_38_Cincinnati</t>
  </si>
  <si>
    <t>2015_38_St. Louis</t>
  </si>
  <si>
    <t>2015_38_Lower Illinois</t>
  </si>
  <si>
    <t>2015_38_Mid-Mississippi</t>
  </si>
  <si>
    <t>2015_38_Twin Cities</t>
  </si>
  <si>
    <t>2015_37_Cairo-Memphis</t>
  </si>
  <si>
    <t>2015_37_Lower Ohio</t>
  </si>
  <si>
    <t>2015_37_Cincinnati</t>
  </si>
  <si>
    <t>2015_37_St. Louis</t>
  </si>
  <si>
    <t>2015_37_Lower Illinois</t>
  </si>
  <si>
    <t>2015_37_Mid-Mississippi</t>
  </si>
  <si>
    <t>2015_37_Twin Cities</t>
  </si>
  <si>
    <t>2015_36_Cairo-Memphis</t>
  </si>
  <si>
    <t>2015_36_Lower Ohio</t>
  </si>
  <si>
    <t>2015_36_Cincinnati</t>
  </si>
  <si>
    <t>2015_36_St. Louis</t>
  </si>
  <si>
    <t>2015_36_Lower Illinois</t>
  </si>
  <si>
    <t>2015_36_Mid-Mississippi</t>
  </si>
  <si>
    <t>2015_36_Twin Cities</t>
  </si>
  <si>
    <t>2015_35_Cairo-Memphis</t>
  </si>
  <si>
    <t>2015_35_Lower Ohio</t>
  </si>
  <si>
    <t>2015_35_Cincinnati</t>
  </si>
  <si>
    <t>2015_35_St. Louis</t>
  </si>
  <si>
    <t>2015_35_Lower Illinois</t>
  </si>
  <si>
    <t>2015_35_Mid-Mississippi</t>
  </si>
  <si>
    <t>2015_35_Twin Cities</t>
  </si>
  <si>
    <t>2015_34_Cairo-Memphis</t>
  </si>
  <si>
    <t>2015_34_Lower Ohio</t>
  </si>
  <si>
    <t>2015_34_Cincinnati</t>
  </si>
  <si>
    <t>2015_34_St. Louis</t>
  </si>
  <si>
    <t>2015_34_Lower Illinois</t>
  </si>
  <si>
    <t>2015_34_Mid-Mississippi</t>
  </si>
  <si>
    <t>2015_34_Twin Cities</t>
  </si>
  <si>
    <t>2015_33_Cairo-Memphis</t>
  </si>
  <si>
    <t>2015_33_Lower Ohio</t>
  </si>
  <si>
    <t>2015_33_Cincinnati</t>
  </si>
  <si>
    <t>2015_33_St. Louis</t>
  </si>
  <si>
    <t>2015_33_Lower Illinois</t>
  </si>
  <si>
    <t>2015_33_Mid-Mississippi</t>
  </si>
  <si>
    <t>2015_33_Twin Cities</t>
  </si>
  <si>
    <t>2015_32_Cairo-Memphis</t>
  </si>
  <si>
    <t>2015_32_Lower Ohio</t>
  </si>
  <si>
    <t>2015_32_Cincinnati</t>
  </si>
  <si>
    <t>2015_32_St. Louis</t>
  </si>
  <si>
    <t>2015_32_Lower Illinois</t>
  </si>
  <si>
    <t>2015_32_Mid-Mississippi</t>
  </si>
  <si>
    <t>2015_32_Twin Cities</t>
  </si>
  <si>
    <t>2015_31_Cairo-Memphis</t>
  </si>
  <si>
    <t>2015_31_Lower Ohio</t>
  </si>
  <si>
    <t>2015_31_Cincinnati</t>
  </si>
  <si>
    <t>2015_31_St. Louis</t>
  </si>
  <si>
    <t>2015_31_Lower Illinois</t>
  </si>
  <si>
    <t>2015_31_Mid-Mississippi</t>
  </si>
  <si>
    <t>2015_31_Twin Cities</t>
  </si>
  <si>
    <t>2015_30_Cairo-Memphis</t>
  </si>
  <si>
    <t>2015_30_Lower Ohio</t>
  </si>
  <si>
    <t>2015_30_Cincinnati</t>
  </si>
  <si>
    <t>2015_30_St. Louis</t>
  </si>
  <si>
    <t>2015_30_Lower Illinois</t>
  </si>
  <si>
    <t>2015_30_Mid-Mississippi</t>
  </si>
  <si>
    <t>2015_30_Twin Cities</t>
  </si>
  <si>
    <t>2015_29_Cairo-Memphis</t>
  </si>
  <si>
    <t>2015_29_Lower Ohio</t>
  </si>
  <si>
    <t>2015_29_Cincinnati</t>
  </si>
  <si>
    <t>2015_29_St. Louis</t>
  </si>
  <si>
    <t>2015_29_Lower Illinois</t>
  </si>
  <si>
    <t>2015_29_Mid-Mississippi</t>
  </si>
  <si>
    <t>2015_29_Twin Cities</t>
  </si>
  <si>
    <t>2015_28_Cairo-Memphis</t>
  </si>
  <si>
    <t>2015_28_Lower Ohio</t>
  </si>
  <si>
    <t>2015_28_Cincinnati</t>
  </si>
  <si>
    <t>2015_28_St. Louis</t>
  </si>
  <si>
    <t>2015_28_Lower Illinois</t>
  </si>
  <si>
    <t>2015_28_Mid-Mississippi</t>
  </si>
  <si>
    <t>2015_28_Twin Cities</t>
  </si>
  <si>
    <t>2015_27_St. Louis</t>
  </si>
  <si>
    <t>2015_27_Cairo-Memphis</t>
  </si>
  <si>
    <t>2015_27_Lower Ohio</t>
  </si>
  <si>
    <t>2015_27_Cincinnati</t>
  </si>
  <si>
    <t>2015_27_Lower Illinois</t>
  </si>
  <si>
    <t>2015_27_Mid-Mississippi</t>
  </si>
  <si>
    <t>2015_27_Twin Cities</t>
  </si>
  <si>
    <t>2015_26_Cairo-Memphis</t>
  </si>
  <si>
    <t>2015_26_Lower Ohio</t>
  </si>
  <si>
    <t>2015_26_Cincinnati</t>
  </si>
  <si>
    <t>2015_26_St. Louis</t>
  </si>
  <si>
    <t>2015_26_Lower Illinois</t>
  </si>
  <si>
    <t>2015_26_Mid-Mississippi</t>
  </si>
  <si>
    <t>2015_26_Twin Cities</t>
  </si>
  <si>
    <t>2015_25_Cairo-Memphis</t>
  </si>
  <si>
    <t>2015_25_Lower Ohio</t>
  </si>
  <si>
    <t>2015_25_Cincinnati</t>
  </si>
  <si>
    <t>2015_25_St. Louis</t>
  </si>
  <si>
    <t>2015_25_Lower Illinois</t>
  </si>
  <si>
    <t>2015_25_Mid-Mississippi</t>
  </si>
  <si>
    <t>2015_25_Twin Cities</t>
  </si>
  <si>
    <t>2015_24_Cairo-Memphis</t>
  </si>
  <si>
    <t>2015_24_Lower Ohio</t>
  </si>
  <si>
    <t>2015_24_Cincinnati</t>
  </si>
  <si>
    <t>2015_24_St. Louis</t>
  </si>
  <si>
    <t>2015_24_Lower Illinois</t>
  </si>
  <si>
    <t>2015_24_Mid-Mississippi</t>
  </si>
  <si>
    <t>2015_24_Twin Cities</t>
  </si>
  <si>
    <t>2015_23_Cairo-Memphis</t>
  </si>
  <si>
    <t>2015_23_Lower Ohio</t>
  </si>
  <si>
    <t>2015_23_Cincinnati</t>
  </si>
  <si>
    <t>2015_23_St. Louis</t>
  </si>
  <si>
    <t>2015_23_Lower Illinois</t>
  </si>
  <si>
    <t>2015_23_Mid-Mississippi</t>
  </si>
  <si>
    <t>2015_23_Twin Cities</t>
  </si>
  <si>
    <t>2015_22_Cairo-Memphis</t>
  </si>
  <si>
    <t>2015_22_Lower Ohio</t>
  </si>
  <si>
    <t>2015_22_Cincinnati</t>
  </si>
  <si>
    <t>2015_22_St. Louis</t>
  </si>
  <si>
    <t>2015_22_Lower Illinois</t>
  </si>
  <si>
    <t>2015_22_Mid-Mississippi</t>
  </si>
  <si>
    <t>2015_22_Twin Cities</t>
  </si>
  <si>
    <t>2015_21_Cairo-Memphis</t>
  </si>
  <si>
    <t>2015_21_Lower Ohio</t>
  </si>
  <si>
    <t>2015_21_Cincinnati</t>
  </si>
  <si>
    <t>2015_21_St. Louis</t>
  </si>
  <si>
    <t>2015_21_Lower Illinois</t>
  </si>
  <si>
    <t>2015_21_Mid-Mississippi</t>
  </si>
  <si>
    <t>2015_21_Twin Cities</t>
  </si>
  <si>
    <t>2015_20_Cairo-Memphis</t>
  </si>
  <si>
    <t>2015_20_Lower Ohio</t>
  </si>
  <si>
    <t>2015_20_Cincinnati</t>
  </si>
  <si>
    <t>2015_20_St. Louis</t>
  </si>
  <si>
    <t>2015_20_Lower Illinois</t>
  </si>
  <si>
    <t>2015_20_Mid-Mississippi</t>
  </si>
  <si>
    <t>2015_20_Twin Cities</t>
  </si>
  <si>
    <t>2015_19_Cairo-Memphis</t>
  </si>
  <si>
    <t>2015_19_Lower Ohio</t>
  </si>
  <si>
    <t>2015_19_Cincinnati</t>
  </si>
  <si>
    <t>2015_19_St. Louis</t>
  </si>
  <si>
    <t>2015_19_Lower Illinois</t>
  </si>
  <si>
    <t>2015_19_Mid-Mississippi</t>
  </si>
  <si>
    <t>2015_19_Twin Cities</t>
  </si>
  <si>
    <t>2015_18_Lower Ohio</t>
  </si>
  <si>
    <t>2015_18_Cincinnati</t>
  </si>
  <si>
    <t>2015_18_Cairo-Memphis</t>
  </si>
  <si>
    <t>2015_18_St. Louis</t>
  </si>
  <si>
    <t>2015_18_Lower Illinois</t>
  </si>
  <si>
    <t>2015_18_Mid-Mississippi</t>
  </si>
  <si>
    <t>2015_18_Twin Cities</t>
  </si>
  <si>
    <t>2015_17_Cairo-Memphis</t>
  </si>
  <si>
    <t>2015_17_Lower Ohio</t>
  </si>
  <si>
    <t>2015_17_Cincinnati</t>
  </si>
  <si>
    <t>2015_17_St. Louis</t>
  </si>
  <si>
    <t>2015_17_Lower Illinois</t>
  </si>
  <si>
    <t>2015_17_Mid-Mississippi</t>
  </si>
  <si>
    <t>2015_17_Twin Cities</t>
  </si>
  <si>
    <t>2015_16_Cincinnati</t>
  </si>
  <si>
    <t>2015_16_Cairo-Memphis</t>
  </si>
  <si>
    <t>2015_16_Lower Ohio</t>
  </si>
  <si>
    <t>2015_16_St. Louis</t>
  </si>
  <si>
    <t>2015_16_Lower Illinois</t>
  </si>
  <si>
    <t>2015_16_Mid-Mississippi</t>
  </si>
  <si>
    <t>2015_16_Twin Cities</t>
  </si>
  <si>
    <t>2015_15_Twin Cities</t>
  </si>
  <si>
    <t>2015_15_Cairo-Memphis</t>
  </si>
  <si>
    <t>2015_15_Lower Ohio</t>
  </si>
  <si>
    <t>2015_15_Cincinnati</t>
  </si>
  <si>
    <t>2015_15_St. Louis</t>
  </si>
  <si>
    <t>2015_15_Lower Illinois</t>
  </si>
  <si>
    <t>2015_15_Mid-Mississippi</t>
  </si>
  <si>
    <t>2015_14_Mid-Mississippi</t>
  </si>
  <si>
    <t>2015_14_Cairo-Memphis</t>
  </si>
  <si>
    <t>2015_14_Lower Ohio</t>
  </si>
  <si>
    <t>2015_14_Cincinnati</t>
  </si>
  <si>
    <t>2015_14_St. Louis</t>
  </si>
  <si>
    <t>2015_14_Lower Illinois</t>
  </si>
  <si>
    <t>2015_14_Twin Cities</t>
  </si>
  <si>
    <t>2015_13_Lower Illinois</t>
  </si>
  <si>
    <t>2015_13_Cairo-Memphis</t>
  </si>
  <si>
    <t>2015_13_Lower Ohio</t>
  </si>
  <si>
    <t>2015_13_Cincinnati</t>
  </si>
  <si>
    <t>2015_13_Twin Cities</t>
  </si>
  <si>
    <t>2015_13_St. Louis</t>
  </si>
  <si>
    <t>2015_13_Mid-Mississippi</t>
  </si>
  <si>
    <t>2015_12_Twin Cities</t>
  </si>
  <si>
    <t>2015_12_Cairo-Memphis</t>
  </si>
  <si>
    <t>2015_12_Lower Ohio</t>
  </si>
  <si>
    <t>2015_12_Cincinnati</t>
  </si>
  <si>
    <t>2015_12_St. Louis</t>
  </si>
  <si>
    <t>2015_12_Lower Illinois</t>
  </si>
  <si>
    <t>2015_12_Mid-Mississippi</t>
  </si>
  <si>
    <t>2015_11_Twin Cities</t>
  </si>
  <si>
    <t>2015_11_Cairo-Memphis</t>
  </si>
  <si>
    <t>2015_11_Lower Ohio</t>
  </si>
  <si>
    <t>2015_11_Cincinnati</t>
  </si>
  <si>
    <t>2015_11_St. Louis</t>
  </si>
  <si>
    <t>2015_11_Lower Illinois</t>
  </si>
  <si>
    <t>2015_11_Mid-Mississippi</t>
  </si>
  <si>
    <t>2015_10_Mid-Mississippi</t>
  </si>
  <si>
    <t>2015_10_Cairo-Memphis</t>
  </si>
  <si>
    <t>2015_10_Lower Ohio</t>
  </si>
  <si>
    <t>2015_10_Cincinnati</t>
  </si>
  <si>
    <t>2015_10_St. Louis</t>
  </si>
  <si>
    <t>2015_10_Lower Illinois</t>
  </si>
  <si>
    <t>2015_10_Twin Cities</t>
  </si>
  <si>
    <t>2015_9_Lower Ohio</t>
  </si>
  <si>
    <t>2015_9_Cairo-Memphis</t>
  </si>
  <si>
    <t>2015_9_Cincinnati</t>
  </si>
  <si>
    <t>2015_9_St. Louis</t>
  </si>
  <si>
    <t>2015_9_Lower Illinois</t>
  </si>
  <si>
    <t>2015_9_Mid-Mississippi</t>
  </si>
  <si>
    <t>2015_9_Twin Cities</t>
  </si>
  <si>
    <t>2015_8_Twin Cities</t>
  </si>
  <si>
    <t>2015_8_Cairo-Memphis</t>
  </si>
  <si>
    <t>2015_8_Lower Ohio</t>
  </si>
  <si>
    <t>2015_8_Cincinnati</t>
  </si>
  <si>
    <t>2015_8_St. Louis</t>
  </si>
  <si>
    <t>2015_8_Lower Illinois</t>
  </si>
  <si>
    <t>2015_8_Mid-Mississippi</t>
  </si>
  <si>
    <t>2015_7_Mid-Mississippi</t>
  </si>
  <si>
    <t>2015_7_Cairo-Memphis</t>
  </si>
  <si>
    <t>2015_7_Lower Ohio</t>
  </si>
  <si>
    <t>2015_7_Cincinnati</t>
  </si>
  <si>
    <t>2015_7_St. Louis</t>
  </si>
  <si>
    <t>2015_7_Lower Illinois</t>
  </si>
  <si>
    <t>2015_7_Twin Cities</t>
  </si>
  <si>
    <t>2015_6_Lower Illinois</t>
  </si>
  <si>
    <t>2015_6_Cairo-Memphis</t>
  </si>
  <si>
    <t>2015_6_Twin Cities</t>
  </si>
  <si>
    <t>2015_6_Lower Ohio</t>
  </si>
  <si>
    <t>2015_6_Cincinnati</t>
  </si>
  <si>
    <t>2015_6_St. Louis</t>
  </si>
  <si>
    <t>2015_6_Mid-Mississippi</t>
  </si>
  <si>
    <t>2015_5_Twin Cities</t>
  </si>
  <si>
    <t>2015_5_Cairo-Memphis</t>
  </si>
  <si>
    <t>2015_5_Lower Ohio</t>
  </si>
  <si>
    <t>2015_5_Cincinnati</t>
  </si>
  <si>
    <t>2015_5_St. Louis</t>
  </si>
  <si>
    <t>2015_5_Lower Illinois</t>
  </si>
  <si>
    <t>2015_5_Mid-Mississippi</t>
  </si>
  <si>
    <t>2015_4_Twin Cities</t>
  </si>
  <si>
    <t>2015_4_Cairo-Memphis</t>
  </si>
  <si>
    <t>2015_4_Lower Ohio</t>
  </si>
  <si>
    <t>2015_4_Cincinnati</t>
  </si>
  <si>
    <t>2015_4_St. Louis</t>
  </si>
  <si>
    <t>2015_4_Lower Illinois</t>
  </si>
  <si>
    <t>2015_4_Mid-Mississippi</t>
  </si>
  <si>
    <t>2015_3_Mid-Mississippi</t>
  </si>
  <si>
    <t>2015_3_Cairo-Memphis</t>
  </si>
  <si>
    <t>2015_3_Lower Ohio</t>
  </si>
  <si>
    <t>2015_3_Cincinnati</t>
  </si>
  <si>
    <t>2015_3_St. Louis</t>
  </si>
  <si>
    <t>2015_3_Lower Illinois</t>
  </si>
  <si>
    <t>2015_3_Twin Cities</t>
  </si>
  <si>
    <t>2015_2_Mid-Mississippi</t>
  </si>
  <si>
    <t>2015_2_Cairo-Memphis</t>
  </si>
  <si>
    <t>2015_2_Lower Ohio</t>
  </si>
  <si>
    <t>2015_2_Cincinnati</t>
  </si>
  <si>
    <t>2015_2_St. Louis</t>
  </si>
  <si>
    <t>2015_2_Lower Illinois</t>
  </si>
  <si>
    <t>2015_2_Twin Cities</t>
  </si>
  <si>
    <t>2015_1_Cincinnati</t>
  </si>
  <si>
    <t>2015_1_Cairo-Memphis</t>
  </si>
  <si>
    <t>2015_1_Lower Ohio</t>
  </si>
  <si>
    <t>2015_1_St. Louis</t>
  </si>
  <si>
    <t>2015_1_Lower Illinois</t>
  </si>
  <si>
    <t>2015_1_Mid-Mississippi</t>
  </si>
  <si>
    <t>2015_1_Twin Cities</t>
  </si>
  <si>
    <t>2014_52_Twin Cities</t>
  </si>
  <si>
    <t>2014_52_Cairo-Memphis</t>
  </si>
  <si>
    <t>2014_52_Lower Ohio</t>
  </si>
  <si>
    <t>2014_52_Cincinnati</t>
  </si>
  <si>
    <t>2014_52_St. Louis</t>
  </si>
  <si>
    <t>2014_52_Lower Illinois</t>
  </si>
  <si>
    <t>2014_52_Mid-Mississippi</t>
  </si>
  <si>
    <t>2014_51_Mid-Mississippi</t>
  </si>
  <si>
    <t>2014_51_Cairo-Memphis</t>
  </si>
  <si>
    <t>2014_51_Lower Ohio</t>
  </si>
  <si>
    <t>2014_51_Cincinnati</t>
  </si>
  <si>
    <t>2014_51_St. Louis</t>
  </si>
  <si>
    <t>2014_51_Lower Illinois</t>
  </si>
  <si>
    <t>2014_51_Twin Cities</t>
  </si>
  <si>
    <t>2014_50_Lower Illinois</t>
  </si>
  <si>
    <t>2014_50_Cairo-Memphis</t>
  </si>
  <si>
    <t>2014_50_Lower Ohio</t>
  </si>
  <si>
    <t>2014_50_Twin Cities</t>
  </si>
  <si>
    <t>2014_50_Cincinnati</t>
  </si>
  <si>
    <t>2014_50_St. Louis</t>
  </si>
  <si>
    <t>2014_50_Mid-Mississippi</t>
  </si>
  <si>
    <t>2014_49_Twin Cities</t>
  </si>
  <si>
    <t>2014_49_Cairo-Memphis</t>
  </si>
  <si>
    <t>2014_49_Lower Ohio</t>
  </si>
  <si>
    <t>2014_49_Cincinnati</t>
  </si>
  <si>
    <t>2014_49_St. Louis</t>
  </si>
  <si>
    <t>2014_49_Lower Illinois</t>
  </si>
  <si>
    <t>2014_49_Mid-Mississippi</t>
  </si>
  <si>
    <t>2014_48_Twin Cities</t>
  </si>
  <si>
    <t>2014_48_Cairo-Memphis</t>
  </si>
  <si>
    <t>2014_48_Lower Ohio</t>
  </si>
  <si>
    <t>2014_48_Cincinnati</t>
  </si>
  <si>
    <t>2014_48_St. Louis</t>
  </si>
  <si>
    <t>2014_48_Lower Illinois</t>
  </si>
  <si>
    <t>2014_48_Mid-Mississippi</t>
  </si>
  <si>
    <t>2014_47_Mid-Mississippi</t>
  </si>
  <si>
    <t>2014_47_Cairo-Memphis</t>
  </si>
  <si>
    <t>2014_47_Lower Ohio</t>
  </si>
  <si>
    <t>2014_47_Cincinnati</t>
  </si>
  <si>
    <t>2014_47_St. Louis</t>
  </si>
  <si>
    <t>2014_47_Lower Illinois</t>
  </si>
  <si>
    <t>2014_47_Twin Cities</t>
  </si>
  <si>
    <t>2014_46_Mid-Mississippi</t>
  </si>
  <si>
    <t>2014_46_Cairo-Memphis</t>
  </si>
  <si>
    <t>2014_46_Lower Ohio</t>
  </si>
  <si>
    <t>2014_46_Cincinnati</t>
  </si>
  <si>
    <t>2014_46_St. Louis</t>
  </si>
  <si>
    <t>2014_46_Lower Illinois</t>
  </si>
  <si>
    <t>2014_46_Twin Cities</t>
  </si>
  <si>
    <t>2014_45_Cincinnati</t>
  </si>
  <si>
    <t>2014_45_Cairo-Memphis</t>
  </si>
  <si>
    <t>2014_45_Lower Ohio</t>
  </si>
  <si>
    <t>2014_45_St. Louis</t>
  </si>
  <si>
    <t>2014_45_Lower Illinois</t>
  </si>
  <si>
    <t>2014_45_Mid-Mississippi</t>
  </si>
  <si>
    <t>2014_45_Twin Cities</t>
  </si>
  <si>
    <t>2014_44_Twin Cities</t>
  </si>
  <si>
    <t>2014_44_Cairo-Memphis</t>
  </si>
  <si>
    <t>2014_44_Lower Ohio</t>
  </si>
  <si>
    <t>2014_44_Cincinnati</t>
  </si>
  <si>
    <t>2014_44_St. Louis</t>
  </si>
  <si>
    <t>2014_44_Lower Illinois</t>
  </si>
  <si>
    <t>2014_44_Mid-Mississippi</t>
  </si>
  <si>
    <t>2014_43_Mid-Mississippi</t>
  </si>
  <si>
    <t>2014_43_Cairo-Memphis</t>
  </si>
  <si>
    <t>2014_43_Lower Ohio</t>
  </si>
  <si>
    <t>2014_43_Cincinnati</t>
  </si>
  <si>
    <t>2014_43_St. Louis</t>
  </si>
  <si>
    <t>2014_43_Lower Illinois</t>
  </si>
  <si>
    <t>2014_43_Twin Cities</t>
  </si>
  <si>
    <t>2014_42_Lower Illinois</t>
  </si>
  <si>
    <t>2014_42_Cairo-Memphis</t>
  </si>
  <si>
    <t>2014_42_Lower Ohio</t>
  </si>
  <si>
    <t>2014_42_Twin Cities</t>
  </si>
  <si>
    <t>2014_42_Cincinnati</t>
  </si>
  <si>
    <t>2014_42_St. Louis</t>
  </si>
  <si>
    <t>2014_42_Mid-Mississippi</t>
  </si>
  <si>
    <t>2014_41_Cincinnati</t>
  </si>
  <si>
    <t>2014_41_Cairo-Memphis</t>
  </si>
  <si>
    <t>2014_41_Lower Ohio</t>
  </si>
  <si>
    <t>2014_41_St. Louis</t>
  </si>
  <si>
    <t>2014_41_Lower Illinois</t>
  </si>
  <si>
    <t>2014_41_Mid-Mississippi</t>
  </si>
  <si>
    <t>2014_41_Twin Cities</t>
  </si>
  <si>
    <t>2014_40_Twin Cities</t>
  </si>
  <si>
    <t>2014_40_Cairo-Memphis</t>
  </si>
  <si>
    <t>2014_40_Lower Ohio</t>
  </si>
  <si>
    <t>2014_40_Cincinnati</t>
  </si>
  <si>
    <t>2014_40_St. Louis</t>
  </si>
  <si>
    <t>2014_40_Lower Illinois</t>
  </si>
  <si>
    <t>2014_40_Mid-Mississippi</t>
  </si>
  <si>
    <t>2014_39_Mid-Mississippi</t>
  </si>
  <si>
    <t>2014_39_Cairo-Memphis</t>
  </si>
  <si>
    <t>2014_39_Lower Ohio</t>
  </si>
  <si>
    <t>2014_39_Cincinnati</t>
  </si>
  <si>
    <t>2014_39_St. Louis</t>
  </si>
  <si>
    <t>2014_39_Lower Illinois</t>
  </si>
  <si>
    <t>2014_39_Twin Cities</t>
  </si>
  <si>
    <t>2014_38_Mid-Mississippi</t>
  </si>
  <si>
    <t>2014_38_Cairo-Memphis</t>
  </si>
  <si>
    <t>2014_38_Lower Ohio</t>
  </si>
  <si>
    <t>2014_38_Cincinnati</t>
  </si>
  <si>
    <t>2014_38_St. Louis</t>
  </si>
  <si>
    <t>2014_38_Lower Illinois</t>
  </si>
  <si>
    <t>2014_38_Twin Cities</t>
  </si>
  <si>
    <t>2014_37_Cincinnati</t>
  </si>
  <si>
    <t>2014_37_Cairo-Memphis</t>
  </si>
  <si>
    <t>2014_37_Lower Ohio</t>
  </si>
  <si>
    <t>2014_37_St. Louis</t>
  </si>
  <si>
    <t>2014_37_Lower Illinois</t>
  </si>
  <si>
    <t>2014_37_Mid-Mississippi</t>
  </si>
  <si>
    <t>2014_37_Twin Cities</t>
  </si>
  <si>
    <t>2014_36_Twin Cities</t>
  </si>
  <si>
    <t>2014_36_Cairo-Memphis</t>
  </si>
  <si>
    <t>2014_36_Lower Ohio</t>
  </si>
  <si>
    <t>2014_36_Cincinnati</t>
  </si>
  <si>
    <t>2014_36_St. Louis</t>
  </si>
  <si>
    <t>2014_36_Lower Illinois</t>
  </si>
  <si>
    <t>2014_36_Mid-Mississippi</t>
  </si>
  <si>
    <t>2014_35_Mid-Mississippi</t>
  </si>
  <si>
    <t>2014_35_Cairo-Memphis</t>
  </si>
  <si>
    <t>2014_35_Lower Ohio</t>
  </si>
  <si>
    <t>2014_35_Cincinnati</t>
  </si>
  <si>
    <t>2014_35_St. Louis</t>
  </si>
  <si>
    <t>2014_35_Lower Illinois</t>
  </si>
  <si>
    <t>2014_35_Twin Cities</t>
  </si>
  <si>
    <t>2014_34_St. Louis</t>
  </si>
  <si>
    <t>2014_34_Cairo-Memphis</t>
  </si>
  <si>
    <t>2014_34_Lower Ohio</t>
  </si>
  <si>
    <t>2014_34_Mid-Mississippi</t>
  </si>
  <si>
    <t>2014_34_Twin Cities</t>
  </si>
  <si>
    <t>2014_34_Cincinnati</t>
  </si>
  <si>
    <t>2014_34_Lower Illinois</t>
  </si>
  <si>
    <t>2014_33_Twin Cities</t>
  </si>
  <si>
    <t>2014_33_Cairo-Memphis</t>
  </si>
  <si>
    <t>2014_33_Lower Ohio</t>
  </si>
  <si>
    <t>2014_33_Cincinnati</t>
  </si>
  <si>
    <t>2014_33_St. Louis</t>
  </si>
  <si>
    <t>2014_33_Lower Illinois</t>
  </si>
  <si>
    <t>2014_33_Mid-Mississippi</t>
  </si>
  <si>
    <t>2014_32_Twin Cities</t>
  </si>
  <si>
    <t>2014_32_Cairo-Memphis</t>
  </si>
  <si>
    <t>2014_32_Lower Ohio</t>
  </si>
  <si>
    <t>2014_32_Cincinnati</t>
  </si>
  <si>
    <t>2014_32_St. Louis</t>
  </si>
  <si>
    <t>2014_32_Lower Illinois</t>
  </si>
  <si>
    <t>2014_32_Mid-Mississippi</t>
  </si>
  <si>
    <t>2014_31_Mid-Mississippi</t>
  </si>
  <si>
    <t>2014_31_Cairo-Memphis</t>
  </si>
  <si>
    <t>2014_31_Lower Ohio</t>
  </si>
  <si>
    <t>2014_31_Cincinnati</t>
  </si>
  <si>
    <t>2014_31_St. Louis</t>
  </si>
  <si>
    <t>2014_31_Lower Illinois</t>
  </si>
  <si>
    <t>2014_31_Twin Cities</t>
  </si>
  <si>
    <t>2014_30_Lower Ohio</t>
  </si>
  <si>
    <t>2014_30_Cairo-Memphis</t>
  </si>
  <si>
    <t>2014_30_Cincinnati</t>
  </si>
  <si>
    <t>2014_30_St. Louis</t>
  </si>
  <si>
    <t>2014_30_Lower Illinois</t>
  </si>
  <si>
    <t>2014_30_Mid-Mississippi</t>
  </si>
  <si>
    <t>2014_30_Twin Cities</t>
  </si>
  <si>
    <t>2014_29_Twin Cities</t>
  </si>
  <si>
    <t>2014_29_Cairo-Memphis</t>
  </si>
  <si>
    <t>2014_29_Lower Ohio</t>
  </si>
  <si>
    <t>2014_29_Cincinnati</t>
  </si>
  <si>
    <t>2014_29_St. Louis</t>
  </si>
  <si>
    <t>2014_29_Lower Illinois</t>
  </si>
  <si>
    <t>2014_29_Mid-Mississippi</t>
  </si>
  <si>
    <t>2014_28_Mid-Mississippi</t>
  </si>
  <si>
    <t>2014_28_Cairo-Memphis</t>
  </si>
  <si>
    <t>2014_28_Lower Ohio</t>
  </si>
  <si>
    <t>2014_28_Cincinnati</t>
  </si>
  <si>
    <t>2014_28_St. Louis</t>
  </si>
  <si>
    <t>2014_28_Lower Illinois</t>
  </si>
  <si>
    <t>2014_28_Twin Cities</t>
  </si>
  <si>
    <t>2014_27_Lower Illinois</t>
  </si>
  <si>
    <t>2014_27_Cairo-Memphis</t>
  </si>
  <si>
    <t>2014_27_Twin Cities</t>
  </si>
  <si>
    <t>2014_27_Lower Ohio</t>
  </si>
  <si>
    <t>2014_27_Cincinnati</t>
  </si>
  <si>
    <t>2014_27_St. Louis</t>
  </si>
  <si>
    <t>2014_27_Mid-Mississippi</t>
  </si>
  <si>
    <t>2014_26_Twin Cities</t>
  </si>
  <si>
    <t>2014_26_Cairo-Memphis</t>
  </si>
  <si>
    <t>2014_26_Lower Ohio</t>
  </si>
  <si>
    <t>2014_26_Cincinnati</t>
  </si>
  <si>
    <t>2014_26_St. Louis</t>
  </si>
  <si>
    <t>2014_26_Lower Illinois</t>
  </si>
  <si>
    <t>2014_26_Mid-Mississippi</t>
  </si>
  <si>
    <t>2014_25_Twin Cities</t>
  </si>
  <si>
    <t>2014_25_Cairo-Memphis</t>
  </si>
  <si>
    <t>2014_25_Lower Ohio</t>
  </si>
  <si>
    <t>2014_25_Cincinnati</t>
  </si>
  <si>
    <t>2014_25_St. Louis</t>
  </si>
  <si>
    <t>2014_25_Lower Illinois</t>
  </si>
  <si>
    <t>2014_25_Mid-Mississippi</t>
  </si>
  <si>
    <t>2014_24_Mid-Mississippi</t>
  </si>
  <si>
    <t>2014_24_Cairo-Memphis</t>
  </si>
  <si>
    <t>2014_24_Lower Ohio</t>
  </si>
  <si>
    <t>2014_24_Cincinnati</t>
  </si>
  <si>
    <t>2014_24_St. Louis</t>
  </si>
  <si>
    <t>2014_24_Lower Illinois</t>
  </si>
  <si>
    <t>2014_24_Twin Cities</t>
  </si>
  <si>
    <t>2014_23_Mid-Mississippi</t>
  </si>
  <si>
    <t>2014_23_Cairo-Memphis</t>
  </si>
  <si>
    <t>2014_23_Lower Ohio</t>
  </si>
  <si>
    <t>2014_23_Cincinnati</t>
  </si>
  <si>
    <t>2014_23_St. Louis</t>
  </si>
  <si>
    <t>2014_23_Lower Illinois</t>
  </si>
  <si>
    <t>2014_23_Twin Cities</t>
  </si>
  <si>
    <t>2014_22_Cincinnati</t>
  </si>
  <si>
    <t>2014_22_Cairo-Memphis</t>
  </si>
  <si>
    <t>2014_22_Lower Ohio</t>
  </si>
  <si>
    <t>2014_22_St. Louis</t>
  </si>
  <si>
    <t>2014_22_Lower Illinois</t>
  </si>
  <si>
    <t>2014_22_Mid-Mississippi</t>
  </si>
  <si>
    <t>2014_22_Twin Cities</t>
  </si>
  <si>
    <t>2014_21_Twin Cities</t>
  </si>
  <si>
    <t>2014_21_Cairo-Memphis</t>
  </si>
  <si>
    <t>2014_21_Lower Ohio</t>
  </si>
  <si>
    <t>2014_21_Cincinnati</t>
  </si>
  <si>
    <t>2014_21_St. Louis</t>
  </si>
  <si>
    <t>2014_21_Lower Illinois</t>
  </si>
  <si>
    <t>2014_21_Mid-Mississippi</t>
  </si>
  <si>
    <t>2014_20_Mid-Mississippi</t>
  </si>
  <si>
    <t>2014_20_Cairo-Memphis</t>
  </si>
  <si>
    <t>2014_20_Lower Ohio</t>
  </si>
  <si>
    <t>2014_20_Cincinnati</t>
  </si>
  <si>
    <t>2014_20_St. Louis</t>
  </si>
  <si>
    <t>2014_20_Lower Illinois</t>
  </si>
  <si>
    <t>2014_20_Twin Cities</t>
  </si>
  <si>
    <t>2014_19_Lower Illinois</t>
  </si>
  <si>
    <t>2014_19_Cairo-Memphis</t>
  </si>
  <si>
    <t>2014_19_Lower Ohio</t>
  </si>
  <si>
    <t>2014_19_Twin Cities</t>
  </si>
  <si>
    <t>2014_19_Cincinnati</t>
  </si>
  <si>
    <t>2014_19_St. Louis</t>
  </si>
  <si>
    <t>2014_19_Mid-Mississippi</t>
  </si>
  <si>
    <t>2014_18_Twin Cities</t>
  </si>
  <si>
    <t>2014_18_Cairo-Memphis</t>
  </si>
  <si>
    <t>2014_18_Lower Ohio</t>
  </si>
  <si>
    <t>2014_18_Cincinnati</t>
  </si>
  <si>
    <t>2014_18_St. Louis</t>
  </si>
  <si>
    <t>2014_18_Lower Illinois</t>
  </si>
  <si>
    <t>2014_18_Mid-Mississippi</t>
  </si>
  <si>
    <t>2014_17_Twin Cities</t>
  </si>
  <si>
    <t>2014_17_Cairo-Memphis</t>
  </si>
  <si>
    <t>2014_17_Lower Ohio</t>
  </si>
  <si>
    <t>2014_17_Cincinnati</t>
  </si>
  <si>
    <t>2014_17_St. Louis</t>
  </si>
  <si>
    <t>2014_17_Lower Illinois</t>
  </si>
  <si>
    <t>2014_17_Mid-Mississippi</t>
  </si>
  <si>
    <t>2014_16_Mid-Mississippi</t>
  </si>
  <si>
    <t>2014_16_Cairo-Memphis</t>
  </si>
  <si>
    <t>2014_16_Lower Ohio</t>
  </si>
  <si>
    <t>2014_16_Cincinnati</t>
  </si>
  <si>
    <t>2014_16_St. Louis</t>
  </si>
  <si>
    <t>2014_16_Lower Illinois</t>
  </si>
  <si>
    <t>2014_16_Twin Cities</t>
  </si>
  <si>
    <t>2014_15_Mid-Mississippi</t>
  </si>
  <si>
    <t>2014_15_Cairo-Memphis</t>
  </si>
  <si>
    <t>2014_15_Lower Ohio</t>
  </si>
  <si>
    <t>2014_15_Cincinnati</t>
  </si>
  <si>
    <t>2014_15_St. Louis</t>
  </si>
  <si>
    <t>2014_15_Lower Illinois</t>
  </si>
  <si>
    <t>2014_15_Twin Cities</t>
  </si>
  <si>
    <t>2014_14_Cincinnati</t>
  </si>
  <si>
    <t>2014_14_Cairo-Memphis</t>
  </si>
  <si>
    <t>2014_14_Lower Ohio</t>
  </si>
  <si>
    <t>2014_14_St. Louis</t>
  </si>
  <si>
    <t>2014_14_Lower Illinois</t>
  </si>
  <si>
    <t>2014_14_Mid-Mississippi</t>
  </si>
  <si>
    <t>2014_14_Twin Cities</t>
  </si>
  <si>
    <t>2014_13_Twin Cities</t>
  </si>
  <si>
    <t>2014_13_Cairo-Memphis</t>
  </si>
  <si>
    <t>2014_13_Lower Ohio</t>
  </si>
  <si>
    <t>2014_13_Cincinnati</t>
  </si>
  <si>
    <t>2014_13_St. Louis</t>
  </si>
  <si>
    <t>2014_13_Lower Illinois</t>
  </si>
  <si>
    <t>2014_13_Mid-Mississippi</t>
  </si>
  <si>
    <t>2014_12_Mid-Mississippi</t>
  </si>
  <si>
    <t>2014_12_Cairo-Memphis</t>
  </si>
  <si>
    <t>2014_12_Lower Ohio</t>
  </si>
  <si>
    <t>2014_12_Cincinnati</t>
  </si>
  <si>
    <t>2014_12_St. Louis</t>
  </si>
  <si>
    <t>2014_12_Lower Illinois</t>
  </si>
  <si>
    <t>2014_12_Twin Cities</t>
  </si>
  <si>
    <t>2014_11_Lower Illinois</t>
  </si>
  <si>
    <t>2014_11_Cairo-Memphis</t>
  </si>
  <si>
    <t>2014_11_Lower Ohio</t>
  </si>
  <si>
    <t>2014_11_Twin Cities</t>
  </si>
  <si>
    <t>2014_11_Cincinnati</t>
  </si>
  <si>
    <t>2014_11_St. Louis</t>
  </si>
  <si>
    <t>2014_11_Mid-Mississippi</t>
  </si>
  <si>
    <t>2014_10_Cincinnati</t>
  </si>
  <si>
    <t>2014_10_Cairo-Memphis</t>
  </si>
  <si>
    <t>2014_10_Lower Ohio</t>
  </si>
  <si>
    <t>2014_10_St. Louis</t>
  </si>
  <si>
    <t>2014_10_Lower Illinois</t>
  </si>
  <si>
    <t>2014_10_Mid-Mississippi</t>
  </si>
  <si>
    <t>2014_10_Twin Cities</t>
  </si>
  <si>
    <t>2014_9_Twin Cities</t>
  </si>
  <si>
    <t>2014_9_Cairo-Memphis</t>
  </si>
  <si>
    <t>2014_9_Lower Ohio</t>
  </si>
  <si>
    <t>2014_9_Cincinnati</t>
  </si>
  <si>
    <t>2014_9_St. Louis</t>
  </si>
  <si>
    <t>2014_9_Lower Illinois</t>
  </si>
  <si>
    <t>2014_9_Mid-Mississippi</t>
  </si>
  <si>
    <t>2014_8_Mid-Mississippi</t>
  </si>
  <si>
    <t>2014_8_Cairo-Memphis</t>
  </si>
  <si>
    <t>2014_8_Lower Ohio</t>
  </si>
  <si>
    <t>2014_8_Cincinnati</t>
  </si>
  <si>
    <t>2014_8_St. Louis</t>
  </si>
  <si>
    <t>2014_8_Lower Illinois</t>
  </si>
  <si>
    <t>2014_8_Twin Cities</t>
  </si>
  <si>
    <t>2014_7_Mid-Mississippi</t>
  </si>
  <si>
    <t>2014_7_Cairo-Memphis</t>
  </si>
  <si>
    <t>2014_7_Lower Ohio</t>
  </si>
  <si>
    <t>2014_7_Cincinnati</t>
  </si>
  <si>
    <t>2014_7_St. Louis</t>
  </si>
  <si>
    <t>2014_7_Lower Illinois</t>
  </si>
  <si>
    <t>2014_7_Twin Cities</t>
  </si>
  <si>
    <t>2014_6_Cincinnati</t>
  </si>
  <si>
    <t>2014_6_Cairo-Memphis</t>
  </si>
  <si>
    <t>2014_6_Lower Ohio</t>
  </si>
  <si>
    <t>2014_6_St. Louis</t>
  </si>
  <si>
    <t>2014_6_Lower Illinois</t>
  </si>
  <si>
    <t>2014_6_Mid-Mississippi</t>
  </si>
  <si>
    <t>2014_6_Twin Cities</t>
  </si>
  <si>
    <t>2014_5_Twin Cities</t>
  </si>
  <si>
    <t>2014_5_Cairo-Memphis</t>
  </si>
  <si>
    <t>2014_5_Lower Ohio</t>
  </si>
  <si>
    <t>2014_5_Cincinnati</t>
  </si>
  <si>
    <t>2014_5_St. Louis</t>
  </si>
  <si>
    <t>2014_5_Lower Illinois</t>
  </si>
  <si>
    <t>2014_5_Mid-Mississippi</t>
  </si>
  <si>
    <t>2014_4_Mid-Mississippi</t>
  </si>
  <si>
    <t>2014_4_Cairo-Memphis</t>
  </si>
  <si>
    <t>2014_4_Lower Ohio</t>
  </si>
  <si>
    <t>2014_4_Cincinnati</t>
  </si>
  <si>
    <t>2014_4_St. Louis</t>
  </si>
  <si>
    <t>2014_4_Lower Illinois</t>
  </si>
  <si>
    <t>2014_4_Twin Cities</t>
  </si>
  <si>
    <t>2014_3_St. Louis</t>
  </si>
  <si>
    <t>2014_3_Cairo-Memphis</t>
  </si>
  <si>
    <t>2014_3_Lower Ohio</t>
  </si>
  <si>
    <t>2014_3_Mid-Mississippi</t>
  </si>
  <si>
    <t>2014_3_Twin Cities</t>
  </si>
  <si>
    <t>2014_3_Cincinnati</t>
  </si>
  <si>
    <t>2014_3_Lower Illinois</t>
  </si>
  <si>
    <t>2014_2_Cincinnati</t>
  </si>
  <si>
    <t>2014_2_Cairo-Memphis</t>
  </si>
  <si>
    <t>2014_2_Lower Ohio</t>
  </si>
  <si>
    <t>2014_2_St. Louis</t>
  </si>
  <si>
    <t>2014_2_Lower Illinois</t>
  </si>
  <si>
    <t>2014_2_Mid-Mississippi</t>
  </si>
  <si>
    <t>2014_2_Twin Cities</t>
  </si>
  <si>
    <t>2014_1_Twin Cities</t>
  </si>
  <si>
    <t>2014_1_Cairo-Memphis</t>
  </si>
  <si>
    <t>2014_1_Lower Ohio</t>
  </si>
  <si>
    <t>2014_1_Cincinnati</t>
  </si>
  <si>
    <t>2014_1_St. Louis</t>
  </si>
  <si>
    <t>2014_1_Lower Illinois</t>
  </si>
  <si>
    <t>2014_1_Mid-Mississippi</t>
  </si>
  <si>
    <t>2013_52_Mid-Mississippi</t>
  </si>
  <si>
    <t>2013_52_Cairo-Memphis</t>
  </si>
  <si>
    <t>2013_52_Lower Ohio</t>
  </si>
  <si>
    <t>2013_52_Cincinnati</t>
  </si>
  <si>
    <t>2013_52_St. Louis</t>
  </si>
  <si>
    <t>2013_52_Lower Illinois</t>
  </si>
  <si>
    <t>2013_52_Twin Cities</t>
  </si>
  <si>
    <t>2013_51_Lower Ohio</t>
  </si>
  <si>
    <t>2013_51_Cairo-Memphis</t>
  </si>
  <si>
    <t>2013_51_Cincinnati</t>
  </si>
  <si>
    <t>2013_51_St. Louis</t>
  </si>
  <si>
    <t>2013_51_Lower Illinois</t>
  </si>
  <si>
    <t>2013_51_Mid-Mississippi</t>
  </si>
  <si>
    <t>2013_51_Twin Cities</t>
  </si>
  <si>
    <t>2013_50_Twin Cities</t>
  </si>
  <si>
    <t>2013_50_Cairo-Memphis</t>
  </si>
  <si>
    <t>2013_50_Lower Ohio</t>
  </si>
  <si>
    <t>2013_50_Cincinnati</t>
  </si>
  <si>
    <t>2013_50_St. Louis</t>
  </si>
  <si>
    <t>2013_50_Lower Illinois</t>
  </si>
  <si>
    <t>2013_50_Mid-Mississippi</t>
  </si>
  <si>
    <t>2013_49_Mid-Mississippi</t>
  </si>
  <si>
    <t>2013_49_Cairo-Memphis</t>
  </si>
  <si>
    <t>2013_49_Lower Ohio</t>
  </si>
  <si>
    <t>2013_49_Cincinnati</t>
  </si>
  <si>
    <t>2013_49_St. Louis</t>
  </si>
  <si>
    <t>2013_49_Lower Illinois</t>
  </si>
  <si>
    <t>2013_49_Twin Cities</t>
  </si>
  <si>
    <t>2013_48_Lower Illinois</t>
  </si>
  <si>
    <t>2013_48_Cairo-Memphis</t>
  </si>
  <si>
    <t>2013_48_Twin Cities</t>
  </si>
  <si>
    <t>2013_48_Lower Ohio</t>
  </si>
  <si>
    <t>2013_48_Cincinnati</t>
  </si>
  <si>
    <t>2013_48_St. Louis</t>
  </si>
  <si>
    <t>2013_48_Mid-Mississippi</t>
  </si>
  <si>
    <t>2013_47_Twin Cities</t>
  </si>
  <si>
    <t>2013_47_Cairo-Memphis</t>
  </si>
  <si>
    <t>2013_47_Lower Ohio</t>
  </si>
  <si>
    <t>2013_47_Cincinnati</t>
  </si>
  <si>
    <t>2013_47_St. Louis</t>
  </si>
  <si>
    <t>2013_47_Lower Illinois</t>
  </si>
  <si>
    <t>2013_47_Mid-Mississippi</t>
  </si>
  <si>
    <t>2013_46_Twin Cities</t>
  </si>
  <si>
    <t>2013_46_Cairo-Memphis</t>
  </si>
  <si>
    <t>2013_46_Lower Ohio</t>
  </si>
  <si>
    <t>2013_46_Cincinnati</t>
  </si>
  <si>
    <t>2013_46_St. Louis</t>
  </si>
  <si>
    <t>2013_46_Lower Illinois</t>
  </si>
  <si>
    <t>2013_46_Mid-Mississippi</t>
  </si>
  <si>
    <t>2013_45_Mid-Mississippi</t>
  </si>
  <si>
    <t>2013_45_Cairo-Memphis</t>
  </si>
  <si>
    <t>2013_45_Lower Ohio</t>
  </si>
  <si>
    <t>2013_45_Cincinnati</t>
  </si>
  <si>
    <t>2013_45_St. Louis</t>
  </si>
  <si>
    <t>2013_45_Lower Illinois</t>
  </si>
  <si>
    <t>2013_45_Twin Cities</t>
  </si>
  <si>
    <t>2013_44_Mid-Mississippi</t>
  </si>
  <si>
    <t>2013_44_Cairo-Memphis</t>
  </si>
  <si>
    <t>2013_44_Lower Ohio</t>
  </si>
  <si>
    <t>2013_44_Cincinnati</t>
  </si>
  <si>
    <t>2013_44_St. Louis</t>
  </si>
  <si>
    <t>2013_44_Lower Illinois</t>
  </si>
  <si>
    <t>2013_44_Twin Cities</t>
  </si>
  <si>
    <t>2013_43_Cincinnati</t>
  </si>
  <si>
    <t>2013_43_Cairo-Memphis</t>
  </si>
  <si>
    <t>2013_43_Lower Ohio</t>
  </si>
  <si>
    <t>2013_43_St. Louis</t>
  </si>
  <si>
    <t>2013_43_Lower Illinois</t>
  </si>
  <si>
    <t>2013_43_Mid-Mississippi</t>
  </si>
  <si>
    <t>2013_43_Twin Cities</t>
  </si>
  <si>
    <t>2013_42_Twin Cities</t>
  </si>
  <si>
    <t>2013_42_Cairo-Memphis</t>
  </si>
  <si>
    <t>2013_42_Lower Ohio</t>
  </si>
  <si>
    <t>2013_42_Cincinnati</t>
  </si>
  <si>
    <t>2013_42_St. Louis</t>
  </si>
  <si>
    <t>2013_42_Lower Illinois</t>
  </si>
  <si>
    <t>2013_42_Mid-Mississippi</t>
  </si>
  <si>
    <t>2013_41_Mid-Mississippi</t>
  </si>
  <si>
    <t>2013_41_Cairo-Memphis</t>
  </si>
  <si>
    <t>2013_41_Lower Ohio</t>
  </si>
  <si>
    <t>2013_41_Cincinnati</t>
  </si>
  <si>
    <t>2013_41_St. Louis</t>
  </si>
  <si>
    <t>2013_41_Lower Illinois</t>
  </si>
  <si>
    <t>2013_41_Twin Cities</t>
  </si>
  <si>
    <t>2013_40_Lower Illinois</t>
  </si>
  <si>
    <t>2013_40_Cairo-Memphis</t>
  </si>
  <si>
    <t>2013_40_Lower Ohio</t>
  </si>
  <si>
    <t>2013_40_Twin Cities</t>
  </si>
  <si>
    <t>2013_40_Cincinnati</t>
  </si>
  <si>
    <t>2013_40_St. Louis</t>
  </si>
  <si>
    <t>2013_40_Mid-Mississippi</t>
  </si>
  <si>
    <t>2013_39_Twin Cities</t>
  </si>
  <si>
    <t>2013_39_Cairo-Memphis</t>
  </si>
  <si>
    <t>2013_39_Lower Ohio</t>
  </si>
  <si>
    <t>2013_39_Cincinnati</t>
  </si>
  <si>
    <t>2013_39_St. Louis</t>
  </si>
  <si>
    <t>2013_39_Lower Illinois</t>
  </si>
  <si>
    <t>2013_39_Mid-Mississippi</t>
  </si>
  <si>
    <t>2013_38_Twin Cities</t>
  </si>
  <si>
    <t>2013_38_Cairo-Memphis</t>
  </si>
  <si>
    <t>2013_38_Lower Ohio</t>
  </si>
  <si>
    <t>2013_38_Cincinnati</t>
  </si>
  <si>
    <t>2013_38_St. Louis</t>
  </si>
  <si>
    <t>2013_38_Lower Illinois</t>
  </si>
  <si>
    <t>2013_38_Mid-Mississippi</t>
  </si>
  <si>
    <t>2013_37_Mid-Mississippi</t>
  </si>
  <si>
    <t>2013_37_Cairo-Memphis</t>
  </si>
  <si>
    <t>2013_37_Lower Ohio</t>
  </si>
  <si>
    <t>2013_37_Cincinnati</t>
  </si>
  <si>
    <t>2013_37_St. Louis</t>
  </si>
  <si>
    <t>2013_37_Lower Illinois</t>
  </si>
  <si>
    <t>2013_37_Twin Cities</t>
  </si>
  <si>
    <t>2013_36_Mid-Mississippi</t>
  </si>
  <si>
    <t>2013_36_Cairo-Memphis</t>
  </si>
  <si>
    <t>2013_36_Lower Ohio</t>
  </si>
  <si>
    <t>2013_36_Cincinnati</t>
  </si>
  <si>
    <t>2013_36_St. Louis</t>
  </si>
  <si>
    <t>2013_36_Lower Illinois</t>
  </si>
  <si>
    <t>2013_36_Twin Cities</t>
  </si>
  <si>
    <t>2013_35_Cincinnati</t>
  </si>
  <si>
    <t>2013_35_Cairo-Memphis</t>
  </si>
  <si>
    <t>2013_35_Lower Ohio</t>
  </si>
  <si>
    <t>2013_35_St. Louis</t>
  </si>
  <si>
    <t>2013_35_Lower Illinois</t>
  </si>
  <si>
    <t>2013_35_Mid-Mississippi</t>
  </si>
  <si>
    <t>2013_35_Twin Cities</t>
  </si>
  <si>
    <t>2013_34_Twin Cities</t>
  </si>
  <si>
    <t>2013_34_Cairo-Memphis</t>
  </si>
  <si>
    <t>2013_34_Lower Ohio</t>
  </si>
  <si>
    <t>2013_34_Cincinnati</t>
  </si>
  <si>
    <t>2013_34_St. Louis</t>
  </si>
  <si>
    <t>2013_34_Lower Illinois</t>
  </si>
  <si>
    <t>2013_34_Mid-Mississippi</t>
  </si>
  <si>
    <t>2013_33_Mid-Mississippi</t>
  </si>
  <si>
    <t>2013_33_Cairo-Memphis</t>
  </si>
  <si>
    <t>2013_33_Lower Ohio</t>
  </si>
  <si>
    <t>2013_33_Cincinnati</t>
  </si>
  <si>
    <t>2013_33_St. Louis</t>
  </si>
  <si>
    <t>2013_33_Lower Illinois</t>
  </si>
  <si>
    <t>2013_33_Twin Cities</t>
  </si>
  <si>
    <t>2013_32_Lower Illinois</t>
  </si>
  <si>
    <t>2013_32_Cairo-Memphis</t>
  </si>
  <si>
    <t>2013_32_Lower Ohio</t>
  </si>
  <si>
    <t>2013_32_Twin Cities</t>
  </si>
  <si>
    <t>2013_32_Cincinnati</t>
  </si>
  <si>
    <t>2013_32_St. Louis</t>
  </si>
  <si>
    <t>2013_32_Mid-Mississippi</t>
  </si>
  <si>
    <t>2013_31_Cincinnati</t>
  </si>
  <si>
    <t>2013_31_Cairo-Memphis</t>
  </si>
  <si>
    <t>2013_31_Lower Ohio</t>
  </si>
  <si>
    <t>2013_31_St. Louis</t>
  </si>
  <si>
    <t>2013_31_Lower Illinois</t>
  </si>
  <si>
    <t>2013_31_Mid-Mississippi</t>
  </si>
  <si>
    <t>2013_31_Twin Cities</t>
  </si>
  <si>
    <t>2013_30_Twin Cities</t>
  </si>
  <si>
    <t>2013_30_Cairo-Memphis</t>
  </si>
  <si>
    <t>2013_30_Lower Ohio</t>
  </si>
  <si>
    <t>2013_30_Cincinnati</t>
  </si>
  <si>
    <t>2013_30_St. Louis</t>
  </si>
  <si>
    <t>2013_30_Lower Illinois</t>
  </si>
  <si>
    <t>2013_30_Mid-Mississippi</t>
  </si>
  <si>
    <t>2013_29_Mid-Mississippi</t>
  </si>
  <si>
    <t>2013_29_Cairo-Memphis</t>
  </si>
  <si>
    <t>2013_29_Lower Ohio</t>
  </si>
  <si>
    <t>2013_29_Cincinnati</t>
  </si>
  <si>
    <t>2013_29_St. Louis</t>
  </si>
  <si>
    <t>2013_29_Lower Illinois</t>
  </si>
  <si>
    <t>2013_29_Twin Cities</t>
  </si>
  <si>
    <t>2013_28_Mid-Mississippi</t>
  </si>
  <si>
    <t>2013_28_Cairo-Memphis</t>
  </si>
  <si>
    <t>2013_28_Lower Ohio</t>
  </si>
  <si>
    <t>2013_28_Cincinnati</t>
  </si>
  <si>
    <t>2013_28_St. Louis</t>
  </si>
  <si>
    <t>2013_28_Lower Illinois</t>
  </si>
  <si>
    <t>2013_28_Twin Cities</t>
  </si>
  <si>
    <t>2013_27_Cincinnati</t>
  </si>
  <si>
    <t>2013_27_Cairo-Memphis</t>
  </si>
  <si>
    <t>2013_27_Lower Ohio</t>
  </si>
  <si>
    <t>2013_27_St. Louis</t>
  </si>
  <si>
    <t>2013_27_Lower Illinois</t>
  </si>
  <si>
    <t>2013_27_Mid-Mississippi</t>
  </si>
  <si>
    <t>2013_27_Twin Cities</t>
  </si>
  <si>
    <t>2013_26_Twin Cities</t>
  </si>
  <si>
    <t>2013_26_Cairo-Memphis</t>
  </si>
  <si>
    <t>2013_26_Lower Ohio</t>
  </si>
  <si>
    <t>2013_26_Cincinnati</t>
  </si>
  <si>
    <t>2013_26_St. Louis</t>
  </si>
  <si>
    <t>2013_26_Lower Illinois</t>
  </si>
  <si>
    <t>2013_26_Mid-Mississippi</t>
  </si>
  <si>
    <t>2013_25_Mid-Mississippi</t>
  </si>
  <si>
    <t>2013_25_Cairo-Memphis</t>
  </si>
  <si>
    <t>2013_25_Lower Ohio</t>
  </si>
  <si>
    <t>2013_25_Cincinnati</t>
  </si>
  <si>
    <t>2013_25_St. Louis</t>
  </si>
  <si>
    <t>2013_25_Lower Illinois</t>
  </si>
  <si>
    <t>2013_25_Twin Cities</t>
  </si>
  <si>
    <t>2013_24_Cincinnati</t>
  </si>
  <si>
    <t>2013_24_Cairo-Memphis</t>
  </si>
  <si>
    <t>2013_24_Lower Ohio</t>
  </si>
  <si>
    <t>2013_24_Mid-Mississippi</t>
  </si>
  <si>
    <t>2013_24_Twin Cities</t>
  </si>
  <si>
    <t>2013_24_St. Louis</t>
  </si>
  <si>
    <t>2013_24_Lower Illinois</t>
  </si>
  <si>
    <t>2013_23_St. Louis</t>
  </si>
  <si>
    <t>2013_23_Twin Cities</t>
  </si>
  <si>
    <t>2013_23_Mid-Mississippi</t>
  </si>
  <si>
    <t>2013_23_Lower Illinois</t>
  </si>
  <si>
    <t>2013_23_Cincinnati</t>
  </si>
  <si>
    <t>2013_23_Lower Ohio</t>
  </si>
  <si>
    <t>2013_23_Cairo-Memphis</t>
  </si>
  <si>
    <t>2013_22_Twin Cities</t>
  </si>
  <si>
    <t>2013_22_Cairo-Memphis</t>
  </si>
  <si>
    <t>2013_22_Lower Ohio</t>
  </si>
  <si>
    <t>2013_22_Cincinnati</t>
  </si>
  <si>
    <t>2013_22_St. Louis</t>
  </si>
  <si>
    <t>2013_22_Lower Illinois</t>
  </si>
  <si>
    <t>2013_22_Mid-Mississippi</t>
  </si>
  <si>
    <t>2013_21_Mid-Mississippi</t>
  </si>
  <si>
    <t>2013_21_Cairo-Memphis</t>
  </si>
  <si>
    <t>2013_21_Lower Ohio</t>
  </si>
  <si>
    <t>2013_21_Cincinnati</t>
  </si>
  <si>
    <t>2013_21_St. Louis</t>
  </si>
  <si>
    <t>2013_21_Lower Illinois</t>
  </si>
  <si>
    <t>2013_21_Twin Cities</t>
  </si>
  <si>
    <t>2013_20_Lower Ohio</t>
  </si>
  <si>
    <t>2013_20_Cairo-Memphis</t>
  </si>
  <si>
    <t>2013_20_Cincinnati</t>
  </si>
  <si>
    <t>2013_20_St. Louis</t>
  </si>
  <si>
    <t>2013_20_Lower Illinois</t>
  </si>
  <si>
    <t>2013_20_Mid-Mississippi</t>
  </si>
  <si>
    <t>2013_20_Twin Cities</t>
  </si>
  <si>
    <t>2013_19_Twin Cities</t>
  </si>
  <si>
    <t>2013_19_Cairo-Memphis</t>
  </si>
  <si>
    <t>2013_19_Lower Ohio</t>
  </si>
  <si>
    <t>2013_19_Cincinnati</t>
  </si>
  <si>
    <t>2013_19_St. Louis</t>
  </si>
  <si>
    <t>2013_19_Lower Illinois</t>
  </si>
  <si>
    <t>2013_19_Mid-Mississippi</t>
  </si>
  <si>
    <t>2013_18_Mid-Mississippi</t>
  </si>
  <si>
    <t>2013_18_Cairo-Memphis</t>
  </si>
  <si>
    <t>2013_18_Lower Ohio</t>
  </si>
  <si>
    <t>2013_18_Cincinnati</t>
  </si>
  <si>
    <t>2013_18_St. Louis</t>
  </si>
  <si>
    <t>2013_18_Lower Illinois</t>
  </si>
  <si>
    <t>2013_18_Twin Cities</t>
  </si>
  <si>
    <t>2013_17_Lower Illinois</t>
  </si>
  <si>
    <t>2013_17_Cairo-Memphis</t>
  </si>
  <si>
    <t>2013_17_Twin Cities</t>
  </si>
  <si>
    <t>2013_17_Lower Ohio</t>
  </si>
  <si>
    <t>2013_17_Cincinnati</t>
  </si>
  <si>
    <t>2013_17_St. Louis</t>
  </si>
  <si>
    <t>2013_17_Mid-Mississippi</t>
  </si>
  <si>
    <t>2013_16_Twin Cities</t>
  </si>
  <si>
    <t>2013_16_Cairo-Memphis</t>
  </si>
  <si>
    <t>2013_16_Lower Ohio</t>
  </si>
  <si>
    <t>2013_16_Cincinnati</t>
  </si>
  <si>
    <t>2013_16_St. Louis</t>
  </si>
  <si>
    <t>2013_16_Lower Illinois</t>
  </si>
  <si>
    <t>2013_16_Mid-Mississippi</t>
  </si>
  <si>
    <t>2013_15_Twin Cities</t>
  </si>
  <si>
    <t>2013_15_Cairo-Memphis</t>
  </si>
  <si>
    <t>2013_15_Lower Ohio</t>
  </si>
  <si>
    <t>2013_15_Cincinnati</t>
  </si>
  <si>
    <t>2013_15_St. Louis</t>
  </si>
  <si>
    <t>2013_15_Lower Illinois</t>
  </si>
  <si>
    <t>2013_15_Mid-Mississippi</t>
  </si>
  <si>
    <t>2013_14_Mid-Mississippi</t>
  </si>
  <si>
    <t>2013_14_Cairo-Memphis</t>
  </si>
  <si>
    <t>2013_14_Lower Ohio</t>
  </si>
  <si>
    <t>2013_14_Cincinnati</t>
  </si>
  <si>
    <t>2013_14_St. Louis</t>
  </si>
  <si>
    <t>2013_14_Lower Illinois</t>
  </si>
  <si>
    <t>2013_14_Twin Cities</t>
  </si>
  <si>
    <t>2013_13_Mid-Mississippi</t>
  </si>
  <si>
    <t>2013_13_Cairo-Memphis</t>
  </si>
  <si>
    <t>2013_13_Lower Ohio</t>
  </si>
  <si>
    <t>2013_13_Cincinnati</t>
  </si>
  <si>
    <t>2013_13_St. Louis</t>
  </si>
  <si>
    <t>2013_13_Lower Illinois</t>
  </si>
  <si>
    <t>2013_13_Twin Cities</t>
  </si>
  <si>
    <t>2013_12_Cincinnati</t>
  </si>
  <si>
    <t>2013_12_Cairo-Memphis</t>
  </si>
  <si>
    <t>2013_12_Lower Ohio</t>
  </si>
  <si>
    <t>2013_12_St. Louis</t>
  </si>
  <si>
    <t>2013_12_Lower Illinois</t>
  </si>
  <si>
    <t>2013_12_Mid-Mississippi</t>
  </si>
  <si>
    <t>2013_12_Twin Cities</t>
  </si>
  <si>
    <t>2013_11_Twin Cities</t>
  </si>
  <si>
    <t>2013_11_Cairo-Memphis</t>
  </si>
  <si>
    <t>2013_11_Lower Ohio</t>
  </si>
  <si>
    <t>2013_11_Cincinnati</t>
  </si>
  <si>
    <t>2013_11_St. Louis</t>
  </si>
  <si>
    <t>2013_11_Lower Illinois</t>
  </si>
  <si>
    <t>2013_11_Mid-Mississippi</t>
  </si>
  <si>
    <t>2013_10_Mid-Mississippi</t>
  </si>
  <si>
    <t>2013_10_Cairo-Memphis</t>
  </si>
  <si>
    <t>2013_10_Lower Ohio</t>
  </si>
  <si>
    <t>2013_10_Cincinnati</t>
  </si>
  <si>
    <t>2013_10_St. Louis</t>
  </si>
  <si>
    <t>2013_10_Lower Illinois</t>
  </si>
  <si>
    <t>2013_10_Twin Cities</t>
  </si>
  <si>
    <t>2013_9_Lower Illinois</t>
  </si>
  <si>
    <t>2013_9_Cairo-Memphis</t>
  </si>
  <si>
    <t>2013_9_Lower Ohio</t>
  </si>
  <si>
    <t>2013_9_Twin Cities</t>
  </si>
  <si>
    <t>2013_9_Cincinnati</t>
  </si>
  <si>
    <t>2013_9_St. Louis</t>
  </si>
  <si>
    <t>2013_9_Mid-Mississippi</t>
  </si>
  <si>
    <t>2013_8_Cincinnati</t>
  </si>
  <si>
    <t>2013_8_Cairo-Memphis</t>
  </si>
  <si>
    <t>2013_8_Lower Ohio</t>
  </si>
  <si>
    <t>2013_8_St. Louis</t>
  </si>
  <si>
    <t>2013_8_Lower Illinois</t>
  </si>
  <si>
    <t>2013_8_Mid-Mississippi</t>
  </si>
  <si>
    <t>2013_8_Twin Cities</t>
  </si>
  <si>
    <t>2013_7_Twin Cities</t>
  </si>
  <si>
    <t>2013_7_Cairo-Memphis</t>
  </si>
  <si>
    <t>2013_7_Lower Ohio</t>
  </si>
  <si>
    <t>2013_7_Cincinnati</t>
  </si>
  <si>
    <t>2013_7_St. Louis</t>
  </si>
  <si>
    <t>2013_7_Lower Illinois</t>
  </si>
  <si>
    <t>2013_7_Mid-Mississippi</t>
  </si>
  <si>
    <t>2013_6_Mid-Mississippi</t>
  </si>
  <si>
    <t>2013_6_Cairo-Memphis</t>
  </si>
  <si>
    <t>2013_6_Lower Ohio</t>
  </si>
  <si>
    <t>2013_6_Cincinnati</t>
  </si>
  <si>
    <t>2013_6_St. Louis</t>
  </si>
  <si>
    <t>2013_6_Lower Illinois</t>
  </si>
  <si>
    <t>2013_6_Twin Cities</t>
  </si>
  <si>
    <t>2013_5_Lower Ohio</t>
  </si>
  <si>
    <t>2013_5_Cairo-Memphis</t>
  </si>
  <si>
    <t>2013_5_Cincinnati</t>
  </si>
  <si>
    <t>2013_5_St. Louis</t>
  </si>
  <si>
    <t>2013_5_Lower Illinois</t>
  </si>
  <si>
    <t>2013_5_Mid-Mississippi</t>
  </si>
  <si>
    <t>2013_5_Twin Cities</t>
  </si>
  <si>
    <t>2013_4_Twin Cities</t>
  </si>
  <si>
    <t>2013_4_Cairo-Memphis</t>
  </si>
  <si>
    <t>2013_4_Lower Ohio</t>
  </si>
  <si>
    <t>2013_4_Cincinnati</t>
  </si>
  <si>
    <t>2013_4_St. Louis</t>
  </si>
  <si>
    <t>2013_4_Lower Illinois</t>
  </si>
  <si>
    <t>2013_4_Mid-Mississippi</t>
  </si>
  <si>
    <t>2013_3_Mid-Mississippi</t>
  </si>
  <si>
    <t>2013_3_Cairo-Memphis</t>
  </si>
  <si>
    <t>2013_3_Lower Ohio</t>
  </si>
  <si>
    <t>2013_3_Cincinnati</t>
  </si>
  <si>
    <t>2013_3_St. Louis</t>
  </si>
  <si>
    <t>2013_3_Lower Illinois</t>
  </si>
  <si>
    <t>2013_3_Twin Cities</t>
  </si>
  <si>
    <t>2013_2_Lower Illinois</t>
  </si>
  <si>
    <t>2013_2_Cairo-Memphis</t>
  </si>
  <si>
    <t>2013_2_Twin Cities</t>
  </si>
  <si>
    <t>2013_2_Lower Ohio</t>
  </si>
  <si>
    <t>2013_2_Cincinnati</t>
  </si>
  <si>
    <t>2013_2_St. Louis</t>
  </si>
  <si>
    <t>2013_2_Mid-Mississippi</t>
  </si>
  <si>
    <t>2013_1_Twin Cities</t>
  </si>
  <si>
    <t>2013_1_Cairo-Memphis</t>
  </si>
  <si>
    <t>2013_1_Lower Ohio</t>
  </si>
  <si>
    <t>2013_1_Cincinnati</t>
  </si>
  <si>
    <t>2013_1_St. Louis</t>
  </si>
  <si>
    <t>2013_1_Lower Illinois</t>
  </si>
  <si>
    <t>2013_1_Mid-Mississippi</t>
  </si>
  <si>
    <t>2012_51_Mid-Mississippi</t>
  </si>
  <si>
    <t>2012_51_Cairo-Memphis</t>
  </si>
  <si>
    <t>2012_51_Lower Ohio</t>
  </si>
  <si>
    <t>2012_51_Cincinnati</t>
  </si>
  <si>
    <t>2012_51_St. Louis</t>
  </si>
  <si>
    <t>2012_51_Lower Illinois</t>
  </si>
  <si>
    <t>2012_51_Twin Cities</t>
  </si>
  <si>
    <t>2012_50_Mid-Mississippi</t>
  </si>
  <si>
    <t>2012_50_Cairo-Memphis</t>
  </si>
  <si>
    <t>2012_50_Lower Ohio</t>
  </si>
  <si>
    <t>2012_50_Cincinnati</t>
  </si>
  <si>
    <t>2012_50_St. Louis</t>
  </si>
  <si>
    <t>2012_50_Lower Illinois</t>
  </si>
  <si>
    <t>2012_50_Twin Cities</t>
  </si>
  <si>
    <t>2012_49_Cincinnati</t>
  </si>
  <si>
    <t>2012_49_Cairo-Memphis</t>
  </si>
  <si>
    <t>2012_49_Lower Ohio</t>
  </si>
  <si>
    <t>2012_49_St. Louis</t>
  </si>
  <si>
    <t>2012_49_Lower Illinois</t>
  </si>
  <si>
    <t>2012_49_Mid-Mississippi</t>
  </si>
  <si>
    <t>2012_49_Twin Cities</t>
  </si>
  <si>
    <t>2012_48_Twin Cities</t>
  </si>
  <si>
    <t>2012_48_Cairo-Memphis</t>
  </si>
  <si>
    <t>2012_48_Lower Ohio</t>
  </si>
  <si>
    <t>2012_48_Cincinnati</t>
  </si>
  <si>
    <t>2012_48_St. Louis</t>
  </si>
  <si>
    <t>2012_48_Lower Illinois</t>
  </si>
  <si>
    <t>2012_48_Mid-Mississippi</t>
  </si>
  <si>
    <t>2012_47_Mid-Mississippi</t>
  </si>
  <si>
    <t>2012_47_Cairo-Memphis</t>
  </si>
  <si>
    <t>2012_47_Lower Ohio</t>
  </si>
  <si>
    <t>2012_47_Cincinnati</t>
  </si>
  <si>
    <t>2012_47_St. Louis</t>
  </si>
  <si>
    <t>2012_47_Lower Illinois</t>
  </si>
  <si>
    <t>2012_47_Twin Cities</t>
  </si>
  <si>
    <t>2012_46_St. Louis</t>
  </si>
  <si>
    <t>2012_46_Cairo-Memphis</t>
  </si>
  <si>
    <t>2012_46_Lower Ohio</t>
  </si>
  <si>
    <t>2012_46_Mid-Mississippi</t>
  </si>
  <si>
    <t>2012_46_Twin Cities</t>
  </si>
  <si>
    <t>2012_46_Cincinnati</t>
  </si>
  <si>
    <t>2012_46_Lower Illinois</t>
  </si>
  <si>
    <t>2012_45_Twin Cities</t>
  </si>
  <si>
    <t>2012_45_Cairo-Memphis</t>
  </si>
  <si>
    <t>2012_45_Lower Ohio</t>
  </si>
  <si>
    <t>2012_45_Cincinnati</t>
  </si>
  <si>
    <t>2012_45_St. Louis</t>
  </si>
  <si>
    <t>2012_45_Lower Illinois</t>
  </si>
  <si>
    <t>2012_45_Mid-Mississippi</t>
  </si>
  <si>
    <t>2012_44_Twin Cities</t>
  </si>
  <si>
    <t>2012_44_Cairo-Memphis</t>
  </si>
  <si>
    <t>2012_44_Lower Ohio</t>
  </si>
  <si>
    <t>2012_44_Cincinnati</t>
  </si>
  <si>
    <t>2012_44_St. Louis</t>
  </si>
  <si>
    <t>2012_44_Lower Illinois</t>
  </si>
  <si>
    <t>2012_44_Mid-Mississippi</t>
  </si>
  <si>
    <t>2012_43_Mid-Mississippi</t>
  </si>
  <si>
    <t>2012_43_Cairo-Memphis</t>
  </si>
  <si>
    <t>2012_43_Lower Ohio</t>
  </si>
  <si>
    <t>2012_43_Cincinnati</t>
  </si>
  <si>
    <t>2012_43_St. Louis</t>
  </si>
  <si>
    <t>2012_43_Lower Illinois</t>
  </si>
  <si>
    <t>2012_43_Twin Cities</t>
  </si>
  <si>
    <t>2012_42_Lower Ohio</t>
  </si>
  <si>
    <t>2012_42_Cairo-Memphis</t>
  </si>
  <si>
    <t>2012_42_Cincinnati</t>
  </si>
  <si>
    <t>2012_42_St. Louis</t>
  </si>
  <si>
    <t>2012_42_Lower Illinois</t>
  </si>
  <si>
    <t>2012_42_Mid-Mississippi</t>
  </si>
  <si>
    <t>2012_42_Twin Cities</t>
  </si>
  <si>
    <t>2012_41_Twin Cities</t>
  </si>
  <si>
    <t>2012_41_Cairo-Memphis</t>
  </si>
  <si>
    <t>2012_41_Lower Ohio</t>
  </si>
  <si>
    <t>2012_41_Cincinnati</t>
  </si>
  <si>
    <t>2012_41_St. Louis</t>
  </si>
  <si>
    <t>2012_41_Lower Illinois</t>
  </si>
  <si>
    <t>2012_41_Mid-Mississippi</t>
  </si>
  <si>
    <t>2012_40_Mid-Mississippi</t>
  </si>
  <si>
    <t>2012_40_Cairo-Memphis</t>
  </si>
  <si>
    <t>2012_40_Lower Ohio</t>
  </si>
  <si>
    <t>2012_40_Cincinnati</t>
  </si>
  <si>
    <t>2012_40_St. Louis</t>
  </si>
  <si>
    <t>2012_40_Lower Illinois</t>
  </si>
  <si>
    <t>2012_40_Twin Cities</t>
  </si>
  <si>
    <t>2012_39_Lower Illinois</t>
  </si>
  <si>
    <t>2012_39_Cairo-Memphis</t>
  </si>
  <si>
    <t>2012_39_Twin Cities</t>
  </si>
  <si>
    <t>2012_39_Lower Ohio</t>
  </si>
  <si>
    <t>2012_39_Cincinnati</t>
  </si>
  <si>
    <t>2012_39_St. Louis</t>
  </si>
  <si>
    <t>2012_39_Mid-Mississippi</t>
  </si>
  <si>
    <t>2012_38_Twin Cities</t>
  </si>
  <si>
    <t>2012_38_Cairo-Memphis</t>
  </si>
  <si>
    <t>2012_38_Lower Ohio</t>
  </si>
  <si>
    <t>2012_38_Cincinnati</t>
  </si>
  <si>
    <t>2012_38_St. Louis</t>
  </si>
  <si>
    <t>2012_38_Lower Illinois</t>
  </si>
  <si>
    <t>2012_38_Mid-Mississippi</t>
  </si>
  <si>
    <t>2012_37_Twin Cities</t>
  </si>
  <si>
    <t>2012_37_Cairo-Memphis</t>
  </si>
  <si>
    <t>2012_37_Lower Ohio</t>
  </si>
  <si>
    <t>2012_37_Cincinnati</t>
  </si>
  <si>
    <t>2012_37_St. Louis</t>
  </si>
  <si>
    <t>2012_37_Lower Illinois</t>
  </si>
  <si>
    <t>2012_37_Mid-Mississippi</t>
  </si>
  <si>
    <t>2012_36_Mid-Mississippi</t>
  </si>
  <si>
    <t>2012_36_Cairo-Memphis</t>
  </si>
  <si>
    <t>2012_36_Lower Ohio</t>
  </si>
  <si>
    <t>2012_36_Cincinnati</t>
  </si>
  <si>
    <t>2012_36_St. Louis</t>
  </si>
  <si>
    <t>2012_36_Lower Illinois</t>
  </si>
  <si>
    <t>2012_36_Twin Cities</t>
  </si>
  <si>
    <t>2012_35_Mid-Mississippi</t>
  </si>
  <si>
    <t>2012_35_Cairo-Memphis</t>
  </si>
  <si>
    <t>2012_35_Lower Ohio</t>
  </si>
  <si>
    <t>2012_35_Cincinnati</t>
  </si>
  <si>
    <t>2012_35_St. Louis</t>
  </si>
  <si>
    <t>2012_35_Lower Illinois</t>
  </si>
  <si>
    <t>2012_35_Twin Cities</t>
  </si>
  <si>
    <t>2012_34_Cincinnati</t>
  </si>
  <si>
    <t>2012_34_Cairo-Memphis</t>
  </si>
  <si>
    <t>2012_34_Lower Ohio</t>
  </si>
  <si>
    <t>2012_34_St. Louis</t>
  </si>
  <si>
    <t>2012_34_Lower Illinois</t>
  </si>
  <si>
    <t>2012_34_Mid-Mississippi</t>
  </si>
  <si>
    <t>2012_34_Twin Cities</t>
  </si>
  <si>
    <t>2012_33_Twin Cities</t>
  </si>
  <si>
    <t>2012_33_Cairo-Memphis</t>
  </si>
  <si>
    <t>2012_33_Lower Ohio</t>
  </si>
  <si>
    <t>2012_33_Cincinnati</t>
  </si>
  <si>
    <t>2012_33_St. Louis</t>
  </si>
  <si>
    <t>2012_33_Lower Illinois</t>
  </si>
  <si>
    <t>2012_33_Mid-Mississippi</t>
  </si>
  <si>
    <t>2012_32_Mid-Mississippi</t>
  </si>
  <si>
    <t>2012_32_Cairo-Memphis</t>
  </si>
  <si>
    <t>2012_32_Lower Ohio</t>
  </si>
  <si>
    <t>2012_32_Cincinnati</t>
  </si>
  <si>
    <t>2012_32_St. Louis</t>
  </si>
  <si>
    <t>2012_32_Lower Illinois</t>
  </si>
  <si>
    <t>2012_32_Twin Cities</t>
  </si>
  <si>
    <t>2012_31_Lower Illinois</t>
  </si>
  <si>
    <t>2012_31_Cairo-Memphis</t>
  </si>
  <si>
    <t>2012_31_Lower Ohio</t>
  </si>
  <si>
    <t>2012_31_Twin Cities</t>
  </si>
  <si>
    <t>2012_31_Cincinnati</t>
  </si>
  <si>
    <t>2012_31_St. Louis</t>
  </si>
  <si>
    <t>2012_31_Mid-Mississippi</t>
  </si>
  <si>
    <t>2012_30_Twin Cities</t>
  </si>
  <si>
    <t>2012_30_Cairo-Memphis</t>
  </si>
  <si>
    <t>2012_30_Lower Ohio</t>
  </si>
  <si>
    <t>2012_30_Cincinnati</t>
  </si>
  <si>
    <t>2012_30_St. Louis</t>
  </si>
  <si>
    <t>2012_30_Lower Illinois</t>
  </si>
  <si>
    <t>2012_30_Mid-Mississippi</t>
  </si>
  <si>
    <t>2012_29_Twin Cities</t>
  </si>
  <si>
    <t>2012_29_Cairo-Memphis</t>
  </si>
  <si>
    <t>2012_29_Lower Ohio</t>
  </si>
  <si>
    <t>2012_29_Cincinnati</t>
  </si>
  <si>
    <t>2012_29_St. Louis</t>
  </si>
  <si>
    <t>2012_29_Lower Illinois</t>
  </si>
  <si>
    <t>2012_29_Mid-Mississippi</t>
  </si>
  <si>
    <t>2012_28_Mid-Mississippi</t>
  </si>
  <si>
    <t>2012_28_Cairo-Memphis</t>
  </si>
  <si>
    <t>2012_28_Lower Ohio</t>
  </si>
  <si>
    <t>2012_28_Cincinnati</t>
  </si>
  <si>
    <t>2012_28_St. Louis</t>
  </si>
  <si>
    <t>2012_28_Lower Illinois</t>
  </si>
  <si>
    <t>2012_28_Twin Cities</t>
  </si>
  <si>
    <t>2012_27_Mid-Mississippi</t>
  </si>
  <si>
    <t>2012_27_Cairo-Memphis</t>
  </si>
  <si>
    <t>2012_27_Lower Ohio</t>
  </si>
  <si>
    <t>2012_27_Cincinnati</t>
  </si>
  <si>
    <t>2012_27_St. Louis</t>
  </si>
  <si>
    <t>2012_27_Lower Illinois</t>
  </si>
  <si>
    <t>2012_27_Twin Cities</t>
  </si>
  <si>
    <t>2012_26_Cincinnati</t>
  </si>
  <si>
    <t>2012_26_Cairo-Memphis</t>
  </si>
  <si>
    <t>2012_26_Lower Ohio</t>
  </si>
  <si>
    <t>2012_26_St. Louis</t>
  </si>
  <si>
    <t>2012_26_Lower Illinois</t>
  </si>
  <si>
    <t>2012_26_Mid-Mississippi</t>
  </si>
  <si>
    <t>2012_26_Twin Cities</t>
  </si>
  <si>
    <t>2012_25_Twin Cities</t>
  </si>
  <si>
    <t>2012_25_Cairo-Memphis</t>
  </si>
  <si>
    <t>2012_25_Lower Ohio</t>
  </si>
  <si>
    <t>2012_25_Cincinnati</t>
  </si>
  <si>
    <t>2012_25_St. Louis</t>
  </si>
  <si>
    <t>2012_25_Lower Illinois</t>
  </si>
  <si>
    <t>2012_25_Mid-Mississippi</t>
  </si>
  <si>
    <t>2012_24_Mid-Mississippi</t>
  </si>
  <si>
    <t>2012_24_Cairo-Memphis</t>
  </si>
  <si>
    <t>2012_24_Lower Ohio</t>
  </si>
  <si>
    <t>2012_24_Cincinnati</t>
  </si>
  <si>
    <t>2012_24_St. Louis</t>
  </si>
  <si>
    <t>2012_24_Lower Illinois</t>
  </si>
  <si>
    <t>2012_24_Twin Cities</t>
  </si>
  <si>
    <t>2012_23_Lower Illinois</t>
  </si>
  <si>
    <t>2012_23_Cairo-Memphis</t>
  </si>
  <si>
    <t>2012_23_Lower Ohio</t>
  </si>
  <si>
    <t>2012_23_Twin Cities</t>
  </si>
  <si>
    <t>2012_23_Cincinnati</t>
  </si>
  <si>
    <t>2012_23_St. Louis</t>
  </si>
  <si>
    <t>2012_23_Mid-Mississippi</t>
  </si>
  <si>
    <t>2012_22_Cincinnati</t>
  </si>
  <si>
    <t>2012_22_Cairo-Memphis</t>
  </si>
  <si>
    <t>2012_22_Lower Ohio</t>
  </si>
  <si>
    <t>2012_22_St. Louis</t>
  </si>
  <si>
    <t>2012_22_Lower Illinois</t>
  </si>
  <si>
    <t>2012_22_Mid-Mississippi</t>
  </si>
  <si>
    <t>2012_22_Twin Cities</t>
  </si>
  <si>
    <t>2012_21_Twin Cities</t>
  </si>
  <si>
    <t>2012_21_Cairo-Memphis</t>
  </si>
  <si>
    <t>2012_21_Lower Ohio</t>
  </si>
  <si>
    <t>2012_21_Cincinnati</t>
  </si>
  <si>
    <t>2012_21_St. Louis</t>
  </si>
  <si>
    <t>2012_21_Lower Illinois</t>
  </si>
  <si>
    <t>2012_21_Mid-Mississippi</t>
  </si>
  <si>
    <t>2012_20_Mid-Mississippi</t>
  </si>
  <si>
    <t>2012_20_Cairo-Memphis</t>
  </si>
  <si>
    <t>2012_20_Lower Ohio</t>
  </si>
  <si>
    <t>2012_20_Cincinnati</t>
  </si>
  <si>
    <t>2012_20_St. Louis</t>
  </si>
  <si>
    <t>2012_20_Lower Illinois</t>
  </si>
  <si>
    <t>2012_20_Twin Cities</t>
  </si>
  <si>
    <t>2012_19_Mid-Mississippi</t>
  </si>
  <si>
    <t>2012_19_Cairo-Memphis</t>
  </si>
  <si>
    <t>2012_19_Lower Ohio</t>
  </si>
  <si>
    <t>2012_19_Cincinnati</t>
  </si>
  <si>
    <t>2012_19_St. Louis</t>
  </si>
  <si>
    <t>2012_19_Lower Illinois</t>
  </si>
  <si>
    <t>2012_19_Twin Cities</t>
  </si>
  <si>
    <t>2012_18_Cincinnati</t>
  </si>
  <si>
    <t>2012_18_Cairo-Memphis</t>
  </si>
  <si>
    <t>2012_18_Lower Ohio</t>
  </si>
  <si>
    <t>2012_18_St. Louis</t>
  </si>
  <si>
    <t>2012_18_Lower Illinois</t>
  </si>
  <si>
    <t>2012_18_Mid-Mississippi</t>
  </si>
  <si>
    <t>2012_18_Twin Cities</t>
  </si>
  <si>
    <t>2012_17_Twin Cities</t>
  </si>
  <si>
    <t>2012_17_Cairo-Memphis</t>
  </si>
  <si>
    <t>2012_17_Lower Ohio</t>
  </si>
  <si>
    <t>2012_17_Cincinnati</t>
  </si>
  <si>
    <t>2012_17_St. Louis</t>
  </si>
  <si>
    <t>2012_17_Lower Illinois</t>
  </si>
  <si>
    <t>2012_17_Mid-Mississippi</t>
  </si>
  <si>
    <t>2012_16_Mid-Mississippi</t>
  </si>
  <si>
    <t>2012_16_Cairo-Memphis</t>
  </si>
  <si>
    <t>2012_16_Lower Ohio</t>
  </si>
  <si>
    <t>2012_16_Cincinnati</t>
  </si>
  <si>
    <t>2012_16_St. Louis</t>
  </si>
  <si>
    <t>2012_16_Lower Illinois</t>
  </si>
  <si>
    <t>2012_16_Twin Cities</t>
  </si>
  <si>
    <t>2012_15_St. Louis</t>
  </si>
  <si>
    <t>2012_15_Cairo-Memphis</t>
  </si>
  <si>
    <t>2012_15_Lower Ohio</t>
  </si>
  <si>
    <t>2012_15_Mid-Mississippi</t>
  </si>
  <si>
    <t>2012_15_Twin Cities</t>
  </si>
  <si>
    <t>2012_15_Cincinnati</t>
  </si>
  <si>
    <t>2012_15_Lower Illinois</t>
  </si>
  <si>
    <t>2012_14_Twin Cities</t>
  </si>
  <si>
    <t>2012_14_Cairo-Memphis</t>
  </si>
  <si>
    <t>2012_14_Lower Ohio</t>
  </si>
  <si>
    <t>2012_14_Cincinnati</t>
  </si>
  <si>
    <t>2012_14_St. Louis</t>
  </si>
  <si>
    <t>2012_14_Lower Illinois</t>
  </si>
  <si>
    <t>2012_14_Mid-Mississippi</t>
  </si>
  <si>
    <t>2012_13_Twin Cities</t>
  </si>
  <si>
    <t>2012_13_Cairo-Memphis</t>
  </si>
  <si>
    <t>2012_13_Lower Ohio</t>
  </si>
  <si>
    <t>2012_13_Cincinnati</t>
  </si>
  <si>
    <t>2012_13_St. Louis</t>
  </si>
  <si>
    <t>2012_13_Lower Illinois</t>
  </si>
  <si>
    <t>2012_13_Mid-Mississippi</t>
  </si>
  <si>
    <t>2012_12_Mid-Mississippi</t>
  </si>
  <si>
    <t>2012_12_Cairo-Memphis</t>
  </si>
  <si>
    <t>2012_12_Lower Ohio</t>
  </si>
  <si>
    <t>2012_12_Cincinnati</t>
  </si>
  <si>
    <t>2012_12_St. Louis</t>
  </si>
  <si>
    <t>2012_12_Lower Illinois</t>
  </si>
  <si>
    <t>2012_12_Twin Cities</t>
  </si>
  <si>
    <t>2012_11_Lower Ohio</t>
  </si>
  <si>
    <t>2012_11_Cairo-Memphis</t>
  </si>
  <si>
    <t>2012_11_Cincinnati</t>
  </si>
  <si>
    <t>2012_11_St. Louis</t>
  </si>
  <si>
    <t>2012_11_Lower Illinois</t>
  </si>
  <si>
    <t>2012_11_Mid-Mississippi</t>
  </si>
  <si>
    <t>2012_11_Twin Cities</t>
  </si>
  <si>
    <t>2012_10_Twin Cities</t>
  </si>
  <si>
    <t>2012_10_Cairo-Memphis</t>
  </si>
  <si>
    <t>2012_10_Lower Ohio</t>
  </si>
  <si>
    <t>2012_10_Cincinnati</t>
  </si>
  <si>
    <t>2012_10_St. Louis</t>
  </si>
  <si>
    <t>2012_10_Lower Illinois</t>
  </si>
  <si>
    <t>2012_10_Mid-Mississippi</t>
  </si>
  <si>
    <t>2012_9_Mid-Mississippi</t>
  </si>
  <si>
    <t>2012_9_Cairo-Memphis</t>
  </si>
  <si>
    <t>2012_9_Lower Ohio</t>
  </si>
  <si>
    <t>2012_9_Cincinnati</t>
  </si>
  <si>
    <t>2012_9_St. Louis</t>
  </si>
  <si>
    <t>2012_9_Lower Illinois</t>
  </si>
  <si>
    <t>2012_9_Twin Cities</t>
  </si>
  <si>
    <t>2012_8_Lower Illinois</t>
  </si>
  <si>
    <t>2012_8_Cairo-Memphis</t>
  </si>
  <si>
    <t>2012_8_Twin Cities</t>
  </si>
  <si>
    <t>2012_8_Lower Ohio</t>
  </si>
  <si>
    <t>2012_8_Cincinnati</t>
  </si>
  <si>
    <t>2012_8_St. Louis</t>
  </si>
  <si>
    <t>2012_8_Mid-Mississippi</t>
  </si>
  <si>
    <t>2012_7_Twin Cities</t>
  </si>
  <si>
    <t>2012_7_Cairo-Memphis</t>
  </si>
  <si>
    <t>2012_7_Lower Ohio</t>
  </si>
  <si>
    <t>2012_7_Cincinnati</t>
  </si>
  <si>
    <t>2012_7_St. Louis</t>
  </si>
  <si>
    <t>2012_7_Lower Illinois</t>
  </si>
  <si>
    <t>2012_7_Mid-Mississippi</t>
  </si>
  <si>
    <t>2012_6_Twin Cities</t>
  </si>
  <si>
    <t>2012_6_Cairo-Memphis</t>
  </si>
  <si>
    <t>2012_6_Lower Ohio</t>
  </si>
  <si>
    <t>2012_6_Cincinnati</t>
  </si>
  <si>
    <t>2012_6_St. Louis</t>
  </si>
  <si>
    <t>2012_6_Lower Illinois</t>
  </si>
  <si>
    <t>2012_6_Mid-Mississippi</t>
  </si>
  <si>
    <t>2012_5_Mid-Mississippi</t>
  </si>
  <si>
    <t>2012_5_Cairo-Memphis</t>
  </si>
  <si>
    <t>2012_5_Lower Ohio</t>
  </si>
  <si>
    <t>2012_5_Cincinnati</t>
  </si>
  <si>
    <t>2012_5_St. Louis</t>
  </si>
  <si>
    <t>2012_5_Lower Illinois</t>
  </si>
  <si>
    <t>2012_5_Twin Cities</t>
  </si>
  <si>
    <t>2012_4_Mid-Mississippi</t>
  </si>
  <si>
    <t>2012_4_Cairo-Memphis</t>
  </si>
  <si>
    <t>2012_4_Lower Ohio</t>
  </si>
  <si>
    <t>2012_4_Cincinnati</t>
  </si>
  <si>
    <t>2012_4_St. Louis</t>
  </si>
  <si>
    <t>2012_4_Lower Illinois</t>
  </si>
  <si>
    <t>2012_4_Twin Cities</t>
  </si>
  <si>
    <t>2012_3_Cincinnati</t>
  </si>
  <si>
    <t>2012_3_Cairo-Memphis</t>
  </si>
  <si>
    <t>2012_3_Lower Ohio</t>
  </si>
  <si>
    <t>2012_3_St. Louis</t>
  </si>
  <si>
    <t>2012_3_Lower Illinois</t>
  </si>
  <si>
    <t>2012_3_Mid-Mississippi</t>
  </si>
  <si>
    <t>2012_3_Twin Cities</t>
  </si>
  <si>
    <t>2012_2_Twin Cities</t>
  </si>
  <si>
    <t>2012_2_Cairo-Memphis</t>
  </si>
  <si>
    <t>2012_2_Lower Ohio</t>
  </si>
  <si>
    <t>2012_2_Cincinnati</t>
  </si>
  <si>
    <t>2012_2_St. Louis</t>
  </si>
  <si>
    <t>2012_2_Lower Illinois</t>
  </si>
  <si>
    <t>2012_2_Mid-Mississippi</t>
  </si>
  <si>
    <t>2012_1_Mid-Mississippi</t>
  </si>
  <si>
    <t>2012_1_Cairo-Memphis</t>
  </si>
  <si>
    <t>2012_1_Lower Ohio</t>
  </si>
  <si>
    <t>2012_1_Cincinnati</t>
  </si>
  <si>
    <t>2012_1_St. Louis</t>
  </si>
  <si>
    <t>2012_1_Lower Illinois</t>
  </si>
  <si>
    <t>2012_1_Twin Cities</t>
  </si>
  <si>
    <t>2012_53_Lower Illinois</t>
  </si>
  <si>
    <t>2012_53_Cairo-Memphis</t>
  </si>
  <si>
    <t>2012_53_Lower Ohio</t>
  </si>
  <si>
    <t>2012_53_Twin Cities</t>
  </si>
  <si>
    <t>2012_53_Cincinnati</t>
  </si>
  <si>
    <t>2012_53_St. Louis</t>
  </si>
  <si>
    <t>2012_53_Mid-Mississippi</t>
  </si>
  <si>
    <t>2011_52_Twin Cities</t>
  </si>
  <si>
    <t>2011_52_Cairo-Memphis</t>
  </si>
  <si>
    <t>2011_52_Lower Ohio</t>
  </si>
  <si>
    <t>2011_52_Cincinnati</t>
  </si>
  <si>
    <t>2011_52_St. Louis</t>
  </si>
  <si>
    <t>2011_52_Lower Illinois</t>
  </si>
  <si>
    <t>2011_52_Mid-Mississippi</t>
  </si>
  <si>
    <t>2011_51_Twin Cities</t>
  </si>
  <si>
    <t>2011_51_Cairo-Memphis</t>
  </si>
  <si>
    <t>2011_51_Lower Ohio</t>
  </si>
  <si>
    <t>2011_51_Cincinnati</t>
  </si>
  <si>
    <t>2011_51_St. Louis</t>
  </si>
  <si>
    <t>2011_51_Lower Illinois</t>
  </si>
  <si>
    <t>2011_51_Mid-Mississippi</t>
  </si>
  <si>
    <t>2011_50_Mid-Mississippi</t>
  </si>
  <si>
    <t>2011_50_Cairo-Memphis</t>
  </si>
  <si>
    <t>2011_50_Lower Ohio</t>
  </si>
  <si>
    <t>2011_50_Cincinnati</t>
  </si>
  <si>
    <t>2011_50_St. Louis</t>
  </si>
  <si>
    <t>2011_50_Lower Illinois</t>
  </si>
  <si>
    <t>2011_50_Twin Cities</t>
  </si>
  <si>
    <t>2011_49_Mid-Mississippi</t>
  </si>
  <si>
    <t>2011_49_Cairo-Memphis</t>
  </si>
  <si>
    <t>2011_49_Lower Ohio</t>
  </si>
  <si>
    <t>2011_49_Cincinnati</t>
  </si>
  <si>
    <t>2011_49_St. Louis</t>
  </si>
  <si>
    <t>2011_49_Lower Illinois</t>
  </si>
  <si>
    <t>2011_49_Twin Cities</t>
  </si>
  <si>
    <t>2011_48_Cincinnati</t>
  </si>
  <si>
    <t>2011_48_Cairo-Memphis</t>
  </si>
  <si>
    <t>2011_48_Lower Ohio</t>
  </si>
  <si>
    <t>2011_48_St. Louis</t>
  </si>
  <si>
    <t>2011_48_Lower Illinois</t>
  </si>
  <si>
    <t>2011_48_Mid-Mississippi</t>
  </si>
  <si>
    <t>2011_48_Twin Cities</t>
  </si>
  <si>
    <t>2011_47_Twin Cities</t>
  </si>
  <si>
    <t>2011_47_Cairo-Memphis</t>
  </si>
  <si>
    <t>2011_47_Lower Ohio</t>
  </si>
  <si>
    <t>2011_47_Cincinnati</t>
  </si>
  <si>
    <t>2011_47_St. Louis</t>
  </si>
  <si>
    <t>2011_47_Lower Illinois</t>
  </si>
  <si>
    <t>2011_47_Mid-Mississippi</t>
  </si>
  <si>
    <t>2011_46_Mid-Mississippi</t>
  </si>
  <si>
    <t>2011_46_Cairo-Memphis</t>
  </si>
  <si>
    <t>2011_46_Lower Ohio</t>
  </si>
  <si>
    <t>2011_46_Cincinnati</t>
  </si>
  <si>
    <t>2011_46_St. Louis</t>
  </si>
  <si>
    <t>2011_46_Lower Illinois</t>
  </si>
  <si>
    <t>2011_46_Twin Cities</t>
  </si>
  <si>
    <t>2011_45_Lower Illinois</t>
  </si>
  <si>
    <t>2011_45_Cairo-Memphis</t>
  </si>
  <si>
    <t>2011_45_Lower Ohio</t>
  </si>
  <si>
    <t>2011_45_Twin Cities</t>
  </si>
  <si>
    <t>2011_45_Cincinnati</t>
  </si>
  <si>
    <t>2011_45_St. Louis</t>
  </si>
  <si>
    <t>2011_45_Mid-Mississippi</t>
  </si>
  <si>
    <t>2011_44_Cincinnati</t>
  </si>
  <si>
    <t>2011_44_Cairo-Memphis</t>
  </si>
  <si>
    <t>2011_44_Lower Ohio</t>
  </si>
  <si>
    <t>2011_44_St. Louis</t>
  </si>
  <si>
    <t>2011_44_Lower Illinois</t>
  </si>
  <si>
    <t>2011_44_Mid-Mississippi</t>
  </si>
  <si>
    <t>2011_44_Twin Cities</t>
  </si>
  <si>
    <t>2011_43_Twin Cities</t>
  </si>
  <si>
    <t>2011_43_Cairo-Memphis</t>
  </si>
  <si>
    <t>2011_43_Lower Ohio</t>
  </si>
  <si>
    <t>2011_43_Cincinnati</t>
  </si>
  <si>
    <t>2011_43_St. Louis</t>
  </si>
  <si>
    <t>2011_43_Lower Illinois</t>
  </si>
  <si>
    <t>2011_43_Mid-Mississippi</t>
  </si>
  <si>
    <t>2011_42_Mid-Mississippi</t>
  </si>
  <si>
    <t>2011_42_Cairo-Memphis</t>
  </si>
  <si>
    <t>2011_42_Lower Ohio</t>
  </si>
  <si>
    <t>2011_42_Cincinnati</t>
  </si>
  <si>
    <t>2011_42_St. Louis</t>
  </si>
  <si>
    <t>2011_42_Lower Illinois</t>
  </si>
  <si>
    <t>2011_42_Twin Cities</t>
  </si>
  <si>
    <t>2011_41_Mid-Mississippi</t>
  </si>
  <si>
    <t>2011_41_Cairo-Memphis</t>
  </si>
  <si>
    <t>2011_41_Lower Ohio</t>
  </si>
  <si>
    <t>2011_41_Cincinnati</t>
  </si>
  <si>
    <t>2011_41_St. Louis</t>
  </si>
  <si>
    <t>2011_41_Lower Illinois</t>
  </si>
  <si>
    <t>2011_41_Twin Cities</t>
  </si>
  <si>
    <t>2011_40_Cincinnati</t>
  </si>
  <si>
    <t>2011_40_Cairo-Memphis</t>
  </si>
  <si>
    <t>2011_40_Lower Ohio</t>
  </si>
  <si>
    <t>2011_40_St. Louis</t>
  </si>
  <si>
    <t>2011_40_Lower Illinois</t>
  </si>
  <si>
    <t>2011_40_Mid-Mississippi</t>
  </si>
  <si>
    <t>2011_40_Twin Cities</t>
  </si>
  <si>
    <t>2011_39_Twin Cities</t>
  </si>
  <si>
    <t>2011_39_Cairo-Memphis</t>
  </si>
  <si>
    <t>2011_39_Lower Ohio</t>
  </si>
  <si>
    <t>2011_39_Cincinnati</t>
  </si>
  <si>
    <t>2011_39_St. Louis</t>
  </si>
  <si>
    <t>2011_39_Lower Illinois</t>
  </si>
  <si>
    <t>2011_39_Mid-Mississippi</t>
  </si>
  <si>
    <t>2011_38_Mid-Mississippi</t>
  </si>
  <si>
    <t>2011_38_Cairo-Memphis</t>
  </si>
  <si>
    <t>2011_38_Lower Ohio</t>
  </si>
  <si>
    <t>2011_38_Cincinnati</t>
  </si>
  <si>
    <t>2011_38_St. Louis</t>
  </si>
  <si>
    <t>2011_38_Lower Illinois</t>
  </si>
  <si>
    <t>2011_38_Twin Cities</t>
  </si>
  <si>
    <t>2011_37_St. Louis</t>
  </si>
  <si>
    <t>2011_37_Cairo-Memphis</t>
  </si>
  <si>
    <t>2011_37_Lower Ohio</t>
  </si>
  <si>
    <t>2011_37_Mid-Mississippi</t>
  </si>
  <si>
    <t>2011_37_Twin Cities</t>
  </si>
  <si>
    <t>2011_37_Cincinnati</t>
  </si>
  <si>
    <t>2011_37_Lower Illinois</t>
  </si>
  <si>
    <t>2011_36_Cincinnati</t>
  </si>
  <si>
    <t>2011_36_Cairo-Memphis</t>
  </si>
  <si>
    <t>2011_36_Lower Ohio</t>
  </si>
  <si>
    <t>2011_36_St. Louis</t>
  </si>
  <si>
    <t>2011_36_Lower Illinois</t>
  </si>
  <si>
    <t>2011_36_Mid-Mississippi</t>
  </si>
  <si>
    <t>2011_36_Twin Cities</t>
  </si>
  <si>
    <t>2011_35_Twin Cities</t>
  </si>
  <si>
    <t>2011_35_Cairo-Memphis</t>
  </si>
  <si>
    <t>2011_35_Lower Ohio</t>
  </si>
  <si>
    <t>2011_35_Cincinnati</t>
  </si>
  <si>
    <t>2011_35_St. Louis</t>
  </si>
  <si>
    <t>2011_35_Lower Illinois</t>
  </si>
  <si>
    <t>2011_35_Mid-Mississippi</t>
  </si>
  <si>
    <t>2011_34_Mid-Mississippi</t>
  </si>
  <si>
    <t>2011_34_Cairo-Memphis</t>
  </si>
  <si>
    <t>2011_34_Lower Ohio</t>
  </si>
  <si>
    <t>2011_34_Cincinnati</t>
  </si>
  <si>
    <t>2011_34_St. Louis</t>
  </si>
  <si>
    <t>2011_34_Lower Illinois</t>
  </si>
  <si>
    <t>2011_34_Twin Cities</t>
  </si>
  <si>
    <t>2011_33_Lower Ohio</t>
  </si>
  <si>
    <t>2011_33_Cairo-Memphis</t>
  </si>
  <si>
    <t>2011_33_Cincinnati</t>
  </si>
  <si>
    <t>2011_33_St. Louis</t>
  </si>
  <si>
    <t>2011_33_Lower Illinois</t>
  </si>
  <si>
    <t>2011_33_Mid-Mississippi</t>
  </si>
  <si>
    <t>2011_33_Twin Cities</t>
  </si>
  <si>
    <t>2011_32_Twin Cities</t>
  </si>
  <si>
    <t>2011_32_Cairo-Memphis</t>
  </si>
  <si>
    <t>2011_32_Lower Ohio</t>
  </si>
  <si>
    <t>2011_32_Cincinnati</t>
  </si>
  <si>
    <t>2011_32_St. Louis</t>
  </si>
  <si>
    <t>2011_32_Lower Illinois</t>
  </si>
  <si>
    <t>2011_32_Mid-Mississippi</t>
  </si>
  <si>
    <t>2011_31_Mid-Mississippi</t>
  </si>
  <si>
    <t>2011_31_Cairo-Memphis</t>
  </si>
  <si>
    <t>2011_31_Lower Ohio</t>
  </si>
  <si>
    <t>2011_31_Cincinnati</t>
  </si>
  <si>
    <t>2011_31_St. Louis</t>
  </si>
  <si>
    <t>2011_31_Lower Illinois</t>
  </si>
  <si>
    <t>2011_31_Twin Cities</t>
  </si>
  <si>
    <t>2011_30_Lower Illinois</t>
  </si>
  <si>
    <t>2011_30_Cairo-Memphis</t>
  </si>
  <si>
    <t>2011_30_Twin Cities</t>
  </si>
  <si>
    <t>2011_30_Lower Ohio</t>
  </si>
  <si>
    <t>2011_30_Cincinnati</t>
  </si>
  <si>
    <t>2011_30_St. Louis</t>
  </si>
  <si>
    <t>2011_30_Mid-Mississippi</t>
  </si>
  <si>
    <t>2011_29_Twin Cities</t>
  </si>
  <si>
    <t>2011_29_Cairo-Memphis</t>
  </si>
  <si>
    <t>2011_29_Lower Ohio</t>
  </si>
  <si>
    <t>2011_29_Cincinnati</t>
  </si>
  <si>
    <t>2011_29_St. Louis</t>
  </si>
  <si>
    <t>2011_29_Lower Illinois</t>
  </si>
  <si>
    <t>2011_29_Mid-Mississippi</t>
  </si>
  <si>
    <t>2011_28_Twin Cities</t>
  </si>
  <si>
    <t>2011_28_Cairo-Memphis</t>
  </si>
  <si>
    <t>2011_28_Lower Ohio</t>
  </si>
  <si>
    <t>2011_28_Cincinnati</t>
  </si>
  <si>
    <t>2011_28_St. Louis</t>
  </si>
  <si>
    <t>2011_28_Lower Illinois</t>
  </si>
  <si>
    <t>2011_28_Mid-Mississippi</t>
  </si>
  <si>
    <t>2011_27_Mid-Mississippi</t>
  </si>
  <si>
    <t>2011_27_Cairo-Memphis</t>
  </si>
  <si>
    <t>2011_27_Lower Ohio</t>
  </si>
  <si>
    <t>2011_27_Cincinnati</t>
  </si>
  <si>
    <t>2011_27_St. Louis</t>
  </si>
  <si>
    <t>2011_27_Lower Illinois</t>
  </si>
  <si>
    <t>2011_27_Twin Cities</t>
  </si>
  <si>
    <t>2011_26_Mid-Mississippi</t>
  </si>
  <si>
    <t>2011_26_Cairo-Memphis</t>
  </si>
  <si>
    <t>2011_26_Lower Ohio</t>
  </si>
  <si>
    <t>2011_26_Cincinnati</t>
  </si>
  <si>
    <t>2011_26_St. Louis</t>
  </si>
  <si>
    <t>2011_26_Lower Illinois</t>
  </si>
  <si>
    <t>2011_26_Twin Cities</t>
  </si>
  <si>
    <t>2011_25_Cincinnati</t>
  </si>
  <si>
    <t>2011_25_Cairo-Memphis</t>
  </si>
  <si>
    <t>2011_25_Lower Ohio</t>
  </si>
  <si>
    <t>2011_25_St. Louis</t>
  </si>
  <si>
    <t>2011_25_Lower Illinois</t>
  </si>
  <si>
    <t>2011_25_Mid-Mississippi</t>
  </si>
  <si>
    <t>2011_25_Twin Cities</t>
  </si>
  <si>
    <t>2011_24_Twin Cities</t>
  </si>
  <si>
    <t>2011_24_Cairo-Memphis</t>
  </si>
  <si>
    <t>2011_24_Lower Ohio</t>
  </si>
  <si>
    <t>2011_24_Cincinnati</t>
  </si>
  <si>
    <t>2011_24_St. Louis</t>
  </si>
  <si>
    <t>2011_24_Lower Illinois</t>
  </si>
  <si>
    <t>2011_24_Mid-Mississippi</t>
  </si>
  <si>
    <t>2011_23_Mid-Mississippi</t>
  </si>
  <si>
    <t>2011_23_Cairo-Memphis</t>
  </si>
  <si>
    <t>2011_23_Lower Ohio</t>
  </si>
  <si>
    <t>2011_23_Cincinnati</t>
  </si>
  <si>
    <t>2011_23_St. Louis</t>
  </si>
  <si>
    <t>2011_23_Lower Illinois</t>
  </si>
  <si>
    <t>2011_23_Twin Cities</t>
  </si>
  <si>
    <t>2011_22_Lower Illinois</t>
  </si>
  <si>
    <t>2011_22_Cairo-Memphis</t>
  </si>
  <si>
    <t>2011_22_Lower Ohio</t>
  </si>
  <si>
    <t>2011_22_Twin Cities</t>
  </si>
  <si>
    <t>2011_22_Cincinnati</t>
  </si>
  <si>
    <t>2011_22_St. Louis</t>
  </si>
  <si>
    <t>2011_22_Mid-Mississippi</t>
  </si>
  <si>
    <t>2011_21_Twin Cities</t>
  </si>
  <si>
    <t>2011_21_Cairo-Memphis</t>
  </si>
  <si>
    <t>2011_21_Lower Ohio</t>
  </si>
  <si>
    <t>2011_21_Cincinnati</t>
  </si>
  <si>
    <t>2011_21_St. Louis</t>
  </si>
  <si>
    <t>2011_21_Lower Illinois</t>
  </si>
  <si>
    <t>2011_21_Mid-Mississippi</t>
  </si>
  <si>
    <t>2011_20_Twin Cities</t>
  </si>
  <si>
    <t>2011_20_Cairo-Memphis</t>
  </si>
  <si>
    <t>2011_20_Lower Ohio</t>
  </si>
  <si>
    <t>2011_20_Cincinnati</t>
  </si>
  <si>
    <t>2011_20_St. Louis</t>
  </si>
  <si>
    <t>2011_20_Lower Illinois</t>
  </si>
  <si>
    <t>2011_20_Mid-Mississippi</t>
  </si>
  <si>
    <t>2011_19_Mid-Mississippi</t>
  </si>
  <si>
    <t>2011_19_Cairo-Memphis</t>
  </si>
  <si>
    <t>2011_19_Lower Ohio</t>
  </si>
  <si>
    <t>2011_19_Cincinnati</t>
  </si>
  <si>
    <t>2011_19_St. Louis</t>
  </si>
  <si>
    <t>2011_19_Lower Illinois</t>
  </si>
  <si>
    <t>2011_19_Twin Cities</t>
  </si>
  <si>
    <t>2011_18_Mid-Mississippi</t>
  </si>
  <si>
    <t>2011_18_Cairo-Memphis</t>
  </si>
  <si>
    <t>2011_18_Lower Ohio</t>
  </si>
  <si>
    <t>2011_18_Cincinnati</t>
  </si>
  <si>
    <t>2011_18_St. Louis</t>
  </si>
  <si>
    <t>2011_18_Lower Illinois</t>
  </si>
  <si>
    <t>2011_18_Twin Cities</t>
  </si>
  <si>
    <t>2011_17_Cincinnati</t>
  </si>
  <si>
    <t>2011_17_Cairo-Memphis</t>
  </si>
  <si>
    <t>2011_17_Lower Ohio</t>
  </si>
  <si>
    <t>2011_17_St. Louis</t>
  </si>
  <si>
    <t>2011_17_Lower Illinois</t>
  </si>
  <si>
    <t>2011_17_Mid-Mississippi</t>
  </si>
  <si>
    <t>2011_17_Twin Cities</t>
  </si>
  <si>
    <t>2011_16_Twin Cities</t>
  </si>
  <si>
    <t>2011_16_Cairo-Memphis</t>
  </si>
  <si>
    <t>2011_16_Lower Ohio</t>
  </si>
  <si>
    <t>2011_16_Cincinnati</t>
  </si>
  <si>
    <t>2011_16_St. Louis</t>
  </si>
  <si>
    <t>2011_16_Lower Illinois</t>
  </si>
  <si>
    <t>2011_16_Mid-Mississippi</t>
  </si>
  <si>
    <t>2011_15_Mid-Mississippi</t>
  </si>
  <si>
    <t>2011_15_Cairo-Memphis</t>
  </si>
  <si>
    <t>2011_15_Lower Ohio</t>
  </si>
  <si>
    <t>2011_15_Cincinnati</t>
  </si>
  <si>
    <t>2011_15_St. Louis</t>
  </si>
  <si>
    <t>2011_15_Lower Illinois</t>
  </si>
  <si>
    <t>2011_15_Twin Cities</t>
  </si>
  <si>
    <t>2011_14_Lower Illinois</t>
  </si>
  <si>
    <t>2011_14_Cairo-Memphis</t>
  </si>
  <si>
    <t>2011_14_Lower Ohio</t>
  </si>
  <si>
    <t>2011_14_Twin Cities</t>
  </si>
  <si>
    <t>2011_14_Cincinnati</t>
  </si>
  <si>
    <t>2011_14_St. Louis</t>
  </si>
  <si>
    <t>2011_14_Mid-Mississippi</t>
  </si>
  <si>
    <t>2011_13_Cincinnati</t>
  </si>
  <si>
    <t>2011_13_Cairo-Memphis</t>
  </si>
  <si>
    <t>2011_13_Lower Ohio</t>
  </si>
  <si>
    <t>2011_13_St. Louis</t>
  </si>
  <si>
    <t>2011_13_Lower Illinois</t>
  </si>
  <si>
    <t>2011_13_Mid-Mississippi</t>
  </si>
  <si>
    <t>2011_13_Twin Cities</t>
  </si>
  <si>
    <t>2011_12_Twin Cities</t>
  </si>
  <si>
    <t>2011_12_Cairo-Memphis</t>
  </si>
  <si>
    <t>2011_12_Lower Ohio</t>
  </si>
  <si>
    <t>2011_12_Cincinnati</t>
  </si>
  <si>
    <t>2011_12_St. Louis</t>
  </si>
  <si>
    <t>2011_12_Lower Illinois</t>
  </si>
  <si>
    <t>2011_12_Mid-Mississippi</t>
  </si>
  <si>
    <t>2011_11_Mid-Mississippi</t>
  </si>
  <si>
    <t>2011_11_Cairo-Memphis</t>
  </si>
  <si>
    <t>2011_11_Lower Ohio</t>
  </si>
  <si>
    <t>2011_11_Cincinnati</t>
  </si>
  <si>
    <t>2011_11_St. Louis</t>
  </si>
  <si>
    <t>2011_11_Lower Illinois</t>
  </si>
  <si>
    <t>2011_11_Twin Cities</t>
  </si>
  <si>
    <t>2011_10_Mid-Mississippi</t>
  </si>
  <si>
    <t>2011_10_Cairo-Memphis</t>
  </si>
  <si>
    <t>2011_10_Lower Ohio</t>
  </si>
  <si>
    <t>2011_10_Cincinnati</t>
  </si>
  <si>
    <t>2011_10_St. Louis</t>
  </si>
  <si>
    <t>2011_10_Lower Illinois</t>
  </si>
  <si>
    <t>2011_10_Twin Cities</t>
  </si>
  <si>
    <t>2011_9_Cincinnati</t>
  </si>
  <si>
    <t>2011_9_Cairo-Memphis</t>
  </si>
  <si>
    <t>2011_9_Lower Ohio</t>
  </si>
  <si>
    <t>2011_9_St. Louis</t>
  </si>
  <si>
    <t>2011_9_Lower Illinois</t>
  </si>
  <si>
    <t>2011_9_Mid-Mississippi</t>
  </si>
  <si>
    <t>2011_9_Twin Cities</t>
  </si>
  <si>
    <t>2011_8_Twin Cities</t>
  </si>
  <si>
    <t>2011_8_Cairo-Memphis</t>
  </si>
  <si>
    <t>2011_8_Lower Ohio</t>
  </si>
  <si>
    <t>2011_8_Cincinnati</t>
  </si>
  <si>
    <t>2011_8_St. Louis</t>
  </si>
  <si>
    <t>2011_8_Lower Illinois</t>
  </si>
  <si>
    <t>2011_8_Mid-Mississippi</t>
  </si>
  <si>
    <t>2011_7_Mid-Mississippi</t>
  </si>
  <si>
    <t>2011_7_Cairo-Memphis</t>
  </si>
  <si>
    <t>2011_7_Lower Ohio</t>
  </si>
  <si>
    <t>2011_7_Cincinnati</t>
  </si>
  <si>
    <t>2011_7_St. Louis</t>
  </si>
  <si>
    <t>2011_7_Lower Illinois</t>
  </si>
  <si>
    <t>2011_7_Twin Cities</t>
  </si>
  <si>
    <t>2011_6_Cincinnati</t>
  </si>
  <si>
    <t>2011_6_Cairo-Memphis</t>
  </si>
  <si>
    <t>2011_6_Lower Ohio</t>
  </si>
  <si>
    <t>2011_6_Lower Illinois</t>
  </si>
  <si>
    <t>2011_6_Mid-Mississippi</t>
  </si>
  <si>
    <t>2011_6_Twin Cities</t>
  </si>
  <si>
    <t>2011_6_St. Louis</t>
  </si>
  <si>
    <t>2011_5_Cincinnati</t>
  </si>
  <si>
    <t>2011_5_Cairo-Memphis</t>
  </si>
  <si>
    <t>2011_5_Lower Ohio</t>
  </si>
  <si>
    <t>2011_5_St. Louis</t>
  </si>
  <si>
    <t>2011_5_Lower Illinois</t>
  </si>
  <si>
    <t>2011_5_Mid-Mississippi</t>
  </si>
  <si>
    <t>2011_5_Twin Cities</t>
  </si>
  <si>
    <t>2011_4_Twin Cities</t>
  </si>
  <si>
    <t>2011_4_Cairo-Memphis</t>
  </si>
  <si>
    <t>2011_4_Lower Ohio</t>
  </si>
  <si>
    <t>2011_4_Cincinnati</t>
  </si>
  <si>
    <t>2011_4_St. Louis</t>
  </si>
  <si>
    <t>2011_4_Lower Illinois</t>
  </si>
  <si>
    <t>2011_4_Mid-Mississippi</t>
  </si>
  <si>
    <t>2011_3_Mid-Mississippi</t>
  </si>
  <si>
    <t>2011_3_Cairo-Memphis</t>
  </si>
  <si>
    <t>2011_3_Lower Ohio</t>
  </si>
  <si>
    <t>2011_3_Cincinnati</t>
  </si>
  <si>
    <t>2011_3_St. Louis</t>
  </si>
  <si>
    <t>2011_3_Lower Illinois</t>
  </si>
  <si>
    <t>2011_3_Twin Cities</t>
  </si>
  <si>
    <t>2011_2_Lower Ohio</t>
  </si>
  <si>
    <t>2011_2_Cairo-Memphis</t>
  </si>
  <si>
    <t>2011_2_Cincinnati</t>
  </si>
  <si>
    <t>2011_2_St. Louis</t>
  </si>
  <si>
    <t>2011_2_Lower Illinois</t>
  </si>
  <si>
    <t>2011_2_Mid-Mississippi</t>
  </si>
  <si>
    <t>2011_2_Twin Cities</t>
  </si>
  <si>
    <t>2011_1_Twin Cities</t>
  </si>
  <si>
    <t>2011_1_Cairo-Memphis</t>
  </si>
  <si>
    <t>2011_1_Lower Ohio</t>
  </si>
  <si>
    <t>2011_1_Cincinnati</t>
  </si>
  <si>
    <t>2011_1_St. Louis</t>
  </si>
  <si>
    <t>2011_1_Lower Illinois</t>
  </si>
  <si>
    <t>2011_1_Mid-Mississippi</t>
  </si>
  <si>
    <t>2010_52_Mid-Mississippi</t>
  </si>
  <si>
    <t>2010_52_Cairo-Memphis</t>
  </si>
  <si>
    <t>2010_52_Lower Ohio</t>
  </si>
  <si>
    <t>2010_52_Cincinnati</t>
  </si>
  <si>
    <t>2010_52_St. Louis</t>
  </si>
  <si>
    <t>2010_52_Lower Illinois</t>
  </si>
  <si>
    <t>2010_52_Twin Cities</t>
  </si>
  <si>
    <t>2010_51_Lower Illinois</t>
  </si>
  <si>
    <t>2010_51_Cairo-Memphis</t>
  </si>
  <si>
    <t>2010_51_Twin Cities</t>
  </si>
  <si>
    <t>2010_51_Lower Ohio</t>
  </si>
  <si>
    <t>2010_51_Cincinnati</t>
  </si>
  <si>
    <t>2010_51_St. Louis</t>
  </si>
  <si>
    <t>2010_51_Mid-Mississippi</t>
  </si>
  <si>
    <t>2010_50_Twin Cities</t>
  </si>
  <si>
    <t>2010_50_Cairo-Memphis</t>
  </si>
  <si>
    <t>2010_50_Lower Ohio</t>
  </si>
  <si>
    <t>2010_50_Cincinnati</t>
  </si>
  <si>
    <t>2010_50_St. Louis</t>
  </si>
  <si>
    <t>2010_50_Lower Illinois</t>
  </si>
  <si>
    <t>2010_50_Mid-Mississippi</t>
  </si>
  <si>
    <t>2010_49_Twin Cities</t>
  </si>
  <si>
    <t>2010_49_Cairo-Memphis</t>
  </si>
  <si>
    <t>2010_49_Lower Ohio</t>
  </si>
  <si>
    <t>2010_49_Cincinnati</t>
  </si>
  <si>
    <t>2010_49_St. Louis</t>
  </si>
  <si>
    <t>2010_49_Lower Illinois</t>
  </si>
  <si>
    <t>2010_49_Mid-Mississippi</t>
  </si>
  <si>
    <t>2010_48_Mid-Mississippi</t>
  </si>
  <si>
    <t>2010_48_Cairo-Memphis</t>
  </si>
  <si>
    <t>2010_48_Lower Ohio</t>
  </si>
  <si>
    <t>2010_48_Cincinnati</t>
  </si>
  <si>
    <t>2010_48_St. Louis</t>
  </si>
  <si>
    <t>2010_48_Lower Illinois</t>
  </si>
  <si>
    <t>2010_48_Twin Cities</t>
  </si>
  <si>
    <t>2010_47_Mid-Mississippi</t>
  </si>
  <si>
    <t>2010_47_Cairo-Memphis</t>
  </si>
  <si>
    <t>2010_47_Lower Ohio</t>
  </si>
  <si>
    <t>2010_47_Cincinnati</t>
  </si>
  <si>
    <t>2010_47_St. Louis</t>
  </si>
  <si>
    <t>2010_47_Lower Illinois</t>
  </si>
  <si>
    <t>2010_47_Twin Cities</t>
  </si>
  <si>
    <t>2010_46_Cincinnati</t>
  </si>
  <si>
    <t>2010_46_Cairo-Memphis</t>
  </si>
  <si>
    <t>2010_46_Lower Ohio</t>
  </si>
  <si>
    <t>2010_46_St. Louis</t>
  </si>
  <si>
    <t>2010_46_Lower Illinois</t>
  </si>
  <si>
    <t>2010_46_Mid-Mississippi</t>
  </si>
  <si>
    <t>2010_46_Twin Cities</t>
  </si>
  <si>
    <t>2010_45_Twin Cities</t>
  </si>
  <si>
    <t>2010_45_Cairo-Memphis</t>
  </si>
  <si>
    <t>2010_45_Lower Ohio</t>
  </si>
  <si>
    <t>2010_45_Cincinnati</t>
  </si>
  <si>
    <t>2010_45_St. Louis</t>
  </si>
  <si>
    <t>2010_45_Lower Illinois</t>
  </si>
  <si>
    <t>2010_45_Mid-Mississippi</t>
  </si>
  <si>
    <t>2010_44_Mid-Mississippi</t>
  </si>
  <si>
    <t>2010_44_Cairo-Memphis</t>
  </si>
  <si>
    <t>2010_44_Lower Ohio</t>
  </si>
  <si>
    <t>2010_44_Cincinnati</t>
  </si>
  <si>
    <t>2010_44_St. Louis</t>
  </si>
  <si>
    <t>2010_44_Lower Illinois</t>
  </si>
  <si>
    <t>2010_44_Twin Cities</t>
  </si>
  <si>
    <t>2010_43_Lower Illinois</t>
  </si>
  <si>
    <t>2010_43_Cairo-Memphis</t>
  </si>
  <si>
    <t>2010_43_Lower Ohio</t>
  </si>
  <si>
    <t>2010_43_Twin Cities</t>
  </si>
  <si>
    <t>2010_43_Cincinnati</t>
  </si>
  <si>
    <t>2010_43_St. Louis</t>
  </si>
  <si>
    <t>2010_43_Mid-Mississippi</t>
  </si>
  <si>
    <t>2010_42_Cincinnati</t>
  </si>
  <si>
    <t>2010_42_Cairo-Memphis</t>
  </si>
  <si>
    <t>2010_42_Lower Ohio</t>
  </si>
  <si>
    <t>2010_42_St. Louis</t>
  </si>
  <si>
    <t>2010_42_Lower Illinois</t>
  </si>
  <si>
    <t>2010_42_Mid-Mississippi</t>
  </si>
  <si>
    <t>2010_42_Twin Cities</t>
  </si>
  <si>
    <t>2010_41_Twin Cities</t>
  </si>
  <si>
    <t>2010_41_Cairo-Memphis</t>
  </si>
  <si>
    <t>2010_41_Lower Ohio</t>
  </si>
  <si>
    <t>2010_41_Cincinnati</t>
  </si>
  <si>
    <t>2010_41_St. Louis</t>
  </si>
  <si>
    <t>2010_41_Lower Illinois</t>
  </si>
  <si>
    <t>2010_41_Mid-Mississippi</t>
  </si>
  <si>
    <t>2010_40_Mid-Mississippi</t>
  </si>
  <si>
    <t>2010_40_Cairo-Memphis</t>
  </si>
  <si>
    <t>2010_40_Lower Ohio</t>
  </si>
  <si>
    <t>2010_40_Cincinnati</t>
  </si>
  <si>
    <t>2010_40_St. Louis</t>
  </si>
  <si>
    <t>2010_40_Lower Illinois</t>
  </si>
  <si>
    <t>2010_40_Twin Cities</t>
  </si>
  <si>
    <t>2010_39_Lower Ohio</t>
  </si>
  <si>
    <t>2010_39_Cairo-Memphis</t>
  </si>
  <si>
    <t>2010_39_Cincinnati</t>
  </si>
  <si>
    <t>2010_39_St. Louis</t>
  </si>
  <si>
    <t>2010_39_Lower Illinois</t>
  </si>
  <si>
    <t>2010_39_Mid-Mississippi</t>
  </si>
  <si>
    <t>2010_39_Twin Cities</t>
  </si>
  <si>
    <t>2010_38_Twin Cities</t>
  </si>
  <si>
    <t>2010_38_Cairo-Memphis</t>
  </si>
  <si>
    <t>2010_38_Lower Ohio</t>
  </si>
  <si>
    <t>2010_38_Cincinnati</t>
  </si>
  <si>
    <t>2010_38_St. Louis</t>
  </si>
  <si>
    <t>2010_38_Lower Illinois</t>
  </si>
  <si>
    <t>2010_38_Mid-Mississippi</t>
  </si>
  <si>
    <t>2010_37_Mid-Mississippi</t>
  </si>
  <si>
    <t>2010_37_Cairo-Memphis</t>
  </si>
  <si>
    <t>2010_37_Lower Ohio</t>
  </si>
  <si>
    <t>2010_37_Cincinnati</t>
  </si>
  <si>
    <t>2010_37_St. Louis</t>
  </si>
  <si>
    <t>2010_37_Lower Illinois</t>
  </si>
  <si>
    <t>2010_37_Twin Cities</t>
  </si>
  <si>
    <t>2010_36_Lower Illinois</t>
  </si>
  <si>
    <t>2010_36_Cairo-Memphis</t>
  </si>
  <si>
    <t>2010_36_Twin Cities</t>
  </si>
  <si>
    <t>2010_36_Lower Ohio</t>
  </si>
  <si>
    <t>2010_36_Cincinnati</t>
  </si>
  <si>
    <t>2010_36_St. Louis</t>
  </si>
  <si>
    <t>2010_36_Mid-Mississippi</t>
  </si>
  <si>
    <t>2010_35_Twin Cities</t>
  </si>
  <si>
    <t>2010_35_Cairo-Memphis</t>
  </si>
  <si>
    <t>2010_35_Lower Ohio</t>
  </si>
  <si>
    <t>2010_35_Cincinnati</t>
  </si>
  <si>
    <t>2010_35_St. Louis</t>
  </si>
  <si>
    <t>2010_35_Lower Illinois</t>
  </si>
  <si>
    <t>2010_35_Mid-Mississippi</t>
  </si>
  <si>
    <t>2010_34_Twin Cities</t>
  </si>
  <si>
    <t>2010_34_Cairo-Memphis</t>
  </si>
  <si>
    <t>2010_34_Lower Ohio</t>
  </si>
  <si>
    <t>2010_34_Cincinnati</t>
  </si>
  <si>
    <t>2010_34_St. Louis</t>
  </si>
  <si>
    <t>2010_34_Lower Illinois</t>
  </si>
  <si>
    <t>2010_34_Mid-Mississippi</t>
  </si>
  <si>
    <t>2010_33_Mid-Mississippi</t>
  </si>
  <si>
    <t>2010_33_Cairo-Memphis</t>
  </si>
  <si>
    <t>2010_33_Lower Ohio</t>
  </si>
  <si>
    <t>2010_33_Cincinnati</t>
  </si>
  <si>
    <t>2010_33_St. Louis</t>
  </si>
  <si>
    <t>2010_33_Lower Illinois</t>
  </si>
  <si>
    <t>2010_33_Twin Cities</t>
  </si>
  <si>
    <t>2010_32_Mid-Mississippi</t>
  </si>
  <si>
    <t>2010_32_Cairo-Memphis</t>
  </si>
  <si>
    <t>2010_32_Lower Ohio</t>
  </si>
  <si>
    <t>2010_32_Cincinnati</t>
  </si>
  <si>
    <t>2010_32_St. Louis</t>
  </si>
  <si>
    <t>2010_32_Lower Illinois</t>
  </si>
  <si>
    <t>2010_32_Twin Cities</t>
  </si>
  <si>
    <t>2010_31_Cincinnati</t>
  </si>
  <si>
    <t>2010_31_Cairo-Memphis</t>
  </si>
  <si>
    <t>2010_31_Lower Ohio</t>
  </si>
  <si>
    <t>2010_31_St. Louis</t>
  </si>
  <si>
    <t>2010_31_Lower Illinois</t>
  </si>
  <si>
    <t>2010_31_Mid-Mississippi</t>
  </si>
  <si>
    <t>2010_31_Twin Cities</t>
  </si>
  <si>
    <t>2010_30_Twin Cities</t>
  </si>
  <si>
    <t>2010_30_Cairo-Memphis</t>
  </si>
  <si>
    <t>2010_30_Lower Ohio</t>
  </si>
  <si>
    <t>2010_30_Cincinnati</t>
  </si>
  <si>
    <t>2010_30_St. Louis</t>
  </si>
  <si>
    <t>2010_30_Lower Illinois</t>
  </si>
  <si>
    <t>2010_30_Mid-Mississippi</t>
  </si>
  <si>
    <t>2010_29_Mid-Mississippi</t>
  </si>
  <si>
    <t>2010_29_Cairo-Memphis</t>
  </si>
  <si>
    <t>2010_29_Lower Ohio</t>
  </si>
  <si>
    <t>2010_29_Cincinnati</t>
  </si>
  <si>
    <t>2010_29_St. Louis</t>
  </si>
  <si>
    <t>2010_29_Lower Illinois</t>
  </si>
  <si>
    <t>2010_29_Twin Cities</t>
  </si>
  <si>
    <t>2010_28_St. Louis</t>
  </si>
  <si>
    <t>2010_28_Cairo-Memphis</t>
  </si>
  <si>
    <t>2010_28_Lower Ohio</t>
  </si>
  <si>
    <t>2010_28_Mid-Mississippi</t>
  </si>
  <si>
    <t>2010_28_Twin Cities</t>
  </si>
  <si>
    <t>2010_28_Cincinnati</t>
  </si>
  <si>
    <t>2010_28_Lower Illinois</t>
  </si>
  <si>
    <t>2010_27_Twin Cities</t>
  </si>
  <si>
    <t>2010_27_Cairo-Memphis</t>
  </si>
  <si>
    <t>2010_27_Lower Ohio</t>
  </si>
  <si>
    <t>2010_27_Cincinnati</t>
  </si>
  <si>
    <t>2010_27_St. Louis</t>
  </si>
  <si>
    <t>2010_27_Lower Illinois</t>
  </si>
  <si>
    <t>2010_27_Mid-Mississippi</t>
  </si>
  <si>
    <t>2010_26_Twin Cities</t>
  </si>
  <si>
    <t>2010_26_Cairo-Memphis</t>
  </si>
  <si>
    <t>2010_26_Lower Ohio</t>
  </si>
  <si>
    <t>2010_26_Cincinnati</t>
  </si>
  <si>
    <t>2010_26_St. Louis</t>
  </si>
  <si>
    <t>2010_26_Lower Illinois</t>
  </si>
  <si>
    <t>2010_26_Mid-Mississippi</t>
  </si>
  <si>
    <t>2010_25_Mid-Mississippi</t>
  </si>
  <si>
    <t>2010_25_Cairo-Memphis</t>
  </si>
  <si>
    <t>2010_25_Lower Ohio</t>
  </si>
  <si>
    <t>2010_25_Cincinnati</t>
  </si>
  <si>
    <t>2010_25_St. Louis</t>
  </si>
  <si>
    <t>2010_25_Lower Illinois</t>
  </si>
  <si>
    <t>2010_25_Twin Cities</t>
  </si>
  <si>
    <t>2010_24_Lower Ohio</t>
  </si>
  <si>
    <t>2010_24_Cairo-Memphis</t>
  </si>
  <si>
    <t>2010_24_Cincinnati</t>
  </si>
  <si>
    <t>2010_24_St. Louis</t>
  </si>
  <si>
    <t>2010_24_Lower Illinois</t>
  </si>
  <si>
    <t>2010_24_Mid-Mississippi</t>
  </si>
  <si>
    <t>2010_24_Twin Cities</t>
  </si>
  <si>
    <t>2010_23_Twin Cities</t>
  </si>
  <si>
    <t>2010_23_Cairo-Memphis</t>
  </si>
  <si>
    <t>2010_23_Lower Ohio</t>
  </si>
  <si>
    <t>2010_23_Cincinnati</t>
  </si>
  <si>
    <t>2010_23_St. Louis</t>
  </si>
  <si>
    <t>2010_23_Lower Illinois</t>
  </si>
  <si>
    <t>2010_23_Mid-Mississippi</t>
  </si>
  <si>
    <t>2010_22_Mid-Mississippi</t>
  </si>
  <si>
    <t>2010_22_Cairo-Memphis</t>
  </si>
  <si>
    <t>2010_22_Lower Ohio</t>
  </si>
  <si>
    <t>2010_22_Cincinnati</t>
  </si>
  <si>
    <t>2010_22_St. Louis</t>
  </si>
  <si>
    <t>2010_22_Lower Illinois</t>
  </si>
  <si>
    <t>2010_22_Twin Cities</t>
  </si>
  <si>
    <t>2010_21_Lower Illinois</t>
  </si>
  <si>
    <t>2010_21_Cairo-Memphis</t>
  </si>
  <si>
    <t>2010_21_Twin Cities</t>
  </si>
  <si>
    <t>2010_21_Lower Ohio</t>
  </si>
  <si>
    <t>2010_21_Cincinnati</t>
  </si>
  <si>
    <t>2010_21_St. Louis</t>
  </si>
  <si>
    <t>2010_21_Mid-Mississippi</t>
  </si>
  <si>
    <t>2010_20_Twin Cities</t>
  </si>
  <si>
    <t>2010_20_Cairo-Memphis</t>
  </si>
  <si>
    <t>2010_20_Lower Ohio</t>
  </si>
  <si>
    <t>2010_20_Cincinnati</t>
  </si>
  <si>
    <t>2010_20_St. Louis</t>
  </si>
  <si>
    <t>2010_20_Lower Illinois</t>
  </si>
  <si>
    <t>2010_20_Mid-Mississippi</t>
  </si>
  <si>
    <t>2010_19_Twin Cities</t>
  </si>
  <si>
    <t>2010_19_Cairo-Memphis</t>
  </si>
  <si>
    <t>2010_19_Lower Ohio</t>
  </si>
  <si>
    <t>2010_19_Cincinnati</t>
  </si>
  <si>
    <t>2010_19_St. Louis</t>
  </si>
  <si>
    <t>2010_19_Lower Illinois</t>
  </si>
  <si>
    <t>2010_19_Mid-Mississippi</t>
  </si>
  <si>
    <t>2010_18_Mid-Mississippi</t>
  </si>
  <si>
    <t>2010_18_Cairo-Memphis</t>
  </si>
  <si>
    <t>2010_18_Lower Ohio</t>
  </si>
  <si>
    <t>2010_18_Cincinnati</t>
  </si>
  <si>
    <t>2010_18_St. Louis</t>
  </si>
  <si>
    <t>2010_18_Lower Illinois</t>
  </si>
  <si>
    <t>2010_18_Twin Cities</t>
  </si>
  <si>
    <t>2010_17_Mid-Mississippi</t>
  </si>
  <si>
    <t>2010_17_Cairo-Memphis</t>
  </si>
  <si>
    <t>2010_17_Lower Ohio</t>
  </si>
  <si>
    <t>2010_17_Cincinnati</t>
  </si>
  <si>
    <t>2010_17_St. Louis</t>
  </si>
  <si>
    <t>2010_17_Lower Illinois</t>
  </si>
  <si>
    <t>2010_17_Twin Cities</t>
  </si>
  <si>
    <t>2010_16_Cincinnati</t>
  </si>
  <si>
    <t>2010_16_Cairo-Memphis</t>
  </si>
  <si>
    <t>2010_16_Lower Ohio</t>
  </si>
  <si>
    <t>2010_16_St. Louis</t>
  </si>
  <si>
    <t>2010_16_Lower Illinois</t>
  </si>
  <si>
    <t>2010_16_Mid-Mississippi</t>
  </si>
  <si>
    <t>2010_16_Twin Cities</t>
  </si>
  <si>
    <t>2010_15_Twin Cities</t>
  </si>
  <si>
    <t>2010_15_Cairo-Memphis</t>
  </si>
  <si>
    <t>2010_15_Lower Ohio</t>
  </si>
  <si>
    <t>2010_15_Cincinnati</t>
  </si>
  <si>
    <t>2010_15_St. Louis</t>
  </si>
  <si>
    <t>2010_15_Lower Illinois</t>
  </si>
  <si>
    <t>2010_15_Mid-Mississippi</t>
  </si>
  <si>
    <t>2010_14_Mid-Mississippi</t>
  </si>
  <si>
    <t>2010_14_Cairo-Memphis</t>
  </si>
  <si>
    <t>2010_14_Lower Ohio</t>
  </si>
  <si>
    <t>2010_14_Cincinnati</t>
  </si>
  <si>
    <t>2010_14_St. Louis</t>
  </si>
  <si>
    <t>2010_14_Lower Illinois</t>
  </si>
  <si>
    <t>2010_14_Twin Cities</t>
  </si>
  <si>
    <t>2010_13_Lower Illinois</t>
  </si>
  <si>
    <t>2010_13_Cairo-Memphis</t>
  </si>
  <si>
    <t>2010_13_Lower Ohio</t>
  </si>
  <si>
    <t>2010_13_Twin Cities</t>
  </si>
  <si>
    <t>2010_13_Cincinnati</t>
  </si>
  <si>
    <t>2010_13_St. Louis</t>
  </si>
  <si>
    <t>2010_13_Mid-Mississippi</t>
  </si>
  <si>
    <t>2010_12_Twin Cities</t>
  </si>
  <si>
    <t>2010_12_Cairo-Memphis</t>
  </si>
  <si>
    <t>2010_12_Lower Ohio</t>
  </si>
  <si>
    <t>2010_12_Cincinnati</t>
  </si>
  <si>
    <t>2010_12_St. Louis</t>
  </si>
  <si>
    <t>2010_12_Lower Illinois</t>
  </si>
  <si>
    <t>2010_12_Mid-Mississippi</t>
  </si>
  <si>
    <t>2010_11_Twin Cities</t>
  </si>
  <si>
    <t>2010_11_Cairo-Memphis</t>
  </si>
  <si>
    <t>2010_11_Lower Ohio</t>
  </si>
  <si>
    <t>2010_11_Cincinnati</t>
  </si>
  <si>
    <t>2010_11_St. Louis</t>
  </si>
  <si>
    <t>2010_11_Lower Illinois</t>
  </si>
  <si>
    <t>2010_11_Mid-Mississippi</t>
  </si>
  <si>
    <t>2010_10_Mid-Mississippi</t>
  </si>
  <si>
    <t>2010_10_Cairo-Memphis</t>
  </si>
  <si>
    <t>2010_10_Lower Ohio</t>
  </si>
  <si>
    <t>2010_10_Cincinnati</t>
  </si>
  <si>
    <t>2010_10_St. Louis</t>
  </si>
  <si>
    <t>2010_10_Lower Illinois</t>
  </si>
  <si>
    <t>2010_10_Twin Cities</t>
  </si>
  <si>
    <t>2010_9_Mid-Mississippi</t>
  </si>
  <si>
    <t>2010_9_Cairo-Memphis</t>
  </si>
  <si>
    <t>2010_9_Lower Ohio</t>
  </si>
  <si>
    <t>2010_9_Cincinnati</t>
  </si>
  <si>
    <t>2010_9_St. Louis</t>
  </si>
  <si>
    <t>2010_9_Lower Illinois</t>
  </si>
  <si>
    <t>2010_9_Twin Cities</t>
  </si>
  <si>
    <t>2010_8_Cincinnati</t>
  </si>
  <si>
    <t>2010_8_Cairo-Memphis</t>
  </si>
  <si>
    <t>2010_8_Lower Ohio</t>
  </si>
  <si>
    <t>2010_8_St. Louis</t>
  </si>
  <si>
    <t>2010_8_Lower Illinois</t>
  </si>
  <si>
    <t>2010_8_Mid-Mississippi</t>
  </si>
  <si>
    <t>2010_8_Twin Cities</t>
  </si>
  <si>
    <t>2010_7_Twin Cities</t>
  </si>
  <si>
    <t>2010_7_Cairo-Memphis</t>
  </si>
  <si>
    <t>2010_7_Lower Ohio</t>
  </si>
  <si>
    <t>2010_7_Cincinnati</t>
  </si>
  <si>
    <t>2010_7_St. Louis</t>
  </si>
  <si>
    <t>2010_7_Lower Illinois</t>
  </si>
  <si>
    <t>2010_7_Mid-Mississippi</t>
  </si>
  <si>
    <t>2010_6_Mid-Mississippi</t>
  </si>
  <si>
    <t>2010_6_Cairo-Memphis</t>
  </si>
  <si>
    <t>2010_6_Lower Ohio</t>
  </si>
  <si>
    <t>2010_6_Cincinnati</t>
  </si>
  <si>
    <t>2010_6_St. Louis</t>
  </si>
  <si>
    <t>2010_6_Lower Illinois</t>
  </si>
  <si>
    <t>2010_6_Twin Cities</t>
  </si>
  <si>
    <t>2010_5_Lower Illinois</t>
  </si>
  <si>
    <t>2010_5_Cairo-Memphis</t>
  </si>
  <si>
    <t>2010_5_Lower Ohio</t>
  </si>
  <si>
    <t>2010_5_Twin Cities</t>
  </si>
  <si>
    <t>2010_5_Cincinnati</t>
  </si>
  <si>
    <t>2010_5_St. Louis</t>
  </si>
  <si>
    <t>2010_5_Mid-Mississippi</t>
  </si>
  <si>
    <t>2010_4_Cincinnati</t>
  </si>
  <si>
    <t>2010_4_Cairo-Memphis</t>
  </si>
  <si>
    <t>2010_4_Lower Ohio</t>
  </si>
  <si>
    <t>2010_4_St. Louis</t>
  </si>
  <si>
    <t>2010_4_Lower Illinois</t>
  </si>
  <si>
    <t>2010_4_Mid-Mississippi</t>
  </si>
  <si>
    <t>2010_4_Twin Cities</t>
  </si>
  <si>
    <t>2010_3_Twin Cities</t>
  </si>
  <si>
    <t>2010_3_Cairo-Memphis</t>
  </si>
  <si>
    <t>2010_3_Lower Ohio</t>
  </si>
  <si>
    <t>2010_3_Cincinnati</t>
  </si>
  <si>
    <t>2010_3_St. Louis</t>
  </si>
  <si>
    <t>2010_3_Lower Illinois</t>
  </si>
  <si>
    <t>2010_3_Mid-Mississippi</t>
  </si>
  <si>
    <t>2010_2_Mid-Mississippi</t>
  </si>
  <si>
    <t>2010_2_Cairo-Memphis</t>
  </si>
  <si>
    <t>2010_2_Lower Ohio</t>
  </si>
  <si>
    <t>2010_2_Cincinnati</t>
  </si>
  <si>
    <t>2010_2_St. Louis</t>
  </si>
  <si>
    <t>2010_2_Lower Illinois</t>
  </si>
  <si>
    <t>2010_2_Twin Cities</t>
  </si>
  <si>
    <t>2010_1_Mid-Mississippi</t>
  </si>
  <si>
    <t>2010_1_Cairo-Memphis</t>
  </si>
  <si>
    <t>2010_1_Lower Ohio</t>
  </si>
  <si>
    <t>2010_1_Cincinnati</t>
  </si>
  <si>
    <t>2010_1_St. Louis</t>
  </si>
  <si>
    <t>2010_1_Lower Illinois</t>
  </si>
  <si>
    <t>2010_1_Twin Cities</t>
  </si>
  <si>
    <t>2009_52_Cincinnati</t>
  </si>
  <si>
    <t>2009_52_Cairo-Memphis</t>
  </si>
  <si>
    <t>2009_52_Lower Ohio</t>
  </si>
  <si>
    <t>2009_52_St. Louis</t>
  </si>
  <si>
    <t>2009_52_Lower Illinois</t>
  </si>
  <si>
    <t>2009_52_Mid-Mississippi</t>
  </si>
  <si>
    <t>2009_52_Twin Cities</t>
  </si>
  <si>
    <t>2009_51_Twin Cities</t>
  </si>
  <si>
    <t>2009_51_Cairo-Memphis</t>
  </si>
  <si>
    <t>2009_51_Lower Ohio</t>
  </si>
  <si>
    <t>2009_51_Cincinnati</t>
  </si>
  <si>
    <t>2009_51_St. Louis</t>
  </si>
  <si>
    <t>2009_51_Lower Illinois</t>
  </si>
  <si>
    <t>2009_51_Mid-Mississippi</t>
  </si>
  <si>
    <t>2009_50_Mid-Mississippi</t>
  </si>
  <si>
    <t>2009_50_Cairo-Memphis</t>
  </si>
  <si>
    <t>2009_50_Lower Ohio</t>
  </si>
  <si>
    <t>2009_50_Cincinnati</t>
  </si>
  <si>
    <t>2009_50_St. Louis</t>
  </si>
  <si>
    <t>2009_50_Lower Illinois</t>
  </si>
  <si>
    <t>2009_50_Twin Cities</t>
  </si>
  <si>
    <t>2009_49_St. Louis</t>
  </si>
  <si>
    <t>2009_49_Cairo-Memphis</t>
  </si>
  <si>
    <t>2009_49_Lower Ohio</t>
  </si>
  <si>
    <t>2009_49_Mid-Mississippi</t>
  </si>
  <si>
    <t>2009_49_Twin Cities</t>
  </si>
  <si>
    <t>2009_49_Cincinnati</t>
  </si>
  <si>
    <t>2009_49_Lower Illinois</t>
  </si>
  <si>
    <t>2009_48_Twin Cities</t>
  </si>
  <si>
    <t>2009_48_Cairo-Memphis</t>
  </si>
  <si>
    <t>2009_48_Lower Ohio</t>
  </si>
  <si>
    <t>2009_48_Cincinnati</t>
  </si>
  <si>
    <t>2009_48_St. Louis</t>
  </si>
  <si>
    <t>2009_48_Lower Illinois</t>
  </si>
  <si>
    <t>2009_48_Mid-Mississippi</t>
  </si>
  <si>
    <t>2009_47_Twin Cities</t>
  </si>
  <si>
    <t>2009_47_Cairo-Memphis</t>
  </si>
  <si>
    <t>2009_47_Lower Ohio</t>
  </si>
  <si>
    <t>2009_47_Cincinnati</t>
  </si>
  <si>
    <t>2009_47_St. Louis</t>
  </si>
  <si>
    <t>2009_47_Lower Illinois</t>
  </si>
  <si>
    <t>2009_47_Mid-Mississippi</t>
  </si>
  <si>
    <t>2009_46_Mid-Mississippi</t>
  </si>
  <si>
    <t>2009_46_Cairo-Memphis</t>
  </si>
  <si>
    <t>2009_46_Lower Ohio</t>
  </si>
  <si>
    <t>2009_46_Cincinnati</t>
  </si>
  <si>
    <t>2009_46_St. Louis</t>
  </si>
  <si>
    <t>2009_46_Lower Illinois</t>
  </si>
  <si>
    <t>2009_46_Twin Cities</t>
  </si>
  <si>
    <t>2009_45_Lower Ohio</t>
  </si>
  <si>
    <t>2009_45_Cairo-Memphis</t>
  </si>
  <si>
    <t>2009_45_Cincinnati</t>
  </si>
  <si>
    <t>2009_45_St. Louis</t>
  </si>
  <si>
    <t>2009_45_Lower Illinois</t>
  </si>
  <si>
    <t>2009_45_Mid-Mississippi</t>
  </si>
  <si>
    <t>2009_45_Twin Cities</t>
  </si>
  <si>
    <t>2009_44_Twin Cities</t>
  </si>
  <si>
    <t>2009_44_Cairo-Memphis</t>
  </si>
  <si>
    <t>2009_44_Lower Ohio</t>
  </si>
  <si>
    <t>2009_44_Cincinnati</t>
  </si>
  <si>
    <t>2009_44_St. Louis</t>
  </si>
  <si>
    <t>2009_44_Lower Illinois</t>
  </si>
  <si>
    <t>2009_44_Mid-Mississippi</t>
  </si>
  <si>
    <t>2009_43_Mid-Mississippi</t>
  </si>
  <si>
    <t>2009_43_Cairo-Memphis</t>
  </si>
  <si>
    <t>2009_43_Lower Ohio</t>
  </si>
  <si>
    <t>2009_43_Cincinnati</t>
  </si>
  <si>
    <t>2009_43_St. Louis</t>
  </si>
  <si>
    <t>2009_43_Lower Illinois</t>
  </si>
  <si>
    <t>2009_43_Twin Cities</t>
  </si>
  <si>
    <t>2009_42_Lower Illinois</t>
  </si>
  <si>
    <t>2009_42_Cairo-Memphis</t>
  </si>
  <si>
    <t>2009_42_Twin Cities</t>
  </si>
  <si>
    <t>2009_42_Lower Ohio</t>
  </si>
  <si>
    <t>2009_42_Cincinnati</t>
  </si>
  <si>
    <t>2009_42_St. Louis</t>
  </si>
  <si>
    <t>2009_42_Mid-Mississippi</t>
  </si>
  <si>
    <t>2009_41_Twin Cities</t>
  </si>
  <si>
    <t>2009_41_Cairo-Memphis</t>
  </si>
  <si>
    <t>2009_41_Lower Ohio</t>
  </si>
  <si>
    <t>2009_41_Cincinnati</t>
  </si>
  <si>
    <t>2009_41_St. Louis</t>
  </si>
  <si>
    <t>2009_41_Lower Illinois</t>
  </si>
  <si>
    <t>2009_41_Mid-Mississippi</t>
  </si>
  <si>
    <t>2009_40_Twin Cities</t>
  </si>
  <si>
    <t>2009_40_Cairo-Memphis</t>
  </si>
  <si>
    <t>2009_40_Lower Ohio</t>
  </si>
  <si>
    <t>2009_40_Cincinnati</t>
  </si>
  <si>
    <t>2009_40_St. Louis</t>
  </si>
  <si>
    <t>2009_40_Lower Illinois</t>
  </si>
  <si>
    <t>2009_40_Mid-Mississippi</t>
  </si>
  <si>
    <t>2009_39_Mid-Mississippi</t>
  </si>
  <si>
    <t>2009_39_Cairo-Memphis</t>
  </si>
  <si>
    <t>2009_39_Lower Ohio</t>
  </si>
  <si>
    <t>2009_39_Cincinnati</t>
  </si>
  <si>
    <t>2009_39_St. Louis</t>
  </si>
  <si>
    <t>2009_39_Lower Illinois</t>
  </si>
  <si>
    <t>2009_39_Twin Cities</t>
  </si>
  <si>
    <t>2009_38_Mid-Mississippi</t>
  </si>
  <si>
    <t>2009_38_Cairo-Memphis</t>
  </si>
  <si>
    <t>2009_38_Lower Ohio</t>
  </si>
  <si>
    <t>2009_38_Cincinnati</t>
  </si>
  <si>
    <t>2009_38_St. Louis</t>
  </si>
  <si>
    <t>2009_38_Lower Illinois</t>
  </si>
  <si>
    <t>2009_38_Twin Cities</t>
  </si>
  <si>
    <t>2009_37_Cincinnati</t>
  </si>
  <si>
    <t>2009_37_Cairo-Memphis</t>
  </si>
  <si>
    <t>2009_37_Lower Ohio</t>
  </si>
  <si>
    <t>2009_37_St. Louis</t>
  </si>
  <si>
    <t>2009_37_Lower Illinois</t>
  </si>
  <si>
    <t>2009_37_Mid-Mississippi</t>
  </si>
  <si>
    <t>2009_37_Twin Cities</t>
  </si>
  <si>
    <t>2009_36_Twin Cities</t>
  </si>
  <si>
    <t>2009_36_Cairo-Memphis</t>
  </si>
  <si>
    <t>2009_36_Lower Ohio</t>
  </si>
  <si>
    <t>2009_36_Cincinnati</t>
  </si>
  <si>
    <t>2009_36_St. Louis</t>
  </si>
  <si>
    <t>2009_36_Lower Illinois</t>
  </si>
  <si>
    <t>2009_36_Mid-Mississippi</t>
  </si>
  <si>
    <t>2009_35_Mid-Mississippi</t>
  </si>
  <si>
    <t>2009_35_Cairo-Memphis</t>
  </si>
  <si>
    <t>2009_35_Lower Ohio</t>
  </si>
  <si>
    <t>2009_35_Cincinnati</t>
  </si>
  <si>
    <t>2009_35_St. Louis</t>
  </si>
  <si>
    <t>2009_35_Lower Illinois</t>
  </si>
  <si>
    <t>2009_35_Twin Cities</t>
  </si>
  <si>
    <t>2009_34_Lower Illinois</t>
  </si>
  <si>
    <t>2009_34_Cairo-Memphis</t>
  </si>
  <si>
    <t>2009_34_Lower Ohio</t>
  </si>
  <si>
    <t>2009_34_Twin Cities</t>
  </si>
  <si>
    <t>2009_34_Cincinnati</t>
  </si>
  <si>
    <t>2009_34_St. Louis</t>
  </si>
  <si>
    <t>2009_34_Mid-Mississippi</t>
  </si>
  <si>
    <t>2009_33_Twin Cities</t>
  </si>
  <si>
    <t>2009_33_Cairo-Memphis</t>
  </si>
  <si>
    <t>2009_33_Lower Ohio</t>
  </si>
  <si>
    <t>2009_33_Cincinnati</t>
  </si>
  <si>
    <t>2009_33_St. Louis</t>
  </si>
  <si>
    <t>2009_33_Lower Illinois</t>
  </si>
  <si>
    <t>2009_33_Mid-Mississippi</t>
  </si>
  <si>
    <t>2009_32_Twin Cities</t>
  </si>
  <si>
    <t>2009_32_Cairo-Memphis</t>
  </si>
  <si>
    <t>2009_32_Lower Ohio</t>
  </si>
  <si>
    <t>2009_32_Cincinnati</t>
  </si>
  <si>
    <t>2009_32_St. Louis</t>
  </si>
  <si>
    <t>2009_32_Lower Illinois</t>
  </si>
  <si>
    <t>2009_32_Mid-Mississippi</t>
  </si>
  <si>
    <t>2009_31_Mid-Mississippi</t>
  </si>
  <si>
    <t>2009_31_Cairo-Memphis</t>
  </si>
  <si>
    <t>2009_31_Lower Ohio</t>
  </si>
  <si>
    <t>2009_31_Cincinnati</t>
  </si>
  <si>
    <t>2009_31_St. Louis</t>
  </si>
  <si>
    <t>2009_31_Lower Illinois</t>
  </si>
  <si>
    <t>2009_31_Twin Cities</t>
  </si>
  <si>
    <t>2009_30_Mid-Mississippi</t>
  </si>
  <si>
    <t>2009_30_Cairo-Memphis</t>
  </si>
  <si>
    <t>2009_30_Lower Ohio</t>
  </si>
  <si>
    <t>2009_30_Cincinnati</t>
  </si>
  <si>
    <t>2009_30_St. Louis</t>
  </si>
  <si>
    <t>2009_30_Lower Illinois</t>
  </si>
  <si>
    <t>2009_30_Twin Cities</t>
  </si>
  <si>
    <t>2009_29_Cincinnati</t>
  </si>
  <si>
    <t>2009_29_Cairo-Memphis</t>
  </si>
  <si>
    <t>2009_29_Lower Ohio</t>
  </si>
  <si>
    <t>2009_29_St. Louis</t>
  </si>
  <si>
    <t>2009_29_Lower Illinois</t>
  </si>
  <si>
    <t>2009_29_Mid-Mississippi</t>
  </si>
  <si>
    <t>2009_29_Twin Cities</t>
  </si>
  <si>
    <t>2009_28_Twin Cities</t>
  </si>
  <si>
    <t>2009_28_Cairo-Memphis</t>
  </si>
  <si>
    <t>2009_28_Lower Ohio</t>
  </si>
  <si>
    <t>2009_28_Cincinnati</t>
  </si>
  <si>
    <t>2009_28_St. Louis</t>
  </si>
  <si>
    <t>2009_28_Lower Illinois</t>
  </si>
  <si>
    <t>2009_28_Mid-Mississippi</t>
  </si>
  <si>
    <t>2009_27_Mid-Mississippi</t>
  </si>
  <si>
    <t>2009_27_Cairo-Memphis</t>
  </si>
  <si>
    <t>2009_27_Lower Ohio</t>
  </si>
  <si>
    <t>2009_27_Cincinnati</t>
  </si>
  <si>
    <t>2009_27_St. Louis</t>
  </si>
  <si>
    <t>2009_27_Lower Illinois</t>
  </si>
  <si>
    <t>2009_27_Twin Cities</t>
  </si>
  <si>
    <t>2009_26_Lower Illinois</t>
  </si>
  <si>
    <t>2009_26_Cairo-Memphis</t>
  </si>
  <si>
    <t>2009_26_Lower Ohio</t>
  </si>
  <si>
    <t>2009_26_Twin Cities</t>
  </si>
  <si>
    <t>2009_26_Cincinnati</t>
  </si>
  <si>
    <t>2009_26_St. Louis</t>
  </si>
  <si>
    <t>2009_26_Mid-Mississippi</t>
  </si>
  <si>
    <t>2009_25_Cincinnati</t>
  </si>
  <si>
    <t>2009_25_Cairo-Memphis</t>
  </si>
  <si>
    <t>2009_25_Lower Ohio</t>
  </si>
  <si>
    <t>2009_25_St. Louis</t>
  </si>
  <si>
    <t>2009_25_Lower Illinois</t>
  </si>
  <si>
    <t>2009_25_Mid-Mississippi</t>
  </si>
  <si>
    <t>2009_25_Twin Cities</t>
  </si>
  <si>
    <t>2009_24_Twin Cities</t>
  </si>
  <si>
    <t>2009_24_Cairo-Memphis</t>
  </si>
  <si>
    <t>2009_24_Lower Ohio</t>
  </si>
  <si>
    <t>2009_24_Cincinnati</t>
  </si>
  <si>
    <t>2009_24_St. Louis</t>
  </si>
  <si>
    <t>2009_24_Lower Illinois</t>
  </si>
  <si>
    <t>2009_24_Mid-Mississippi</t>
  </si>
  <si>
    <t>2009_23_Mid-Mississippi</t>
  </si>
  <si>
    <t>2009_23_Cairo-Memphis</t>
  </si>
  <si>
    <t>2009_23_Lower Ohio</t>
  </si>
  <si>
    <t>2009_23_Cincinnati</t>
  </si>
  <si>
    <t>2009_23_St. Louis</t>
  </si>
  <si>
    <t>2009_23_Lower Illinois</t>
  </si>
  <si>
    <t>2009_23_Twin Cities</t>
  </si>
  <si>
    <t>2009_22_Mid-Mississippi</t>
  </si>
  <si>
    <t>2009_22_Cairo-Memphis</t>
  </si>
  <si>
    <t>2009_22_Lower Ohio</t>
  </si>
  <si>
    <t>2009_22_Cincinnati</t>
  </si>
  <si>
    <t>2009_22_St. Louis</t>
  </si>
  <si>
    <t>2009_22_Lower Illinois</t>
  </si>
  <si>
    <t>2009_22_Twin Cities</t>
  </si>
  <si>
    <t>2009_21_Cincinnati</t>
  </si>
  <si>
    <t>2009_21_Cairo-Memphis</t>
  </si>
  <si>
    <t>2009_21_Lower Ohio</t>
  </si>
  <si>
    <t>2009_21_St. Louis</t>
  </si>
  <si>
    <t>2009_21_Lower Illinois</t>
  </si>
  <si>
    <t>2009_21_Mid-Mississippi</t>
  </si>
  <si>
    <t>2009_21_Twin Cities</t>
  </si>
  <si>
    <t>2009_20_Twin Cities</t>
  </si>
  <si>
    <t>2009_20_Cairo-Memphis</t>
  </si>
  <si>
    <t>2009_20_Lower Ohio</t>
  </si>
  <si>
    <t>2009_20_Cincinnati</t>
  </si>
  <si>
    <t>2009_20_St. Louis</t>
  </si>
  <si>
    <t>2009_20_Lower Illinois</t>
  </si>
  <si>
    <t>2009_20_Mid-Mississippi</t>
  </si>
  <si>
    <t>2009_19_Mid-Mississippi</t>
  </si>
  <si>
    <t>2009_19_Cairo-Memphis</t>
  </si>
  <si>
    <t>2009_19_Lower Ohio</t>
  </si>
  <si>
    <t>2009_19_Cincinnati</t>
  </si>
  <si>
    <t>2009_19_St. Louis</t>
  </si>
  <si>
    <t>2009_19_Lower Illinois</t>
  </si>
  <si>
    <t>2009_19_Twin Cities</t>
  </si>
  <si>
    <t>2009_18_St. Louis</t>
  </si>
  <si>
    <t>2009_18_Cairo-Memphis</t>
  </si>
  <si>
    <t>2009_18_Lower Ohio</t>
  </si>
  <si>
    <t>2009_18_Mid-Mississippi</t>
  </si>
  <si>
    <t>2009_18_Twin Cities</t>
  </si>
  <si>
    <t>2009_18_Cincinnati</t>
  </si>
  <si>
    <t>2009_18_Lower Illinois</t>
  </si>
  <si>
    <t>2009_17_Cincinnati</t>
  </si>
  <si>
    <t>2009_17_Cairo-Memphis</t>
  </si>
  <si>
    <t>2009_17_Lower Ohio</t>
  </si>
  <si>
    <t>2009_17_St. Louis</t>
  </si>
  <si>
    <t>2009_17_Lower Illinois</t>
  </si>
  <si>
    <t>2009_17_Mid-Mississippi</t>
  </si>
  <si>
    <t>2009_17_Twin Cities</t>
  </si>
  <si>
    <t>2009_16_Twin Cities</t>
  </si>
  <si>
    <t>2009_16_Cairo-Memphis</t>
  </si>
  <si>
    <t>2009_16_Lower Ohio</t>
  </si>
  <si>
    <t>2009_16_Cincinnati</t>
  </si>
  <si>
    <t>2009_16_St. Louis</t>
  </si>
  <si>
    <t>2009_16_Lower Illinois</t>
  </si>
  <si>
    <t>2009_16_Mid-Mississippi</t>
  </si>
  <si>
    <t>2009_15_Mid-Mississippi</t>
  </si>
  <si>
    <t>2009_15_Cairo-Memphis</t>
  </si>
  <si>
    <t>2009_15_Lower Ohio</t>
  </si>
  <si>
    <t>2009_15_Cincinnati</t>
  </si>
  <si>
    <t>2009_15_St. Louis</t>
  </si>
  <si>
    <t>2009_15_Lower Illinois</t>
  </si>
  <si>
    <t>2009_15_Twin Cities</t>
  </si>
  <si>
    <t>2009_14_Lower Ohio</t>
  </si>
  <si>
    <t>2009_14_Cairo-Memphis</t>
  </si>
  <si>
    <t>2009_14_Cincinnati</t>
  </si>
  <si>
    <t>2009_14_St. Louis</t>
  </si>
  <si>
    <t>2009_14_Lower Illinois</t>
  </si>
  <si>
    <t>2009_14_Mid-Mississippi</t>
  </si>
  <si>
    <t>2009_14_Twin Cities</t>
  </si>
  <si>
    <t>2009_13_Twin Cities</t>
  </si>
  <si>
    <t>2009_13_Cairo-Memphis</t>
  </si>
  <si>
    <t>2009_13_Lower Ohio</t>
  </si>
  <si>
    <t>2009_13_Cincinnati</t>
  </si>
  <si>
    <t>2009_13_St. Louis</t>
  </si>
  <si>
    <t>2009_13_Lower Illinois</t>
  </si>
  <si>
    <t>2009_13_Mid-Mississippi</t>
  </si>
  <si>
    <t>2009_12_Mid-Mississippi</t>
  </si>
  <si>
    <t>2009_12_Cairo-Memphis</t>
  </si>
  <si>
    <t>2009_12_Lower Ohio</t>
  </si>
  <si>
    <t>2009_12_Cincinnati</t>
  </si>
  <si>
    <t>2009_12_St. Louis</t>
  </si>
  <si>
    <t>2009_12_Lower Illinois</t>
  </si>
  <si>
    <t>2009_12_Twin Cities</t>
  </si>
  <si>
    <t>2009_11_Lower Illinois</t>
  </si>
  <si>
    <t>2009_11_Cairo-Memphis</t>
  </si>
  <si>
    <t>2009_11_Twin Cities</t>
  </si>
  <si>
    <t>2009_11_Lower Ohio</t>
  </si>
  <si>
    <t>2009_11_Cincinnati</t>
  </si>
  <si>
    <t>2009_11_St. Louis</t>
  </si>
  <si>
    <t>2009_11_Mid-Mississippi</t>
  </si>
  <si>
    <t>2009_10_Twin Cities</t>
  </si>
  <si>
    <t>2009_10_Cairo-Memphis</t>
  </si>
  <si>
    <t>2009_10_Lower Ohio</t>
  </si>
  <si>
    <t>2009_10_Cincinnati</t>
  </si>
  <si>
    <t>2009_10_St. Louis</t>
  </si>
  <si>
    <t>2009_10_Lower Illinois</t>
  </si>
  <si>
    <t>2009_10_Mid-Mississippi</t>
  </si>
  <si>
    <t>2009_9_Twin Cities</t>
  </si>
  <si>
    <t>2009_9_Cairo-Memphis</t>
  </si>
  <si>
    <t>2009_9_Lower Ohio</t>
  </si>
  <si>
    <t>2009_9_Cincinnati</t>
  </si>
  <si>
    <t>2009_9_St. Louis</t>
  </si>
  <si>
    <t>2009_9_Lower Illinois</t>
  </si>
  <si>
    <t>2009_9_Mid-Mississippi</t>
  </si>
  <si>
    <t>2009_8_Mid-Mississippi</t>
  </si>
  <si>
    <t>2009_8_Cairo-Memphis</t>
  </si>
  <si>
    <t>2009_8_Lower Ohio</t>
  </si>
  <si>
    <t>2009_8_Cincinnati</t>
  </si>
  <si>
    <t>2009_8_St. Louis</t>
  </si>
  <si>
    <t>2009_8_Lower Illinois</t>
  </si>
  <si>
    <t>2009_8_Twin Cities</t>
  </si>
  <si>
    <t>2009_7_Mid-Mississippi</t>
  </si>
  <si>
    <t>2009_7_Cairo-Memphis</t>
  </si>
  <si>
    <t>2009_7_Lower Ohio</t>
  </si>
  <si>
    <t>2009_7_Cincinnati</t>
  </si>
  <si>
    <t>2009_7_St. Louis</t>
  </si>
  <si>
    <t>2009_7_Lower Illinois</t>
  </si>
  <si>
    <t>2009_7_Twin Cities</t>
  </si>
  <si>
    <t>2009_6_Cincinnati</t>
  </si>
  <si>
    <t>2009_6_Cairo-Memphis</t>
  </si>
  <si>
    <t>2009_6_Lower Ohio</t>
  </si>
  <si>
    <t>2009_6_St. Louis</t>
  </si>
  <si>
    <t>2009_6_Lower Illinois</t>
  </si>
  <si>
    <t>2009_6_Mid-Mississippi</t>
  </si>
  <si>
    <t>2009_6_Twin Cities</t>
  </si>
  <si>
    <t>2009_5_Twin Cities</t>
  </si>
  <si>
    <t>2009_5_Cairo-Memphis</t>
  </si>
  <si>
    <t>2009_5_Lower Ohio</t>
  </si>
  <si>
    <t>2009_5_Cincinnati</t>
  </si>
  <si>
    <t>2009_5_St. Louis</t>
  </si>
  <si>
    <t>2009_5_Lower Illinois</t>
  </si>
  <si>
    <t>2009_5_Mid-Mississippi</t>
  </si>
  <si>
    <t>2009_4_Mid-Mississippi</t>
  </si>
  <si>
    <t>2009_4_Cairo-Memphis</t>
  </si>
  <si>
    <t>2009_4_Lower Ohio</t>
  </si>
  <si>
    <t>2009_4_Cincinnati</t>
  </si>
  <si>
    <t>2009_4_St. Louis</t>
  </si>
  <si>
    <t>2009_4_Lower Illinois</t>
  </si>
  <si>
    <t>2009_4_Twin Cities</t>
  </si>
  <si>
    <t>2009_3_Lower Illinois</t>
  </si>
  <si>
    <t>2009_3_Cairo-Memphis</t>
  </si>
  <si>
    <t>2009_3_Lower Ohio</t>
  </si>
  <si>
    <t>2009_3_Twin Cities</t>
  </si>
  <si>
    <t>2009_3_Cincinnati</t>
  </si>
  <si>
    <t>2009_3_St. Louis</t>
  </si>
  <si>
    <t>2009_3_Mid-Mississippi</t>
  </si>
  <si>
    <t>2009_2_Twin Cities</t>
  </si>
  <si>
    <t>2009_2_Cairo-Memphis</t>
  </si>
  <si>
    <t>2009_2_Lower Ohio</t>
  </si>
  <si>
    <t>2009_2_Cincinnati</t>
  </si>
  <si>
    <t>2009_2_St. Louis</t>
  </si>
  <si>
    <t>2009_2_Lower Illinois</t>
  </si>
  <si>
    <t>2009_2_Mid-Mississippi</t>
  </si>
  <si>
    <t>2009_1_Twin Cities</t>
  </si>
  <si>
    <t>2009_1_Cairo-Memphis</t>
  </si>
  <si>
    <t>2009_1_Lower Ohio</t>
  </si>
  <si>
    <t>2009_1_Cincinnati</t>
  </si>
  <si>
    <t>2009_1_St. Louis</t>
  </si>
  <si>
    <t>2009_1_Lower Illinois</t>
  </si>
  <si>
    <t>2009_1_Mid-Mississippi</t>
  </si>
  <si>
    <t>2008_52_Mid-Mississippi</t>
  </si>
  <si>
    <t>2008_52_Cairo-Memphis</t>
  </si>
  <si>
    <t>2008_52_Lower Ohio</t>
  </si>
  <si>
    <t>2008_52_Cincinnati</t>
  </si>
  <si>
    <t>2008_52_St. Louis</t>
  </si>
  <si>
    <t>2008_52_Lower Illinois</t>
  </si>
  <si>
    <t>2008_52_Twin Cities</t>
  </si>
  <si>
    <t>2008_51_Mid-Mississippi</t>
  </si>
  <si>
    <t>2008_51_Cairo-Memphis</t>
  </si>
  <si>
    <t>2008_51_Lower Ohio</t>
  </si>
  <si>
    <t>2008_51_Cincinnati</t>
  </si>
  <si>
    <t>2008_51_St. Louis</t>
  </si>
  <si>
    <t>2008_51_Lower Illinois</t>
  </si>
  <si>
    <t>2008_51_Twin Cities</t>
  </si>
  <si>
    <t>2008_50_Cincinnati</t>
  </si>
  <si>
    <t>2008_50_Cairo-Memphis</t>
  </si>
  <si>
    <t>2008_50_Lower Ohio</t>
  </si>
  <si>
    <t>2008_50_St. Louis</t>
  </si>
  <si>
    <t>2008_50_Lower Illinois</t>
  </si>
  <si>
    <t>2008_50_Mid-Mississippi</t>
  </si>
  <si>
    <t>2008_50_Twin Cities</t>
  </si>
  <si>
    <t>2008_49_Twin Cities</t>
  </si>
  <si>
    <t>2008_49_Cairo-Memphis</t>
  </si>
  <si>
    <t>2008_49_Lower Ohio</t>
  </si>
  <si>
    <t>2008_49_Cincinnati</t>
  </si>
  <si>
    <t>2008_49_St. Louis</t>
  </si>
  <si>
    <t>2008_49_Lower Illinois</t>
  </si>
  <si>
    <t>2008_49_Mid-Mississippi</t>
  </si>
  <si>
    <t>2008_48_Mid-Mississippi</t>
  </si>
  <si>
    <t>2008_48_Cairo-Memphis</t>
  </si>
  <si>
    <t>2008_48_Lower Ohio</t>
  </si>
  <si>
    <t>2008_48_Cincinnati</t>
  </si>
  <si>
    <t>2008_48_St. Louis</t>
  </si>
  <si>
    <t>2008_48_Lower Illinois</t>
  </si>
  <si>
    <t>2008_48_Twin Cities</t>
  </si>
  <si>
    <t>2008_47_Lower Illinois</t>
  </si>
  <si>
    <t>2008_47_Cairo-Memphis</t>
  </si>
  <si>
    <t>2008_47_Lower Ohio</t>
  </si>
  <si>
    <t>2008_47_Twin Cities</t>
  </si>
  <si>
    <t>2008_47_Cincinnati</t>
  </si>
  <si>
    <t>2008_47_St. Louis</t>
  </si>
  <si>
    <t>2008_47_Mid-Mississippi</t>
  </si>
  <si>
    <t>2008_46_Cincinnati</t>
  </si>
  <si>
    <t>2008_46_Cairo-Memphis</t>
  </si>
  <si>
    <t>2008_46_Lower Ohio</t>
  </si>
  <si>
    <t>2008_46_St. Louis</t>
  </si>
  <si>
    <t>2008_46_Lower Illinois</t>
  </si>
  <si>
    <t>2008_46_Mid-Mississippi</t>
  </si>
  <si>
    <t>2008_46_Twin Cities</t>
  </si>
  <si>
    <t>2008_45_Twin Cities</t>
  </si>
  <si>
    <t>2008_45_Cairo-Memphis</t>
  </si>
  <si>
    <t>2008_45_Lower Ohio</t>
  </si>
  <si>
    <t>2008_45_Cincinnati</t>
  </si>
  <si>
    <t>2008_45_St. Louis</t>
  </si>
  <si>
    <t>2008_45_Lower Illinois</t>
  </si>
  <si>
    <t>2008_45_Mid-Mississippi</t>
  </si>
  <si>
    <t>2008_44_Mid-Mississippi</t>
  </si>
  <si>
    <t>2008_44_Cairo-Memphis</t>
  </si>
  <si>
    <t>2008_44_Lower Ohio</t>
  </si>
  <si>
    <t>2008_44_Cincinnati</t>
  </si>
  <si>
    <t>2008_44_St. Louis</t>
  </si>
  <si>
    <t>2008_44_Lower Illinois</t>
  </si>
  <si>
    <t>2008_44_Twin Cities</t>
  </si>
  <si>
    <t>2008_43_Mid-Mississippi</t>
  </si>
  <si>
    <t>2008_43_Cairo-Memphis</t>
  </si>
  <si>
    <t>2008_43_Lower Ohio</t>
  </si>
  <si>
    <t>2008_43_Cincinnati</t>
  </si>
  <si>
    <t>2008_43_St. Louis</t>
  </si>
  <si>
    <t>2008_43_Lower Illinois</t>
  </si>
  <si>
    <t>2008_43_Twin Cities</t>
  </si>
  <si>
    <t>2008_42_Cincinnati</t>
  </si>
  <si>
    <t>2008_42_Cairo-Memphis</t>
  </si>
  <si>
    <t>2008_42_Lower Ohio</t>
  </si>
  <si>
    <t>2008_42_St. Louis</t>
  </si>
  <si>
    <t>2008_42_Lower Illinois</t>
  </si>
  <si>
    <t>2008_42_Mid-Mississippi</t>
  </si>
  <si>
    <t>2008_42_Twin Cities</t>
  </si>
  <si>
    <t>2008_41_Twin Cities</t>
  </si>
  <si>
    <t>2008_41_Cairo-Memphis</t>
  </si>
  <si>
    <t>2008_41_Lower Ohio</t>
  </si>
  <si>
    <t>2008_41_Cincinnati</t>
  </si>
  <si>
    <t>2008_41_St. Louis</t>
  </si>
  <si>
    <t>2008_41_Lower Illinois</t>
  </si>
  <si>
    <t>2008_41_Mid-Mississippi</t>
  </si>
  <si>
    <t>2008_40_Mid-Mississippi</t>
  </si>
  <si>
    <t>2008_40_Cairo-Memphis</t>
  </si>
  <si>
    <t>2008_40_Lower Ohio</t>
  </si>
  <si>
    <t>2008_40_Cincinnati</t>
  </si>
  <si>
    <t>2008_40_St. Louis</t>
  </si>
  <si>
    <t>2008_40_Lower Illinois</t>
  </si>
  <si>
    <t>2008_40_Twin Cities</t>
  </si>
  <si>
    <t>2008_39_Twin Cities</t>
  </si>
  <si>
    <t>2008_39_Cairo-Memphis</t>
  </si>
  <si>
    <t>2008_39_Lower Ohio</t>
  </si>
  <si>
    <t>2008_39_St. Louis</t>
  </si>
  <si>
    <t>2008_39_Lower Illinois</t>
  </si>
  <si>
    <t>2008_39_Mid-Mississippi</t>
  </si>
  <si>
    <t>2008_39_Cincinnati</t>
  </si>
  <si>
    <t>2008_38_Twin Cities</t>
  </si>
  <si>
    <t>2008_38_Cairo-Memphis</t>
  </si>
  <si>
    <t>2008_38_Lower Ohio</t>
  </si>
  <si>
    <t>2008_38_Cincinnati</t>
  </si>
  <si>
    <t>2008_38_St. Louis</t>
  </si>
  <si>
    <t>2008_38_Lower Illinois</t>
  </si>
  <si>
    <t>2008_38_Mid-Mississippi</t>
  </si>
  <si>
    <t>2008_37_Twin Cities</t>
  </si>
  <si>
    <t>2008_37_Cairo-Memphis</t>
  </si>
  <si>
    <t>2008_37_Lower Ohio</t>
  </si>
  <si>
    <t>2008_37_Cincinnati</t>
  </si>
  <si>
    <t>2008_37_St. Louis</t>
  </si>
  <si>
    <t>2008_37_Lower Illinois</t>
  </si>
  <si>
    <t>2008_37_Mid-Mississippi</t>
  </si>
  <si>
    <t>2008_36_Mid-Mississippi</t>
  </si>
  <si>
    <t>2008_36_Cairo-Memphis</t>
  </si>
  <si>
    <t>2008_36_Lower Ohio</t>
  </si>
  <si>
    <t>2008_36_Cincinnati</t>
  </si>
  <si>
    <t>2008_36_St. Louis</t>
  </si>
  <si>
    <t>2008_36_Lower Illinois</t>
  </si>
  <si>
    <t>2008_36_Twin Cities</t>
  </si>
  <si>
    <t>2008_35_Lower Ohio</t>
  </si>
  <si>
    <t>2008_35_Cairo-Memphis</t>
  </si>
  <si>
    <t>2008_35_Cincinnati</t>
  </si>
  <si>
    <t>2008_35_St. Louis</t>
  </si>
  <si>
    <t>2008_35_Lower Illinois</t>
  </si>
  <si>
    <t>2008_35_Mid-Mississippi</t>
  </si>
  <si>
    <t>2008_35_Twin Cities</t>
  </si>
  <si>
    <t>2008_34_Twin Cities</t>
  </si>
  <si>
    <t>2008_34_Cairo-Memphis</t>
  </si>
  <si>
    <t>2008_34_Lower Ohio</t>
  </si>
  <si>
    <t>2008_34_Cincinnati</t>
  </si>
  <si>
    <t>2008_34_St. Louis</t>
  </si>
  <si>
    <t>2008_34_Lower Illinois</t>
  </si>
  <si>
    <t>2008_34_Mid-Mississippi</t>
  </si>
  <si>
    <t>2008_33_Mid-Mississippi</t>
  </si>
  <si>
    <t>2008_33_Cairo-Memphis</t>
  </si>
  <si>
    <t>2008_33_Lower Ohio</t>
  </si>
  <si>
    <t>2008_33_Cincinnati</t>
  </si>
  <si>
    <t>2008_33_St. Louis</t>
  </si>
  <si>
    <t>2008_33_Lower Illinois</t>
  </si>
  <si>
    <t>2008_33_Twin Cities</t>
  </si>
  <si>
    <t>2008_32_Lower Illinois</t>
  </si>
  <si>
    <t>2008_32_Cairo-Memphis</t>
  </si>
  <si>
    <t>2008_32_Twin Cities</t>
  </si>
  <si>
    <t>2008_32_Lower Ohio</t>
  </si>
  <si>
    <t>2008_32_Cincinnati</t>
  </si>
  <si>
    <t>2008_32_St. Louis</t>
  </si>
  <si>
    <t>2008_32_Mid-Mississippi</t>
  </si>
  <si>
    <t>2008_31_Twin Cities</t>
  </si>
  <si>
    <t>2008_31_Cairo-Memphis</t>
  </si>
  <si>
    <t>2008_31_Lower Ohio</t>
  </si>
  <si>
    <t>2008_31_Cincinnati</t>
  </si>
  <si>
    <t>2008_31_St. Louis</t>
  </si>
  <si>
    <t>2008_31_Lower Illinois</t>
  </si>
  <si>
    <t>2008_31_Mid-Mississippi</t>
  </si>
  <si>
    <t>2008_30_Twin Cities</t>
  </si>
  <si>
    <t>2008_30_Cairo-Memphis</t>
  </si>
  <si>
    <t>2008_30_Lower Ohio</t>
  </si>
  <si>
    <t>2008_30_Cincinnati</t>
  </si>
  <si>
    <t>2008_30_St. Louis</t>
  </si>
  <si>
    <t>2008_30_Lower Illinois</t>
  </si>
  <si>
    <t>2008_30_Mid-Mississippi</t>
  </si>
  <si>
    <t>2008_29_Mid-Mississippi</t>
  </si>
  <si>
    <t>2008_29_Cairo-Memphis</t>
  </si>
  <si>
    <t>2008_29_Lower Ohio</t>
  </si>
  <si>
    <t>2008_29_Cincinnati</t>
  </si>
  <si>
    <t>2008_29_St. Louis</t>
  </si>
  <si>
    <t>2008_29_Lower Illinois</t>
  </si>
  <si>
    <t>2008_29_Twin Cities</t>
  </si>
  <si>
    <t>2008_28_Mid-Mississippi</t>
  </si>
  <si>
    <t>2008_28_Cairo-Memphis</t>
  </si>
  <si>
    <t>2008_28_Lower Ohio</t>
  </si>
  <si>
    <t>2008_28_Cincinnati</t>
  </si>
  <si>
    <t>2008_28_St. Louis</t>
  </si>
  <si>
    <t>2008_28_Lower Illinois</t>
  </si>
  <si>
    <t>2008_28_Twin Cities</t>
  </si>
  <si>
    <t>2008_27_Cincinnati</t>
  </si>
  <si>
    <t>2008_27_Cairo-Memphis</t>
  </si>
  <si>
    <t>2008_27_Lower Ohio</t>
  </si>
  <si>
    <t>2008_27_St. Louis</t>
  </si>
  <si>
    <t>2008_27_Lower Illinois</t>
  </si>
  <si>
    <t>2008_27_Mid-Mississippi</t>
  </si>
  <si>
    <t>2008_27_Twin Cities</t>
  </si>
  <si>
    <t>2008_26_Twin Cities</t>
  </si>
  <si>
    <t>2008_26_Cairo-Memphis</t>
  </si>
  <si>
    <t>2008_26_Lower Ohio</t>
  </si>
  <si>
    <t>2008_26_Cincinnati</t>
  </si>
  <si>
    <t>2008_26_St. Louis</t>
  </si>
  <si>
    <t>2008_26_Lower Illinois</t>
  </si>
  <si>
    <t>2008_26_Mid-Mississippi</t>
  </si>
  <si>
    <t>2008_25_Mid-Mississippi</t>
  </si>
  <si>
    <t>2008_25_Cairo-Memphis</t>
  </si>
  <si>
    <t>2008_25_Lower Ohio</t>
  </si>
  <si>
    <t>2008_25_Cincinnati</t>
  </si>
  <si>
    <t>2008_25_St. Louis</t>
  </si>
  <si>
    <t>2008_25_Lower Illinois</t>
  </si>
  <si>
    <t>2008_25_Twin Cities</t>
  </si>
  <si>
    <t>2008_24_Lower Illinois</t>
  </si>
  <si>
    <t>2008_24_Cairo-Memphis</t>
  </si>
  <si>
    <t>2008_24_Lower Ohio</t>
  </si>
  <si>
    <t>2008_24_Twin Cities</t>
  </si>
  <si>
    <t>2008_24_Cincinnati</t>
  </si>
  <si>
    <t>2008_24_St. Louis</t>
  </si>
  <si>
    <t>2008_24_Mid-Mississippi</t>
  </si>
  <si>
    <t>2008_23_Cincinnati</t>
  </si>
  <si>
    <t>2008_23_Cairo-Memphis</t>
  </si>
  <si>
    <t>2008_23_Lower Ohio</t>
  </si>
  <si>
    <t>2008_23_St. Louis</t>
  </si>
  <si>
    <t>2008_23_Lower Illinois</t>
  </si>
  <si>
    <t>2008_23_Mid-Mississippi</t>
  </si>
  <si>
    <t>2008_23_Twin Cities</t>
  </si>
  <si>
    <t>2008_22_Twin Cities</t>
  </si>
  <si>
    <t>2008_22_Cairo-Memphis</t>
  </si>
  <si>
    <t>2008_22_Lower Ohio</t>
  </si>
  <si>
    <t>2008_22_Cincinnati</t>
  </si>
  <si>
    <t>2008_22_St. Louis</t>
  </si>
  <si>
    <t>2008_22_Lower Illinois</t>
  </si>
  <si>
    <t>2008_22_Mid-Mississippi</t>
  </si>
  <si>
    <t>2008_21_Mid-Mississippi</t>
  </si>
  <si>
    <t>2008_21_Cairo-Memphis</t>
  </si>
  <si>
    <t>2008_21_Lower Ohio</t>
  </si>
  <si>
    <t>2008_21_Cincinnati</t>
  </si>
  <si>
    <t>2008_21_St. Louis</t>
  </si>
  <si>
    <t>2008_21_Lower Illinois</t>
  </si>
  <si>
    <t>2008_21_Twin Cities</t>
  </si>
  <si>
    <t>2008_20_Lower Ohio</t>
  </si>
  <si>
    <t>2008_20_Cairo-Memphis</t>
  </si>
  <si>
    <t>2008_20_Cincinnati</t>
  </si>
  <si>
    <t>2008_20_St. Louis</t>
  </si>
  <si>
    <t>2008_20_Lower Illinois</t>
  </si>
  <si>
    <t>2008_20_Mid-Mississippi</t>
  </si>
  <si>
    <t>2008_20_Twin Cities</t>
  </si>
  <si>
    <t>2008_19_Twin Cities</t>
  </si>
  <si>
    <t>2008_19_Cairo-Memphis</t>
  </si>
  <si>
    <t>2008_19_Lower Ohio</t>
  </si>
  <si>
    <t>2008_19_Cincinnati</t>
  </si>
  <si>
    <t>2008_19_St. Louis</t>
  </si>
  <si>
    <t>2008_19_Lower Illinois</t>
  </si>
  <si>
    <t>2008_19_Mid-Mississippi</t>
  </si>
  <si>
    <t>2008_18_Mid-Mississippi</t>
  </si>
  <si>
    <t>2008_18_Cairo-Memphis</t>
  </si>
  <si>
    <t>2008_18_Lower Ohio</t>
  </si>
  <si>
    <t>2008_18_Cincinnati</t>
  </si>
  <si>
    <t>2008_18_St. Louis</t>
  </si>
  <si>
    <t>2008_18_Lower Illinois</t>
  </si>
  <si>
    <t>2008_18_Twin Cities</t>
  </si>
  <si>
    <t>2008_17_Lower Illinois</t>
  </si>
  <si>
    <t>2008_17_Cairo-Memphis</t>
  </si>
  <si>
    <t>2008_17_Twin Cities</t>
  </si>
  <si>
    <t>2008_17_Lower Ohio</t>
  </si>
  <si>
    <t>2008_17_Cincinnati</t>
  </si>
  <si>
    <t>2008_17_St. Louis</t>
  </si>
  <si>
    <t>2008_17_Mid-Mississippi</t>
  </si>
  <si>
    <t>2008_16_Twin Cities</t>
  </si>
  <si>
    <t>2008_16_Cairo-Memphis</t>
  </si>
  <si>
    <t>2008_16_Lower Ohio</t>
  </si>
  <si>
    <t>2008_16_Cincinnati</t>
  </si>
  <si>
    <t>2008_16_St. Louis</t>
  </si>
  <si>
    <t>2008_16_Lower Illinois</t>
  </si>
  <si>
    <t>2008_16_Mid-Mississippi</t>
  </si>
  <si>
    <t>2008_15_Twin Cities</t>
  </si>
  <si>
    <t>2008_15_Cairo-Memphis</t>
  </si>
  <si>
    <t>2008_15_Lower Ohio</t>
  </si>
  <si>
    <t>2008_15_Cincinnati</t>
  </si>
  <si>
    <t>2008_15_St. Louis</t>
  </si>
  <si>
    <t>2008_15_Lower Illinois</t>
  </si>
  <si>
    <t>2008_15_Mid-Mississippi</t>
  </si>
  <si>
    <t>2008_14_Mid-Mississippi</t>
  </si>
  <si>
    <t>2008_14_Cairo-Memphis</t>
  </si>
  <si>
    <t>2008_14_Lower Ohio</t>
  </si>
  <si>
    <t>2008_14_Cincinnati</t>
  </si>
  <si>
    <t>2008_14_St. Louis</t>
  </si>
  <si>
    <t>2008_14_Lower Illinois</t>
  </si>
  <si>
    <t>2008_14_Twin Cities</t>
  </si>
  <si>
    <t>2008_13_Mid-Mississippi</t>
  </si>
  <si>
    <t>2008_13_Cairo-Memphis</t>
  </si>
  <si>
    <t>2008_13_Lower Ohio</t>
  </si>
  <si>
    <t>2008_13_Cincinnati</t>
  </si>
  <si>
    <t>2008_13_St. Louis</t>
  </si>
  <si>
    <t>2008_13_Lower Illinois</t>
  </si>
  <si>
    <t>2008_13_Twin Cities</t>
  </si>
  <si>
    <t>2008_12_Cincinnati</t>
  </si>
  <si>
    <t>2008_12_Cairo-Memphis</t>
  </si>
  <si>
    <t>2008_12_Lower Ohio</t>
  </si>
  <si>
    <t>2008_12_St. Louis</t>
  </si>
  <si>
    <t>2008_12_Lower Illinois</t>
  </si>
  <si>
    <t>2008_12_Mid-Mississippi</t>
  </si>
  <si>
    <t>2008_12_Twin Cities</t>
  </si>
  <si>
    <t>2008_11_Twin Cities</t>
  </si>
  <si>
    <t>2008_11_Cairo-Memphis</t>
  </si>
  <si>
    <t>2008_11_Lower Ohio</t>
  </si>
  <si>
    <t>2008_11_Cincinnati</t>
  </si>
  <si>
    <t>2008_11_St. Louis</t>
  </si>
  <si>
    <t>2008_11_Lower Illinois</t>
  </si>
  <si>
    <t>2008_11_Mid-Mississippi</t>
  </si>
  <si>
    <t>2008_10_Mid-Mississippi</t>
  </si>
  <si>
    <t>2008_10_Cairo-Memphis</t>
  </si>
  <si>
    <t>2008_10_Lower Ohio</t>
  </si>
  <si>
    <t>2008_10_Cincinnati</t>
  </si>
  <si>
    <t>2008_10_St. Louis</t>
  </si>
  <si>
    <t>2008_10_Lower Illinois</t>
  </si>
  <si>
    <t>2008_10_Twin Cities</t>
  </si>
  <si>
    <t>2008_9_St. Louis</t>
  </si>
  <si>
    <t>2008_9_Cairo-Memphis</t>
  </si>
  <si>
    <t>2008_9_Lower Ohio</t>
  </si>
  <si>
    <t>2008_9_Mid-Mississippi</t>
  </si>
  <si>
    <t>2008_9_Twin Cities</t>
  </si>
  <si>
    <t>2008_9_Cincinnati</t>
  </si>
  <si>
    <t>2008_9_Lower Illinois</t>
  </si>
  <si>
    <t>2008_8_Twin Cities</t>
  </si>
  <si>
    <t>2008_8_Cairo-Memphis</t>
  </si>
  <si>
    <t>2008_8_Lower Ohio</t>
  </si>
  <si>
    <t>2008_8_Cincinnati</t>
  </si>
  <si>
    <t>2008_8_St. Louis</t>
  </si>
  <si>
    <t>2008_8_Lower Illinois</t>
  </si>
  <si>
    <t>2008_8_Mid-Mississippi</t>
  </si>
  <si>
    <t>2008_7_Twin Cities</t>
  </si>
  <si>
    <t>2008_7_Cairo-Memphis</t>
  </si>
  <si>
    <t>2008_7_Lower Ohio</t>
  </si>
  <si>
    <t>2008_7_Cincinnati</t>
  </si>
  <si>
    <t>2008_7_St. Louis</t>
  </si>
  <si>
    <t>2008_7_Lower Illinois</t>
  </si>
  <si>
    <t>2008_7_Mid-Mississippi</t>
  </si>
  <si>
    <t>2008_6_Mid-Mississippi</t>
  </si>
  <si>
    <t>2008_6_Cairo-Memphis</t>
  </si>
  <si>
    <t>2008_6_Lower Ohio</t>
  </si>
  <si>
    <t>2008_6_Cincinnati</t>
  </si>
  <si>
    <t>2008_6_St. Louis</t>
  </si>
  <si>
    <t>2008_6_Lower Illinois</t>
  </si>
  <si>
    <t>2008_6_Twin Cities</t>
  </si>
  <si>
    <t>2008_5_Lower Ohio</t>
  </si>
  <si>
    <t>2008_5_Cairo-Memphis</t>
  </si>
  <si>
    <t>2008_5_Cincinnati</t>
  </si>
  <si>
    <t>2008_5_St. Louis</t>
  </si>
  <si>
    <t>2008_5_Lower Illinois</t>
  </si>
  <si>
    <t>2008_5_Mid-Mississippi</t>
  </si>
  <si>
    <t>2008_5_Twin Cities</t>
  </si>
  <si>
    <t>2008_4_Twin Cities</t>
  </si>
  <si>
    <t>2008_4_Cairo-Memphis</t>
  </si>
  <si>
    <t>2008_4_Lower Ohio</t>
  </si>
  <si>
    <t>2008_4_Cincinnati</t>
  </si>
  <si>
    <t>2008_4_St. Louis</t>
  </si>
  <si>
    <t>2008_4_Lower Illinois</t>
  </si>
  <si>
    <t>2008_4_Mid-Mississippi</t>
  </si>
  <si>
    <t>2008_3_Mid-Mississippi</t>
  </si>
  <si>
    <t>2008_3_Cairo-Memphis</t>
  </si>
  <si>
    <t>2008_3_Lower Ohio</t>
  </si>
  <si>
    <t>2008_3_Cincinnati</t>
  </si>
  <si>
    <t>2008_3_St. Louis</t>
  </si>
  <si>
    <t>2008_3_Lower Illinois</t>
  </si>
  <si>
    <t>2008_3_Twin Cities</t>
  </si>
  <si>
    <t>2008_2_Lower Illinois</t>
  </si>
  <si>
    <t>2008_2_Cairo-Memphis</t>
  </si>
  <si>
    <t>2008_2_Twin Cities</t>
  </si>
  <si>
    <t>2008_2_Lower Ohio</t>
  </si>
  <si>
    <t>2008_2_Cincinnati</t>
  </si>
  <si>
    <t>2008_2_St. Louis</t>
  </si>
  <si>
    <t>2008_2_Mid-Mississippi</t>
  </si>
  <si>
    <t>2008_1_Twin Cities</t>
  </si>
  <si>
    <t>2008_1_Cairo-Memphis</t>
  </si>
  <si>
    <t>2008_1_Lower Ohio</t>
  </si>
  <si>
    <t>2008_1_Cincinnati</t>
  </si>
  <si>
    <t>2008_1_St. Louis</t>
  </si>
  <si>
    <t>2008_1_Lower Illinois</t>
  </si>
  <si>
    <t>2008_1_Mid-Mississippi</t>
  </si>
  <si>
    <t>2007_51_Mid-Mississippi</t>
  </si>
  <si>
    <t>2007_51_Cairo-Memphis</t>
  </si>
  <si>
    <t>2007_51_Lower Ohio</t>
  </si>
  <si>
    <t>2007_51_Cincinnati</t>
  </si>
  <si>
    <t>2007_51_St. Louis</t>
  </si>
  <si>
    <t>2007_51_Lower Illinois</t>
  </si>
  <si>
    <t>2007_51_Twin Cities</t>
  </si>
  <si>
    <t>2007_50_Mid-Mississippi</t>
  </si>
  <si>
    <t>2007_50_Cairo-Memphis</t>
  </si>
  <si>
    <t>2007_50_Lower Ohio</t>
  </si>
  <si>
    <t>2007_50_Cincinnati</t>
  </si>
  <si>
    <t>2007_50_St. Louis</t>
  </si>
  <si>
    <t>2007_50_Lower Illinois</t>
  </si>
  <si>
    <t>2007_50_Twin Cities</t>
  </si>
  <si>
    <t>2007_49_Cincinnati</t>
  </si>
  <si>
    <t>2007_49_Cairo-Memphis</t>
  </si>
  <si>
    <t>2007_49_Lower Ohio</t>
  </si>
  <si>
    <t>2007_49_St. Louis</t>
  </si>
  <si>
    <t>2007_49_Lower Illinois</t>
  </si>
  <si>
    <t>2007_49_Mid-Mississippi</t>
  </si>
  <si>
    <t>2007_49_Twin Cities</t>
  </si>
  <si>
    <t>2007_48_Twin Cities</t>
  </si>
  <si>
    <t>2007_48_Cairo-Memphis</t>
  </si>
  <si>
    <t>2007_48_Lower Ohio</t>
  </si>
  <si>
    <t>2007_48_Cincinnati</t>
  </si>
  <si>
    <t>2007_48_St. Louis</t>
  </si>
  <si>
    <t>2007_48_Lower Illinois</t>
  </si>
  <si>
    <t>2007_48_Mid-Mississippi</t>
  </si>
  <si>
    <t>2007_47_Mid-Mississippi</t>
  </si>
  <si>
    <t>2007_47_Cairo-Memphis</t>
  </si>
  <si>
    <t>2007_47_Lower Ohio</t>
  </si>
  <si>
    <t>2007_47_Cincinnati</t>
  </si>
  <si>
    <t>2007_47_St. Louis</t>
  </si>
  <si>
    <t>2007_47_Lower Illinois</t>
  </si>
  <si>
    <t>2007_47_Twin Cities</t>
  </si>
  <si>
    <t>2007_46_Lower Illinois</t>
  </si>
  <si>
    <t>2007_46_Cairo-Memphis</t>
  </si>
  <si>
    <t>2007_46_Lower Ohio</t>
  </si>
  <si>
    <t>2007_46_Twin Cities</t>
  </si>
  <si>
    <t>2007_46_Cincinnati</t>
  </si>
  <si>
    <t>2007_46_St. Louis</t>
  </si>
  <si>
    <t>2007_46_Mid-Mississippi</t>
  </si>
  <si>
    <t>2007_45_Twin Cities</t>
  </si>
  <si>
    <t>2007_45_Cairo-Memphis</t>
  </si>
  <si>
    <t>2007_45_Lower Ohio</t>
  </si>
  <si>
    <t>2007_45_Cincinnati</t>
  </si>
  <si>
    <t>2007_45_St. Louis</t>
  </si>
  <si>
    <t>2007_45_Lower Illinois</t>
  </si>
  <si>
    <t>2007_45_Mid-Mississippi</t>
  </si>
  <si>
    <t>2007_44_Twin Cities</t>
  </si>
  <si>
    <t>2007_44_Cairo-Memphis</t>
  </si>
  <si>
    <t>2007_44_Lower Ohio</t>
  </si>
  <si>
    <t>2007_44_Cincinnati</t>
  </si>
  <si>
    <t>2007_44_St. Louis</t>
  </si>
  <si>
    <t>2007_44_Lower Illinois</t>
  </si>
  <si>
    <t>2007_44_Mid-Mississippi</t>
  </si>
  <si>
    <t>2007_43_Mid-Mississippi</t>
  </si>
  <si>
    <t>2007_43_Cairo-Memphis</t>
  </si>
  <si>
    <t>2007_43_Lower Ohio</t>
  </si>
  <si>
    <t>2007_43_Cincinnati</t>
  </si>
  <si>
    <t>2007_43_St. Louis</t>
  </si>
  <si>
    <t>2007_43_Lower Illinois</t>
  </si>
  <si>
    <t>2007_43_Twin Cities</t>
  </si>
  <si>
    <t>2007_42_Mid-Mississippi</t>
  </si>
  <si>
    <t>2007_42_Cairo-Memphis</t>
  </si>
  <si>
    <t>2007_42_Lower Ohio</t>
  </si>
  <si>
    <t>2007_42_Cincinnati</t>
  </si>
  <si>
    <t>2007_42_St. Louis</t>
  </si>
  <si>
    <t>2007_42_Lower Illinois</t>
  </si>
  <si>
    <t>2007_42_Twin Cities</t>
  </si>
  <si>
    <t>2007_41_Cincinnati</t>
  </si>
  <si>
    <t>2007_41_Cairo-Memphis</t>
  </si>
  <si>
    <t>2007_41_Lower Ohio</t>
  </si>
  <si>
    <t>2007_41_St. Louis</t>
  </si>
  <si>
    <t>2007_41_Lower Illinois</t>
  </si>
  <si>
    <t>2007_41_Mid-Mississippi</t>
  </si>
  <si>
    <t>2007_41_Twin Cities</t>
  </si>
  <si>
    <t>2007_40_Twin Cities</t>
  </si>
  <si>
    <t>2007_40_Cairo-Memphis</t>
  </si>
  <si>
    <t>2007_40_Lower Ohio</t>
  </si>
  <si>
    <t>2007_40_Cincinnati</t>
  </si>
  <si>
    <t>2007_40_St. Louis</t>
  </si>
  <si>
    <t>2007_40_Lower Illinois</t>
  </si>
  <si>
    <t>2007_40_Mid-Mississippi</t>
  </si>
  <si>
    <t>2007_39_Mid-Mississippi</t>
  </si>
  <si>
    <t>2007_39_Cairo-Memphis</t>
  </si>
  <si>
    <t>2007_39_Lower Ohio</t>
  </si>
  <si>
    <t>2007_39_Cincinnati</t>
  </si>
  <si>
    <t>2007_39_St. Louis</t>
  </si>
  <si>
    <t>2007_39_Lower Illinois</t>
  </si>
  <si>
    <t>2007_39_Twin Cities</t>
  </si>
  <si>
    <t>2007_38_Lower Illinois</t>
  </si>
  <si>
    <t>2007_38_Cairo-Memphis</t>
  </si>
  <si>
    <t>2007_38_Lower Ohio</t>
  </si>
  <si>
    <t>2007_38_Twin Cities</t>
  </si>
  <si>
    <t>2007_38_Cincinnati</t>
  </si>
  <si>
    <t>2007_38_St. Louis</t>
  </si>
  <si>
    <t>2007_38_Mid-Mississippi</t>
  </si>
  <si>
    <t>2007_37_Cincinnati</t>
  </si>
  <si>
    <t>2007_37_Cairo-Memphis</t>
  </si>
  <si>
    <t>2007_37_Lower Ohio</t>
  </si>
  <si>
    <t>2007_37_St. Louis</t>
  </si>
  <si>
    <t>2007_37_Lower Illinois</t>
  </si>
  <si>
    <t>2007_37_Mid-Mississippi</t>
  </si>
  <si>
    <t>2007_37_Twin Cities</t>
  </si>
  <si>
    <t>2007_36_Twin Cities</t>
  </si>
  <si>
    <t>2007_36_Cairo-Memphis</t>
  </si>
  <si>
    <t>2007_36_Lower Ohio</t>
  </si>
  <si>
    <t>2007_36_Cincinnati</t>
  </si>
  <si>
    <t>2007_36_St. Louis</t>
  </si>
  <si>
    <t>2007_36_Lower Illinois</t>
  </si>
  <si>
    <t>2007_36_Mid-Mississippi</t>
  </si>
  <si>
    <t>2007_35_Mid-Mississippi</t>
  </si>
  <si>
    <t>2007_35_Cairo-Memphis</t>
  </si>
  <si>
    <t>2007_35_Lower Ohio</t>
  </si>
  <si>
    <t>2007_35_Cincinnati</t>
  </si>
  <si>
    <t>2007_35_St. Louis</t>
  </si>
  <si>
    <t>2007_35_Lower Illinois</t>
  </si>
  <si>
    <t>2007_35_Twin Cities</t>
  </si>
  <si>
    <t>2007_34_Mid-Mississippi</t>
  </si>
  <si>
    <t>2007_34_Cairo-Memphis</t>
  </si>
  <si>
    <t>2007_34_Lower Ohio</t>
  </si>
  <si>
    <t>2007_34_Cincinnati</t>
  </si>
  <si>
    <t>2007_34_St. Louis</t>
  </si>
  <si>
    <t>2007_34_Lower Illinois</t>
  </si>
  <si>
    <t>2007_34_Twin Cities</t>
  </si>
  <si>
    <t>2007_33_Cincinnati</t>
  </si>
  <si>
    <t>2007_33_Cairo-Memphis</t>
  </si>
  <si>
    <t>2007_33_Lower Ohio</t>
  </si>
  <si>
    <t>2007_33_St. Louis</t>
  </si>
  <si>
    <t>2007_33_Lower Illinois</t>
  </si>
  <si>
    <t>2007_33_Mid-Mississippi</t>
  </si>
  <si>
    <t>2007_33_Twin Cities</t>
  </si>
  <si>
    <t>2007_32_Twin Cities</t>
  </si>
  <si>
    <t>2007_32_Cairo-Memphis</t>
  </si>
  <si>
    <t>2007_32_Lower Ohio</t>
  </si>
  <si>
    <t>2007_32_Cincinnati</t>
  </si>
  <si>
    <t>2007_32_St. Louis</t>
  </si>
  <si>
    <t>2007_32_Lower Illinois</t>
  </si>
  <si>
    <t>2007_32_Mid-Mississippi</t>
  </si>
  <si>
    <t>2007_31_Mid-Mississippi</t>
  </si>
  <si>
    <t>2007_31_Cairo-Memphis</t>
  </si>
  <si>
    <t>2007_31_Lower Ohio</t>
  </si>
  <si>
    <t>2007_31_Cincinnati</t>
  </si>
  <si>
    <t>2007_31_St. Louis</t>
  </si>
  <si>
    <t>2007_31_Lower Illinois</t>
  </si>
  <si>
    <t>2007_31_Twin Cities</t>
  </si>
  <si>
    <t>2007_30_St. Louis</t>
  </si>
  <si>
    <t>2007_30_Cairo-Memphis</t>
  </si>
  <si>
    <t>2007_30_Lower Ohio</t>
  </si>
  <si>
    <t>2007_30_Mid-Mississippi</t>
  </si>
  <si>
    <t>2007_30_Twin Cities</t>
  </si>
  <si>
    <t>2007_30_Cincinnati</t>
  </si>
  <si>
    <t>2007_30_Lower Illinois</t>
  </si>
  <si>
    <t>2007_29_Twin Cities</t>
  </si>
  <si>
    <t>2007_29_Cairo-Memphis</t>
  </si>
  <si>
    <t>2007_29_Lower Ohio</t>
  </si>
  <si>
    <t>2007_29_Cincinnati</t>
  </si>
  <si>
    <t>2007_29_St. Louis</t>
  </si>
  <si>
    <t>2007_29_Lower Illinois</t>
  </si>
  <si>
    <t>2007_29_Mid-Mississippi</t>
  </si>
  <si>
    <t>2007_28_Twin Cities</t>
  </si>
  <si>
    <t>2007_28_Cairo-Memphis</t>
  </si>
  <si>
    <t>2007_28_Lower Ohio</t>
  </si>
  <si>
    <t>2007_28_Cincinnati</t>
  </si>
  <si>
    <t>2007_28_St. Louis</t>
  </si>
  <si>
    <t>2007_28_Lower Illinois</t>
  </si>
  <si>
    <t>2007_28_Mid-Mississippi</t>
  </si>
  <si>
    <t>2007_27_Mid-Mississippi</t>
  </si>
  <si>
    <t>2007_27_Cairo-Memphis</t>
  </si>
  <si>
    <t>2007_27_Lower Ohio</t>
  </si>
  <si>
    <t>2007_27_Cincinnati</t>
  </si>
  <si>
    <t>2007_27_St. Louis</t>
  </si>
  <si>
    <t>2007_27_Lower Illinois</t>
  </si>
  <si>
    <t>2007_27_Twin Cities</t>
  </si>
  <si>
    <t>2007_26_Lower Ohio</t>
  </si>
  <si>
    <t>2007_26_Cairo-Memphis</t>
  </si>
  <si>
    <t>2007_26_Cincinnati</t>
  </si>
  <si>
    <t>2007_26_St. Louis</t>
  </si>
  <si>
    <t>2007_26_Lower Illinois</t>
  </si>
  <si>
    <t>2007_26_Mid-Mississippi</t>
  </si>
  <si>
    <t>2007_26_Twin Cities</t>
  </si>
  <si>
    <t>2007_25_Twin Cities</t>
  </si>
  <si>
    <t>2007_25_Cairo-Memphis</t>
  </si>
  <si>
    <t>2007_25_Lower Ohio</t>
  </si>
  <si>
    <t>2007_25_Cincinnati</t>
  </si>
  <si>
    <t>2007_25_St. Louis</t>
  </si>
  <si>
    <t>2007_25_Lower Illinois</t>
  </si>
  <si>
    <t>2007_25_Mid-Mississippi</t>
  </si>
  <si>
    <t>2007_24_Mid-Mississippi</t>
  </si>
  <si>
    <t>2007_24_Cairo-Memphis</t>
  </si>
  <si>
    <t>2007_24_Lower Ohio</t>
  </si>
  <si>
    <t>2007_24_Cincinnati</t>
  </si>
  <si>
    <t>2007_24_St. Louis</t>
  </si>
  <si>
    <t>2007_24_Lower Illinois</t>
  </si>
  <si>
    <t>2007_24_Twin Cities</t>
  </si>
  <si>
    <t>2007_23_Lower Illinois</t>
  </si>
  <si>
    <t>2007_23_Cairo-Memphis</t>
  </si>
  <si>
    <t>2007_23_Twin Cities</t>
  </si>
  <si>
    <t>2007_23_Lower Ohio</t>
  </si>
  <si>
    <t>2007_23_Cincinnati</t>
  </si>
  <si>
    <t>2007_23_St. Louis</t>
  </si>
  <si>
    <t>2007_23_Mid-Mississippi</t>
  </si>
  <si>
    <t>2007_22_Twin Cities</t>
  </si>
  <si>
    <t>2007_22_Cairo-Memphis</t>
  </si>
  <si>
    <t>2007_22_Lower Ohio</t>
  </si>
  <si>
    <t>2007_22_Cincinnati</t>
  </si>
  <si>
    <t>2007_22_St. Louis</t>
  </si>
  <si>
    <t>2007_22_Lower Illinois</t>
  </si>
  <si>
    <t>2007_22_Mid-Mississippi</t>
  </si>
  <si>
    <t>2007_21_Twin Cities</t>
  </si>
  <si>
    <t>2007_21_Cairo-Memphis</t>
  </si>
  <si>
    <t>2007_21_Lower Ohio</t>
  </si>
  <si>
    <t>2007_21_Cincinnati</t>
  </si>
  <si>
    <t>2007_21_St. Louis</t>
  </si>
  <si>
    <t>2007_21_Lower Illinois</t>
  </si>
  <si>
    <t>2007_21_Mid-Mississippi</t>
  </si>
  <si>
    <t>2007_20_Mid-Mississippi</t>
  </si>
  <si>
    <t>2007_20_Cairo-Memphis</t>
  </si>
  <si>
    <t>2007_20_Lower Ohio</t>
  </si>
  <si>
    <t>2007_20_Cincinnati</t>
  </si>
  <si>
    <t>2007_20_St. Louis</t>
  </si>
  <si>
    <t>2007_20_Lower Illinois</t>
  </si>
  <si>
    <t>2007_20_Twin Cities</t>
  </si>
  <si>
    <t>2007_19_Mid-Mississippi</t>
  </si>
  <si>
    <t>2007_19_Cairo-Memphis</t>
  </si>
  <si>
    <t>2007_19_Lower Ohio</t>
  </si>
  <si>
    <t>2007_19_Cincinnati</t>
  </si>
  <si>
    <t>2007_19_St. Louis</t>
  </si>
  <si>
    <t>2007_19_Lower Illinois</t>
  </si>
  <si>
    <t>2007_19_Twin Cities</t>
  </si>
  <si>
    <t>2007_18_Cincinnati</t>
  </si>
  <si>
    <t>2007_18_Cairo-Memphis</t>
  </si>
  <si>
    <t>2007_18_Lower Ohio</t>
  </si>
  <si>
    <t>2007_18_St. Louis</t>
  </si>
  <si>
    <t>2007_18_Lower Illinois</t>
  </si>
  <si>
    <t>2007_18_Mid-Mississippi</t>
  </si>
  <si>
    <t>2007_18_Twin Cities</t>
  </si>
  <si>
    <t>2007_17_Twin Cities</t>
  </si>
  <si>
    <t>2007_17_Cairo-Memphis</t>
  </si>
  <si>
    <t>2007_17_Lower Ohio</t>
  </si>
  <si>
    <t>2007_17_Cincinnati</t>
  </si>
  <si>
    <t>2007_17_St. Louis</t>
  </si>
  <si>
    <t>2007_17_Lower Illinois</t>
  </si>
  <si>
    <t>2007_17_Mid-Mississippi</t>
  </si>
  <si>
    <t>2007_16_Mid-Mississippi</t>
  </si>
  <si>
    <t>2007_16_Cairo-Memphis</t>
  </si>
  <si>
    <t>2007_16_Lower Ohio</t>
  </si>
  <si>
    <t>2007_16_Cincinnati</t>
  </si>
  <si>
    <t>2007_16_St. Louis</t>
  </si>
  <si>
    <t>2007_16_Lower Illinois</t>
  </si>
  <si>
    <t>2007_16_Twin Cities</t>
  </si>
  <si>
    <t>2007_15_Lower Illinois</t>
  </si>
  <si>
    <t>2007_15_Cairo-Memphis</t>
  </si>
  <si>
    <t>2007_15_Lower Ohio</t>
  </si>
  <si>
    <t>2007_15_Twin Cities</t>
  </si>
  <si>
    <t>2007_15_Cincinnati</t>
  </si>
  <si>
    <t>2007_15_St. Louis</t>
  </si>
  <si>
    <t>2007_15_Mid-Mississippi</t>
  </si>
  <si>
    <t>2007_14_Twin Cities</t>
  </si>
  <si>
    <t>2007_14_Cairo-Memphis</t>
  </si>
  <si>
    <t>2007_14_Lower Ohio</t>
  </si>
  <si>
    <t>2007_14_Cincinnati</t>
  </si>
  <si>
    <t>2007_14_St. Louis</t>
  </si>
  <si>
    <t>2007_14_Lower Illinois</t>
  </si>
  <si>
    <t>2007_14_Mid-Mississippi</t>
  </si>
  <si>
    <t>2007_13_Twin Cities</t>
  </si>
  <si>
    <t>2007_13_Cairo-Memphis</t>
  </si>
  <si>
    <t>2007_13_Lower Ohio</t>
  </si>
  <si>
    <t>2007_13_Cincinnati</t>
  </si>
  <si>
    <t>2007_13_St. Louis</t>
  </si>
  <si>
    <t>2007_13_Lower Illinois</t>
  </si>
  <si>
    <t>2007_13_Mid-Mississippi</t>
  </si>
  <si>
    <t>2007_12_Mid-Mississippi</t>
  </si>
  <si>
    <t>2007_12_Cairo-Memphis</t>
  </si>
  <si>
    <t>2007_12_Lower Ohio</t>
  </si>
  <si>
    <t>2007_12_Cincinnati</t>
  </si>
  <si>
    <t>2007_12_St. Louis</t>
  </si>
  <si>
    <t>2007_12_Lower Illinois</t>
  </si>
  <si>
    <t>2007_12_Twin Cities</t>
  </si>
  <si>
    <t>2007_11_Mid-Mississippi</t>
  </si>
  <si>
    <t>2007_11_Cairo-Memphis</t>
  </si>
  <si>
    <t>2007_11_Lower Ohio</t>
  </si>
  <si>
    <t>2007_11_Cincinnati</t>
  </si>
  <si>
    <t>2007_11_St. Louis</t>
  </si>
  <si>
    <t>2007_11_Lower Illinois</t>
  </si>
  <si>
    <t>2007_11_Twin Cities</t>
  </si>
  <si>
    <t>2007_10_Cincinnati</t>
  </si>
  <si>
    <t>2007_10_Cairo-Memphis</t>
  </si>
  <si>
    <t>2007_10_Lower Ohio</t>
  </si>
  <si>
    <t>2007_10_St. Louis</t>
  </si>
  <si>
    <t>2007_10_Lower Illinois</t>
  </si>
  <si>
    <t>2007_10_Mid-Mississippi</t>
  </si>
  <si>
    <t>2007_10_Twin Cities</t>
  </si>
  <si>
    <t>2007_9_Twin Cities</t>
  </si>
  <si>
    <t>2007_9_Cairo-Memphis</t>
  </si>
  <si>
    <t>2007_9_Lower Ohio</t>
  </si>
  <si>
    <t>2007_9_Cincinnati</t>
  </si>
  <si>
    <t>2007_9_St. Louis</t>
  </si>
  <si>
    <t>2007_9_Lower Illinois</t>
  </si>
  <si>
    <t>2007_9_Mid-Mississippi</t>
  </si>
  <si>
    <t>2007_8_Mid-Mississippi</t>
  </si>
  <si>
    <t>2007_8_Cairo-Memphis</t>
  </si>
  <si>
    <t>2007_8_Lower Ohio</t>
  </si>
  <si>
    <t>2007_8_Cincinnati</t>
  </si>
  <si>
    <t>2007_8_St. Louis</t>
  </si>
  <si>
    <t>2007_8_Lower Illinois</t>
  </si>
  <si>
    <t>2007_8_Twin Cities</t>
  </si>
  <si>
    <t>2007_7_Lower Illinois</t>
  </si>
  <si>
    <t>2007_7_Cairo-Memphis</t>
  </si>
  <si>
    <t>2007_7_Lower Ohio</t>
  </si>
  <si>
    <t>2007_7_Twin Cities</t>
  </si>
  <si>
    <t>2007_7_Cincinnati</t>
  </si>
  <si>
    <t>2007_7_St. Louis</t>
  </si>
  <si>
    <t>2007_7_Mid-Mississippi</t>
  </si>
  <si>
    <t>2007_6_Cincinnati</t>
  </si>
  <si>
    <t>2007_6_Cairo-Memphis</t>
  </si>
  <si>
    <t>2007_6_Lower Ohio</t>
  </si>
  <si>
    <t>2007_6_St. Louis</t>
  </si>
  <si>
    <t>2007_6_Lower Illinois</t>
  </si>
  <si>
    <t>2007_6_Mid-Mississippi</t>
  </si>
  <si>
    <t>2007_6_Twin Cities</t>
  </si>
  <si>
    <t>2007_5_Twin Cities</t>
  </si>
  <si>
    <t>2007_5_Cairo-Memphis</t>
  </si>
  <si>
    <t>2007_5_Lower Ohio</t>
  </si>
  <si>
    <t>2007_5_Cincinnati</t>
  </si>
  <si>
    <t>2007_5_St. Louis</t>
  </si>
  <si>
    <t>2007_5_Lower Illinois</t>
  </si>
  <si>
    <t>2007_5_Mid-Mississippi</t>
  </si>
  <si>
    <t>2007_4_Mid-Mississippi</t>
  </si>
  <si>
    <t>2007_4_Cairo-Memphis</t>
  </si>
  <si>
    <t>2007_4_Lower Ohio</t>
  </si>
  <si>
    <t>2007_4_Cincinnati</t>
  </si>
  <si>
    <t>2007_4_St. Louis</t>
  </si>
  <si>
    <t>2007_4_Lower Illinois</t>
  </si>
  <si>
    <t>2007_4_Twin Cities</t>
  </si>
  <si>
    <t>2007_3_Mid-Mississippi</t>
  </si>
  <si>
    <t>2007_3_Cairo-Memphis</t>
  </si>
  <si>
    <t>2007_3_Lower Ohio</t>
  </si>
  <si>
    <t>2007_3_Cincinnati</t>
  </si>
  <si>
    <t>2007_3_St. Louis</t>
  </si>
  <si>
    <t>2007_3_Lower Illinois</t>
  </si>
  <si>
    <t>2007_3_Twin Cities</t>
  </si>
  <si>
    <t>2007_2_Cincinnati</t>
  </si>
  <si>
    <t>2007_2_Cairo-Memphis</t>
  </si>
  <si>
    <t>2007_2_Lower Ohio</t>
  </si>
  <si>
    <t>2007_2_St. Louis</t>
  </si>
  <si>
    <t>2007_2_Lower Illinois</t>
  </si>
  <si>
    <t>2007_2_Mid-Mississippi</t>
  </si>
  <si>
    <t>2007_2_Twin Cities</t>
  </si>
  <si>
    <t>2007_1_Twin Cities</t>
  </si>
  <si>
    <t>2007_1_Cairo-Memphis</t>
  </si>
  <si>
    <t>2007_1_Lower Ohio</t>
  </si>
  <si>
    <t>2007_1_Cincinnati</t>
  </si>
  <si>
    <t>2007_1_St. Louis</t>
  </si>
  <si>
    <t>2007_1_Lower Illinois</t>
  </si>
  <si>
    <t>2007_1_Mid-Mississippi</t>
  </si>
  <si>
    <t>2007_52_Mid-Mississippi</t>
  </si>
  <si>
    <t>2007_52_Cairo-Memphis</t>
  </si>
  <si>
    <t>2007_52_Lower Ohio</t>
  </si>
  <si>
    <t>2007_52_Cincinnati</t>
  </si>
  <si>
    <t>2007_52_St. Louis</t>
  </si>
  <si>
    <t>2007_52_Lower Illinois</t>
  </si>
  <si>
    <t>2007_52_Twin Cities</t>
  </si>
  <si>
    <t>2006_51_St. Louis</t>
  </si>
  <si>
    <t>2006_51_Cairo-Memphis</t>
  </si>
  <si>
    <t>2006_51_Lower Ohio</t>
  </si>
  <si>
    <t>2006_51_Mid-Mississippi</t>
  </si>
  <si>
    <t>2006_51_Twin Cities</t>
  </si>
  <si>
    <t>2006_51_Cincinnati</t>
  </si>
  <si>
    <t>2006_51_Lower Illinois</t>
  </si>
  <si>
    <t>2006_50_Cincinnati</t>
  </si>
  <si>
    <t>2006_50_Cairo-Memphis</t>
  </si>
  <si>
    <t>2006_50_Lower Ohio</t>
  </si>
  <si>
    <t>2006_50_St. Louis</t>
  </si>
  <si>
    <t>2006_50_Lower Illinois</t>
  </si>
  <si>
    <t>2006_50_Mid-Mississippi</t>
  </si>
  <si>
    <t>2006_50_Twin Cities</t>
  </si>
  <si>
    <t>2006_49_Twin Cities</t>
  </si>
  <si>
    <t>2006_49_Cairo-Memphis</t>
  </si>
  <si>
    <t>2006_49_Lower Ohio</t>
  </si>
  <si>
    <t>2006_49_Cincinnati</t>
  </si>
  <si>
    <t>2006_49_St. Louis</t>
  </si>
  <si>
    <t>2006_49_Lower Illinois</t>
  </si>
  <si>
    <t>2006_49_Mid-Mississippi</t>
  </si>
  <si>
    <t>2006_48_Mid-Mississippi</t>
  </si>
  <si>
    <t>2006_48_Cairo-Memphis</t>
  </si>
  <si>
    <t>2006_48_Lower Ohio</t>
  </si>
  <si>
    <t>2006_48_Cincinnati</t>
  </si>
  <si>
    <t>2006_48_St. Louis</t>
  </si>
  <si>
    <t>2006_48_Lower Illinois</t>
  </si>
  <si>
    <t>2006_48_Twin Cities</t>
  </si>
  <si>
    <t>2006_47_Lower Ohio</t>
  </si>
  <si>
    <t>2006_47_Cairo-Memphis</t>
  </si>
  <si>
    <t>2006_47_Cincinnati</t>
  </si>
  <si>
    <t>2006_47_St. Louis</t>
  </si>
  <si>
    <t>2006_47_Lower Illinois</t>
  </si>
  <si>
    <t>2006_47_Mid-Mississippi</t>
  </si>
  <si>
    <t>2006_47_Twin Cities</t>
  </si>
  <si>
    <t>2006_46_Twin Cities</t>
  </si>
  <si>
    <t>2006_46_Cairo-Memphis</t>
  </si>
  <si>
    <t>2006_46_Lower Ohio</t>
  </si>
  <si>
    <t>2006_46_Cincinnati</t>
  </si>
  <si>
    <t>2006_46_St. Louis</t>
  </si>
  <si>
    <t>2006_46_Lower Illinois</t>
  </si>
  <si>
    <t>2006_46_Mid-Mississippi</t>
  </si>
  <si>
    <t>2006_45_Mid-Mississippi</t>
  </si>
  <si>
    <t>2006_45_Cairo-Memphis</t>
  </si>
  <si>
    <t>2006_45_Lower Ohio</t>
  </si>
  <si>
    <t>2006_45_Cincinnati</t>
  </si>
  <si>
    <t>2006_45_St. Louis</t>
  </si>
  <si>
    <t>2006_45_Lower Illinois</t>
  </si>
  <si>
    <t>2006_45_Twin Cities</t>
  </si>
  <si>
    <t>2006_44_Lower Illinois</t>
  </si>
  <si>
    <t>2006_44_Cairo-Memphis</t>
  </si>
  <si>
    <t>2006_44_Twin Cities</t>
  </si>
  <si>
    <t>2006_44_Lower Ohio</t>
  </si>
  <si>
    <t>2006_44_Cincinnati</t>
  </si>
  <si>
    <t>2006_44_St. Louis</t>
  </si>
  <si>
    <t>2006_44_Mid-Mississippi</t>
  </si>
  <si>
    <t>2006_43_Twin Cities</t>
  </si>
  <si>
    <t>2006_43_Cairo-Memphis</t>
  </si>
  <si>
    <t>2006_43_Lower Ohio</t>
  </si>
  <si>
    <t>2006_43_Cincinnati</t>
  </si>
  <si>
    <t>2006_43_St. Louis</t>
  </si>
  <si>
    <t>2006_43_Lower Illinois</t>
  </si>
  <si>
    <t>2006_43_Mid-Mississippi</t>
  </si>
  <si>
    <t>2006_42_Twin Cities</t>
  </si>
  <si>
    <t>2006_42_Cairo-Memphis</t>
  </si>
  <si>
    <t>2006_42_Lower Ohio</t>
  </si>
  <si>
    <t>2006_42_Cincinnati</t>
  </si>
  <si>
    <t>2006_42_St. Louis</t>
  </si>
  <si>
    <t>2006_42_Lower Illinois</t>
  </si>
  <si>
    <t>2006_42_Mid-Mississippi</t>
  </si>
  <si>
    <t>2006_41_Mid-Mississippi</t>
  </si>
  <si>
    <t>2006_41_Cairo-Memphis</t>
  </si>
  <si>
    <t>2006_41_Lower Ohio</t>
  </si>
  <si>
    <t>2006_41_Cincinnati</t>
  </si>
  <si>
    <t>2006_41_St. Louis</t>
  </si>
  <si>
    <t>2006_41_Lower Illinois</t>
  </si>
  <si>
    <t>2006_41_Twin Cities</t>
  </si>
  <si>
    <t>2006_40_Mid-Mississippi</t>
  </si>
  <si>
    <t>2006_40_Cairo-Memphis</t>
  </si>
  <si>
    <t>2006_40_Lower Ohio</t>
  </si>
  <si>
    <t>2006_40_Cincinnati</t>
  </si>
  <si>
    <t>2006_40_St. Louis</t>
  </si>
  <si>
    <t>2006_40_Lower Illinois</t>
  </si>
  <si>
    <t>2006_40_Twin Cities</t>
  </si>
  <si>
    <t>2006_39_Cincinnati</t>
  </si>
  <si>
    <t>2006_39_Cairo-Memphis</t>
  </si>
  <si>
    <t>2006_39_Lower Ohio</t>
  </si>
  <si>
    <t>2006_39_St. Louis</t>
  </si>
  <si>
    <t>2006_39_Lower Illinois</t>
  </si>
  <si>
    <t>2006_39_Mid-Mississippi</t>
  </si>
  <si>
    <t>2006_39_Twin Cities</t>
  </si>
  <si>
    <t>2006_38_Twin Cities</t>
  </si>
  <si>
    <t>2006_38_Cairo-Memphis</t>
  </si>
  <si>
    <t>2006_38_Lower Ohio</t>
  </si>
  <si>
    <t>2006_38_Cincinnati</t>
  </si>
  <si>
    <t>2006_38_St. Louis</t>
  </si>
  <si>
    <t>2006_38_Lower Illinois</t>
  </si>
  <si>
    <t>2006_38_Mid-Mississippi</t>
  </si>
  <si>
    <t>2006_37_Lower Illinois</t>
  </si>
  <si>
    <t>2006_37_Cairo-Memphis</t>
  </si>
  <si>
    <t>2006_37_Lower Ohio</t>
  </si>
  <si>
    <t>2006_37_Twin Cities</t>
  </si>
  <si>
    <t>2006_37_Cincinnati</t>
  </si>
  <si>
    <t>2006_37_St. Louis</t>
  </si>
  <si>
    <t>2006_37_Mid-Mississippi</t>
  </si>
  <si>
    <t>2006_36_Twin Cities</t>
  </si>
  <si>
    <t>2006_36_Cairo-Memphis</t>
  </si>
  <si>
    <t>2006_36_Lower Ohio</t>
  </si>
  <si>
    <t>2006_36_Cincinnati</t>
  </si>
  <si>
    <t>2006_36_St. Louis</t>
  </si>
  <si>
    <t>2006_36_Lower Illinois</t>
  </si>
  <si>
    <t>2006_36_Mid-Mississippi</t>
  </si>
  <si>
    <t>2006_35_Twin Cities</t>
  </si>
  <si>
    <t>2006_35_Cairo-Memphis</t>
  </si>
  <si>
    <t>2006_35_Lower Ohio</t>
  </si>
  <si>
    <t>2006_35_Cincinnati</t>
  </si>
  <si>
    <t>2006_35_St. Louis</t>
  </si>
  <si>
    <t>2006_35_Lower Illinois</t>
  </si>
  <si>
    <t>2006_35_Mid-Mississippi</t>
  </si>
  <si>
    <t>2006_34_Mid-Mississippi</t>
  </si>
  <si>
    <t>2006_34_Cairo-Memphis</t>
  </si>
  <si>
    <t>2006_34_Lower Ohio</t>
  </si>
  <si>
    <t>2006_34_Cincinnati</t>
  </si>
  <si>
    <t>2006_34_St. Louis</t>
  </si>
  <si>
    <t>2006_34_Lower Illinois</t>
  </si>
  <si>
    <t>2006_34_Twin Cities</t>
  </si>
  <si>
    <t>2006_33_Mid-Mississippi</t>
  </si>
  <si>
    <t>2006_33_Cairo-Memphis</t>
  </si>
  <si>
    <t>2006_33_Lower Ohio</t>
  </si>
  <si>
    <t>2006_33_Cincinnati</t>
  </si>
  <si>
    <t>2006_33_St. Louis</t>
  </si>
  <si>
    <t>2006_33_Lower Illinois</t>
  </si>
  <si>
    <t>2006_33_Twin Cities</t>
  </si>
  <si>
    <t>2006_32_Cincinnati</t>
  </si>
  <si>
    <t>2006_32_Cairo-Memphis</t>
  </si>
  <si>
    <t>2006_32_Lower Ohio</t>
  </si>
  <si>
    <t>2006_32_St. Louis</t>
  </si>
  <si>
    <t>2006_32_Lower Illinois</t>
  </si>
  <si>
    <t>2006_32_Mid-Mississippi</t>
  </si>
  <si>
    <t>2006_32_Twin Cities</t>
  </si>
  <si>
    <t>2006_31_Twin Cities</t>
  </si>
  <si>
    <t>2006_31_Cairo-Memphis</t>
  </si>
  <si>
    <t>2006_31_Lower Ohio</t>
  </si>
  <si>
    <t>2006_31_Cincinnati</t>
  </si>
  <si>
    <t>2006_31_St. Louis</t>
  </si>
  <si>
    <t>2006_31_Lower Illinois</t>
  </si>
  <si>
    <t>2006_31_Mid-Mississippi</t>
  </si>
  <si>
    <t>2006_30_Mid-Mississippi</t>
  </si>
  <si>
    <t>2006_30_Cairo-Memphis</t>
  </si>
  <si>
    <t>2006_30_Lower Ohio</t>
  </si>
  <si>
    <t>2006_30_Cincinnati</t>
  </si>
  <si>
    <t>2006_30_St. Louis</t>
  </si>
  <si>
    <t>2006_30_Lower Illinois</t>
  </si>
  <si>
    <t>2006_30_Twin Cities</t>
  </si>
  <si>
    <t>2006_29_Lower Illinois</t>
  </si>
  <si>
    <t>2006_29_Cairo-Memphis</t>
  </si>
  <si>
    <t>2006_29_Lower Ohio</t>
  </si>
  <si>
    <t>2006_29_Twin Cities</t>
  </si>
  <si>
    <t>2006_29_Cincinnati</t>
  </si>
  <si>
    <t>2006_29_St. Louis</t>
  </si>
  <si>
    <t>2006_29_Mid-Mississippi</t>
  </si>
  <si>
    <t>2006_28_Cincinnati</t>
  </si>
  <si>
    <t>2006_28_Cairo-Memphis</t>
  </si>
  <si>
    <t>2006_28_Lower Ohio</t>
  </si>
  <si>
    <t>2006_28_St. Louis</t>
  </si>
  <si>
    <t>2006_28_Lower Illinois</t>
  </si>
  <si>
    <t>2006_28_Mid-Mississippi</t>
  </si>
  <si>
    <t>2006_28_Twin Cities</t>
  </si>
  <si>
    <t>2006_27_Twin Cities</t>
  </si>
  <si>
    <t>2006_27_Cairo-Memphis</t>
  </si>
  <si>
    <t>2006_27_Lower Ohio</t>
  </si>
  <si>
    <t>2006_27_Cincinnati</t>
  </si>
  <si>
    <t>2006_27_St. Louis</t>
  </si>
  <si>
    <t>2006_27_Lower Illinois</t>
  </si>
  <si>
    <t>2006_27_Mid-Mississippi</t>
  </si>
  <si>
    <t>2006_26_Mid-Mississippi</t>
  </si>
  <si>
    <t>2006_26_Cairo-Memphis</t>
  </si>
  <si>
    <t>2006_26_Lower Ohio</t>
  </si>
  <si>
    <t>2006_26_Cincinnati</t>
  </si>
  <si>
    <t>2006_26_St. Louis</t>
  </si>
  <si>
    <t>2006_26_Lower Illinois</t>
  </si>
  <si>
    <t>2006_26_Twin Cities</t>
  </si>
  <si>
    <t>2006_25_Mid-Mississippi</t>
  </si>
  <si>
    <t>2006_25_Cairo-Memphis</t>
  </si>
  <si>
    <t>2006_25_Lower Ohio</t>
  </si>
  <si>
    <t>2006_25_Cincinnati</t>
  </si>
  <si>
    <t>2006_25_St. Louis</t>
  </si>
  <si>
    <t>2006_25_Lower Illinois</t>
  </si>
  <si>
    <t>2006_25_Twin Cities</t>
  </si>
  <si>
    <t>2006_24_Cincinnati</t>
  </si>
  <si>
    <t>2006_24_Cairo-Memphis</t>
  </si>
  <si>
    <t>2006_24_Lower Ohio</t>
  </si>
  <si>
    <t>2006_24_St. Louis</t>
  </si>
  <si>
    <t>2006_24_Lower Illinois</t>
  </si>
  <si>
    <t>2006_24_Mid-Mississippi</t>
  </si>
  <si>
    <t>2006_24_Twin Cities</t>
  </si>
  <si>
    <t>2006_23_Twin Cities</t>
  </si>
  <si>
    <t>2006_23_Cairo-Memphis</t>
  </si>
  <si>
    <t>2006_23_Lower Ohio</t>
  </si>
  <si>
    <t>2006_23_Cincinnati</t>
  </si>
  <si>
    <t>2006_23_St. Louis</t>
  </si>
  <si>
    <t>2006_23_Lower Illinois</t>
  </si>
  <si>
    <t>2006_23_Mid-Mississippi</t>
  </si>
  <si>
    <t>2006_22_Mid-Mississippi</t>
  </si>
  <si>
    <t>2006_22_Cairo-Memphis</t>
  </si>
  <si>
    <t>2006_22_Lower Ohio</t>
  </si>
  <si>
    <t>2006_22_Cincinnati</t>
  </si>
  <si>
    <t>2006_22_St. Louis</t>
  </si>
  <si>
    <t>2006_22_Lower Illinois</t>
  </si>
  <si>
    <t>2006_22_Twin Cities</t>
  </si>
  <si>
    <t>2006_21_Cincinnati</t>
  </si>
  <si>
    <t>2006_21_Cairo-Memphis</t>
  </si>
  <si>
    <t>2006_21_Lower Ohio</t>
  </si>
  <si>
    <t>2006_21_Lower Illinois</t>
  </si>
  <si>
    <t>2006_21_Mid-Mississippi</t>
  </si>
  <si>
    <t>2006_21_Twin Cities</t>
  </si>
  <si>
    <t>2006_21_St. Louis</t>
  </si>
  <si>
    <t>2006_20_Twin Cities</t>
  </si>
  <si>
    <t>2006_20_Cairo-Memphis</t>
  </si>
  <si>
    <t>2006_20_Lower Ohio</t>
  </si>
  <si>
    <t>2006_20_Cincinnati</t>
  </si>
  <si>
    <t>2006_20_St. Louis</t>
  </si>
  <si>
    <t>2006_20_Lower Illinois</t>
  </si>
  <si>
    <t>2006_20_Mid-Mississippi</t>
  </si>
  <si>
    <t>2006_19_Twin Cities</t>
  </si>
  <si>
    <t>2006_19_Cairo-Memphis</t>
  </si>
  <si>
    <t>2006_19_Lower Ohio</t>
  </si>
  <si>
    <t>2006_19_Cincinnati</t>
  </si>
  <si>
    <t>2006_19_St. Louis</t>
  </si>
  <si>
    <t>2006_19_Lower Illinois</t>
  </si>
  <si>
    <t>2006_19_Mid-Mississippi</t>
  </si>
  <si>
    <t>2006_18_Mid-Mississippi</t>
  </si>
  <si>
    <t>2006_18_Cairo-Memphis</t>
  </si>
  <si>
    <t>2006_18_Lower Ohio</t>
  </si>
  <si>
    <t>2006_18_Cincinnati</t>
  </si>
  <si>
    <t>2006_18_St. Louis</t>
  </si>
  <si>
    <t>2006_18_Lower Illinois</t>
  </si>
  <si>
    <t>2006_18_Twin Cities</t>
  </si>
  <si>
    <t>2006_17_Lower Ohio</t>
  </si>
  <si>
    <t>2006_17_Cairo-Memphis</t>
  </si>
  <si>
    <t>2006_17_Cincinnati</t>
  </si>
  <si>
    <t>2006_17_St. Louis</t>
  </si>
  <si>
    <t>2006_17_Lower Illinois</t>
  </si>
  <si>
    <t>2006_17_Mid-Mississippi</t>
  </si>
  <si>
    <t>2006_17_Twin Cities</t>
  </si>
  <si>
    <t>2006_16_Twin Cities</t>
  </si>
  <si>
    <t>2006_16_Cairo-Memphis</t>
  </si>
  <si>
    <t>2006_16_Lower Ohio</t>
  </si>
  <si>
    <t>2006_16_Cincinnati</t>
  </si>
  <si>
    <t>2006_16_St. Louis</t>
  </si>
  <si>
    <t>2006_16_Lower Illinois</t>
  </si>
  <si>
    <t>2006_16_Mid-Mississippi</t>
  </si>
  <si>
    <t>2006_15_Mid-Mississippi</t>
  </si>
  <si>
    <t>2006_15_Cairo-Memphis</t>
  </si>
  <si>
    <t>2006_15_Lower Ohio</t>
  </si>
  <si>
    <t>2006_15_Cincinnati</t>
  </si>
  <si>
    <t>2006_15_St. Louis</t>
  </si>
  <si>
    <t>2006_15_Lower Illinois</t>
  </si>
  <si>
    <t>2006_15_Twin Cities</t>
  </si>
  <si>
    <t>2006_14_Lower Illinois</t>
  </si>
  <si>
    <t>2006_14_Cairo-Memphis</t>
  </si>
  <si>
    <t>2006_14_Twin Cities</t>
  </si>
  <si>
    <t>2006_14_Lower Ohio</t>
  </si>
  <si>
    <t>2006_14_Cincinnati</t>
  </si>
  <si>
    <t>2006_14_St. Louis</t>
  </si>
  <si>
    <t>2006_14_Mid-Mississippi</t>
  </si>
  <si>
    <t>2006_13_Twin Cities</t>
  </si>
  <si>
    <t>2006_13_Cairo-Memphis</t>
  </si>
  <si>
    <t>2006_13_Lower Ohio</t>
  </si>
  <si>
    <t>2006_13_Cincinnati</t>
  </si>
  <si>
    <t>2006_13_St. Louis</t>
  </si>
  <si>
    <t>2006_13_Lower Illinois</t>
  </si>
  <si>
    <t>2006_13_Mid-Mississippi</t>
  </si>
  <si>
    <t>2006_12_Twin Cities</t>
  </si>
  <si>
    <t>2006_12_Cairo-Memphis</t>
  </si>
  <si>
    <t>2006_12_Lower Ohio</t>
  </si>
  <si>
    <t>2006_12_Cincinnati</t>
  </si>
  <si>
    <t>2006_12_St. Louis</t>
  </si>
  <si>
    <t>2006_12_Lower Illinois</t>
  </si>
  <si>
    <t>2006_12_Mid-Mississippi</t>
  </si>
  <si>
    <t>2006_11_Mid-Mississippi</t>
  </si>
  <si>
    <t>2006_11_Cairo-Memphis</t>
  </si>
  <si>
    <t>2006_11_Lower Ohio</t>
  </si>
  <si>
    <t>2006_11_Cincinnati</t>
  </si>
  <si>
    <t>2006_11_St. Louis</t>
  </si>
  <si>
    <t>2006_11_Lower Illinois</t>
  </si>
  <si>
    <t>2006_11_Twin Cities</t>
  </si>
  <si>
    <t>2006_10_Mid-Mississippi</t>
  </si>
  <si>
    <t>2006_10_Cairo-Memphis</t>
  </si>
  <si>
    <t>2006_10_Lower Ohio</t>
  </si>
  <si>
    <t>2006_10_Cincinnati</t>
  </si>
  <si>
    <t>2006_10_St. Louis</t>
  </si>
  <si>
    <t>2006_10_Lower Illinois</t>
  </si>
  <si>
    <t>2006_10_Twin Cities</t>
  </si>
  <si>
    <t>2006_9_Cincinnati</t>
  </si>
  <si>
    <t>2006_9_Cairo-Memphis</t>
  </si>
  <si>
    <t>2006_9_Lower Ohio</t>
  </si>
  <si>
    <t>2006_9_St. Louis</t>
  </si>
  <si>
    <t>2006_9_Lower Illinois</t>
  </si>
  <si>
    <t>2006_9_Mid-Mississippi</t>
  </si>
  <si>
    <t>2006_9_Twin Cities</t>
  </si>
  <si>
    <t>2006_8_Twin Cities</t>
  </si>
  <si>
    <t>2006_8_Cairo-Memphis</t>
  </si>
  <si>
    <t>2006_8_Lower Ohio</t>
  </si>
  <si>
    <t>2006_8_Cincinnati</t>
  </si>
  <si>
    <t>2006_8_St. Louis</t>
  </si>
  <si>
    <t>2006_8_Lower Illinois</t>
  </si>
  <si>
    <t>2006_8_Mid-Mississippi</t>
  </si>
  <si>
    <t>2006_7_Mid-Mississippi</t>
  </si>
  <si>
    <t>2006_7_Cairo-Memphis</t>
  </si>
  <si>
    <t>2006_7_Lower Ohio</t>
  </si>
  <si>
    <t>2006_7_Cincinnati</t>
  </si>
  <si>
    <t>2006_7_St. Louis</t>
  </si>
  <si>
    <t>2006_7_Lower Illinois</t>
  </si>
  <si>
    <t>2006_7_Twin Cities</t>
  </si>
  <si>
    <t>2006_6_Lower Illinois</t>
  </si>
  <si>
    <t>2006_6_Cairo-Memphis</t>
  </si>
  <si>
    <t>2006_6_Lower Ohio</t>
  </si>
  <si>
    <t>2006_6_Twin Cities</t>
  </si>
  <si>
    <t>2006_6_Cincinnati</t>
  </si>
  <si>
    <t>2006_6_St. Louis</t>
  </si>
  <si>
    <t>2006_6_Mid-Mississippi</t>
  </si>
  <si>
    <t>2006_5_Twin Cities</t>
  </si>
  <si>
    <t>2006_5_Cairo-Memphis</t>
  </si>
  <si>
    <t>2006_5_Lower Ohio</t>
  </si>
  <si>
    <t>2006_5_Cincinnati</t>
  </si>
  <si>
    <t>2006_5_St. Louis</t>
  </si>
  <si>
    <t>2006_5_Lower Illinois</t>
  </si>
  <si>
    <t>2006_5_Mid-Mississippi</t>
  </si>
  <si>
    <t>2006_4_Twin Cities</t>
  </si>
  <si>
    <t>2006_4_Cairo-Memphis</t>
  </si>
  <si>
    <t>2006_4_Lower Ohio</t>
  </si>
  <si>
    <t>2006_4_Cincinnati</t>
  </si>
  <si>
    <t>2006_4_St. Louis</t>
  </si>
  <si>
    <t>2006_4_Lower Illinois</t>
  </si>
  <si>
    <t>2006_4_Mid-Mississippi</t>
  </si>
  <si>
    <t>2006_3_Mid-Mississippi</t>
  </si>
  <si>
    <t>2006_3_Cairo-Memphis</t>
  </si>
  <si>
    <t>2006_3_Lower Ohio</t>
  </si>
  <si>
    <t>2006_3_Cincinnati</t>
  </si>
  <si>
    <t>2006_3_St. Louis</t>
  </si>
  <si>
    <t>2006_3_Lower Illinois</t>
  </si>
  <si>
    <t>2006_3_Twin Cities</t>
  </si>
  <si>
    <t>2006_2_Mid-Mississippi</t>
  </si>
  <si>
    <t>2006_2_Cairo-Memphis</t>
  </si>
  <si>
    <t>2006_2_Lower Ohio</t>
  </si>
  <si>
    <t>2006_2_Cincinnati</t>
  </si>
  <si>
    <t>2006_2_St. Louis</t>
  </si>
  <si>
    <t>2006_2_Lower Illinois</t>
  </si>
  <si>
    <t>2006_2_Twin Cities</t>
  </si>
  <si>
    <t>2006_1_Cincinnati</t>
  </si>
  <si>
    <t>2006_1_Cairo-Memphis</t>
  </si>
  <si>
    <t>2006_1_Lower Ohio</t>
  </si>
  <si>
    <t>2006_1_St. Louis</t>
  </si>
  <si>
    <t>2006_1_Lower Illinois</t>
  </si>
  <si>
    <t>2006_1_Mid-Mississippi</t>
  </si>
  <si>
    <t>2006_1_Twin Cities</t>
  </si>
  <si>
    <t>2005_52_Twin Cities</t>
  </si>
  <si>
    <t>2005_52_Cairo-Memphis</t>
  </si>
  <si>
    <t>2005_52_Lower Ohio</t>
  </si>
  <si>
    <t>2005_52_Cincinnati</t>
  </si>
  <si>
    <t>2005_52_St. Louis</t>
  </si>
  <si>
    <t>2005_52_Lower Illinois</t>
  </si>
  <si>
    <t>2005_52_Mid-Mississippi</t>
  </si>
  <si>
    <t>2005_51_Mid-Mississippi</t>
  </si>
  <si>
    <t>2005_51_Cairo-Memphis</t>
  </si>
  <si>
    <t>2005_51_Lower Ohio</t>
  </si>
  <si>
    <t>2005_51_Cincinnati</t>
  </si>
  <si>
    <t>2005_51_St. Louis</t>
  </si>
  <si>
    <t>2005_51_Lower Illinois</t>
  </si>
  <si>
    <t>2005_51_Twin Cities</t>
  </si>
  <si>
    <t>2005_50_Lower Illinois</t>
  </si>
  <si>
    <t>2005_50_Cairo-Memphis</t>
  </si>
  <si>
    <t>2005_50_Lower Ohio</t>
  </si>
  <si>
    <t>2005_50_Twin Cities</t>
  </si>
  <si>
    <t>2005_50_Cincinnati</t>
  </si>
  <si>
    <t>2005_50_St. Louis</t>
  </si>
  <si>
    <t>2005_50_Mid-Mississippi</t>
  </si>
  <si>
    <t>2005_49_Cincinnati</t>
  </si>
  <si>
    <t>2005_49_Cairo-Memphis</t>
  </si>
  <si>
    <t>2005_49_Lower Ohio</t>
  </si>
  <si>
    <t>2005_49_St. Louis</t>
  </si>
  <si>
    <t>2005_49_Lower Illinois</t>
  </si>
  <si>
    <t>2005_49_Mid-Mississippi</t>
  </si>
  <si>
    <t>2005_49_Twin Cities</t>
  </si>
  <si>
    <t>2005_48_Twin Cities</t>
  </si>
  <si>
    <t>2005_48_Cairo-Memphis</t>
  </si>
  <si>
    <t>2005_48_Lower Ohio</t>
  </si>
  <si>
    <t>2005_48_Cincinnati</t>
  </si>
  <si>
    <t>2005_48_St. Louis</t>
  </si>
  <si>
    <t>2005_48_Lower Illinois</t>
  </si>
  <si>
    <t>2005_48_Mid-Mississippi</t>
  </si>
  <si>
    <t>2005_47_Mid-Mississippi</t>
  </si>
  <si>
    <t>2005_47_Cairo-Memphis</t>
  </si>
  <si>
    <t>2005_47_Lower Ohio</t>
  </si>
  <si>
    <t>2005_47_Cincinnati</t>
  </si>
  <si>
    <t>2005_47_St. Louis</t>
  </si>
  <si>
    <t>2005_47_Lower Illinois</t>
  </si>
  <si>
    <t>2005_47_Twin Cities</t>
  </si>
  <si>
    <t>2005_46_Mid-Mississippi</t>
  </si>
  <si>
    <t>2005_46_Cairo-Memphis</t>
  </si>
  <si>
    <t>2005_46_Lower Ohio</t>
  </si>
  <si>
    <t>2005_46_Cincinnati</t>
  </si>
  <si>
    <t>2005_46_St. Louis</t>
  </si>
  <si>
    <t>2005_46_Lower Illinois</t>
  </si>
  <si>
    <t>2005_46_Twin Cities</t>
  </si>
  <si>
    <t>2005_45_Cincinnati</t>
  </si>
  <si>
    <t>2005_45_Cairo-Memphis</t>
  </si>
  <si>
    <t>2005_45_Lower Ohio</t>
  </si>
  <si>
    <t>2005_45_St. Louis</t>
  </si>
  <si>
    <t>2005_45_Lower Illinois</t>
  </si>
  <si>
    <t>2005_45_Mid-Mississippi</t>
  </si>
  <si>
    <t>2005_45_Twin Cities</t>
  </si>
  <si>
    <t>2005_44_Twin Cities</t>
  </si>
  <si>
    <t>2005_44_Cairo-Memphis</t>
  </si>
  <si>
    <t>2005_44_Lower Ohio</t>
  </si>
  <si>
    <t>2005_44_Cincinnati</t>
  </si>
  <si>
    <t>2005_44_St. Louis</t>
  </si>
  <si>
    <t>2005_44_Lower Illinois</t>
  </si>
  <si>
    <t>2005_44_Mid-Mississippi</t>
  </si>
  <si>
    <t>2005_43_Mid-Mississippi</t>
  </si>
  <si>
    <t>2005_43_Cairo-Memphis</t>
  </si>
  <si>
    <t>2005_43_Lower Ohio</t>
  </si>
  <si>
    <t>2005_43_Cincinnati</t>
  </si>
  <si>
    <t>2005_43_St. Louis</t>
  </si>
  <si>
    <t>2005_43_Lower Illinois</t>
  </si>
  <si>
    <t>2005_43_Twin Cities</t>
  </si>
  <si>
    <t>2005_42_St. Louis</t>
  </si>
  <si>
    <t>2005_42_Cairo-Memphis</t>
  </si>
  <si>
    <t>2005_42_Lower Ohio</t>
  </si>
  <si>
    <t>2005_42_Mid-Mississippi</t>
  </si>
  <si>
    <t>2005_42_Twin Cities</t>
  </si>
  <si>
    <t>2005_42_Cincinnati</t>
  </si>
  <si>
    <t>2005_42_Lower Illinois</t>
  </si>
  <si>
    <t>2005_41_Cincinnati</t>
  </si>
  <si>
    <t>2005_41_Cairo-Memphis</t>
  </si>
  <si>
    <t>2005_41_Lower Ohio</t>
  </si>
  <si>
    <t>2005_41_St. Louis</t>
  </si>
  <si>
    <t>2005_41_Lower Illinois</t>
  </si>
  <si>
    <t>2005_41_Mid-Mississippi</t>
  </si>
  <si>
    <t>2005_41_Twin Cities</t>
  </si>
  <si>
    <t>2005_40_Twin Cities</t>
  </si>
  <si>
    <t>2005_40_Cairo-Memphis</t>
  </si>
  <si>
    <t>2005_40_Lower Ohio</t>
  </si>
  <si>
    <t>2005_40_Cincinnati</t>
  </si>
  <si>
    <t>2005_40_St. Louis</t>
  </si>
  <si>
    <t>2005_40_Lower Illinois</t>
  </si>
  <si>
    <t>2005_40_Mid-Mississippi</t>
  </si>
  <si>
    <t>2005_39_Mid-Mississippi</t>
  </si>
  <si>
    <t>2005_39_Cairo-Memphis</t>
  </si>
  <si>
    <t>2005_39_Lower Ohio</t>
  </si>
  <si>
    <t>2005_39_Cincinnati</t>
  </si>
  <si>
    <t>2005_39_St. Louis</t>
  </si>
  <si>
    <t>2005_39_Lower Illinois</t>
  </si>
  <si>
    <t>2005_39_Twin Cities</t>
  </si>
  <si>
    <t>2005_38_Lower Ohio</t>
  </si>
  <si>
    <t>2005_38_Cairo-Memphis</t>
  </si>
  <si>
    <t>2005_38_Cincinnati</t>
  </si>
  <si>
    <t>2005_38_St. Louis</t>
  </si>
  <si>
    <t>2005_38_Lower Illinois</t>
  </si>
  <si>
    <t>2005_38_Mid-Mississippi</t>
  </si>
  <si>
    <t>2005_38_Twin Cities</t>
  </si>
  <si>
    <t>2005_37_Twin Cities</t>
  </si>
  <si>
    <t>2005_37_Cairo-Memphis</t>
  </si>
  <si>
    <t>2005_37_Lower Ohio</t>
  </si>
  <si>
    <t>2005_37_Cincinnati</t>
  </si>
  <si>
    <t>2005_37_St. Louis</t>
  </si>
  <si>
    <t>2005_37_Lower Illinois</t>
  </si>
  <si>
    <t>2005_37_Mid-Mississippi</t>
  </si>
  <si>
    <t>2005_36_Mid-Mississippi</t>
  </si>
  <si>
    <t>2005_36_Cairo-Memphis</t>
  </si>
  <si>
    <t>2005_36_Lower Ohio</t>
  </si>
  <si>
    <t>2005_36_Cincinnati</t>
  </si>
  <si>
    <t>2005_36_St. Louis</t>
  </si>
  <si>
    <t>2005_36_Lower Illinois</t>
  </si>
  <si>
    <t>2005_36_Twin Cities</t>
  </si>
  <si>
    <t>2005_35_Lower Illinois</t>
  </si>
  <si>
    <t>2005_35_Cairo-Memphis</t>
  </si>
  <si>
    <t>2005_35_Twin Cities</t>
  </si>
  <si>
    <t>2005_35_Lower Ohio</t>
  </si>
  <si>
    <t>2005_35_Cincinnati</t>
  </si>
  <si>
    <t>2005_35_St. Louis</t>
  </si>
  <si>
    <t>2005_35_Mid-Mississippi</t>
  </si>
  <si>
    <t>2005_34_Twin Cities</t>
  </si>
  <si>
    <t>2005_34_Cairo-Memphis</t>
  </si>
  <si>
    <t>2005_34_Lower Ohio</t>
  </si>
  <si>
    <t>2005_34_Cincinnati</t>
  </si>
  <si>
    <t>2005_34_St. Louis</t>
  </si>
  <si>
    <t>2005_34_Lower Illinois</t>
  </si>
  <si>
    <t>2005_34_Mid-Mississippi</t>
  </si>
  <si>
    <t>2005_33_Twin Cities</t>
  </si>
  <si>
    <t>2005_33_Cairo-Memphis</t>
  </si>
  <si>
    <t>2005_33_Lower Ohio</t>
  </si>
  <si>
    <t>2005_33_Cincinnati</t>
  </si>
  <si>
    <t>2005_33_St. Louis</t>
  </si>
  <si>
    <t>2005_33_Lower Illinois</t>
  </si>
  <si>
    <t>2005_33_Mid-Mississippi</t>
  </si>
  <si>
    <t>2005_32_Mid-Mississippi</t>
  </si>
  <si>
    <t>2005_32_Cairo-Memphis</t>
  </si>
  <si>
    <t>2005_32_Lower Ohio</t>
  </si>
  <si>
    <t>2005_32_Cincinnati</t>
  </si>
  <si>
    <t>2005_32_St. Louis</t>
  </si>
  <si>
    <t>2005_32_Lower Illinois</t>
  </si>
  <si>
    <t>2005_32_Twin Cities</t>
  </si>
  <si>
    <t>2005_31_Mid-Mississippi</t>
  </si>
  <si>
    <t>2005_31_Cairo-Memphis</t>
  </si>
  <si>
    <t>2005_31_Lower Ohio</t>
  </si>
  <si>
    <t>2005_31_Cincinnati</t>
  </si>
  <si>
    <t>2005_31_St. Louis</t>
  </si>
  <si>
    <t>2005_31_Lower Illinois</t>
  </si>
  <si>
    <t>2005_31_Twin Cities</t>
  </si>
  <si>
    <t>2005_30_Cincinnati</t>
  </si>
  <si>
    <t>2005_30_Cairo-Memphis</t>
  </si>
  <si>
    <t>2005_30_Lower Ohio</t>
  </si>
  <si>
    <t>2005_30_St. Louis</t>
  </si>
  <si>
    <t>2005_30_Lower Illinois</t>
  </si>
  <si>
    <t>2005_30_Mid-Mississippi</t>
  </si>
  <si>
    <t>2005_30_Twin Cities</t>
  </si>
  <si>
    <t>2005_29_Twin Cities</t>
  </si>
  <si>
    <t>2005_29_Cairo-Memphis</t>
  </si>
  <si>
    <t>2005_29_Lower Ohio</t>
  </si>
  <si>
    <t>2005_29_Cincinnati</t>
  </si>
  <si>
    <t>2005_29_St. Louis</t>
  </si>
  <si>
    <t>2005_29_Lower Illinois</t>
  </si>
  <si>
    <t>2005_29_Mid-Mississippi</t>
  </si>
  <si>
    <t>2005_28_Mid-Mississippi</t>
  </si>
  <si>
    <t>2005_28_Cairo-Memphis</t>
  </si>
  <si>
    <t>2005_28_Lower Ohio</t>
  </si>
  <si>
    <t>2005_28_Cincinnati</t>
  </si>
  <si>
    <t>2005_28_St. Louis</t>
  </si>
  <si>
    <t>2005_28_Lower Illinois</t>
  </si>
  <si>
    <t>2005_28_Twin Cities</t>
  </si>
  <si>
    <t>2005_27_Lower Illinois</t>
  </si>
  <si>
    <t>2005_27_Cairo-Memphis</t>
  </si>
  <si>
    <t>2005_27_Lower Ohio</t>
  </si>
  <si>
    <t>2005_27_Twin Cities</t>
  </si>
  <si>
    <t>2005_27_Cincinnati</t>
  </si>
  <si>
    <t>2005_27_St. Louis</t>
  </si>
  <si>
    <t>2005_27_Mid-Mississippi</t>
  </si>
  <si>
    <t>2005_26_Twin Cities</t>
  </si>
  <si>
    <t>2005_26_Cairo-Memphis</t>
  </si>
  <si>
    <t>2005_26_Lower Ohio</t>
  </si>
  <si>
    <t>2005_26_Cincinnati</t>
  </si>
  <si>
    <t>2005_26_St. Louis</t>
  </si>
  <si>
    <t>2005_26_Lower Illinois</t>
  </si>
  <si>
    <t>2005_26_Mid-Mississippi</t>
  </si>
  <si>
    <t>2005_25_Twin Cities</t>
  </si>
  <si>
    <t>2005_25_Cairo-Memphis</t>
  </si>
  <si>
    <t>2005_25_Lower Ohio</t>
  </si>
  <si>
    <t>2005_25_Cincinnati</t>
  </si>
  <si>
    <t>2005_25_St. Louis</t>
  </si>
  <si>
    <t>2005_25_Lower Illinois</t>
  </si>
  <si>
    <t>2005_25_Mid-Mississippi</t>
  </si>
  <si>
    <t>2005_24_Mid-Mississippi</t>
  </si>
  <si>
    <t>2005_24_Cairo-Memphis</t>
  </si>
  <si>
    <t>2005_24_Lower Ohio</t>
  </si>
  <si>
    <t>2005_24_Cincinnati</t>
  </si>
  <si>
    <t>2005_24_St. Louis</t>
  </si>
  <si>
    <t>2005_24_Lower Illinois</t>
  </si>
  <si>
    <t>2005_24_Twin Cities</t>
  </si>
  <si>
    <t>2005_23_Mid-Mississippi</t>
  </si>
  <si>
    <t>2005_23_Cairo-Memphis</t>
  </si>
  <si>
    <t>2005_23_Lower Ohio</t>
  </si>
  <si>
    <t>2005_23_Cincinnati</t>
  </si>
  <si>
    <t>2005_23_St. Louis</t>
  </si>
  <si>
    <t>2005_23_Lower Illinois</t>
  </si>
  <si>
    <t>2005_23_Twin Cities</t>
  </si>
  <si>
    <t>2005_22_Cincinnati</t>
  </si>
  <si>
    <t>2005_22_Cairo-Memphis</t>
  </si>
  <si>
    <t>2005_22_Lower Ohio</t>
  </si>
  <si>
    <t>2005_22_St. Louis</t>
  </si>
  <si>
    <t>2005_22_Lower Illinois</t>
  </si>
  <si>
    <t>2005_22_Mid-Mississippi</t>
  </si>
  <si>
    <t>2005_22_Twin Cities</t>
  </si>
  <si>
    <t>2005_21_Twin Cities</t>
  </si>
  <si>
    <t>2005_21_Cairo-Memphis</t>
  </si>
  <si>
    <t>2005_21_Lower Ohio</t>
  </si>
  <si>
    <t>2005_21_Cincinnati</t>
  </si>
  <si>
    <t>2005_21_St. Louis</t>
  </si>
  <si>
    <t>2005_21_Lower Illinois</t>
  </si>
  <si>
    <t>2005_21_Mid-Mississippi</t>
  </si>
  <si>
    <t>2005_20_Mid-Mississippi</t>
  </si>
  <si>
    <t>2005_20_Cairo-Memphis</t>
  </si>
  <si>
    <t>2005_20_Lower Ohio</t>
  </si>
  <si>
    <t>2005_20_Cincinnati</t>
  </si>
  <si>
    <t>2005_20_St. Louis</t>
  </si>
  <si>
    <t>2005_20_Lower Illinois</t>
  </si>
  <si>
    <t>2005_20_Twin Cities</t>
  </si>
  <si>
    <t>2005_19_Lower Illinois</t>
  </si>
  <si>
    <t>2005_19_Cairo-Memphis</t>
  </si>
  <si>
    <t>2005_19_Lower Ohio</t>
  </si>
  <si>
    <t>2005_19_Twin Cities</t>
  </si>
  <si>
    <t>2005_19_Cincinnati</t>
  </si>
  <si>
    <t>2005_19_St. Louis</t>
  </si>
  <si>
    <t>2005_19_Mid-Mississippi</t>
  </si>
  <si>
    <t>2005_18_Cincinnati</t>
  </si>
  <si>
    <t>2005_18_Cairo-Memphis</t>
  </si>
  <si>
    <t>2005_18_Lower Ohio</t>
  </si>
  <si>
    <t>2005_18_St. Louis</t>
  </si>
  <si>
    <t>2005_18_Lower Illinois</t>
  </si>
  <si>
    <t>2005_18_Mid-Mississippi</t>
  </si>
  <si>
    <t>2005_18_Twin Cities</t>
  </si>
  <si>
    <t>2005_17_Twin Cities</t>
  </si>
  <si>
    <t>2005_17_Cairo-Memphis</t>
  </si>
  <si>
    <t>2005_17_Lower Ohio</t>
  </si>
  <si>
    <t>2005_17_Cincinnati</t>
  </si>
  <si>
    <t>2005_17_St. Louis</t>
  </si>
  <si>
    <t>2005_17_Lower Illinois</t>
  </si>
  <si>
    <t>2005_17_Mid-Mississippi</t>
  </si>
  <si>
    <t>2005_16_Mid-Mississippi</t>
  </si>
  <si>
    <t>2005_16_Cairo-Memphis</t>
  </si>
  <si>
    <t>2005_16_Lower Ohio</t>
  </si>
  <si>
    <t>2005_16_Cincinnati</t>
  </si>
  <si>
    <t>2005_16_St. Louis</t>
  </si>
  <si>
    <t>2005_16_Lower Illinois</t>
  </si>
  <si>
    <t>2005_16_Twin Cities</t>
  </si>
  <si>
    <t>2005_15_Mid-Mississippi</t>
  </si>
  <si>
    <t>2005_15_Cairo-Memphis</t>
  </si>
  <si>
    <t>2005_15_Lower Ohio</t>
  </si>
  <si>
    <t>2005_15_Cincinnati</t>
  </si>
  <si>
    <t>2005_15_St. Louis</t>
  </si>
  <si>
    <t>2005_15_Lower Illinois</t>
  </si>
  <si>
    <t>2005_15_Twin Cities</t>
  </si>
  <si>
    <t>2005_14_Cincinnati</t>
  </si>
  <si>
    <t>2005_14_Cairo-Memphis</t>
  </si>
  <si>
    <t>2005_14_Lower Ohio</t>
  </si>
  <si>
    <t>2005_14_St. Louis</t>
  </si>
  <si>
    <t>2005_14_Lower Illinois</t>
  </si>
  <si>
    <t>2005_14_Mid-Mississippi</t>
  </si>
  <si>
    <t>2005_14_Twin Cities</t>
  </si>
  <si>
    <t>2005_13_Twin Cities</t>
  </si>
  <si>
    <t>2005_13_Cairo-Memphis</t>
  </si>
  <si>
    <t>2005_13_Lower Ohio</t>
  </si>
  <si>
    <t>2005_13_Cincinnati</t>
  </si>
  <si>
    <t>2005_13_St. Louis</t>
  </si>
  <si>
    <t>2005_13_Lower Illinois</t>
  </si>
  <si>
    <t>2005_13_Mid-Mississippi</t>
  </si>
  <si>
    <t>2005_12_Mid-Mississippi</t>
  </si>
  <si>
    <t>2005_12_Cairo-Memphis</t>
  </si>
  <si>
    <t>2005_12_Lower Ohio</t>
  </si>
  <si>
    <t>2005_12_Cincinnati</t>
  </si>
  <si>
    <t>2005_12_St. Louis</t>
  </si>
  <si>
    <t>2005_12_Lower Illinois</t>
  </si>
  <si>
    <t>2005_12_Twin Cities</t>
  </si>
  <si>
    <t>2005_11_Cincinnati</t>
  </si>
  <si>
    <t>2005_11_Cairo-Memphis</t>
  </si>
  <si>
    <t>2005_11_Lower Ohio</t>
  </si>
  <si>
    <t>2005_11_Lower Illinois</t>
  </si>
  <si>
    <t>2005_11_Mid-Mississippi</t>
  </si>
  <si>
    <t>2005_11_Twin Cities</t>
  </si>
  <si>
    <t>2005_11_St. Louis</t>
  </si>
  <si>
    <t>2005_10_Cincinnati</t>
  </si>
  <si>
    <t>2005_10_Cairo-Memphis</t>
  </si>
  <si>
    <t>2005_10_Lower Ohio</t>
  </si>
  <si>
    <t>2005_10_St. Louis</t>
  </si>
  <si>
    <t>2005_10_Lower Illinois</t>
  </si>
  <si>
    <t>2005_10_Mid-Mississippi</t>
  </si>
  <si>
    <t>2005_10_Twin Cities</t>
  </si>
  <si>
    <t>2005_9_Twin Cities</t>
  </si>
  <si>
    <t>2005_9_Cairo-Memphis</t>
  </si>
  <si>
    <t>2005_9_Lower Ohio</t>
  </si>
  <si>
    <t>2005_9_Cincinnati</t>
  </si>
  <si>
    <t>2005_9_St. Louis</t>
  </si>
  <si>
    <t>2005_9_Lower Illinois</t>
  </si>
  <si>
    <t>2005_9_Mid-Mississippi</t>
  </si>
  <si>
    <t>2005_8_Mid-Mississippi</t>
  </si>
  <si>
    <t>2005_8_Cairo-Memphis</t>
  </si>
  <si>
    <t>2005_8_Lower Ohio</t>
  </si>
  <si>
    <t>2005_8_Cincinnati</t>
  </si>
  <si>
    <t>2005_8_St. Louis</t>
  </si>
  <si>
    <t>2005_8_Lower Illinois</t>
  </si>
  <si>
    <t>2005_8_Twin Cities</t>
  </si>
  <si>
    <t>2005_7_Lower Ohio</t>
  </si>
  <si>
    <t>2005_7_Cairo-Memphis</t>
  </si>
  <si>
    <t>2005_7_Cincinnati</t>
  </si>
  <si>
    <t>2005_7_St. Louis</t>
  </si>
  <si>
    <t>2005_7_Lower Illinois</t>
  </si>
  <si>
    <t>2005_7_Mid-Mississippi</t>
  </si>
  <si>
    <t>2005_7_Twin Cities</t>
  </si>
  <si>
    <t>2005_6_Twin Cities</t>
  </si>
  <si>
    <t>2005_6_Cairo-Memphis</t>
  </si>
  <si>
    <t>2005_6_Lower Ohio</t>
  </si>
  <si>
    <t>2005_6_Cincinnati</t>
  </si>
  <si>
    <t>2005_6_St. Louis</t>
  </si>
  <si>
    <t>2005_6_Lower Illinois</t>
  </si>
  <si>
    <t>2005_6_Mid-Mississippi</t>
  </si>
  <si>
    <t>2005_5_Mid-Mississippi</t>
  </si>
  <si>
    <t>2005_5_Cairo-Memphis</t>
  </si>
  <si>
    <t>2005_5_Lower Ohio</t>
  </si>
  <si>
    <t>2005_5_Cincinnati</t>
  </si>
  <si>
    <t>2005_5_St. Louis</t>
  </si>
  <si>
    <t>2005_5_Lower Illinois</t>
  </si>
  <si>
    <t>2005_5_Twin Cities</t>
  </si>
  <si>
    <t>2005_4_Lower Illinois</t>
  </si>
  <si>
    <t>2005_4_Cairo-Memphis</t>
  </si>
  <si>
    <t>2005_4_Twin Cities</t>
  </si>
  <si>
    <t>2005_4_Lower Ohio</t>
  </si>
  <si>
    <t>2005_4_Cincinnati</t>
  </si>
  <si>
    <t>2005_4_St. Louis</t>
  </si>
  <si>
    <t>2005_4_Mid-Mississippi</t>
  </si>
  <si>
    <t>2005_3_Twin Cities</t>
  </si>
  <si>
    <t>2005_3_Cairo-Memphis</t>
  </si>
  <si>
    <t>2005_3_Lower Ohio</t>
  </si>
  <si>
    <t>2005_3_Cincinnati</t>
  </si>
  <si>
    <t>2005_3_St. Louis</t>
  </si>
  <si>
    <t>2005_3_Lower Illinois</t>
  </si>
  <si>
    <t>2005_3_Mid-Mississippi</t>
  </si>
  <si>
    <t>2005_2_Twin Cities</t>
  </si>
  <si>
    <t>2005_2_Cairo-Memphis</t>
  </si>
  <si>
    <t>2005_2_Lower Ohio</t>
  </si>
  <si>
    <t>2005_2_Cincinnati</t>
  </si>
  <si>
    <t>2005_2_St. Louis</t>
  </si>
  <si>
    <t>2005_2_Lower Illinois</t>
  </si>
  <si>
    <t>2005_2_Mid-Mississippi</t>
  </si>
  <si>
    <t>2005_1_Mid-Mississippi</t>
  </si>
  <si>
    <t>2005_1_Cairo-Memphis</t>
  </si>
  <si>
    <t>2005_1_Lower Ohio</t>
  </si>
  <si>
    <t>2005_1_Cincinnati</t>
  </si>
  <si>
    <t>2005_1_St. Louis</t>
  </si>
  <si>
    <t>2005_1_Lower Illinois</t>
  </si>
  <si>
    <t>2005_1_Twin Cities</t>
  </si>
  <si>
    <t>2004_52_Mid-Mississippi</t>
  </si>
  <si>
    <t>2004_52_Cairo-Memphis</t>
  </si>
  <si>
    <t>2004_52_Lower Ohio</t>
  </si>
  <si>
    <t>2004_52_Cincinnati</t>
  </si>
  <si>
    <t>2004_52_St. Louis</t>
  </si>
  <si>
    <t>2004_52_Lower Illinois</t>
  </si>
  <si>
    <t>2004_52_Twin Cities</t>
  </si>
  <si>
    <t>2004_51_Cincinnati</t>
  </si>
  <si>
    <t>2004_51_Cairo-Memphis</t>
  </si>
  <si>
    <t>2004_51_Lower Ohio</t>
  </si>
  <si>
    <t>2004_51_St. Louis</t>
  </si>
  <si>
    <t>2004_51_Lower Illinois</t>
  </si>
  <si>
    <t>2004_51_Mid-Mississippi</t>
  </si>
  <si>
    <t>2004_51_Twin Cities</t>
  </si>
  <si>
    <t>2004_50_Twin Cities</t>
  </si>
  <si>
    <t>2004_50_Cairo-Memphis</t>
  </si>
  <si>
    <t>2004_50_Lower Ohio</t>
  </si>
  <si>
    <t>2004_50_Cincinnati</t>
  </si>
  <si>
    <t>2004_50_St. Louis</t>
  </si>
  <si>
    <t>2004_50_Lower Illinois</t>
  </si>
  <si>
    <t>2004_50_Mid-Mississippi</t>
  </si>
  <si>
    <t>2004_49_Mid-Mississippi</t>
  </si>
  <si>
    <t>2004_49_Cairo-Memphis</t>
  </si>
  <si>
    <t>2004_49_Lower Ohio</t>
  </si>
  <si>
    <t>2004_49_Cincinnati</t>
  </si>
  <si>
    <t>2004_49_St. Louis</t>
  </si>
  <si>
    <t>2004_49_Lower Illinois</t>
  </si>
  <si>
    <t>2004_49_Twin Cities</t>
  </si>
  <si>
    <t>2004_48_Lower Illinois</t>
  </si>
  <si>
    <t>2004_48_Cairo-Memphis</t>
  </si>
  <si>
    <t>2004_48_Lower Ohio</t>
  </si>
  <si>
    <t>2004_48_Twin Cities</t>
  </si>
  <si>
    <t>2004_48_Cincinnati</t>
  </si>
  <si>
    <t>2004_48_St. Louis</t>
  </si>
  <si>
    <t>2004_48_Mid-Mississippi</t>
  </si>
  <si>
    <t>2004_47_Twin Cities</t>
  </si>
  <si>
    <t>2004_47_Cairo-Memphis</t>
  </si>
  <si>
    <t>2004_47_Lower Ohio</t>
  </si>
  <si>
    <t>2004_47_Cincinnati</t>
  </si>
  <si>
    <t>2004_47_St. Louis</t>
  </si>
  <si>
    <t>2004_47_Lower Illinois</t>
  </si>
  <si>
    <t>2004_47_Mid-Mississippi</t>
  </si>
  <si>
    <t>2004_46_Twin Cities</t>
  </si>
  <si>
    <t>2004_46_Cairo-Memphis</t>
  </si>
  <si>
    <t>2004_46_Lower Ohio</t>
  </si>
  <si>
    <t>2004_46_Cincinnati</t>
  </si>
  <si>
    <t>2004_46_St. Louis</t>
  </si>
  <si>
    <t>2004_46_Lower Illinois</t>
  </si>
  <si>
    <t>2004_46_Mid-Mississippi</t>
  </si>
  <si>
    <t>2004_45_Mid-Mississippi</t>
  </si>
  <si>
    <t>2004_45_Cairo-Memphis</t>
  </si>
  <si>
    <t>2004_45_Lower Ohio</t>
  </si>
  <si>
    <t>2004_45_Cincinnati</t>
  </si>
  <si>
    <t>2004_45_St. Louis</t>
  </si>
  <si>
    <t>2004_45_Lower Illinois</t>
  </si>
  <si>
    <t>2004_45_Twin Cities</t>
  </si>
  <si>
    <t>2004_44_Mid-Mississippi</t>
  </si>
  <si>
    <t>2004_44_Cairo-Memphis</t>
  </si>
  <si>
    <t>2004_44_Lower Ohio</t>
  </si>
  <si>
    <t>2004_44_Cincinnati</t>
  </si>
  <si>
    <t>2004_44_St. Louis</t>
  </si>
  <si>
    <t>2004_44_Lower Illinois</t>
  </si>
  <si>
    <t>2004_44_Twin Cities</t>
  </si>
  <si>
    <t>2004_43_Cincinnati</t>
  </si>
  <si>
    <t>2004_43_Cairo-Memphis</t>
  </si>
  <si>
    <t>2004_43_Lower Ohio</t>
  </si>
  <si>
    <t>2004_43_St. Louis</t>
  </si>
  <si>
    <t>2004_43_Lower Illinois</t>
  </si>
  <si>
    <t>2004_43_Mid-Mississippi</t>
  </si>
  <si>
    <t>2004_43_Twin Cities</t>
  </si>
  <si>
    <t>2004_42_Twin Cities</t>
  </si>
  <si>
    <t>2004_42_Cairo-Memphis</t>
  </si>
  <si>
    <t>2004_42_Lower Ohio</t>
  </si>
  <si>
    <t>2004_42_Cincinnati</t>
  </si>
  <si>
    <t>2004_42_St. Louis</t>
  </si>
  <si>
    <t>2004_42_Lower Illinois</t>
  </si>
  <si>
    <t>2004_42_Mid-Mississippi</t>
  </si>
  <si>
    <t>2004_41_Mid-Mississippi</t>
  </si>
  <si>
    <t>2004_41_Cairo-Memphis</t>
  </si>
  <si>
    <t>2004_41_Lower Ohio</t>
  </si>
  <si>
    <t>2004_41_Cincinnati</t>
  </si>
  <si>
    <t>2004_41_St. Louis</t>
  </si>
  <si>
    <t>2004_41_Lower Illinois</t>
  </si>
  <si>
    <t>2004_41_Twin Cities</t>
  </si>
  <si>
    <t>2004_40_Lower Illinois</t>
  </si>
  <si>
    <t>2004_40_Cairo-Memphis</t>
  </si>
  <si>
    <t>2004_40_Lower Ohio</t>
  </si>
  <si>
    <t>2004_40_Twin Cities</t>
  </si>
  <si>
    <t>2004_40_Cincinnati</t>
  </si>
  <si>
    <t>2004_40_St. Louis</t>
  </si>
  <si>
    <t>2004_40_Mid-Mississippi</t>
  </si>
  <si>
    <t>2004_39_Cincinnati</t>
  </si>
  <si>
    <t>2004_39_Cairo-Memphis</t>
  </si>
  <si>
    <t>2004_39_Lower Ohio</t>
  </si>
  <si>
    <t>2004_39_St. Louis</t>
  </si>
  <si>
    <t>2004_39_Lower Illinois</t>
  </si>
  <si>
    <t>2004_39_Mid-Mississippi</t>
  </si>
  <si>
    <t>2004_39_Twin Cities</t>
  </si>
  <si>
    <t>2004_38_Twin Cities</t>
  </si>
  <si>
    <t>2004_38_Cairo-Memphis</t>
  </si>
  <si>
    <t>2004_38_Lower Ohio</t>
  </si>
  <si>
    <t>2004_38_Cincinnati</t>
  </si>
  <si>
    <t>2004_38_St. Louis</t>
  </si>
  <si>
    <t>2004_38_Lower Illinois</t>
  </si>
  <si>
    <t>2004_38_Mid-Mississippi</t>
  </si>
  <si>
    <t>2004_37_Mid-Mississippi</t>
  </si>
  <si>
    <t>2004_37_Cairo-Memphis</t>
  </si>
  <si>
    <t>2004_37_Lower Ohio</t>
  </si>
  <si>
    <t>2004_37_Cincinnati</t>
  </si>
  <si>
    <t>2004_37_St. Louis</t>
  </si>
  <si>
    <t>2004_37_Lower Illinois</t>
  </si>
  <si>
    <t>2004_37_Twin Cities</t>
  </si>
  <si>
    <t>2004_36_Mid-Mississippi</t>
  </si>
  <si>
    <t>2004_36_Cairo-Memphis</t>
  </si>
  <si>
    <t>2004_36_Lower Ohio</t>
  </si>
  <si>
    <t>2004_36_Cincinnati</t>
  </si>
  <si>
    <t>2004_36_St. Louis</t>
  </si>
  <si>
    <t>2004_36_Lower Illinois</t>
  </si>
  <si>
    <t>2004_36_Twin Cities</t>
  </si>
  <si>
    <t>2004_35_Cincinnati</t>
  </si>
  <si>
    <t>2004_35_Cairo-Memphis</t>
  </si>
  <si>
    <t>2004_35_Lower Ohio</t>
  </si>
  <si>
    <t>2004_35_St. Louis</t>
  </si>
  <si>
    <t>2004_35_Lower Illinois</t>
  </si>
  <si>
    <t>2004_35_Mid-Mississippi</t>
  </si>
  <si>
    <t>2004_35_Twin Cities</t>
  </si>
  <si>
    <t>2004_34_Twin Cities</t>
  </si>
  <si>
    <t>2004_34_Cairo-Memphis</t>
  </si>
  <si>
    <t>2004_34_Lower Ohio</t>
  </si>
  <si>
    <t>2004_34_Cincinnati</t>
  </si>
  <si>
    <t>2004_34_St. Louis</t>
  </si>
  <si>
    <t>2004_34_Lower Illinois</t>
  </si>
  <si>
    <t>2004_34_Mid-Mississippi</t>
  </si>
  <si>
    <t>2004_33_Mid-Mississippi</t>
  </si>
  <si>
    <t>2004_33_Cairo-Memphis</t>
  </si>
  <si>
    <t>2004_33_Lower Ohio</t>
  </si>
  <si>
    <t>2004_33_Cincinnati</t>
  </si>
  <si>
    <t>2004_33_St. Louis</t>
  </si>
  <si>
    <t>2004_33_Lower Illinois</t>
  </si>
  <si>
    <t>2004_33_Twin Cities</t>
  </si>
  <si>
    <t>2004_32_St. Louis</t>
  </si>
  <si>
    <t>2004_32_Cairo-Memphis</t>
  </si>
  <si>
    <t>2004_32_Lower Ohio</t>
  </si>
  <si>
    <t>2004_32_Mid-Mississippi</t>
  </si>
  <si>
    <t>2004_32_Twin Cities</t>
  </si>
  <si>
    <t>2004_32_Cincinnati</t>
  </si>
  <si>
    <t>2004_32_Lower Illinois</t>
  </si>
  <si>
    <t>2004_31_Cincinnati</t>
  </si>
  <si>
    <t>2004_31_Cairo-Memphis</t>
  </si>
  <si>
    <t>2004_31_Lower Ohio</t>
  </si>
  <si>
    <t>2004_31_St. Louis</t>
  </si>
  <si>
    <t>2004_31_Lower Illinois</t>
  </si>
  <si>
    <t>2004_31_Mid-Mississippi</t>
  </si>
  <si>
    <t>2004_31_Twin Cities</t>
  </si>
  <si>
    <t>2004_30_Twin Cities</t>
  </si>
  <si>
    <t>2004_30_Cairo-Memphis</t>
  </si>
  <si>
    <t>2004_30_Lower Ohio</t>
  </si>
  <si>
    <t>2004_30_Cincinnati</t>
  </si>
  <si>
    <t>2004_30_St. Louis</t>
  </si>
  <si>
    <t>2004_30_Lower Illinois</t>
  </si>
  <si>
    <t>2004_30_Mid-Mississippi</t>
  </si>
  <si>
    <t>2004_29_Mid-Mississippi</t>
  </si>
  <si>
    <t>2004_29_Cairo-Memphis</t>
  </si>
  <si>
    <t>2004_29_Lower Ohio</t>
  </si>
  <si>
    <t>2004_29_Cincinnati</t>
  </si>
  <si>
    <t>2004_29_St. Louis</t>
  </si>
  <si>
    <t>2004_29_Lower Illinois</t>
  </si>
  <si>
    <t>2004_29_Twin Cities</t>
  </si>
  <si>
    <t>2004_28_Lower Ohio</t>
  </si>
  <si>
    <t>2004_28_Cairo-Memphis</t>
  </si>
  <si>
    <t>2004_28_Cincinnati</t>
  </si>
  <si>
    <t>2004_28_St. Louis</t>
  </si>
  <si>
    <t>2004_28_Lower Illinois</t>
  </si>
  <si>
    <t>2004_28_Mid-Mississippi</t>
  </si>
  <si>
    <t>2004_28_Twin Cities</t>
  </si>
  <si>
    <t>2004_27_Twin Cities</t>
  </si>
  <si>
    <t>2004_27_Cairo-Memphis</t>
  </si>
  <si>
    <t>2004_27_Lower Ohio</t>
  </si>
  <si>
    <t>2004_27_Cincinnati</t>
  </si>
  <si>
    <t>2004_27_St. Louis</t>
  </si>
  <si>
    <t>2004_27_Lower Illinois</t>
  </si>
  <si>
    <t>2004_27_Mid-Mississippi</t>
  </si>
  <si>
    <t>2004_26_Mid-Mississippi</t>
  </si>
  <si>
    <t>2004_26_Cairo-Memphis</t>
  </si>
  <si>
    <t>2004_26_Lower Ohio</t>
  </si>
  <si>
    <t>2004_26_Cincinnati</t>
  </si>
  <si>
    <t>2004_26_St. Louis</t>
  </si>
  <si>
    <t>2004_26_Lower Illinois</t>
  </si>
  <si>
    <t>2004_26_Twin Cities</t>
  </si>
  <si>
    <t>2004_25_Lower Illinois</t>
  </si>
  <si>
    <t>2004_25_Cairo-Memphis</t>
  </si>
  <si>
    <t>2004_25_Twin Cities</t>
  </si>
  <si>
    <t>2004_25_Lower Ohio</t>
  </si>
  <si>
    <t>2004_25_Cincinnati</t>
  </si>
  <si>
    <t>2004_25_St. Louis</t>
  </si>
  <si>
    <t>2004_25_Mid-Mississippi</t>
  </si>
  <si>
    <t>2004_24_Twin Cities</t>
  </si>
  <si>
    <t>2004_24_Cairo-Memphis</t>
  </si>
  <si>
    <t>2004_24_Lower Ohio</t>
  </si>
  <si>
    <t>2004_24_Cincinnati</t>
  </si>
  <si>
    <t>2004_24_St. Louis</t>
  </si>
  <si>
    <t>2004_24_Lower Illinois</t>
  </si>
  <si>
    <t>2004_24_Mid-Mississippi</t>
  </si>
  <si>
    <t>2004_23_Twin Cities</t>
  </si>
  <si>
    <t>2004_23_Cairo-Memphis</t>
  </si>
  <si>
    <t>2004_23_Lower Ohio</t>
  </si>
  <si>
    <t>2004_23_Cincinnati</t>
  </si>
  <si>
    <t>2004_23_St. Louis</t>
  </si>
  <si>
    <t>2004_23_Lower Illinois</t>
  </si>
  <si>
    <t>2004_23_Mid-Mississippi</t>
  </si>
  <si>
    <t>2004_22_Mid-Mississippi</t>
  </si>
  <si>
    <t>2004_22_Cairo-Memphis</t>
  </si>
  <si>
    <t>2004_22_Lower Ohio</t>
  </si>
  <si>
    <t>2004_22_Cincinnati</t>
  </si>
  <si>
    <t>2004_22_St. Louis</t>
  </si>
  <si>
    <t>2004_22_Lower Illinois</t>
  </si>
  <si>
    <t>2004_22_Twin Cities</t>
  </si>
  <si>
    <t>2004_21_Mid-Mississippi</t>
  </si>
  <si>
    <t>2004_21_Cairo-Memphis</t>
  </si>
  <si>
    <t>2004_21_Lower Ohio</t>
  </si>
  <si>
    <t>2004_21_Cincinnati</t>
  </si>
  <si>
    <t>2004_21_St. Louis</t>
  </si>
  <si>
    <t>2004_21_Lower Illinois</t>
  </si>
  <si>
    <t>2004_21_Twin Cities</t>
  </si>
  <si>
    <t>2004_20_Cincinnati</t>
  </si>
  <si>
    <t>2004_20_Cairo-Memphis</t>
  </si>
  <si>
    <t>2004_20_Lower Ohio</t>
  </si>
  <si>
    <t>2004_20_St. Louis</t>
  </si>
  <si>
    <t>2004_20_Lower Illinois</t>
  </si>
  <si>
    <t>2004_20_Mid-Mississippi</t>
  </si>
  <si>
    <t>2004_20_Twin Cities</t>
  </si>
  <si>
    <t>2004_19_Twin Cities</t>
  </si>
  <si>
    <t>2004_19_Cairo-Memphis</t>
  </si>
  <si>
    <t>2004_19_Lower Ohio</t>
  </si>
  <si>
    <t>2004_19_Cincinnati</t>
  </si>
  <si>
    <t>2004_19_St. Louis</t>
  </si>
  <si>
    <t>2004_19_Lower Illinois</t>
  </si>
  <si>
    <t>2004_19_Mid-Mississippi</t>
  </si>
  <si>
    <t>2004_18_Mid-Mississippi</t>
  </si>
  <si>
    <t>2004_18_Cairo-Memphis</t>
  </si>
  <si>
    <t>2004_18_Lower Ohio</t>
  </si>
  <si>
    <t>2004_18_Cincinnati</t>
  </si>
  <si>
    <t>2004_18_St. Louis</t>
  </si>
  <si>
    <t>2004_18_Lower Illinois</t>
  </si>
  <si>
    <t>2004_18_Twin Cities</t>
  </si>
  <si>
    <t>2004_17_Lower Illinois</t>
  </si>
  <si>
    <t>2004_17_Cairo-Memphis</t>
  </si>
  <si>
    <t>2004_17_Lower Ohio</t>
  </si>
  <si>
    <t>2004_17_Twin Cities</t>
  </si>
  <si>
    <t>2004_17_Cincinnati</t>
  </si>
  <si>
    <t>2004_17_St. Louis</t>
  </si>
  <si>
    <t>2004_17_Mid-Mississippi</t>
  </si>
  <si>
    <t>2004_16_Twin Cities</t>
  </si>
  <si>
    <t>2004_16_Cairo-Memphis</t>
  </si>
  <si>
    <t>2004_16_Lower Ohio</t>
  </si>
  <si>
    <t>2004_16_Cincinnati</t>
  </si>
  <si>
    <t>2004_16_St. Louis</t>
  </si>
  <si>
    <t>2004_16_Lower Illinois</t>
  </si>
  <si>
    <t>2004_16_Mid-Mississippi</t>
  </si>
  <si>
    <t>2004_15_Twin Cities</t>
  </si>
  <si>
    <t>2004_15_Cairo-Memphis</t>
  </si>
  <si>
    <t>2004_15_Lower Ohio</t>
  </si>
  <si>
    <t>2004_15_Cincinnati</t>
  </si>
  <si>
    <t>2004_15_St. Louis</t>
  </si>
  <si>
    <t>2004_15_Lower Illinois</t>
  </si>
  <si>
    <t>2004_15_Mid-Mississippi</t>
  </si>
  <si>
    <t>2004_14_Mid-Mississippi</t>
  </si>
  <si>
    <t>2004_14_Cairo-Memphis</t>
  </si>
  <si>
    <t>2004_14_Lower Ohio</t>
  </si>
  <si>
    <t>2004_14_Cincinnati</t>
  </si>
  <si>
    <t>2004_14_St. Louis</t>
  </si>
  <si>
    <t>2004_14_Lower Illinois</t>
  </si>
  <si>
    <t>2004_14_Twin Cities</t>
  </si>
  <si>
    <t>2004_13_Mid-Mississippi</t>
  </si>
  <si>
    <t>2004_13_Cairo-Memphis</t>
  </si>
  <si>
    <t>2004_13_Lower Ohio</t>
  </si>
  <si>
    <t>2004_13_Cincinnati</t>
  </si>
  <si>
    <t>2004_13_St. Louis</t>
  </si>
  <si>
    <t>2004_13_Lower Illinois</t>
  </si>
  <si>
    <t>2004_13_Twin Cities</t>
  </si>
  <si>
    <t>2004_12_Cincinnati</t>
  </si>
  <si>
    <t>2004_12_Cairo-Memphis</t>
  </si>
  <si>
    <t>2004_12_Lower Ohio</t>
  </si>
  <si>
    <t>2004_12_St. Louis</t>
  </si>
  <si>
    <t>2004_12_Lower Illinois</t>
  </si>
  <si>
    <t>2004_12_Mid-Mississippi</t>
  </si>
  <si>
    <t>2004_12_Twin Cities</t>
  </si>
  <si>
    <t>2004_11_Twin Cities</t>
  </si>
  <si>
    <t>2004_11_Cairo-Memphis</t>
  </si>
  <si>
    <t>2004_11_Lower Ohio</t>
  </si>
  <si>
    <t>2004_11_Cincinnati</t>
  </si>
  <si>
    <t>2004_11_St. Louis</t>
  </si>
  <si>
    <t>2004_11_Lower Illinois</t>
  </si>
  <si>
    <t>2004_11_Mid-Mississippi</t>
  </si>
  <si>
    <t>2004_10_Mid-Mississippi</t>
  </si>
  <si>
    <t>2004_10_Cairo-Memphis</t>
  </si>
  <si>
    <t>2004_10_Lower Ohio</t>
  </si>
  <si>
    <t>2004_10_Cincinnati</t>
  </si>
  <si>
    <t>2004_10_St. Louis</t>
  </si>
  <si>
    <t>2004_10_Lower Illinois</t>
  </si>
  <si>
    <t>2004_10_Twin Cities</t>
  </si>
  <si>
    <t>2004_9_Lower Illinois</t>
  </si>
  <si>
    <t>2004_9_Cairo-Memphis</t>
  </si>
  <si>
    <t>2004_9_Lower Ohio</t>
  </si>
  <si>
    <t>2004_9_Twin Cities</t>
  </si>
  <si>
    <t>2004_9_Cincinnati</t>
  </si>
  <si>
    <t>2004_9_St. Louis</t>
  </si>
  <si>
    <t>2004_9_Mid-Mississippi</t>
  </si>
  <si>
    <t>2004_8_Cincinnati</t>
  </si>
  <si>
    <t>2004_8_Cairo-Memphis</t>
  </si>
  <si>
    <t>2004_8_Lower Ohio</t>
  </si>
  <si>
    <t>2004_8_St. Louis</t>
  </si>
  <si>
    <t>2004_8_Lower Illinois</t>
  </si>
  <si>
    <t>2004_8_Mid-Mississippi</t>
  </si>
  <si>
    <t>2004_8_Twin Cities</t>
  </si>
  <si>
    <t>2004_7_Twin Cities</t>
  </si>
  <si>
    <t>2004_7_Cairo-Memphis</t>
  </si>
  <si>
    <t>2004_7_Lower Ohio</t>
  </si>
  <si>
    <t>2004_7_Cincinnati</t>
  </si>
  <si>
    <t>2004_7_St. Louis</t>
  </si>
  <si>
    <t>2004_7_Lower Illinois</t>
  </si>
  <si>
    <t>2004_7_Mid-Mississippi</t>
  </si>
  <si>
    <t>2004_6_Mid-Mississippi</t>
  </si>
  <si>
    <t>2004_6_Cairo-Memphis</t>
  </si>
  <si>
    <t>2004_6_Lower Ohio</t>
  </si>
  <si>
    <t>2004_6_Cincinnati</t>
  </si>
  <si>
    <t>2004_6_St. Louis</t>
  </si>
  <si>
    <t>2004_6_Lower Illinois</t>
  </si>
  <si>
    <t>2004_6_Twin Cities</t>
  </si>
  <si>
    <t>2004_5_Mid-Mississippi</t>
  </si>
  <si>
    <t>2004_5_Cairo-Memphis</t>
  </si>
  <si>
    <t>2004_5_Lower Ohio</t>
  </si>
  <si>
    <t>2004_5_Cincinnati</t>
  </si>
  <si>
    <t>2004_5_St. Louis</t>
  </si>
  <si>
    <t>2004_5_Lower Illinois</t>
  </si>
  <si>
    <t>2004_5_Twin Cities</t>
  </si>
  <si>
    <t>2004_4_Cincinnati</t>
  </si>
  <si>
    <t>2004_4_Cairo-Memphis</t>
  </si>
  <si>
    <t>2004_4_Lower Ohio</t>
  </si>
  <si>
    <t>2004_4_St. Louis</t>
  </si>
  <si>
    <t>2004_4_Lower Illinois</t>
  </si>
  <si>
    <t>2004_4_Mid-Mississippi</t>
  </si>
  <si>
    <t>2004_4_Twin Cities</t>
  </si>
  <si>
    <t>2004_3_Twin Cities</t>
  </si>
  <si>
    <t>2004_3_Cairo-Memphis</t>
  </si>
  <si>
    <t>2004_3_Lower Ohio</t>
  </si>
  <si>
    <t>2004_3_Cincinnati</t>
  </si>
  <si>
    <t>2004_3_St. Louis</t>
  </si>
  <si>
    <t>2004_3_Lower Illinois</t>
  </si>
  <si>
    <t>2004_3_Mid-Mississippi</t>
  </si>
  <si>
    <t>2004_2_Mid-Mississippi</t>
  </si>
  <si>
    <t>2004_2_Cairo-Memphis</t>
  </si>
  <si>
    <t>2004_2_Lower Ohio</t>
  </si>
  <si>
    <t>2004_2_Cincinnati</t>
  </si>
  <si>
    <t>2004_2_St. Louis</t>
  </si>
  <si>
    <t>2004_2_Lower Illinois</t>
  </si>
  <si>
    <t>2004_2_Twin Cities</t>
  </si>
  <si>
    <t>2004_1_Twin Cities</t>
  </si>
  <si>
    <t>2004_1_Cairo-Memphis</t>
  </si>
  <si>
    <t>2004_1_Lower Ohio</t>
  </si>
  <si>
    <t>2004_1_St. Louis</t>
  </si>
  <si>
    <t>2004_1_Lower Illinois</t>
  </si>
  <si>
    <t>2004_1_Mid-Mississippi</t>
  </si>
  <si>
    <t>2004_1_Cincinnati</t>
  </si>
  <si>
    <t>Date</t>
  </si>
  <si>
    <t>Year</t>
  </si>
  <si>
    <t>Downbound Grain Barge Rates (dollars per ton)</t>
  </si>
  <si>
    <t>NOTES: Weekly barge rates for downbound freight originating from seven locations along the Mississippi River System, which includes the Mississippi River and its tributaries (e.g., Upper Mississippi River, Illinois River, Ohio River, etc.). The seven locations are: (1) "Twin Cities," a stretch along the Upper Mississippi; (2) "Mid-Mississippi," a stretch between eastern Iowa and western Illinois; (3) "Illinois River," along the lower portion of the Illinois River; (4) "St. Louis"; (5) "Cincinnati," along the middle third of the Ohio River; (6) "Lower Ohio," approximately the final third of the Ohio River; and (7) "Cairo-Memphis," from Cairo, IL, to Memphis, TN. Under the percent-of-tariff system, each city on the river has its own benchmark, with the northern most cities having the highest benchmarks. They are as follows: Twin Cities = 619; Mid-Mississippi = 532; St. Louis = 399; Illinois = 464; Cincinnati = 469; Lower Ohio = 446; and Cairo-Memphis = 314. Breaks in the lines indicate no rate record for that week at that location.</t>
  </si>
  <si>
    <t>Dollars per ton by location along waterway for which the rate applies</t>
  </si>
  <si>
    <t>Recession</t>
  </si>
  <si>
    <t>—</t>
  </si>
  <si>
    <t>DO NOT DELETE THIS</t>
  </si>
  <si>
    <t>IF [Location]="Cairo-Memphis" THEN</t>
  </si>
  <si>
    <t>([Rate]*3.14)/100</t>
  </si>
  <si>
    <t>ELSEIF [Location]="Cincinnati" THEN</t>
  </si>
  <si>
    <t>([Rate]*4.69)/100</t>
  </si>
  <si>
    <t>ELSEIF [Location]="Lower Illinois" THEN</t>
  </si>
  <si>
    <t>([Rate]*4.64)/100</t>
  </si>
  <si>
    <t>ELSEIF [Location]="Lower Ohio" THEN</t>
  </si>
  <si>
    <t>([Rate]*4.46)/100</t>
  </si>
  <si>
    <t>ELSEIF [Location]="Mid-Mississippi" THEN</t>
  </si>
  <si>
    <t>([Rate]*5.32)/100</t>
  </si>
  <si>
    <t>ELSEIF [Location]="St. Louis" THEN</t>
  </si>
  <si>
    <t>([Rate]*3.99)/100</t>
  </si>
  <si>
    <t>ELSEIF [Location]="Twin Cities" THEN</t>
  </si>
  <si>
    <t>([Rate]*6.19)/100</t>
  </si>
  <si>
    <t>END</t>
  </si>
  <si>
    <t>To get dollars per ton</t>
  </si>
  <si>
    <t>Rate</t>
  </si>
  <si>
    <t>The USDA reports the numbers in “ percent-of-tariff system to establish barge freight rates.</t>
  </si>
  <si>
    <t>2023_30_Cairo-Memphis</t>
  </si>
  <si>
    <t>2023_30_Twin Cities</t>
  </si>
  <si>
    <t>2023_30_St. Louis</t>
  </si>
  <si>
    <t>2023_30_Lower Ohio</t>
  </si>
  <si>
    <t>2023_30_Mid-Mississippi</t>
  </si>
  <si>
    <t>2023_30_Cincinnati</t>
  </si>
  <si>
    <t>2023_30_Lower Illinois</t>
  </si>
  <si>
    <t>2023_29_Cincinnati</t>
  </si>
  <si>
    <t>2023_29_Twin Cities</t>
  </si>
  <si>
    <t>2023_29_St. Louis</t>
  </si>
  <si>
    <t>2023_29_Mid-Mississippi</t>
  </si>
  <si>
    <t>2023_29_Lower Ohio</t>
  </si>
  <si>
    <t>2023_29_Lower Illinois</t>
  </si>
  <si>
    <t>2023_29_Cairo-Memphis</t>
  </si>
  <si>
    <t>2023_28_Cincinnati</t>
  </si>
  <si>
    <t>2023_28_Twin Cities</t>
  </si>
  <si>
    <t>2023_28_St. Louis</t>
  </si>
  <si>
    <t>2023_28_Mid-Mississippi</t>
  </si>
  <si>
    <t>2023_28_Lower Ohio</t>
  </si>
  <si>
    <t>2023_28_Lower Illinois</t>
  </si>
  <si>
    <t>2023_28_Cairo-Memphis</t>
  </si>
  <si>
    <t>2023_27_Cincinnati</t>
  </si>
  <si>
    <t>2023_27_Twin Cities</t>
  </si>
  <si>
    <t>2023_27_St. Louis</t>
  </si>
  <si>
    <t>2023_27_Mid-Mississippi</t>
  </si>
  <si>
    <t>2023_27_Lower Ohio</t>
  </si>
  <si>
    <t>2023_27_Lower Illinois</t>
  </si>
  <si>
    <t>2023_27_Cairo-Memphis</t>
  </si>
  <si>
    <t>2023_26_Cincinnati</t>
  </si>
  <si>
    <t>2023_26_Twin Cities</t>
  </si>
  <si>
    <t>2023_26_St. Louis</t>
  </si>
  <si>
    <t>2023_26_Mid-Mississippi</t>
  </si>
  <si>
    <t>2023_26_Lower Ohio</t>
  </si>
  <si>
    <t>2023_26_Lower Illinois</t>
  </si>
  <si>
    <t>2023_26_Cairo-Memphis</t>
  </si>
  <si>
    <t>2023_25_Cairo-Memphis</t>
  </si>
  <si>
    <t>2023_25_Twin Cities</t>
  </si>
  <si>
    <t>2023_25_St. Louis</t>
  </si>
  <si>
    <t>2023_25_Mid-Mississippi</t>
  </si>
  <si>
    <t>2023_25_Lower Ohio</t>
  </si>
  <si>
    <t>2023_25_Lower Illinois</t>
  </si>
  <si>
    <t>2023_25_Cincinnati</t>
  </si>
  <si>
    <t>2023_24_Cairo-Memphis</t>
  </si>
  <si>
    <t>2023_24_Twin Cities</t>
  </si>
  <si>
    <t>2023_24_St. Louis</t>
  </si>
  <si>
    <t>2023_24_Mid-Mississippi</t>
  </si>
  <si>
    <t>2023_24_Lower Ohio</t>
  </si>
  <si>
    <t>2023_24_Lower Illinois</t>
  </si>
  <si>
    <t>2023_24_Cincinnati</t>
  </si>
  <si>
    <t>2023_23_Cincinnati</t>
  </si>
  <si>
    <t>2023_23_Twin Cities</t>
  </si>
  <si>
    <t>2023_23_St. Louis</t>
  </si>
  <si>
    <t>2023_23_Mid-Mississippi</t>
  </si>
  <si>
    <t>2023_23_Lower Ohio</t>
  </si>
  <si>
    <t>2023_23_Lower Illinois</t>
  </si>
  <si>
    <t>2023_23_Cairo-Memphis</t>
  </si>
  <si>
    <t>2023_22_Lower Illinois</t>
  </si>
  <si>
    <t>2023_22_Twin Cities</t>
  </si>
  <si>
    <t>2023_22_Cairo-Memphis</t>
  </si>
  <si>
    <t>2023_22_St. Louis</t>
  </si>
  <si>
    <t>2023_22_Mid-Mississippi</t>
  </si>
  <si>
    <t>2023_22_Lower Ohio</t>
  </si>
  <si>
    <t>2023_22_Cincinnati</t>
  </si>
  <si>
    <t>2023_21_Lower Ohio</t>
  </si>
  <si>
    <t>2023_21_Twin Cities</t>
  </si>
  <si>
    <t>2023_21_St. Louis</t>
  </si>
  <si>
    <t>2023_21_Mid-Mississippi</t>
  </si>
  <si>
    <t>2023_21_Lower Illinois</t>
  </si>
  <si>
    <t>2023_21_Cincinnati</t>
  </si>
  <si>
    <t>2023_21_Cairo-Memphis</t>
  </si>
  <si>
    <t>2023_20_Cincinnati</t>
  </si>
  <si>
    <t>2023_20_Twin Cities</t>
  </si>
  <si>
    <t>2023_20_Cairo-Memphis</t>
  </si>
  <si>
    <t>2023_20_St. Louis</t>
  </si>
  <si>
    <t>2023_20_Mid-Mississippi</t>
  </si>
  <si>
    <t>2023_20_Lower Ohio</t>
  </si>
  <si>
    <t>2023_20_Lower Illinois</t>
  </si>
  <si>
    <t>2023_19_Mid-Mississippi</t>
  </si>
  <si>
    <t>2023_19_Lower Illinois</t>
  </si>
  <si>
    <t>2023_19_Cairo-Memphis</t>
  </si>
  <si>
    <t>2023_19_Twin Cities</t>
  </si>
  <si>
    <t>2023_19_St. Louis</t>
  </si>
  <si>
    <t>2023_19_Cincinnati</t>
  </si>
  <si>
    <t>2023_19_Lower Ohio</t>
  </si>
  <si>
    <t>2023_18_Cincinnati</t>
  </si>
  <si>
    <t>2023_18_Twin Cities</t>
  </si>
  <si>
    <t>2023_18_St. Louis</t>
  </si>
  <si>
    <t>2023_18_Mid-Mississippi</t>
  </si>
  <si>
    <t>2023_18_Lower Ohio</t>
  </si>
  <si>
    <t>2023_18_Lower Illinois</t>
  </si>
  <si>
    <t>2023_18_Cairo-Memphis</t>
  </si>
  <si>
    <t>2023_17_Cincinnati</t>
  </si>
  <si>
    <t>2023_17_Cairo-Memphis</t>
  </si>
  <si>
    <t>2023_17_Twin Cities</t>
  </si>
  <si>
    <t>2023_17_St. Louis</t>
  </si>
  <si>
    <t>2023_17_Mid-Mississippi</t>
  </si>
  <si>
    <t>2023_17_Lower Ohio</t>
  </si>
  <si>
    <t>2023_17_Lower Illinois</t>
  </si>
  <si>
    <t>2023_16_Lower Illinois</t>
  </si>
  <si>
    <t>2023_16_Cairo-Memphis</t>
  </si>
  <si>
    <t>2023_16_Twin Cities</t>
  </si>
  <si>
    <t>2023_16_St. Louis</t>
  </si>
  <si>
    <t>2023_16_Mid-Mississippi</t>
  </si>
  <si>
    <t>2023_16_Lower Ohio</t>
  </si>
  <si>
    <t>2023_16_Cincinnati</t>
  </si>
  <si>
    <t>2023_15_Twin Cities</t>
  </si>
  <si>
    <t>2023_15_St. Louis</t>
  </si>
  <si>
    <t>2023_15_Mid-Mississippi</t>
  </si>
  <si>
    <t>2023_15_Lower Ohio</t>
  </si>
  <si>
    <t>2023_15_Lower Illinois</t>
  </si>
  <si>
    <t>2023_15_Cincinnati</t>
  </si>
  <si>
    <t>2023_15_Cairo-Memphis</t>
  </si>
  <si>
    <t>2023_14_Cincinnati</t>
  </si>
  <si>
    <t>2023_14_Cairo-Memphis</t>
  </si>
  <si>
    <t>2023_14_St. Louis</t>
  </si>
  <si>
    <t>2023_14_Twin Cities</t>
  </si>
  <si>
    <t>2023_14_Mid-Mississippi</t>
  </si>
  <si>
    <t>2023_14_Lower Ohio</t>
  </si>
  <si>
    <t>2023_14_Lower Illinois</t>
  </si>
  <si>
    <t>2023_13_Lower Illinois</t>
  </si>
  <si>
    <t>2023_13_Cairo-Memphis</t>
  </si>
  <si>
    <t>2023_13_Twin Cities</t>
  </si>
  <si>
    <t>2023_13_St. Louis</t>
  </si>
  <si>
    <t>2023_13_Mid-Mississippi</t>
  </si>
  <si>
    <t>2023_13_Lower Ohio</t>
  </si>
  <si>
    <t>2023_13_Cincinnati</t>
  </si>
  <si>
    <t>2023_12_Mid-Mississippi</t>
  </si>
  <si>
    <t>2023_12_Lower Illinois</t>
  </si>
  <si>
    <t>2023_12_Cairo-Memphis</t>
  </si>
  <si>
    <t>2023_12_Cincinnati</t>
  </si>
  <si>
    <t>2023_12_Twin Cities</t>
  </si>
  <si>
    <t>2023_12_St. Louis</t>
  </si>
  <si>
    <t>2023_12_Lower Ohio</t>
  </si>
  <si>
    <t>2023_11_St. Louis</t>
  </si>
  <si>
    <t>2023_11_Twin Cities</t>
  </si>
  <si>
    <t>2023_11_Mid-Mississippi</t>
  </si>
  <si>
    <t>2023_11_Lower Ohio</t>
  </si>
  <si>
    <t>2023_11_Lower Illinois</t>
  </si>
  <si>
    <t>2023_11_Cincinnati</t>
  </si>
  <si>
    <t>2023_11_Cairo-Memphis</t>
  </si>
  <si>
    <t>2023_10_Cincinnati</t>
  </si>
  <si>
    <t>2023_10_Cairo-Memphis</t>
  </si>
  <si>
    <t>2023_10_Twin Cities</t>
  </si>
  <si>
    <t>2023_10_St. Louis</t>
  </si>
  <si>
    <t>2023_10_Mid-Mississippi</t>
  </si>
  <si>
    <t>2023_10_Lower Ohio</t>
  </si>
  <si>
    <t>2023_10_Lower Illinois</t>
  </si>
  <si>
    <t>2023_9_Lower Illinois</t>
  </si>
  <si>
    <t>2023_9_Cairo-Memphis</t>
  </si>
  <si>
    <t>2023_9_Twin Cities</t>
  </si>
  <si>
    <t>2023_9_St. Louis</t>
  </si>
  <si>
    <t>2023_9_Mid-Mississippi</t>
  </si>
  <si>
    <t>2023_9_Lower Ohio</t>
  </si>
  <si>
    <t>2023_9_Cincinnati</t>
  </si>
  <si>
    <t>2023_8_Twin Cities</t>
  </si>
  <si>
    <t>2023_8_St. Louis</t>
  </si>
  <si>
    <t>2023_8_Mid-Mississippi</t>
  </si>
  <si>
    <t>2023_8_Lower Ohio</t>
  </si>
  <si>
    <t>2023_8_Lower Illinois</t>
  </si>
  <si>
    <t>2023_8_Cincinnati</t>
  </si>
  <si>
    <t>2023_8_Cairo-Memphis</t>
  </si>
  <si>
    <t>2023_7_Cincinnati</t>
  </si>
  <si>
    <t>2023_7_Cairo-Memphis</t>
  </si>
  <si>
    <t>2023_7_Twin Cities</t>
  </si>
  <si>
    <t>2023_7_St. Louis</t>
  </si>
  <si>
    <t>2023_7_Mid-Mississippi</t>
  </si>
  <si>
    <t>2023_7_Lower Ohio</t>
  </si>
  <si>
    <t>2023_7_Lower Illinois</t>
  </si>
  <si>
    <t>2023_6_Cairo-Memphis</t>
  </si>
  <si>
    <t>2023_6_Twin Cities</t>
  </si>
  <si>
    <t>2023_6_St. Louis</t>
  </si>
  <si>
    <t>2023_6_Mid-Mississippi</t>
  </si>
  <si>
    <t>2023_6_Lower Ohio</t>
  </si>
  <si>
    <t>2023_6_Lower Illinois</t>
  </si>
  <si>
    <t>2023_6_Cincinnati</t>
  </si>
  <si>
    <t>2023_5_Twin Cities</t>
  </si>
  <si>
    <t>2023_5_St. Louis</t>
  </si>
  <si>
    <t>2023_5_Lower Ohio</t>
  </si>
  <si>
    <t>2023_5_Mid-Mississippi</t>
  </si>
  <si>
    <t>2023_5_Lower Illinois</t>
  </si>
  <si>
    <t>2023_5_Cairo-Memphis</t>
  </si>
  <si>
    <t>2023_5_Cincinnati</t>
  </si>
  <si>
    <t>2023_4_St. Louis</t>
  </si>
  <si>
    <t>2023_4_Twin Cities</t>
  </si>
  <si>
    <t>2023_4_Mid-Mississippi</t>
  </si>
  <si>
    <t>2023_4_Lower Ohio</t>
  </si>
  <si>
    <t>2023_4_Lower Illinois</t>
  </si>
  <si>
    <t>2023_4_Cincinnati</t>
  </si>
  <si>
    <t>2023_4_Cairo-Memphis</t>
  </si>
  <si>
    <t>2023_3_Cincinnati</t>
  </si>
  <si>
    <t>2023_3_Cairo-Memphis</t>
  </si>
  <si>
    <t>2023_3_Twin Cities</t>
  </si>
  <si>
    <t>2023_3_St. Louis</t>
  </si>
  <si>
    <t>2023_3_Mid-Mississippi</t>
  </si>
  <si>
    <t>2023_3_Lower Ohio</t>
  </si>
  <si>
    <t>2023_3_Lower Illinois</t>
  </si>
  <si>
    <t>2023_2_Lower Illinois</t>
  </si>
  <si>
    <t>2023_2_Cairo-Memphis</t>
  </si>
  <si>
    <t>2023_2_Twin Cities</t>
  </si>
  <si>
    <t>2023_2_St. Louis</t>
  </si>
  <si>
    <t>2023_2_Mid-Mississippi</t>
  </si>
  <si>
    <t>2023_2_Lower Ohio</t>
  </si>
  <si>
    <t>2023_2_Cincinnati</t>
  </si>
  <si>
    <t>2023_1_Lower Illinois</t>
  </si>
  <si>
    <t>2023_1_Cairo-Memphis</t>
  </si>
  <si>
    <t>2023_1_Twin Cities</t>
  </si>
  <si>
    <t>2023_1_St. Louis</t>
  </si>
  <si>
    <t>2023_1_Mid-Mississippi</t>
  </si>
  <si>
    <t>2023_1_Lower Ohio</t>
  </si>
  <si>
    <t>2023_1_Cincinnati</t>
  </si>
  <si>
    <t>2023_53_Lower Illinois</t>
  </si>
  <si>
    <t>2023_53_Cairo-Memphis</t>
  </si>
  <si>
    <t>2023_53_Twin Cities</t>
  </si>
  <si>
    <t>2023_53_St. Louis</t>
  </si>
  <si>
    <t>2023_53_Mid-Mississippi</t>
  </si>
  <si>
    <t>2023_53_Lower Ohio</t>
  </si>
  <si>
    <t>2023_53_Cincinnati</t>
  </si>
  <si>
    <t>2022_52_Lower Illinois</t>
  </si>
  <si>
    <t>2022_52_Cairo-Memphis</t>
  </si>
  <si>
    <t>2022_52_Twin Cities</t>
  </si>
  <si>
    <t>2022_52_St. Louis</t>
  </si>
  <si>
    <t>2022_52_Mid-Mississippi</t>
  </si>
  <si>
    <t>2022_52_Lower Ohio</t>
  </si>
  <si>
    <t>2022_52_Cincinnati</t>
  </si>
  <si>
    <t>2022_51_Cincinnati</t>
  </si>
  <si>
    <t>2022_51_Twin Cities</t>
  </si>
  <si>
    <t>2022_51_St. Louis</t>
  </si>
  <si>
    <t>2022_51_Mid-Mississippi</t>
  </si>
  <si>
    <t>2022_51_Lower Ohio</t>
  </si>
  <si>
    <t>2022_51_Lower Illinois</t>
  </si>
  <si>
    <t>2022_51_Cairo-Memphis</t>
  </si>
  <si>
    <t>2022_50_Cincinnati</t>
  </si>
  <si>
    <t>2022_50_Cairo-Memphis</t>
  </si>
  <si>
    <t>2022_50_Twin Cities</t>
  </si>
  <si>
    <t>2022_50_St. Louis</t>
  </si>
  <si>
    <t>2022_50_Mid-Mississippi</t>
  </si>
  <si>
    <t>2022_50_Lower Ohio</t>
  </si>
  <si>
    <t>2022_50_Lower Illinois</t>
  </si>
  <si>
    <t>2022_49_Lower Illinois</t>
  </si>
  <si>
    <t>2022_49_Cairo-Memphis</t>
  </si>
  <si>
    <t>2022_49_Twin Cities</t>
  </si>
  <si>
    <t>2022_49_St. Louis</t>
  </si>
  <si>
    <t>2022_49_Mid-Mississippi</t>
  </si>
  <si>
    <t>2022_49_Lower Ohio</t>
  </si>
  <si>
    <t>2022_49_Cincinnati</t>
  </si>
  <si>
    <t>2022_48_Twin Cities</t>
  </si>
  <si>
    <t>2022_48_St. Louis</t>
  </si>
  <si>
    <t>2022_48_Mid-Mississippi</t>
  </si>
  <si>
    <t>2022_48_Lower Ohio</t>
  </si>
  <si>
    <t>2022_48_Lower Illinois</t>
  </si>
  <si>
    <t>2022_48_Cincinnati</t>
  </si>
  <si>
    <t>2022_48_Cairo-Memphis</t>
  </si>
  <si>
    <t>today</t>
  </si>
  <si>
    <t>January</t>
  </si>
  <si>
    <t>February</t>
  </si>
  <si>
    <t>March</t>
  </si>
  <si>
    <t>April</t>
  </si>
  <si>
    <t>May</t>
  </si>
  <si>
    <t>June</t>
  </si>
  <si>
    <t>July</t>
  </si>
  <si>
    <t>August</t>
  </si>
  <si>
    <t>September</t>
  </si>
  <si>
    <t>October</t>
  </si>
  <si>
    <t>November</t>
  </si>
  <si>
    <t>December</t>
  </si>
  <si>
    <t xml:space="preserve">SOURCE: United States Department of Agricultures, Downbound Grain Barge Rates, available at https://agtransport.usda.gov/Barge/Downbound-Grain-Barge-Rates/deqi-uken as of </t>
  </si>
  <si>
    <t>2023_40_Cairo-Memphis</t>
  </si>
  <si>
    <t>2023_40_Lower Illinois</t>
  </si>
  <si>
    <t>2023_40_Cincinnati</t>
  </si>
  <si>
    <t>2023_40_Mid-Mississippi</t>
  </si>
  <si>
    <t>2023_40_St. Louis</t>
  </si>
  <si>
    <t>2023_40_Twin Cities</t>
  </si>
  <si>
    <t>2023_40_Lower Ohio</t>
  </si>
  <si>
    <t>2023_39_Cincinnati</t>
  </si>
  <si>
    <t>2023_39_Twin Cities</t>
  </si>
  <si>
    <t>2023_39_St. Louis</t>
  </si>
  <si>
    <t>2023_39_Mid-Mississippi</t>
  </si>
  <si>
    <t>2023_39_Lower Ohio</t>
  </si>
  <si>
    <t>2023_39_Lower Illinois</t>
  </si>
  <si>
    <t>2023_39_Cairo-Memphis</t>
  </si>
  <si>
    <t>2023_38_St. Louis</t>
  </si>
  <si>
    <t>2023_38_Twin Cities</t>
  </si>
  <si>
    <t>2023_38_Mid-Mississippi</t>
  </si>
  <si>
    <t>2023_38_Lower Ohio</t>
  </si>
  <si>
    <t>2023_38_Lower Illinois</t>
  </si>
  <si>
    <t>2023_38_Cincinnati</t>
  </si>
  <si>
    <t>2023_38_Cairo-Memphis</t>
  </si>
  <si>
    <t>2023_37_Cairo-Memphis</t>
  </si>
  <si>
    <t>2023_37_Twin Cities</t>
  </si>
  <si>
    <t>2023_37_St. Louis</t>
  </si>
  <si>
    <t>2023_37_Mid-Mississippi</t>
  </si>
  <si>
    <t>2023_37_Lower Ohio</t>
  </si>
  <si>
    <t>2023_37_Lower Illinois</t>
  </si>
  <si>
    <t>2023_37_Cincinnati</t>
  </si>
  <si>
    <t>2023_36_Cincinnati</t>
  </si>
  <si>
    <t>2023_36_Twin Cities</t>
  </si>
  <si>
    <t>2023_36_St. Louis</t>
  </si>
  <si>
    <t>2023_36_Mid-Mississippi</t>
  </si>
  <si>
    <t>2023_36_Lower Ohio</t>
  </si>
  <si>
    <t>2023_36_Lower Illinois</t>
  </si>
  <si>
    <t>2023_36_Cairo-Memphis</t>
  </si>
  <si>
    <t>2023_35_Lower Illinois</t>
  </si>
  <si>
    <t>2023_35_Twin Cities</t>
  </si>
  <si>
    <t>2023_35_Cairo-Memphis</t>
  </si>
  <si>
    <t>2023_35_St. Louis</t>
  </si>
  <si>
    <t>2023_35_Mid-Mississippi</t>
  </si>
  <si>
    <t>2023_35_Lower Ohio</t>
  </si>
  <si>
    <t>2023_35_Cincinnati</t>
  </si>
  <si>
    <t>2023_34_Cairo-Memphis</t>
  </si>
  <si>
    <t>2023_34_Twin Cities</t>
  </si>
  <si>
    <t>2023_34_St. Louis</t>
  </si>
  <si>
    <t>2023_34_Mid-Mississippi</t>
  </si>
  <si>
    <t>2023_34_Lower Ohio</t>
  </si>
  <si>
    <t>2023_34_Lower Illinois</t>
  </si>
  <si>
    <t>2023_34_Cincinnati</t>
  </si>
  <si>
    <t>2023_33_Cairo-Memphis</t>
  </si>
  <si>
    <t>2023_33_St. Louis</t>
  </si>
  <si>
    <t>2023_33_Twin Cities</t>
  </si>
  <si>
    <t>2023_33_Mid-Mississippi</t>
  </si>
  <si>
    <t>2023_33_Lower Ohio</t>
  </si>
  <si>
    <t>2023_33_Lower Illinois</t>
  </si>
  <si>
    <t>2023_33_Cincinnati</t>
  </si>
  <si>
    <t>2023_32_Lower Illinois</t>
  </si>
  <si>
    <t>2023_32_Cairo-Memphis</t>
  </si>
  <si>
    <t>2023_32_Twin Cities</t>
  </si>
  <si>
    <t>2023_32_St. Louis</t>
  </si>
  <si>
    <t>2023_32_Mid-Mississippi</t>
  </si>
  <si>
    <t>2023_32_Lower Ohio</t>
  </si>
  <si>
    <t>2023_32_Cincinnati</t>
  </si>
  <si>
    <t>2023_31_Lower Illinois</t>
  </si>
  <si>
    <t>2023_31_Cairo-Memphis</t>
  </si>
  <si>
    <t>2023_31_Twin Cities</t>
  </si>
  <si>
    <t>2023_31_St. Louis</t>
  </si>
  <si>
    <t>2023_31_Mid-Mississippi</t>
  </si>
  <si>
    <t>2023_31_Lower Ohio</t>
  </si>
  <si>
    <t>2023_31_Cincinnati</t>
  </si>
  <si>
    <t>2023_41_Cairo-Memphis</t>
  </si>
  <si>
    <t>2023_41_Lower Ohio</t>
  </si>
  <si>
    <t>2023_41_Mid-Mississippi</t>
  </si>
  <si>
    <t>2023_41_Lower Illinois</t>
  </si>
  <si>
    <t>2023_41_St. Louis</t>
  </si>
  <si>
    <t>2023_41_Twin Cities</t>
  </si>
  <si>
    <t>2023_41_Cincinnati</t>
  </si>
  <si>
    <t>Low Water</t>
  </si>
  <si>
    <t xml:space="preserve">Low water levels: </t>
  </si>
  <si>
    <t xml:space="preserve">https://water.weather.gov/ahps2/water.php?wfo=dvn&amp;gage=eadm7 </t>
  </si>
  <si>
    <t>2024_37_Twin Cities</t>
  </si>
  <si>
    <t>2024_37_Lower Ohio</t>
  </si>
  <si>
    <t>2024_37_Cincinnati</t>
  </si>
  <si>
    <t>2024_37_Cairo-Memphis</t>
  </si>
  <si>
    <t>2024_37_St. Louis</t>
  </si>
  <si>
    <t>2024_37_Lower Illinois</t>
  </si>
  <si>
    <t>2024_37_Mid-Mississippi</t>
  </si>
  <si>
    <t>2024_36_Mid-Mississippi</t>
  </si>
  <si>
    <t>2024_36_Cairo-Memphis</t>
  </si>
  <si>
    <t>2024_36_Lower Ohio</t>
  </si>
  <si>
    <t>2024_36_Cincinnati</t>
  </si>
  <si>
    <t>2024_36_St. Louis</t>
  </si>
  <si>
    <t>2024_36_Lower Illinois</t>
  </si>
  <si>
    <t>2024_36_Twin Cities</t>
  </si>
  <si>
    <t>2024_35_Mid-Mississippi</t>
  </si>
  <si>
    <t>2024_35_Cairo-Memphis</t>
  </si>
  <si>
    <t>2024_35_Lower Ohio</t>
  </si>
  <si>
    <t>2024_35_Cincinnati</t>
  </si>
  <si>
    <t>2024_35_St. Louis</t>
  </si>
  <si>
    <t>2024_35_Lower Illinois</t>
  </si>
  <si>
    <t>2024_35_Twin Cities</t>
  </si>
  <si>
    <t>2024_34_Cincinnati</t>
  </si>
  <si>
    <t>2024_34_Cairo-Memphis</t>
  </si>
  <si>
    <t>2024_34_Lower Ohio</t>
  </si>
  <si>
    <t>2024_34_St. Louis</t>
  </si>
  <si>
    <t>2024_34_Lower Illinois</t>
  </si>
  <si>
    <t>2024_34_Mid-Mississippi</t>
  </si>
  <si>
    <t>2024_34_Twin Cities</t>
  </si>
  <si>
    <t>2024_33_Twin Cities</t>
  </si>
  <si>
    <t>2024_33_Cairo-Memphis</t>
  </si>
  <si>
    <t>2024_33_Lower Ohio</t>
  </si>
  <si>
    <t>2024_33_Cincinnati</t>
  </si>
  <si>
    <t>2024_33_St. Louis</t>
  </si>
  <si>
    <t>2024_33_Lower Illinois</t>
  </si>
  <si>
    <t>2024_33_Mid-Mississippi</t>
  </si>
  <si>
    <t>2024_32_Mid-Mississippi</t>
  </si>
  <si>
    <t>2024_32_Cairo-Memphis</t>
  </si>
  <si>
    <t>2024_32_Lower Ohio</t>
  </si>
  <si>
    <t>2024_32_Cincinnati</t>
  </si>
  <si>
    <t>2024_32_St. Louis</t>
  </si>
  <si>
    <t>2024_32_Lower Illinois</t>
  </si>
  <si>
    <t>2024_32_Twin Cities</t>
  </si>
  <si>
    <t>2024_31_Lower Illinois</t>
  </si>
  <si>
    <t>2024_31_Cairo-Memphis</t>
  </si>
  <si>
    <t>2024_31_Lower Ohio</t>
  </si>
  <si>
    <t>2024_31_Twin Cities</t>
  </si>
  <si>
    <t>2024_31_Cincinnati</t>
  </si>
  <si>
    <t>2024_31_St. Louis</t>
  </si>
  <si>
    <t>2024_31_Mid-Mississippi</t>
  </si>
  <si>
    <t>2024_30_Cincinnati</t>
  </si>
  <si>
    <t>2024_30_Cairo-Memphis</t>
  </si>
  <si>
    <t>2024_30_Lower Ohio</t>
  </si>
  <si>
    <t>2024_30_St. Louis</t>
  </si>
  <si>
    <t>2024_30_Lower Illinois</t>
  </si>
  <si>
    <t>2024_30_Mid-Mississippi</t>
  </si>
  <si>
    <t>2024_30_Twin Cities</t>
  </si>
  <si>
    <t>2024_29_Twin Cities</t>
  </si>
  <si>
    <t>2024_29_Cairo-Memphis</t>
  </si>
  <si>
    <t>2024_29_Lower Ohio</t>
  </si>
  <si>
    <t>2024_29_Cincinnati</t>
  </si>
  <si>
    <t>2024_29_St. Louis</t>
  </si>
  <si>
    <t>2024_29_Lower Illinois</t>
  </si>
  <si>
    <t>2024_29_Mid-Mississippi</t>
  </si>
  <si>
    <t>2024_28_Mid-Mississippi</t>
  </si>
  <si>
    <t>2024_28_Cairo-Memphis</t>
  </si>
  <si>
    <t>2024_28_Lower Ohio</t>
  </si>
  <si>
    <t>2024_28_Cincinnati</t>
  </si>
  <si>
    <t>2024_28_St. Louis</t>
  </si>
  <si>
    <t>2024_28_Lower Illinois</t>
  </si>
  <si>
    <t>2024_28_Twin Cities</t>
  </si>
  <si>
    <t>2024_27_Mid-Mississippi</t>
  </si>
  <si>
    <t>2024_27_Cairo-Memphis</t>
  </si>
  <si>
    <t>2024_27_Lower Ohio</t>
  </si>
  <si>
    <t>2024_27_Cincinnati</t>
  </si>
  <si>
    <t>2024_27_St. Louis</t>
  </si>
  <si>
    <t>2024_27_Lower Illinois</t>
  </si>
  <si>
    <t>2024_27_Twin Cities</t>
  </si>
  <si>
    <t>2024_26_Cincinnati</t>
  </si>
  <si>
    <t>2024_26_Cairo-Memphis</t>
  </si>
  <si>
    <t>2024_26_Lower Ohio</t>
  </si>
  <si>
    <t>2024_26_St. Louis</t>
  </si>
  <si>
    <t>2024_26_Lower Illinois</t>
  </si>
  <si>
    <t>2024_26_Mid-Mississippi</t>
  </si>
  <si>
    <t>2024_26_Twin Cities</t>
  </si>
  <si>
    <t>2024_25_Twin Cities</t>
  </si>
  <si>
    <t>2024_25_Cairo-Memphis</t>
  </si>
  <si>
    <t>2024_25_Lower Ohio</t>
  </si>
  <si>
    <t>2024_25_Cincinnati</t>
  </si>
  <si>
    <t>2024_25_St. Louis</t>
  </si>
  <si>
    <t>2024_25_Lower Illinois</t>
  </si>
  <si>
    <t>2024_25_Mid-Mississippi</t>
  </si>
  <si>
    <t>2024_24_Mid-Mississippi</t>
  </si>
  <si>
    <t>2024_24_Cairo-Memphis</t>
  </si>
  <si>
    <t>2024_24_Lower Ohio</t>
  </si>
  <si>
    <t>2024_24_Cincinnati</t>
  </si>
  <si>
    <t>2024_24_St. Louis</t>
  </si>
  <si>
    <t>2024_24_Lower Illinois</t>
  </si>
  <si>
    <t>2024_24_Twin Cities</t>
  </si>
  <si>
    <t>2024_23_St. Louis</t>
  </si>
  <si>
    <t>2024_23_Cairo-Memphis</t>
  </si>
  <si>
    <t>2024_23_Lower Ohio</t>
  </si>
  <si>
    <t>2024_23_Mid-Mississippi</t>
  </si>
  <si>
    <t>2024_23_Twin Cities</t>
  </si>
  <si>
    <t>2024_23_Cincinnati</t>
  </si>
  <si>
    <t>2024_23_Lower Illinois</t>
  </si>
  <si>
    <t>2024_22_Twin Cities</t>
  </si>
  <si>
    <t>2024_22_Cairo-Memphis</t>
  </si>
  <si>
    <t>2024_22_Lower Ohio</t>
  </si>
  <si>
    <t>2024_22_Cincinnati</t>
  </si>
  <si>
    <t>2024_22_St. Louis</t>
  </si>
  <si>
    <t>2024_22_Lower Illinois</t>
  </si>
  <si>
    <t>2024_22_Mid-Mississippi</t>
  </si>
  <si>
    <t>2024_21_Twin Cities</t>
  </si>
  <si>
    <t>2024_21_Cairo-Memphis</t>
  </si>
  <si>
    <t>2024_21_Lower Ohio</t>
  </si>
  <si>
    <t>2024_21_Cincinnati</t>
  </si>
  <si>
    <t>2024_21_St. Louis</t>
  </si>
  <si>
    <t>2024_21_Lower Illinois</t>
  </si>
  <si>
    <t>2024_21_Mid-Mississippi</t>
  </si>
  <si>
    <t>2024_20_Mid-Mississippi</t>
  </si>
  <si>
    <t>2024_20_Cairo-Memphis</t>
  </si>
  <si>
    <t>2024_20_Lower Ohio</t>
  </si>
  <si>
    <t>2024_20_Cincinnati</t>
  </si>
  <si>
    <t>2024_20_St. Louis</t>
  </si>
  <si>
    <t>2024_20_Lower Illinois</t>
  </si>
  <si>
    <t>2024_20_Twin Cities</t>
  </si>
  <si>
    <t>2024_19_Mid-Mississippi</t>
  </si>
  <si>
    <t>2024_19_Cairo-Memphis</t>
  </si>
  <si>
    <t>2024_19_Lower Ohio</t>
  </si>
  <si>
    <t>2024_19_Cincinnati</t>
  </si>
  <si>
    <t>2024_19_St. Louis</t>
  </si>
  <si>
    <t>2024_19_Lower Illinois</t>
  </si>
  <si>
    <t>2024_19_Twin Cities</t>
  </si>
  <si>
    <t>2024_18_Cincinnati</t>
  </si>
  <si>
    <t>2024_18_Cairo-Memphis</t>
  </si>
  <si>
    <t>2024_18_Lower Ohio</t>
  </si>
  <si>
    <t>2024_18_St. Louis</t>
  </si>
  <si>
    <t>2024_18_Lower Illinois</t>
  </si>
  <si>
    <t>2024_18_Mid-Mississippi</t>
  </si>
  <si>
    <t>2024_18_Twin Cities</t>
  </si>
  <si>
    <t>2024_17_Twin Cities</t>
  </si>
  <si>
    <t>2024_17_Cairo-Memphis</t>
  </si>
  <si>
    <t>2024_17_Lower Ohio</t>
  </si>
  <si>
    <t>2024_17_Cincinnati</t>
  </si>
  <si>
    <t>2024_17_St. Louis</t>
  </si>
  <si>
    <t>2024_17_Lower Illinois</t>
  </si>
  <si>
    <t>2024_17_Mid-Mississippi</t>
  </si>
  <si>
    <t>2024_16_Mid-Mississippi</t>
  </si>
  <si>
    <t>2024_16_Cairo-Memphis</t>
  </si>
  <si>
    <t>2024_16_Lower Ohio</t>
  </si>
  <si>
    <t>2024_16_Cincinnati</t>
  </si>
  <si>
    <t>2024_16_St. Louis</t>
  </si>
  <si>
    <t>2024_16_Lower Illinois</t>
  </si>
  <si>
    <t>2024_16_Twin Cities</t>
  </si>
  <si>
    <t>2024_15_Lower Illinois</t>
  </si>
  <si>
    <t>2024_15_Cairo-Memphis</t>
  </si>
  <si>
    <t>2024_15_Lower Ohio</t>
  </si>
  <si>
    <t>2024_15_Twin Cities</t>
  </si>
  <si>
    <t>2024_15_Cincinnati</t>
  </si>
  <si>
    <t>2024_15_St. Louis</t>
  </si>
  <si>
    <t>2024_15_Mid-Mississippi</t>
  </si>
  <si>
    <t>2024_14_Twin Cities</t>
  </si>
  <si>
    <t>2024_14_Cairo-Memphis</t>
  </si>
  <si>
    <t>2024_14_Lower Ohio</t>
  </si>
  <si>
    <t>2024_14_Cincinnati</t>
  </si>
  <si>
    <t>2024_14_St. Louis</t>
  </si>
  <si>
    <t>2024_14_Lower Illinois</t>
  </si>
  <si>
    <t>2024_14_Mid-Mississippi</t>
  </si>
  <si>
    <t>2024_13_Twin Cities</t>
  </si>
  <si>
    <t>2024_13_Cairo-Memphis</t>
  </si>
  <si>
    <t>2024_13_Lower Ohio</t>
  </si>
  <si>
    <t>2024_13_Cincinnati</t>
  </si>
  <si>
    <t>2024_13_St. Louis</t>
  </si>
  <si>
    <t>2024_13_Lower Illinois</t>
  </si>
  <si>
    <t>2024_13_Mid-Mississippi</t>
  </si>
  <si>
    <t>2024_12_Mid-Mississippi</t>
  </si>
  <si>
    <t>2024_12_Cairo-Memphis</t>
  </si>
  <si>
    <t>2024_12_Lower Ohio</t>
  </si>
  <si>
    <t>2024_12_Cincinnati</t>
  </si>
  <si>
    <t>2024_12_St. Louis</t>
  </si>
  <si>
    <t>2024_12_Lower Illinois</t>
  </si>
  <si>
    <t>2024_12_Twin Cities</t>
  </si>
  <si>
    <t>2024_11_Mid-Mississippi</t>
  </si>
  <si>
    <t>2024_11_Cairo-Memphis</t>
  </si>
  <si>
    <t>2024_11_Lower Ohio</t>
  </si>
  <si>
    <t>2024_11_Cincinnati</t>
  </si>
  <si>
    <t>2024_11_St. Louis</t>
  </si>
  <si>
    <t>2024_11_Lower Illinois</t>
  </si>
  <si>
    <t>2024_11_Twin Cities</t>
  </si>
  <si>
    <t>2024_10_Twin Cities</t>
  </si>
  <si>
    <t>2024_10_Cairo-Memphis</t>
  </si>
  <si>
    <t>2024_10_Lower Ohio</t>
  </si>
  <si>
    <t>2024_10_Cincinnati</t>
  </si>
  <si>
    <t>2024_10_St. Louis</t>
  </si>
  <si>
    <t>2024_10_Lower Illinois</t>
  </si>
  <si>
    <t>2024_10_Mid-Mississippi</t>
  </si>
  <si>
    <t>2024_9_Twin Cities</t>
  </si>
  <si>
    <t>2024_9_Cairo-Memphis</t>
  </si>
  <si>
    <t>2024_9_Lower Ohio</t>
  </si>
  <si>
    <t>2024_9_Cincinnati</t>
  </si>
  <si>
    <t>2024_9_St. Louis</t>
  </si>
  <si>
    <t>2024_9_Lower Illinois</t>
  </si>
  <si>
    <t>2024_9_Mid-Mississippi</t>
  </si>
  <si>
    <t>2024_8_Mid-Mississippi</t>
  </si>
  <si>
    <t>2024_8_Cairo-Memphis</t>
  </si>
  <si>
    <t>2024_8_Lower Ohio</t>
  </si>
  <si>
    <t>2024_8_Cincinnati</t>
  </si>
  <si>
    <t>2024_8_St. Louis</t>
  </si>
  <si>
    <t>2024_8_Lower Illinois</t>
  </si>
  <si>
    <t>2024_8_Twin Cities</t>
  </si>
  <si>
    <t>2024_7_Mid-Mississippi</t>
  </si>
  <si>
    <t>2024_7_Cairo-Memphis</t>
  </si>
  <si>
    <t>2024_7_Lower Ohio</t>
  </si>
  <si>
    <t>2024_7_Cincinnati</t>
  </si>
  <si>
    <t>2024_7_St. Louis</t>
  </si>
  <si>
    <t>2024_7_Lower Illinois</t>
  </si>
  <si>
    <t>2024_7_Twin Cities</t>
  </si>
  <si>
    <t>2024_6_Mid-Mississippi</t>
  </si>
  <si>
    <t>2024_6_Cairo-Memphis</t>
  </si>
  <si>
    <t>2024_6_Lower Ohio</t>
  </si>
  <si>
    <t>2024_6_Cincinnati</t>
  </si>
  <si>
    <t>2024_6_St. Louis</t>
  </si>
  <si>
    <t>2024_6_Lower Illinois</t>
  </si>
  <si>
    <t>2024_6_Twin Cities</t>
  </si>
  <si>
    <t>2024_5_Twin Cities</t>
  </si>
  <si>
    <t>2024_5_Cairo-Memphis</t>
  </si>
  <si>
    <t>2024_5_Lower Ohio</t>
  </si>
  <si>
    <t>2024_5_Cincinnati</t>
  </si>
  <si>
    <t>2024_5_St. Louis</t>
  </si>
  <si>
    <t>2024_5_Lower Illinois</t>
  </si>
  <si>
    <t>2024_5_Mid-Mississippi</t>
  </si>
  <si>
    <t>2024_4_Twin Cities</t>
  </si>
  <si>
    <t>2024_4_Cairo-Memphis</t>
  </si>
  <si>
    <t>2024_4_Lower Ohio</t>
  </si>
  <si>
    <t>2024_4_Cincinnati</t>
  </si>
  <si>
    <t>2024_4_St. Louis</t>
  </si>
  <si>
    <t>2024_4_Lower Illinois</t>
  </si>
  <si>
    <t>2024_4_Mid-Mississippi</t>
  </si>
  <si>
    <t>2024_3_Mid-Mississippi</t>
  </si>
  <si>
    <t>2024_3_Cairo-Memphis</t>
  </si>
  <si>
    <t>2024_3_Lower Ohio</t>
  </si>
  <si>
    <t>2024_3_Cincinnati</t>
  </si>
  <si>
    <t>2024_3_St. Louis</t>
  </si>
  <si>
    <t>2024_3_Lower Illinois</t>
  </si>
  <si>
    <t>2024_3_Twin Cities</t>
  </si>
  <si>
    <t>2024_2_Mid-Mississippi</t>
  </si>
  <si>
    <t>2024_2_Cairo-Memphis</t>
  </si>
  <si>
    <t>2024_2_Lower Ohio</t>
  </si>
  <si>
    <t>2024_2_Cincinnati</t>
  </si>
  <si>
    <t>2024_2_St. Louis</t>
  </si>
  <si>
    <t>2024_2_Lower Illinois</t>
  </si>
  <si>
    <t>2024_2_Twin Cities</t>
  </si>
  <si>
    <t>2024_1_Cincinnati</t>
  </si>
  <si>
    <t>2024_1_Cairo-Memphis</t>
  </si>
  <si>
    <t>2024_1_Lower Ohio</t>
  </si>
  <si>
    <t>2024_1_St. Louis</t>
  </si>
  <si>
    <t>2024_1_Lower Illinois</t>
  </si>
  <si>
    <t>2024_1_Mid-Mississippi</t>
  </si>
  <si>
    <t>2024_1_Twin Cities</t>
  </si>
  <si>
    <t>2024_52_Twin Cities</t>
  </si>
  <si>
    <t>2024_52_Cairo-Memphis</t>
  </si>
  <si>
    <t>2024_52_Lower Ohio</t>
  </si>
  <si>
    <t>2024_52_Cincinnati</t>
  </si>
  <si>
    <t>2024_52_St. Louis</t>
  </si>
  <si>
    <t>2024_52_Lower Illinois</t>
  </si>
  <si>
    <t>2024_52_Mid-Mississippi</t>
  </si>
  <si>
    <t>2023_51_Mid-Mississippi</t>
  </si>
  <si>
    <t>2023_51_Cairo-Memphis</t>
  </si>
  <si>
    <t>2023_51_Lower Ohio</t>
  </si>
  <si>
    <t>2023_51_Cincinnati</t>
  </si>
  <si>
    <t>2023_51_St. Louis</t>
  </si>
  <si>
    <t>2023_51_Lower Illinois</t>
  </si>
  <si>
    <t>2023_51_Twin Cities</t>
  </si>
  <si>
    <t>2023_50_Lower Illinois</t>
  </si>
  <si>
    <t>2023_50_Cairo-Memphis</t>
  </si>
  <si>
    <t>2023_50_Lower Ohio</t>
  </si>
  <si>
    <t>2023_50_Twin Cities</t>
  </si>
  <si>
    <t>2023_50_Cincinnati</t>
  </si>
  <si>
    <t>2023_50_St. Louis</t>
  </si>
  <si>
    <t>2023_50_Mid-Mississippi</t>
  </si>
  <si>
    <t>2023_49_Twin Cities</t>
  </si>
  <si>
    <t>2023_49_Cairo-Memphis</t>
  </si>
  <si>
    <t>2023_49_Lower Ohio</t>
  </si>
  <si>
    <t>2023_49_Cincinnati</t>
  </si>
  <si>
    <t>2023_49_St. Louis</t>
  </si>
  <si>
    <t>2023_49_Lower Illinois</t>
  </si>
  <si>
    <t>2023_49_Mid-Mississippi</t>
  </si>
  <si>
    <t>2023_48_Twin Cities</t>
  </si>
  <si>
    <t>2023_48_Cairo-Memphis</t>
  </si>
  <si>
    <t>2023_48_Lower Ohio</t>
  </si>
  <si>
    <t>2023_48_Cincinnati</t>
  </si>
  <si>
    <t>2023_48_St. Louis</t>
  </si>
  <si>
    <t>2023_48_Lower Illinois</t>
  </si>
  <si>
    <t>2023_48_Mid-Mississippi</t>
  </si>
  <si>
    <t>2023_47_Mid-Mississippi</t>
  </si>
  <si>
    <t>2023_47_Cairo-Memphis</t>
  </si>
  <si>
    <t>2023_47_Lower Ohio</t>
  </si>
  <si>
    <t>2023_47_Cincinnati</t>
  </si>
  <si>
    <t>2023_47_St. Louis</t>
  </si>
  <si>
    <t>2023_47_Lower Illinois</t>
  </si>
  <si>
    <t>2023_47_Twin Cities</t>
  </si>
  <si>
    <t>2023_46_Mid-Mississippi</t>
  </si>
  <si>
    <t>2023_46_Cairo-Memphis</t>
  </si>
  <si>
    <t>2023_46_Lower Ohio</t>
  </si>
  <si>
    <t>2023_46_Cincinnati</t>
  </si>
  <si>
    <t>2023_46_St. Louis</t>
  </si>
  <si>
    <t>2023_46_Lower Illinois</t>
  </si>
  <si>
    <t>2023_46_Twin Cities</t>
  </si>
  <si>
    <t>2023_45_Twin Cities</t>
  </si>
  <si>
    <t>2023_45_Cairo-Memphis</t>
  </si>
  <si>
    <t>2023_45_Lower Ohio</t>
  </si>
  <si>
    <t>2023_45_Cincinnati</t>
  </si>
  <si>
    <t>2023_45_St. Louis</t>
  </si>
  <si>
    <t>2023_45_Lower Illinois</t>
  </si>
  <si>
    <t>2023_45_Mid-Mississippi</t>
  </si>
  <si>
    <t>2023_44_Twin Cities</t>
  </si>
  <si>
    <t>2023_44_Cairo-Memphis</t>
  </si>
  <si>
    <t>2023_44_Lower Ohio</t>
  </si>
  <si>
    <t>2023_44_Cincinnati</t>
  </si>
  <si>
    <t>2023_44_St. Louis</t>
  </si>
  <si>
    <t>2023_44_Lower Illinois</t>
  </si>
  <si>
    <t>2023_44_Mid-Mississippi</t>
  </si>
  <si>
    <t>2023_43_Mid-Mississippi</t>
  </si>
  <si>
    <t>2023_43_Cairo-Memphis</t>
  </si>
  <si>
    <t>2023_43_Lower Ohio</t>
  </si>
  <si>
    <t>2023_43_Cincinnati</t>
  </si>
  <si>
    <t>2023_43_St. Louis</t>
  </si>
  <si>
    <t>2023_43_Lower Illinois</t>
  </si>
  <si>
    <t>2023_43_Twin Cities</t>
  </si>
  <si>
    <t>2023_42_Mid-Mississippi</t>
  </si>
  <si>
    <t>2023_42_Cairo-Memphis</t>
  </si>
  <si>
    <t>2023_42_Lower Ohio</t>
  </si>
  <si>
    <t>2023_42_Cincinnati</t>
  </si>
  <si>
    <t>2023_42_St. Louis</t>
  </si>
  <si>
    <t>2023_42_Lower Illinois</t>
  </si>
  <si>
    <t>2023_42_Twin Cities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</si>
</sst>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0.0"/>
  </numFmts>
  <fonts count="7" x14ac:knownFonts="1">
    <font>
      <sz val="11"/>
      <color theme="1"/>
      <name val="Calibri"/>
      <family val="2"/>
      <scheme val="minor"/>
    </font>
    <font>
      <sz val="11"/>
      <color rgb="FFFF0000"/>
      <name val="Calibri"/>
      <family val="2"/>
      <scheme val="minor"/>
    </font>
    <font>
      <sz val="11"/>
      <color rgb="FFFF0000"/>
      <name val="Calibri"/>
      <family val="2"/>
    </font>
    <font>
      <b/>
      <sz val="14"/>
      <color theme="1"/>
      <name val="Calibri"/>
      <family val="2"/>
      <scheme val="minor"/>
    </font>
    <font>
      <b/>
      <sz val="11"/>
      <color theme="1"/>
      <name val="Calibri"/>
      <family val="2"/>
      <scheme val="minor"/>
    </font>
    <font>
      <sz val="8"/>
      <name val="Calibri"/>
      <family val="2"/>
      <scheme val="minor"/>
    </font>
    <font>
      <u/>
      <sz val="11"/>
      <color theme="1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6" fillId="0" borderId="0" applyNumberFormat="0" applyFill="0" applyBorder="0" applyAlignment="0" applyProtection="0"/>
  </cellStyleXfs>
  <cellXfs count="18">
    <xf numFmtId="0" fontId="0" fillId="0" borderId="0" xfId="0"/>
    <xf numFmtId="22" fontId="0" fillId="0" borderId="0" xfId="0" applyNumberFormat="1"/>
    <xf numFmtId="0" fontId="0" fillId="0" borderId="0" xfId="0" applyAlignment="1">
      <alignment horizontal="right" wrapText="1"/>
    </xf>
    <xf numFmtId="14" fontId="0" fillId="0" borderId="0" xfId="0" applyNumberFormat="1"/>
    <xf numFmtId="164" fontId="0" fillId="0" borderId="0" xfId="0" applyNumberFormat="1"/>
    <xf numFmtId="1" fontId="0" fillId="0" borderId="0" xfId="0" applyNumberFormat="1" applyAlignment="1">
      <alignment horizontal="left"/>
    </xf>
    <xf numFmtId="1" fontId="0" fillId="0" borderId="0" xfId="0" applyNumberFormat="1" applyAlignment="1">
      <alignment horizontal="right"/>
    </xf>
    <xf numFmtId="0" fontId="0" fillId="0" borderId="0" xfId="0" applyAlignment="1">
      <alignment horizontal="left"/>
    </xf>
    <xf numFmtId="1" fontId="0" fillId="0" borderId="0" xfId="0" applyNumberFormat="1"/>
    <xf numFmtId="164" fontId="0" fillId="0" borderId="0" xfId="0" applyNumberFormat="1" applyAlignment="1">
      <alignment horizontal="right"/>
    </xf>
    <xf numFmtId="165" fontId="0" fillId="0" borderId="0" xfId="0" applyNumberFormat="1" applyAlignment="1">
      <alignment horizontal="right"/>
    </xf>
    <xf numFmtId="0" fontId="2" fillId="0" borderId="0" xfId="0" applyFont="1"/>
    <xf numFmtId="0" fontId="1" fillId="0" borderId="0" xfId="0" applyFont="1"/>
    <xf numFmtId="1" fontId="3" fillId="0" borderId="0" xfId="0" applyNumberFormat="1" applyFont="1"/>
    <xf numFmtId="164" fontId="4" fillId="0" borderId="0" xfId="0" applyNumberFormat="1" applyFont="1"/>
    <xf numFmtId="0" fontId="4" fillId="0" borderId="0" xfId="0" applyFont="1" applyAlignment="1">
      <alignment horizontal="right"/>
    </xf>
    <xf numFmtId="164" fontId="6" fillId="0" borderId="0" xfId="1" applyNumberFormat="1"/>
    <xf numFmtId="0" fontId="0" fillId="0" borderId="0" xfId="0" applyAlignment="1">
      <alignment horizontal="center"/>
    </xf>
  </cellXfs>
  <cellStyles count="2">
    <cellStyle name="Hyperlink" xfId="1" builtinId="8"/>
    <cellStyle name="Normal" xfId="0" builtinId="0"/>
  </cellStyles>
  <dxfs count="1">
    <dxf>
      <numFmt numFmtId="166" formatCode="m/d/yyyy\ h:mm"/>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onnections" Target="connection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7"/>
          <c:order val="7"/>
          <c:spPr>
            <a:solidFill>
              <a:schemeClr val="bg1">
                <a:lumMod val="75000"/>
              </a:schemeClr>
            </a:solidFill>
            <a:ln w="25400">
              <a:solidFill>
                <a:schemeClr val="bg1">
                  <a:lumMod val="75000"/>
                </a:schemeClr>
              </a:solidFill>
            </a:ln>
            <a:effectLst/>
          </c:spPr>
          <c:invertIfNegative val="0"/>
          <c:cat>
            <c:numRef>
              <c:f>data_forFigure!$C$4:$C$575</c:f>
              <c:numCache>
                <c:formatCode>mm/dd/yy;@</c:formatCode>
                <c:ptCount val="572"/>
                <c:pt idx="0">
                  <c:v>41646</c:v>
                </c:pt>
                <c:pt idx="1">
                  <c:v>41653</c:v>
                </c:pt>
                <c:pt idx="2">
                  <c:v>41660</c:v>
                </c:pt>
                <c:pt idx="3">
                  <c:v>41667</c:v>
                </c:pt>
                <c:pt idx="4">
                  <c:v>41674</c:v>
                </c:pt>
                <c:pt idx="5">
                  <c:v>41681</c:v>
                </c:pt>
                <c:pt idx="6">
                  <c:v>41688</c:v>
                </c:pt>
                <c:pt idx="7">
                  <c:v>41695</c:v>
                </c:pt>
                <c:pt idx="8">
                  <c:v>41702</c:v>
                </c:pt>
                <c:pt idx="9">
                  <c:v>41709</c:v>
                </c:pt>
                <c:pt idx="10">
                  <c:v>41716</c:v>
                </c:pt>
                <c:pt idx="11">
                  <c:v>41723</c:v>
                </c:pt>
                <c:pt idx="12">
                  <c:v>41730</c:v>
                </c:pt>
                <c:pt idx="13">
                  <c:v>41737</c:v>
                </c:pt>
                <c:pt idx="14">
                  <c:v>41744</c:v>
                </c:pt>
                <c:pt idx="15">
                  <c:v>41751</c:v>
                </c:pt>
                <c:pt idx="16">
                  <c:v>41758</c:v>
                </c:pt>
                <c:pt idx="17">
                  <c:v>41765</c:v>
                </c:pt>
                <c:pt idx="18">
                  <c:v>41772</c:v>
                </c:pt>
                <c:pt idx="19">
                  <c:v>41779</c:v>
                </c:pt>
                <c:pt idx="20">
                  <c:v>41786</c:v>
                </c:pt>
                <c:pt idx="21">
                  <c:v>41793</c:v>
                </c:pt>
                <c:pt idx="22">
                  <c:v>41800</c:v>
                </c:pt>
                <c:pt idx="23">
                  <c:v>41807</c:v>
                </c:pt>
                <c:pt idx="24">
                  <c:v>41814</c:v>
                </c:pt>
                <c:pt idx="25">
                  <c:v>41821</c:v>
                </c:pt>
                <c:pt idx="26">
                  <c:v>41828</c:v>
                </c:pt>
                <c:pt idx="27">
                  <c:v>41835</c:v>
                </c:pt>
                <c:pt idx="28">
                  <c:v>41842</c:v>
                </c:pt>
                <c:pt idx="29">
                  <c:v>41849</c:v>
                </c:pt>
                <c:pt idx="30">
                  <c:v>41856</c:v>
                </c:pt>
                <c:pt idx="31">
                  <c:v>41863</c:v>
                </c:pt>
                <c:pt idx="32">
                  <c:v>41870</c:v>
                </c:pt>
                <c:pt idx="33">
                  <c:v>41877</c:v>
                </c:pt>
                <c:pt idx="34">
                  <c:v>41884</c:v>
                </c:pt>
                <c:pt idx="35">
                  <c:v>41891</c:v>
                </c:pt>
                <c:pt idx="36">
                  <c:v>41898</c:v>
                </c:pt>
                <c:pt idx="37">
                  <c:v>41905</c:v>
                </c:pt>
                <c:pt idx="38">
                  <c:v>41912</c:v>
                </c:pt>
                <c:pt idx="39">
                  <c:v>41919</c:v>
                </c:pt>
                <c:pt idx="40">
                  <c:v>41926</c:v>
                </c:pt>
                <c:pt idx="41">
                  <c:v>41933</c:v>
                </c:pt>
                <c:pt idx="42">
                  <c:v>41940</c:v>
                </c:pt>
                <c:pt idx="43">
                  <c:v>41947</c:v>
                </c:pt>
                <c:pt idx="44">
                  <c:v>41954</c:v>
                </c:pt>
                <c:pt idx="45">
                  <c:v>41961</c:v>
                </c:pt>
                <c:pt idx="46">
                  <c:v>41968</c:v>
                </c:pt>
                <c:pt idx="47">
                  <c:v>41975</c:v>
                </c:pt>
                <c:pt idx="48">
                  <c:v>41982</c:v>
                </c:pt>
                <c:pt idx="49">
                  <c:v>41989</c:v>
                </c:pt>
                <c:pt idx="50">
                  <c:v>41996</c:v>
                </c:pt>
                <c:pt idx="51">
                  <c:v>42003</c:v>
                </c:pt>
                <c:pt idx="52">
                  <c:v>42010</c:v>
                </c:pt>
                <c:pt idx="53">
                  <c:v>42017</c:v>
                </c:pt>
                <c:pt idx="54">
                  <c:v>42024</c:v>
                </c:pt>
                <c:pt idx="55">
                  <c:v>42031</c:v>
                </c:pt>
                <c:pt idx="56">
                  <c:v>42038</c:v>
                </c:pt>
                <c:pt idx="57">
                  <c:v>42045</c:v>
                </c:pt>
                <c:pt idx="58">
                  <c:v>42052</c:v>
                </c:pt>
                <c:pt idx="59">
                  <c:v>42059</c:v>
                </c:pt>
                <c:pt idx="60">
                  <c:v>42066</c:v>
                </c:pt>
                <c:pt idx="61">
                  <c:v>42073</c:v>
                </c:pt>
                <c:pt idx="62">
                  <c:v>42080</c:v>
                </c:pt>
                <c:pt idx="63">
                  <c:v>42087</c:v>
                </c:pt>
                <c:pt idx="64">
                  <c:v>42094</c:v>
                </c:pt>
                <c:pt idx="65">
                  <c:v>42101</c:v>
                </c:pt>
                <c:pt idx="66">
                  <c:v>42108</c:v>
                </c:pt>
                <c:pt idx="67">
                  <c:v>42115</c:v>
                </c:pt>
                <c:pt idx="68">
                  <c:v>42122</c:v>
                </c:pt>
                <c:pt idx="69">
                  <c:v>42129</c:v>
                </c:pt>
                <c:pt idx="70">
                  <c:v>42136</c:v>
                </c:pt>
                <c:pt idx="71">
                  <c:v>42143</c:v>
                </c:pt>
                <c:pt idx="72">
                  <c:v>42150</c:v>
                </c:pt>
                <c:pt idx="73">
                  <c:v>42157</c:v>
                </c:pt>
                <c:pt idx="74">
                  <c:v>42164</c:v>
                </c:pt>
                <c:pt idx="75">
                  <c:v>42171</c:v>
                </c:pt>
                <c:pt idx="76">
                  <c:v>42178</c:v>
                </c:pt>
                <c:pt idx="77">
                  <c:v>42185</c:v>
                </c:pt>
                <c:pt idx="78">
                  <c:v>42192</c:v>
                </c:pt>
                <c:pt idx="79">
                  <c:v>42199</c:v>
                </c:pt>
                <c:pt idx="80">
                  <c:v>42206</c:v>
                </c:pt>
                <c:pt idx="81">
                  <c:v>42213</c:v>
                </c:pt>
                <c:pt idx="82">
                  <c:v>42220</c:v>
                </c:pt>
                <c:pt idx="83">
                  <c:v>42227</c:v>
                </c:pt>
                <c:pt idx="84">
                  <c:v>42234</c:v>
                </c:pt>
                <c:pt idx="85">
                  <c:v>42241</c:v>
                </c:pt>
                <c:pt idx="86">
                  <c:v>42248</c:v>
                </c:pt>
                <c:pt idx="87">
                  <c:v>42255</c:v>
                </c:pt>
                <c:pt idx="88">
                  <c:v>42262</c:v>
                </c:pt>
                <c:pt idx="89">
                  <c:v>42269</c:v>
                </c:pt>
                <c:pt idx="90">
                  <c:v>42276</c:v>
                </c:pt>
                <c:pt idx="91">
                  <c:v>42283</c:v>
                </c:pt>
                <c:pt idx="92">
                  <c:v>42290</c:v>
                </c:pt>
                <c:pt idx="93">
                  <c:v>42297</c:v>
                </c:pt>
                <c:pt idx="94">
                  <c:v>42304</c:v>
                </c:pt>
                <c:pt idx="95">
                  <c:v>42311</c:v>
                </c:pt>
                <c:pt idx="96">
                  <c:v>42318</c:v>
                </c:pt>
                <c:pt idx="97">
                  <c:v>42325</c:v>
                </c:pt>
                <c:pt idx="98">
                  <c:v>42332</c:v>
                </c:pt>
                <c:pt idx="99">
                  <c:v>42339</c:v>
                </c:pt>
                <c:pt idx="100">
                  <c:v>42346</c:v>
                </c:pt>
                <c:pt idx="101">
                  <c:v>42353</c:v>
                </c:pt>
                <c:pt idx="102">
                  <c:v>42360</c:v>
                </c:pt>
                <c:pt idx="103">
                  <c:v>42367</c:v>
                </c:pt>
                <c:pt idx="104">
                  <c:v>42374</c:v>
                </c:pt>
                <c:pt idx="105">
                  <c:v>42381</c:v>
                </c:pt>
                <c:pt idx="106">
                  <c:v>42388</c:v>
                </c:pt>
                <c:pt idx="107">
                  <c:v>42395</c:v>
                </c:pt>
                <c:pt idx="108">
                  <c:v>42402</c:v>
                </c:pt>
                <c:pt idx="109">
                  <c:v>42409</c:v>
                </c:pt>
                <c:pt idx="110">
                  <c:v>42416</c:v>
                </c:pt>
                <c:pt idx="111">
                  <c:v>42423</c:v>
                </c:pt>
                <c:pt idx="112">
                  <c:v>42430</c:v>
                </c:pt>
                <c:pt idx="113">
                  <c:v>42437</c:v>
                </c:pt>
                <c:pt idx="114">
                  <c:v>42444</c:v>
                </c:pt>
                <c:pt idx="115">
                  <c:v>42451</c:v>
                </c:pt>
                <c:pt idx="116">
                  <c:v>42458</c:v>
                </c:pt>
                <c:pt idx="117">
                  <c:v>42465</c:v>
                </c:pt>
                <c:pt idx="118">
                  <c:v>42472</c:v>
                </c:pt>
                <c:pt idx="119">
                  <c:v>42479</c:v>
                </c:pt>
                <c:pt idx="120">
                  <c:v>42486</c:v>
                </c:pt>
                <c:pt idx="121">
                  <c:v>42493</c:v>
                </c:pt>
                <c:pt idx="122">
                  <c:v>42500</c:v>
                </c:pt>
                <c:pt idx="123">
                  <c:v>42507</c:v>
                </c:pt>
                <c:pt idx="124">
                  <c:v>42514</c:v>
                </c:pt>
                <c:pt idx="125">
                  <c:v>42521</c:v>
                </c:pt>
                <c:pt idx="126">
                  <c:v>42528</c:v>
                </c:pt>
                <c:pt idx="127">
                  <c:v>42535</c:v>
                </c:pt>
                <c:pt idx="128">
                  <c:v>42542</c:v>
                </c:pt>
                <c:pt idx="129">
                  <c:v>42549</c:v>
                </c:pt>
                <c:pt idx="130">
                  <c:v>42556</c:v>
                </c:pt>
                <c:pt idx="131">
                  <c:v>42563</c:v>
                </c:pt>
                <c:pt idx="132">
                  <c:v>42570</c:v>
                </c:pt>
                <c:pt idx="133">
                  <c:v>42577</c:v>
                </c:pt>
                <c:pt idx="134">
                  <c:v>42584</c:v>
                </c:pt>
                <c:pt idx="135">
                  <c:v>42591</c:v>
                </c:pt>
                <c:pt idx="136">
                  <c:v>42598</c:v>
                </c:pt>
                <c:pt idx="137">
                  <c:v>42605</c:v>
                </c:pt>
                <c:pt idx="138">
                  <c:v>42612</c:v>
                </c:pt>
                <c:pt idx="139">
                  <c:v>42619</c:v>
                </c:pt>
                <c:pt idx="140">
                  <c:v>42626</c:v>
                </c:pt>
                <c:pt idx="141">
                  <c:v>42633</c:v>
                </c:pt>
                <c:pt idx="142">
                  <c:v>42640</c:v>
                </c:pt>
                <c:pt idx="143">
                  <c:v>42647</c:v>
                </c:pt>
                <c:pt idx="144">
                  <c:v>42654</c:v>
                </c:pt>
                <c:pt idx="145">
                  <c:v>42661</c:v>
                </c:pt>
                <c:pt idx="146">
                  <c:v>42668</c:v>
                </c:pt>
                <c:pt idx="147">
                  <c:v>42675</c:v>
                </c:pt>
                <c:pt idx="148">
                  <c:v>42682</c:v>
                </c:pt>
                <c:pt idx="149">
                  <c:v>42689</c:v>
                </c:pt>
                <c:pt idx="150">
                  <c:v>42696</c:v>
                </c:pt>
                <c:pt idx="151">
                  <c:v>42703</c:v>
                </c:pt>
                <c:pt idx="152">
                  <c:v>42710</c:v>
                </c:pt>
                <c:pt idx="153">
                  <c:v>42717</c:v>
                </c:pt>
                <c:pt idx="154">
                  <c:v>42724</c:v>
                </c:pt>
                <c:pt idx="155">
                  <c:v>42731</c:v>
                </c:pt>
                <c:pt idx="156">
                  <c:v>42745</c:v>
                </c:pt>
                <c:pt idx="157">
                  <c:v>42752</c:v>
                </c:pt>
                <c:pt idx="158">
                  <c:v>42759</c:v>
                </c:pt>
                <c:pt idx="159">
                  <c:v>42766</c:v>
                </c:pt>
                <c:pt idx="160">
                  <c:v>42773</c:v>
                </c:pt>
                <c:pt idx="161">
                  <c:v>42780</c:v>
                </c:pt>
                <c:pt idx="162">
                  <c:v>42787</c:v>
                </c:pt>
                <c:pt idx="163">
                  <c:v>42794</c:v>
                </c:pt>
                <c:pt idx="164">
                  <c:v>42801</c:v>
                </c:pt>
                <c:pt idx="165">
                  <c:v>42808</c:v>
                </c:pt>
                <c:pt idx="166">
                  <c:v>42815</c:v>
                </c:pt>
                <c:pt idx="167">
                  <c:v>42822</c:v>
                </c:pt>
                <c:pt idx="168">
                  <c:v>42829</c:v>
                </c:pt>
                <c:pt idx="169">
                  <c:v>42836</c:v>
                </c:pt>
                <c:pt idx="170">
                  <c:v>42843</c:v>
                </c:pt>
                <c:pt idx="171">
                  <c:v>42850</c:v>
                </c:pt>
                <c:pt idx="172">
                  <c:v>42857</c:v>
                </c:pt>
                <c:pt idx="173">
                  <c:v>42864</c:v>
                </c:pt>
                <c:pt idx="174">
                  <c:v>42871</c:v>
                </c:pt>
                <c:pt idx="175">
                  <c:v>42878</c:v>
                </c:pt>
                <c:pt idx="176">
                  <c:v>42885</c:v>
                </c:pt>
                <c:pt idx="177">
                  <c:v>42892</c:v>
                </c:pt>
                <c:pt idx="178">
                  <c:v>42899</c:v>
                </c:pt>
                <c:pt idx="179">
                  <c:v>42906</c:v>
                </c:pt>
                <c:pt idx="180">
                  <c:v>42913</c:v>
                </c:pt>
                <c:pt idx="181">
                  <c:v>42920</c:v>
                </c:pt>
                <c:pt idx="182">
                  <c:v>42927</c:v>
                </c:pt>
                <c:pt idx="183">
                  <c:v>42934</c:v>
                </c:pt>
                <c:pt idx="184">
                  <c:v>42941</c:v>
                </c:pt>
                <c:pt idx="185">
                  <c:v>42948</c:v>
                </c:pt>
                <c:pt idx="186">
                  <c:v>42955</c:v>
                </c:pt>
                <c:pt idx="187">
                  <c:v>42962</c:v>
                </c:pt>
                <c:pt idx="188">
                  <c:v>42969</c:v>
                </c:pt>
                <c:pt idx="189">
                  <c:v>42976</c:v>
                </c:pt>
                <c:pt idx="190">
                  <c:v>42983</c:v>
                </c:pt>
                <c:pt idx="191">
                  <c:v>42990</c:v>
                </c:pt>
                <c:pt idx="192">
                  <c:v>42997</c:v>
                </c:pt>
                <c:pt idx="193">
                  <c:v>43004</c:v>
                </c:pt>
                <c:pt idx="194">
                  <c:v>43011</c:v>
                </c:pt>
                <c:pt idx="195">
                  <c:v>43018</c:v>
                </c:pt>
                <c:pt idx="196">
                  <c:v>43025</c:v>
                </c:pt>
                <c:pt idx="197">
                  <c:v>43032</c:v>
                </c:pt>
                <c:pt idx="198">
                  <c:v>43039</c:v>
                </c:pt>
                <c:pt idx="199">
                  <c:v>43046</c:v>
                </c:pt>
                <c:pt idx="200">
                  <c:v>43053</c:v>
                </c:pt>
                <c:pt idx="201">
                  <c:v>43060</c:v>
                </c:pt>
                <c:pt idx="202">
                  <c:v>43067</c:v>
                </c:pt>
                <c:pt idx="203">
                  <c:v>43074</c:v>
                </c:pt>
                <c:pt idx="204">
                  <c:v>43081</c:v>
                </c:pt>
                <c:pt idx="205">
                  <c:v>43088</c:v>
                </c:pt>
                <c:pt idx="206">
                  <c:v>43095</c:v>
                </c:pt>
                <c:pt idx="207">
                  <c:v>#N/A</c:v>
                </c:pt>
                <c:pt idx="208">
                  <c:v>43109</c:v>
                </c:pt>
                <c:pt idx="209">
                  <c:v>43116</c:v>
                </c:pt>
                <c:pt idx="210">
                  <c:v>43123</c:v>
                </c:pt>
                <c:pt idx="211">
                  <c:v>43130</c:v>
                </c:pt>
                <c:pt idx="212">
                  <c:v>43137</c:v>
                </c:pt>
                <c:pt idx="213">
                  <c:v>43144</c:v>
                </c:pt>
                <c:pt idx="214">
                  <c:v>43151</c:v>
                </c:pt>
                <c:pt idx="215">
                  <c:v>43158</c:v>
                </c:pt>
                <c:pt idx="216">
                  <c:v>43165</c:v>
                </c:pt>
                <c:pt idx="217">
                  <c:v>43172</c:v>
                </c:pt>
                <c:pt idx="218">
                  <c:v>43179</c:v>
                </c:pt>
                <c:pt idx="219">
                  <c:v>43186</c:v>
                </c:pt>
                <c:pt idx="220">
                  <c:v>43193</c:v>
                </c:pt>
                <c:pt idx="221">
                  <c:v>43200</c:v>
                </c:pt>
                <c:pt idx="222">
                  <c:v>43207</c:v>
                </c:pt>
                <c:pt idx="223">
                  <c:v>43214</c:v>
                </c:pt>
                <c:pt idx="224">
                  <c:v>43221</c:v>
                </c:pt>
                <c:pt idx="225">
                  <c:v>43228</c:v>
                </c:pt>
                <c:pt idx="226">
                  <c:v>43235</c:v>
                </c:pt>
                <c:pt idx="227">
                  <c:v>43242</c:v>
                </c:pt>
                <c:pt idx="228">
                  <c:v>43249</c:v>
                </c:pt>
                <c:pt idx="229">
                  <c:v>43256</c:v>
                </c:pt>
                <c:pt idx="230">
                  <c:v>43263</c:v>
                </c:pt>
                <c:pt idx="231">
                  <c:v>43270</c:v>
                </c:pt>
                <c:pt idx="232">
                  <c:v>43277</c:v>
                </c:pt>
                <c:pt idx="233">
                  <c:v>43284</c:v>
                </c:pt>
                <c:pt idx="234">
                  <c:v>43291</c:v>
                </c:pt>
                <c:pt idx="235">
                  <c:v>43298</c:v>
                </c:pt>
                <c:pt idx="236">
                  <c:v>43305</c:v>
                </c:pt>
                <c:pt idx="237">
                  <c:v>43312</c:v>
                </c:pt>
                <c:pt idx="238">
                  <c:v>43319</c:v>
                </c:pt>
                <c:pt idx="239">
                  <c:v>43326</c:v>
                </c:pt>
                <c:pt idx="240">
                  <c:v>43333</c:v>
                </c:pt>
                <c:pt idx="241">
                  <c:v>43340</c:v>
                </c:pt>
                <c:pt idx="242">
                  <c:v>43347</c:v>
                </c:pt>
                <c:pt idx="243">
                  <c:v>43354</c:v>
                </c:pt>
                <c:pt idx="244">
                  <c:v>43361</c:v>
                </c:pt>
                <c:pt idx="245">
                  <c:v>43368</c:v>
                </c:pt>
                <c:pt idx="246">
                  <c:v>43375</c:v>
                </c:pt>
                <c:pt idx="247">
                  <c:v>43382</c:v>
                </c:pt>
                <c:pt idx="248">
                  <c:v>43389</c:v>
                </c:pt>
                <c:pt idx="249">
                  <c:v>43396</c:v>
                </c:pt>
                <c:pt idx="250">
                  <c:v>43403</c:v>
                </c:pt>
                <c:pt idx="251">
                  <c:v>43410</c:v>
                </c:pt>
                <c:pt idx="252">
                  <c:v>43417</c:v>
                </c:pt>
                <c:pt idx="253">
                  <c:v>43424</c:v>
                </c:pt>
                <c:pt idx="254">
                  <c:v>43431</c:v>
                </c:pt>
                <c:pt idx="255">
                  <c:v>43438</c:v>
                </c:pt>
                <c:pt idx="256">
                  <c:v>43445</c:v>
                </c:pt>
                <c:pt idx="257">
                  <c:v>43452</c:v>
                </c:pt>
                <c:pt idx="258">
                  <c:v>43459</c:v>
                </c:pt>
                <c:pt idx="259">
                  <c:v>43102</c:v>
                </c:pt>
                <c:pt idx="260">
                  <c:v>43473</c:v>
                </c:pt>
                <c:pt idx="261">
                  <c:v>43480</c:v>
                </c:pt>
                <c:pt idx="262">
                  <c:v>43487</c:v>
                </c:pt>
                <c:pt idx="263">
                  <c:v>43494</c:v>
                </c:pt>
                <c:pt idx="264">
                  <c:v>43501</c:v>
                </c:pt>
                <c:pt idx="265">
                  <c:v>43508</c:v>
                </c:pt>
                <c:pt idx="266">
                  <c:v>43515</c:v>
                </c:pt>
                <c:pt idx="267">
                  <c:v>43522</c:v>
                </c:pt>
                <c:pt idx="268">
                  <c:v>43529</c:v>
                </c:pt>
                <c:pt idx="269">
                  <c:v>43536</c:v>
                </c:pt>
                <c:pt idx="270">
                  <c:v>43543</c:v>
                </c:pt>
                <c:pt idx="271">
                  <c:v>43550</c:v>
                </c:pt>
                <c:pt idx="272">
                  <c:v>43557</c:v>
                </c:pt>
                <c:pt idx="273">
                  <c:v>43564</c:v>
                </c:pt>
                <c:pt idx="274">
                  <c:v>43571</c:v>
                </c:pt>
                <c:pt idx="275">
                  <c:v>43578</c:v>
                </c:pt>
                <c:pt idx="276">
                  <c:v>43585</c:v>
                </c:pt>
                <c:pt idx="277">
                  <c:v>43592</c:v>
                </c:pt>
                <c:pt idx="278">
                  <c:v>43599</c:v>
                </c:pt>
                <c:pt idx="279">
                  <c:v>43606</c:v>
                </c:pt>
                <c:pt idx="280">
                  <c:v>43613</c:v>
                </c:pt>
                <c:pt idx="281">
                  <c:v>43620</c:v>
                </c:pt>
                <c:pt idx="282">
                  <c:v>43627</c:v>
                </c:pt>
                <c:pt idx="283">
                  <c:v>43634</c:v>
                </c:pt>
                <c:pt idx="284">
                  <c:v>43641</c:v>
                </c:pt>
                <c:pt idx="285">
                  <c:v>43648</c:v>
                </c:pt>
                <c:pt idx="286">
                  <c:v>43655</c:v>
                </c:pt>
                <c:pt idx="287">
                  <c:v>43662</c:v>
                </c:pt>
                <c:pt idx="288">
                  <c:v>43669</c:v>
                </c:pt>
                <c:pt idx="289">
                  <c:v>43676</c:v>
                </c:pt>
                <c:pt idx="290">
                  <c:v>43683</c:v>
                </c:pt>
                <c:pt idx="291">
                  <c:v>43690</c:v>
                </c:pt>
                <c:pt idx="292">
                  <c:v>43697</c:v>
                </c:pt>
                <c:pt idx="293">
                  <c:v>43704</c:v>
                </c:pt>
                <c:pt idx="294">
                  <c:v>43711</c:v>
                </c:pt>
                <c:pt idx="295">
                  <c:v>43718</c:v>
                </c:pt>
                <c:pt idx="296">
                  <c:v>43725</c:v>
                </c:pt>
                <c:pt idx="297">
                  <c:v>43732</c:v>
                </c:pt>
                <c:pt idx="298">
                  <c:v>43739</c:v>
                </c:pt>
                <c:pt idx="299">
                  <c:v>43746</c:v>
                </c:pt>
                <c:pt idx="300">
                  <c:v>43753</c:v>
                </c:pt>
                <c:pt idx="301">
                  <c:v>43760</c:v>
                </c:pt>
                <c:pt idx="302">
                  <c:v>43767</c:v>
                </c:pt>
                <c:pt idx="303">
                  <c:v>43774</c:v>
                </c:pt>
                <c:pt idx="304">
                  <c:v>43781</c:v>
                </c:pt>
                <c:pt idx="305">
                  <c:v>43788</c:v>
                </c:pt>
                <c:pt idx="306">
                  <c:v>43795</c:v>
                </c:pt>
                <c:pt idx="307">
                  <c:v>43802</c:v>
                </c:pt>
                <c:pt idx="308">
                  <c:v>43809</c:v>
                </c:pt>
                <c:pt idx="309">
                  <c:v>43816</c:v>
                </c:pt>
                <c:pt idx="310">
                  <c:v>43823</c:v>
                </c:pt>
                <c:pt idx="311">
                  <c:v>43830</c:v>
                </c:pt>
                <c:pt idx="312">
                  <c:v>43837</c:v>
                </c:pt>
                <c:pt idx="313">
                  <c:v>43844</c:v>
                </c:pt>
                <c:pt idx="314">
                  <c:v>43851</c:v>
                </c:pt>
                <c:pt idx="315">
                  <c:v>43858</c:v>
                </c:pt>
                <c:pt idx="316">
                  <c:v>43865</c:v>
                </c:pt>
                <c:pt idx="317">
                  <c:v>43872</c:v>
                </c:pt>
                <c:pt idx="318">
                  <c:v>43879</c:v>
                </c:pt>
                <c:pt idx="319">
                  <c:v>43886</c:v>
                </c:pt>
                <c:pt idx="320">
                  <c:v>43893</c:v>
                </c:pt>
                <c:pt idx="321">
                  <c:v>43900</c:v>
                </c:pt>
                <c:pt idx="322">
                  <c:v>43907</c:v>
                </c:pt>
                <c:pt idx="323">
                  <c:v>43914</c:v>
                </c:pt>
                <c:pt idx="324">
                  <c:v>43921</c:v>
                </c:pt>
                <c:pt idx="325">
                  <c:v>43928</c:v>
                </c:pt>
                <c:pt idx="326">
                  <c:v>43935</c:v>
                </c:pt>
                <c:pt idx="327">
                  <c:v>43942</c:v>
                </c:pt>
                <c:pt idx="328">
                  <c:v>43949</c:v>
                </c:pt>
                <c:pt idx="329">
                  <c:v>43956</c:v>
                </c:pt>
                <c:pt idx="330">
                  <c:v>43963</c:v>
                </c:pt>
                <c:pt idx="331">
                  <c:v>43970</c:v>
                </c:pt>
                <c:pt idx="332">
                  <c:v>43977</c:v>
                </c:pt>
                <c:pt idx="333">
                  <c:v>43984</c:v>
                </c:pt>
                <c:pt idx="334">
                  <c:v>43991</c:v>
                </c:pt>
                <c:pt idx="335">
                  <c:v>43998</c:v>
                </c:pt>
                <c:pt idx="336">
                  <c:v>44005</c:v>
                </c:pt>
                <c:pt idx="337">
                  <c:v>44012</c:v>
                </c:pt>
                <c:pt idx="338">
                  <c:v>44019</c:v>
                </c:pt>
                <c:pt idx="339">
                  <c:v>44026</c:v>
                </c:pt>
                <c:pt idx="340">
                  <c:v>44033</c:v>
                </c:pt>
                <c:pt idx="341">
                  <c:v>44040</c:v>
                </c:pt>
                <c:pt idx="342">
                  <c:v>44047</c:v>
                </c:pt>
                <c:pt idx="343">
                  <c:v>44054</c:v>
                </c:pt>
                <c:pt idx="344">
                  <c:v>44061</c:v>
                </c:pt>
                <c:pt idx="345">
                  <c:v>44068</c:v>
                </c:pt>
                <c:pt idx="346">
                  <c:v>44075</c:v>
                </c:pt>
                <c:pt idx="347">
                  <c:v>44082</c:v>
                </c:pt>
                <c:pt idx="348">
                  <c:v>44089</c:v>
                </c:pt>
                <c:pt idx="349">
                  <c:v>44096</c:v>
                </c:pt>
                <c:pt idx="350">
                  <c:v>44103</c:v>
                </c:pt>
                <c:pt idx="351">
                  <c:v>44110</c:v>
                </c:pt>
                <c:pt idx="352">
                  <c:v>44117</c:v>
                </c:pt>
                <c:pt idx="353">
                  <c:v>44124</c:v>
                </c:pt>
                <c:pt idx="354">
                  <c:v>44131</c:v>
                </c:pt>
                <c:pt idx="355">
                  <c:v>44138</c:v>
                </c:pt>
                <c:pt idx="356">
                  <c:v>44145</c:v>
                </c:pt>
                <c:pt idx="357">
                  <c:v>44152</c:v>
                </c:pt>
                <c:pt idx="358">
                  <c:v>44159</c:v>
                </c:pt>
                <c:pt idx="359">
                  <c:v>44166</c:v>
                </c:pt>
                <c:pt idx="360">
                  <c:v>44173</c:v>
                </c:pt>
                <c:pt idx="361">
                  <c:v>44180</c:v>
                </c:pt>
                <c:pt idx="362">
                  <c:v>44187</c:v>
                </c:pt>
                <c:pt idx="363">
                  <c:v>44194</c:v>
                </c:pt>
                <c:pt idx="364">
                  <c:v>44201</c:v>
                </c:pt>
                <c:pt idx="365">
                  <c:v>44208</c:v>
                </c:pt>
                <c:pt idx="366">
                  <c:v>44215</c:v>
                </c:pt>
                <c:pt idx="367">
                  <c:v>44222</c:v>
                </c:pt>
                <c:pt idx="368">
                  <c:v>44229</c:v>
                </c:pt>
                <c:pt idx="369">
                  <c:v>44236</c:v>
                </c:pt>
                <c:pt idx="370">
                  <c:v>44243</c:v>
                </c:pt>
                <c:pt idx="371">
                  <c:v>44250</c:v>
                </c:pt>
                <c:pt idx="372">
                  <c:v>44257</c:v>
                </c:pt>
                <c:pt idx="373">
                  <c:v>44264</c:v>
                </c:pt>
                <c:pt idx="374">
                  <c:v>44271</c:v>
                </c:pt>
                <c:pt idx="375">
                  <c:v>44278</c:v>
                </c:pt>
                <c:pt idx="376">
                  <c:v>44285</c:v>
                </c:pt>
                <c:pt idx="377">
                  <c:v>44292</c:v>
                </c:pt>
                <c:pt idx="378">
                  <c:v>44299</c:v>
                </c:pt>
                <c:pt idx="379">
                  <c:v>44306</c:v>
                </c:pt>
                <c:pt idx="380">
                  <c:v>44313</c:v>
                </c:pt>
                <c:pt idx="381">
                  <c:v>44320</c:v>
                </c:pt>
                <c:pt idx="382">
                  <c:v>44327</c:v>
                </c:pt>
                <c:pt idx="383">
                  <c:v>44334</c:v>
                </c:pt>
                <c:pt idx="384">
                  <c:v>44341</c:v>
                </c:pt>
                <c:pt idx="385">
                  <c:v>44348</c:v>
                </c:pt>
                <c:pt idx="386">
                  <c:v>44355</c:v>
                </c:pt>
                <c:pt idx="387">
                  <c:v>44362</c:v>
                </c:pt>
                <c:pt idx="388">
                  <c:v>44369</c:v>
                </c:pt>
                <c:pt idx="389">
                  <c:v>44376</c:v>
                </c:pt>
                <c:pt idx="390">
                  <c:v>44383</c:v>
                </c:pt>
                <c:pt idx="391">
                  <c:v>44390</c:v>
                </c:pt>
                <c:pt idx="392">
                  <c:v>44397</c:v>
                </c:pt>
                <c:pt idx="393">
                  <c:v>44404</c:v>
                </c:pt>
                <c:pt idx="394">
                  <c:v>44411</c:v>
                </c:pt>
                <c:pt idx="395">
                  <c:v>44418</c:v>
                </c:pt>
                <c:pt idx="396">
                  <c:v>44425</c:v>
                </c:pt>
                <c:pt idx="397">
                  <c:v>44432</c:v>
                </c:pt>
                <c:pt idx="398">
                  <c:v>44439</c:v>
                </c:pt>
                <c:pt idx="399">
                  <c:v>44446</c:v>
                </c:pt>
                <c:pt idx="400">
                  <c:v>44453</c:v>
                </c:pt>
                <c:pt idx="401">
                  <c:v>44460</c:v>
                </c:pt>
                <c:pt idx="402">
                  <c:v>44467</c:v>
                </c:pt>
                <c:pt idx="403">
                  <c:v>44474</c:v>
                </c:pt>
                <c:pt idx="404">
                  <c:v>44481</c:v>
                </c:pt>
                <c:pt idx="405">
                  <c:v>44488</c:v>
                </c:pt>
                <c:pt idx="406">
                  <c:v>44495</c:v>
                </c:pt>
                <c:pt idx="407">
                  <c:v>44502</c:v>
                </c:pt>
                <c:pt idx="408">
                  <c:v>44509</c:v>
                </c:pt>
                <c:pt idx="409">
                  <c:v>44516</c:v>
                </c:pt>
                <c:pt idx="410">
                  <c:v>44523</c:v>
                </c:pt>
                <c:pt idx="411">
                  <c:v>44530</c:v>
                </c:pt>
                <c:pt idx="412">
                  <c:v>44537</c:v>
                </c:pt>
                <c:pt idx="413">
                  <c:v>44544</c:v>
                </c:pt>
                <c:pt idx="414">
                  <c:v>44551</c:v>
                </c:pt>
                <c:pt idx="415">
                  <c:v>44558</c:v>
                </c:pt>
                <c:pt idx="416">
                  <c:v>44565</c:v>
                </c:pt>
                <c:pt idx="417">
                  <c:v>44572</c:v>
                </c:pt>
                <c:pt idx="418">
                  <c:v>44579</c:v>
                </c:pt>
                <c:pt idx="419">
                  <c:v>44586</c:v>
                </c:pt>
                <c:pt idx="420">
                  <c:v>44593</c:v>
                </c:pt>
                <c:pt idx="421">
                  <c:v>44600</c:v>
                </c:pt>
                <c:pt idx="422">
                  <c:v>44607</c:v>
                </c:pt>
                <c:pt idx="423">
                  <c:v>44614</c:v>
                </c:pt>
                <c:pt idx="424">
                  <c:v>44621</c:v>
                </c:pt>
                <c:pt idx="425">
                  <c:v>44628</c:v>
                </c:pt>
                <c:pt idx="426">
                  <c:v>44635</c:v>
                </c:pt>
                <c:pt idx="427">
                  <c:v>44642</c:v>
                </c:pt>
                <c:pt idx="428">
                  <c:v>44649</c:v>
                </c:pt>
                <c:pt idx="429">
                  <c:v>44656</c:v>
                </c:pt>
                <c:pt idx="430">
                  <c:v>44663</c:v>
                </c:pt>
                <c:pt idx="431">
                  <c:v>44670</c:v>
                </c:pt>
                <c:pt idx="432">
                  <c:v>44677</c:v>
                </c:pt>
                <c:pt idx="433">
                  <c:v>44684</c:v>
                </c:pt>
                <c:pt idx="434">
                  <c:v>44691</c:v>
                </c:pt>
                <c:pt idx="435">
                  <c:v>44698</c:v>
                </c:pt>
                <c:pt idx="436">
                  <c:v>44705</c:v>
                </c:pt>
                <c:pt idx="437">
                  <c:v>44712</c:v>
                </c:pt>
                <c:pt idx="438">
                  <c:v>44719</c:v>
                </c:pt>
                <c:pt idx="439">
                  <c:v>44726</c:v>
                </c:pt>
                <c:pt idx="440">
                  <c:v>44733</c:v>
                </c:pt>
                <c:pt idx="441">
                  <c:v>44740</c:v>
                </c:pt>
                <c:pt idx="442">
                  <c:v>44747</c:v>
                </c:pt>
                <c:pt idx="443">
                  <c:v>44754</c:v>
                </c:pt>
                <c:pt idx="444">
                  <c:v>44761</c:v>
                </c:pt>
                <c:pt idx="445">
                  <c:v>44768</c:v>
                </c:pt>
                <c:pt idx="446">
                  <c:v>44775</c:v>
                </c:pt>
                <c:pt idx="447">
                  <c:v>44782</c:v>
                </c:pt>
                <c:pt idx="448">
                  <c:v>44789</c:v>
                </c:pt>
                <c:pt idx="449">
                  <c:v>44796</c:v>
                </c:pt>
                <c:pt idx="450">
                  <c:v>44803</c:v>
                </c:pt>
                <c:pt idx="451">
                  <c:v>44810</c:v>
                </c:pt>
                <c:pt idx="452">
                  <c:v>44817</c:v>
                </c:pt>
                <c:pt idx="453">
                  <c:v>44824</c:v>
                </c:pt>
                <c:pt idx="454">
                  <c:v>44831</c:v>
                </c:pt>
                <c:pt idx="455">
                  <c:v>44838</c:v>
                </c:pt>
                <c:pt idx="456">
                  <c:v>44845</c:v>
                </c:pt>
                <c:pt idx="457">
                  <c:v>44852</c:v>
                </c:pt>
                <c:pt idx="458">
                  <c:v>44859</c:v>
                </c:pt>
                <c:pt idx="459">
                  <c:v>44866</c:v>
                </c:pt>
                <c:pt idx="460">
                  <c:v>44873</c:v>
                </c:pt>
                <c:pt idx="461">
                  <c:v>44880</c:v>
                </c:pt>
                <c:pt idx="462">
                  <c:v>44887</c:v>
                </c:pt>
                <c:pt idx="463">
                  <c:v>44894</c:v>
                </c:pt>
                <c:pt idx="464">
                  <c:v>44901</c:v>
                </c:pt>
                <c:pt idx="465">
                  <c:v>44908</c:v>
                </c:pt>
                <c:pt idx="466">
                  <c:v>44915</c:v>
                </c:pt>
                <c:pt idx="467">
                  <c:v>44922</c:v>
                </c:pt>
                <c:pt idx="468">
                  <c:v>44936</c:v>
                </c:pt>
                <c:pt idx="469">
                  <c:v>44943</c:v>
                </c:pt>
                <c:pt idx="470">
                  <c:v>44950</c:v>
                </c:pt>
                <c:pt idx="471">
                  <c:v>44957</c:v>
                </c:pt>
                <c:pt idx="472">
                  <c:v>44964</c:v>
                </c:pt>
                <c:pt idx="473">
                  <c:v>44971</c:v>
                </c:pt>
                <c:pt idx="474">
                  <c:v>44978</c:v>
                </c:pt>
                <c:pt idx="475">
                  <c:v>44985</c:v>
                </c:pt>
                <c:pt idx="476">
                  <c:v>44992</c:v>
                </c:pt>
                <c:pt idx="477">
                  <c:v>44999</c:v>
                </c:pt>
                <c:pt idx="478">
                  <c:v>45006</c:v>
                </c:pt>
                <c:pt idx="479">
                  <c:v>45013</c:v>
                </c:pt>
                <c:pt idx="480">
                  <c:v>45020</c:v>
                </c:pt>
                <c:pt idx="481">
                  <c:v>45027</c:v>
                </c:pt>
                <c:pt idx="482">
                  <c:v>45034</c:v>
                </c:pt>
                <c:pt idx="483">
                  <c:v>45041</c:v>
                </c:pt>
                <c:pt idx="484">
                  <c:v>45048</c:v>
                </c:pt>
                <c:pt idx="485">
                  <c:v>45055</c:v>
                </c:pt>
                <c:pt idx="486">
                  <c:v>45062</c:v>
                </c:pt>
                <c:pt idx="487">
                  <c:v>45069</c:v>
                </c:pt>
                <c:pt idx="488">
                  <c:v>45076</c:v>
                </c:pt>
                <c:pt idx="489">
                  <c:v>45083</c:v>
                </c:pt>
                <c:pt idx="490">
                  <c:v>45090</c:v>
                </c:pt>
                <c:pt idx="491">
                  <c:v>45097</c:v>
                </c:pt>
                <c:pt idx="492">
                  <c:v>45104</c:v>
                </c:pt>
                <c:pt idx="493">
                  <c:v>45111</c:v>
                </c:pt>
                <c:pt idx="494">
                  <c:v>45118</c:v>
                </c:pt>
                <c:pt idx="495">
                  <c:v>45125</c:v>
                </c:pt>
                <c:pt idx="496">
                  <c:v>45132</c:v>
                </c:pt>
                <c:pt idx="497">
                  <c:v>45139</c:v>
                </c:pt>
                <c:pt idx="498">
                  <c:v>45146</c:v>
                </c:pt>
                <c:pt idx="499">
                  <c:v>45153</c:v>
                </c:pt>
                <c:pt idx="500">
                  <c:v>45160</c:v>
                </c:pt>
                <c:pt idx="501">
                  <c:v>45167</c:v>
                </c:pt>
                <c:pt idx="502">
                  <c:v>45174</c:v>
                </c:pt>
                <c:pt idx="503">
                  <c:v>45181</c:v>
                </c:pt>
                <c:pt idx="504">
                  <c:v>45188</c:v>
                </c:pt>
                <c:pt idx="505">
                  <c:v>45195</c:v>
                </c:pt>
                <c:pt idx="506">
                  <c:v>45202</c:v>
                </c:pt>
                <c:pt idx="507">
                  <c:v>45209</c:v>
                </c:pt>
                <c:pt idx="508">
                  <c:v>45216</c:v>
                </c:pt>
                <c:pt idx="509">
                  <c:v>45223</c:v>
                </c:pt>
                <c:pt idx="510">
                  <c:v>45230</c:v>
                </c:pt>
                <c:pt idx="511">
                  <c:v>45237</c:v>
                </c:pt>
                <c:pt idx="512">
                  <c:v>45244</c:v>
                </c:pt>
                <c:pt idx="513">
                  <c:v>45251</c:v>
                </c:pt>
                <c:pt idx="514">
                  <c:v>45258</c:v>
                </c:pt>
                <c:pt idx="515">
                  <c:v>45265</c:v>
                </c:pt>
                <c:pt idx="516">
                  <c:v>45272</c:v>
                </c:pt>
                <c:pt idx="517">
                  <c:v>45279</c:v>
                </c:pt>
                <c:pt idx="518">
                  <c:v>45286</c:v>
                </c:pt>
                <c:pt idx="519">
                  <c:v>#N/A</c:v>
                </c:pt>
                <c:pt idx="520">
                  <c:v>45300</c:v>
                </c:pt>
                <c:pt idx="521">
                  <c:v>45307</c:v>
                </c:pt>
                <c:pt idx="522">
                  <c:v>45314</c:v>
                </c:pt>
                <c:pt idx="523">
                  <c:v>45321</c:v>
                </c:pt>
                <c:pt idx="524">
                  <c:v>45328</c:v>
                </c:pt>
                <c:pt idx="525">
                  <c:v>45335</c:v>
                </c:pt>
                <c:pt idx="526">
                  <c:v>45342</c:v>
                </c:pt>
                <c:pt idx="527">
                  <c:v>45349</c:v>
                </c:pt>
                <c:pt idx="528">
                  <c:v>45356</c:v>
                </c:pt>
                <c:pt idx="529">
                  <c:v>45363</c:v>
                </c:pt>
                <c:pt idx="530">
                  <c:v>45370</c:v>
                </c:pt>
                <c:pt idx="531">
                  <c:v>45377</c:v>
                </c:pt>
                <c:pt idx="532">
                  <c:v>45384</c:v>
                </c:pt>
                <c:pt idx="533">
                  <c:v>45391</c:v>
                </c:pt>
                <c:pt idx="534">
                  <c:v>45398</c:v>
                </c:pt>
                <c:pt idx="535">
                  <c:v>45405</c:v>
                </c:pt>
                <c:pt idx="536">
                  <c:v>45412</c:v>
                </c:pt>
                <c:pt idx="537">
                  <c:v>45419</c:v>
                </c:pt>
                <c:pt idx="538">
                  <c:v>45426</c:v>
                </c:pt>
                <c:pt idx="539">
                  <c:v>45433</c:v>
                </c:pt>
                <c:pt idx="540">
                  <c:v>45440</c:v>
                </c:pt>
                <c:pt idx="541">
                  <c:v>45447</c:v>
                </c:pt>
                <c:pt idx="542">
                  <c:v>45454</c:v>
                </c:pt>
                <c:pt idx="543">
                  <c:v>45461</c:v>
                </c:pt>
                <c:pt idx="544">
                  <c:v>45468</c:v>
                </c:pt>
                <c:pt idx="545">
                  <c:v>45475</c:v>
                </c:pt>
                <c:pt idx="546">
                  <c:v>45482</c:v>
                </c:pt>
                <c:pt idx="547">
                  <c:v>45489</c:v>
                </c:pt>
                <c:pt idx="548">
                  <c:v>45496</c:v>
                </c:pt>
                <c:pt idx="549">
                  <c:v>45503</c:v>
                </c:pt>
                <c:pt idx="550">
                  <c:v>45510</c:v>
                </c:pt>
                <c:pt idx="551">
                  <c:v>45517</c:v>
                </c:pt>
                <c:pt idx="552">
                  <c:v>45524</c:v>
                </c:pt>
                <c:pt idx="553">
                  <c:v>45531</c:v>
                </c:pt>
                <c:pt idx="554">
                  <c:v>45538</c:v>
                </c:pt>
                <c:pt idx="555">
                  <c:v>45545</c:v>
                </c:pt>
                <c:pt idx="556">
                  <c:v>45552</c:v>
                </c:pt>
                <c:pt idx="557">
                  <c:v>#N/A</c:v>
                </c:pt>
                <c:pt idx="558">
                  <c:v>#N/A</c:v>
                </c:pt>
                <c:pt idx="559">
                  <c:v>#N/A</c:v>
                </c:pt>
                <c:pt idx="560">
                  <c:v>#N/A</c:v>
                </c:pt>
                <c:pt idx="561">
                  <c:v>#N/A</c:v>
                </c:pt>
                <c:pt idx="562">
                  <c:v>#N/A</c:v>
                </c:pt>
                <c:pt idx="563">
                  <c:v>#N/A</c:v>
                </c:pt>
                <c:pt idx="564">
                  <c:v>#N/A</c:v>
                </c:pt>
                <c:pt idx="565">
                  <c:v>#N/A</c:v>
                </c:pt>
                <c:pt idx="566">
                  <c:v>#N/A</c:v>
                </c:pt>
                <c:pt idx="567">
                  <c:v>#N/A</c:v>
                </c:pt>
                <c:pt idx="568">
                  <c:v>#N/A</c:v>
                </c:pt>
                <c:pt idx="569">
                  <c:v>#N/A</c:v>
                </c:pt>
                <c:pt idx="570">
                  <c:v>#N/A</c:v>
                </c:pt>
                <c:pt idx="571">
                  <c:v>45293</c:v>
                </c:pt>
              </c:numCache>
            </c:numRef>
          </c:cat>
          <c:val>
            <c:numRef>
              <c:f>data_forFigure!$K$4:$K$575</c:f>
              <c:numCache>
                <c:formatCode>General</c:formatCode>
                <c:ptCount val="57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1</c:v>
                </c:pt>
                <c:pt idx="369">
                  <c:v>1</c:v>
                </c:pt>
                <c:pt idx="370">
                  <c:v>1</c:v>
                </c:pt>
                <c:pt idx="371">
                  <c:v>1</c:v>
                </c:pt>
                <c:pt idx="372">
                  <c:v>1</c:v>
                </c:pt>
                <c:pt idx="373">
                  <c:v>1</c:v>
                </c:pt>
                <c:pt idx="374">
                  <c:v>1</c:v>
                </c:pt>
                <c:pt idx="375">
                  <c:v>1</c:v>
                </c:pt>
                <c:pt idx="376">
                  <c:v>1</c:v>
                </c:pt>
                <c:pt idx="377">
                  <c:v>1</c:v>
                </c:pt>
                <c:pt idx="378">
                  <c:v>1</c:v>
                </c:pt>
                <c:pt idx="379">
                  <c:v>1</c:v>
                </c:pt>
                <c:pt idx="380">
                  <c:v>1</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0</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0</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numCache>
            </c:numRef>
          </c:val>
          <c:extLst>
            <c:ext xmlns:c16="http://schemas.microsoft.com/office/drawing/2014/chart" uri="{C3380CC4-5D6E-409C-BE32-E72D297353CC}">
              <c16:uniqueId val="{00000008-491D-4CF5-B06F-7D1019C9E636}"/>
            </c:ext>
          </c:extLst>
        </c:ser>
        <c:ser>
          <c:idx val="8"/>
          <c:order val="8"/>
          <c:tx>
            <c:strRef>
              <c:f>data_forFigure!$L$3</c:f>
              <c:strCache>
                <c:ptCount val="1"/>
                <c:pt idx="0">
                  <c:v>Low Water</c:v>
                </c:pt>
              </c:strCache>
            </c:strRef>
          </c:tx>
          <c:spPr>
            <a:solidFill>
              <a:schemeClr val="accent3">
                <a:lumMod val="60000"/>
              </a:schemeClr>
            </a:solidFill>
            <a:ln>
              <a:noFill/>
            </a:ln>
            <a:effectLst/>
          </c:spPr>
          <c:invertIfNegative val="0"/>
          <c:dPt>
            <c:idx val="509"/>
            <c:invertIfNegative val="0"/>
            <c:bubble3D val="0"/>
            <c:spPr>
              <a:solidFill>
                <a:schemeClr val="tx1"/>
              </a:solidFill>
              <a:ln>
                <a:noFill/>
              </a:ln>
              <a:effectLst/>
            </c:spPr>
            <c:extLst>
              <c:ext xmlns:c16="http://schemas.microsoft.com/office/drawing/2014/chart" uri="{C3380CC4-5D6E-409C-BE32-E72D297353CC}">
                <c16:uniqueId val="{00000002-F7B7-4EDB-B1C4-CDB4B071C243}"/>
              </c:ext>
            </c:extLst>
          </c:dPt>
          <c:cat>
            <c:numRef>
              <c:f>data_forFigure!$C$4:$C$575</c:f>
              <c:numCache>
                <c:formatCode>mm/dd/yy;@</c:formatCode>
                <c:ptCount val="572"/>
                <c:pt idx="0">
                  <c:v>41646</c:v>
                </c:pt>
                <c:pt idx="1">
                  <c:v>41653</c:v>
                </c:pt>
                <c:pt idx="2">
                  <c:v>41660</c:v>
                </c:pt>
                <c:pt idx="3">
                  <c:v>41667</c:v>
                </c:pt>
                <c:pt idx="4">
                  <c:v>41674</c:v>
                </c:pt>
                <c:pt idx="5">
                  <c:v>41681</c:v>
                </c:pt>
                <c:pt idx="6">
                  <c:v>41688</c:v>
                </c:pt>
                <c:pt idx="7">
                  <c:v>41695</c:v>
                </c:pt>
                <c:pt idx="8">
                  <c:v>41702</c:v>
                </c:pt>
                <c:pt idx="9">
                  <c:v>41709</c:v>
                </c:pt>
                <c:pt idx="10">
                  <c:v>41716</c:v>
                </c:pt>
                <c:pt idx="11">
                  <c:v>41723</c:v>
                </c:pt>
                <c:pt idx="12">
                  <c:v>41730</c:v>
                </c:pt>
                <c:pt idx="13">
                  <c:v>41737</c:v>
                </c:pt>
                <c:pt idx="14">
                  <c:v>41744</c:v>
                </c:pt>
                <c:pt idx="15">
                  <c:v>41751</c:v>
                </c:pt>
                <c:pt idx="16">
                  <c:v>41758</c:v>
                </c:pt>
                <c:pt idx="17">
                  <c:v>41765</c:v>
                </c:pt>
                <c:pt idx="18">
                  <c:v>41772</c:v>
                </c:pt>
                <c:pt idx="19">
                  <c:v>41779</c:v>
                </c:pt>
                <c:pt idx="20">
                  <c:v>41786</c:v>
                </c:pt>
                <c:pt idx="21">
                  <c:v>41793</c:v>
                </c:pt>
                <c:pt idx="22">
                  <c:v>41800</c:v>
                </c:pt>
                <c:pt idx="23">
                  <c:v>41807</c:v>
                </c:pt>
                <c:pt idx="24">
                  <c:v>41814</c:v>
                </c:pt>
                <c:pt idx="25">
                  <c:v>41821</c:v>
                </c:pt>
                <c:pt idx="26">
                  <c:v>41828</c:v>
                </c:pt>
                <c:pt idx="27">
                  <c:v>41835</c:v>
                </c:pt>
                <c:pt idx="28">
                  <c:v>41842</c:v>
                </c:pt>
                <c:pt idx="29">
                  <c:v>41849</c:v>
                </c:pt>
                <c:pt idx="30">
                  <c:v>41856</c:v>
                </c:pt>
                <c:pt idx="31">
                  <c:v>41863</c:v>
                </c:pt>
                <c:pt idx="32">
                  <c:v>41870</c:v>
                </c:pt>
                <c:pt idx="33">
                  <c:v>41877</c:v>
                </c:pt>
                <c:pt idx="34">
                  <c:v>41884</c:v>
                </c:pt>
                <c:pt idx="35">
                  <c:v>41891</c:v>
                </c:pt>
                <c:pt idx="36">
                  <c:v>41898</c:v>
                </c:pt>
                <c:pt idx="37">
                  <c:v>41905</c:v>
                </c:pt>
                <c:pt idx="38">
                  <c:v>41912</c:v>
                </c:pt>
                <c:pt idx="39">
                  <c:v>41919</c:v>
                </c:pt>
                <c:pt idx="40">
                  <c:v>41926</c:v>
                </c:pt>
                <c:pt idx="41">
                  <c:v>41933</c:v>
                </c:pt>
                <c:pt idx="42">
                  <c:v>41940</c:v>
                </c:pt>
                <c:pt idx="43">
                  <c:v>41947</c:v>
                </c:pt>
                <c:pt idx="44">
                  <c:v>41954</c:v>
                </c:pt>
                <c:pt idx="45">
                  <c:v>41961</c:v>
                </c:pt>
                <c:pt idx="46">
                  <c:v>41968</c:v>
                </c:pt>
                <c:pt idx="47">
                  <c:v>41975</c:v>
                </c:pt>
                <c:pt idx="48">
                  <c:v>41982</c:v>
                </c:pt>
                <c:pt idx="49">
                  <c:v>41989</c:v>
                </c:pt>
                <c:pt idx="50">
                  <c:v>41996</c:v>
                </c:pt>
                <c:pt idx="51">
                  <c:v>42003</c:v>
                </c:pt>
                <c:pt idx="52">
                  <c:v>42010</c:v>
                </c:pt>
                <c:pt idx="53">
                  <c:v>42017</c:v>
                </c:pt>
                <c:pt idx="54">
                  <c:v>42024</c:v>
                </c:pt>
                <c:pt idx="55">
                  <c:v>42031</c:v>
                </c:pt>
                <c:pt idx="56">
                  <c:v>42038</c:v>
                </c:pt>
                <c:pt idx="57">
                  <c:v>42045</c:v>
                </c:pt>
                <c:pt idx="58">
                  <c:v>42052</c:v>
                </c:pt>
                <c:pt idx="59">
                  <c:v>42059</c:v>
                </c:pt>
                <c:pt idx="60">
                  <c:v>42066</c:v>
                </c:pt>
                <c:pt idx="61">
                  <c:v>42073</c:v>
                </c:pt>
                <c:pt idx="62">
                  <c:v>42080</c:v>
                </c:pt>
                <c:pt idx="63">
                  <c:v>42087</c:v>
                </c:pt>
                <c:pt idx="64">
                  <c:v>42094</c:v>
                </c:pt>
                <c:pt idx="65">
                  <c:v>42101</c:v>
                </c:pt>
                <c:pt idx="66">
                  <c:v>42108</c:v>
                </c:pt>
                <c:pt idx="67">
                  <c:v>42115</c:v>
                </c:pt>
                <c:pt idx="68">
                  <c:v>42122</c:v>
                </c:pt>
                <c:pt idx="69">
                  <c:v>42129</c:v>
                </c:pt>
                <c:pt idx="70">
                  <c:v>42136</c:v>
                </c:pt>
                <c:pt idx="71">
                  <c:v>42143</c:v>
                </c:pt>
                <c:pt idx="72">
                  <c:v>42150</c:v>
                </c:pt>
                <c:pt idx="73">
                  <c:v>42157</c:v>
                </c:pt>
                <c:pt idx="74">
                  <c:v>42164</c:v>
                </c:pt>
                <c:pt idx="75">
                  <c:v>42171</c:v>
                </c:pt>
                <c:pt idx="76">
                  <c:v>42178</c:v>
                </c:pt>
                <c:pt idx="77">
                  <c:v>42185</c:v>
                </c:pt>
                <c:pt idx="78">
                  <c:v>42192</c:v>
                </c:pt>
                <c:pt idx="79">
                  <c:v>42199</c:v>
                </c:pt>
                <c:pt idx="80">
                  <c:v>42206</c:v>
                </c:pt>
                <c:pt idx="81">
                  <c:v>42213</c:v>
                </c:pt>
                <c:pt idx="82">
                  <c:v>42220</c:v>
                </c:pt>
                <c:pt idx="83">
                  <c:v>42227</c:v>
                </c:pt>
                <c:pt idx="84">
                  <c:v>42234</c:v>
                </c:pt>
                <c:pt idx="85">
                  <c:v>42241</c:v>
                </c:pt>
                <c:pt idx="86">
                  <c:v>42248</c:v>
                </c:pt>
                <c:pt idx="87">
                  <c:v>42255</c:v>
                </c:pt>
                <c:pt idx="88">
                  <c:v>42262</c:v>
                </c:pt>
                <c:pt idx="89">
                  <c:v>42269</c:v>
                </c:pt>
                <c:pt idx="90">
                  <c:v>42276</c:v>
                </c:pt>
                <c:pt idx="91">
                  <c:v>42283</c:v>
                </c:pt>
                <c:pt idx="92">
                  <c:v>42290</c:v>
                </c:pt>
                <c:pt idx="93">
                  <c:v>42297</c:v>
                </c:pt>
                <c:pt idx="94">
                  <c:v>42304</c:v>
                </c:pt>
                <c:pt idx="95">
                  <c:v>42311</c:v>
                </c:pt>
                <c:pt idx="96">
                  <c:v>42318</c:v>
                </c:pt>
                <c:pt idx="97">
                  <c:v>42325</c:v>
                </c:pt>
                <c:pt idx="98">
                  <c:v>42332</c:v>
                </c:pt>
                <c:pt idx="99">
                  <c:v>42339</c:v>
                </c:pt>
                <c:pt idx="100">
                  <c:v>42346</c:v>
                </c:pt>
                <c:pt idx="101">
                  <c:v>42353</c:v>
                </c:pt>
                <c:pt idx="102">
                  <c:v>42360</c:v>
                </c:pt>
                <c:pt idx="103">
                  <c:v>42367</c:v>
                </c:pt>
                <c:pt idx="104">
                  <c:v>42374</c:v>
                </c:pt>
                <c:pt idx="105">
                  <c:v>42381</c:v>
                </c:pt>
                <c:pt idx="106">
                  <c:v>42388</c:v>
                </c:pt>
                <c:pt idx="107">
                  <c:v>42395</c:v>
                </c:pt>
                <c:pt idx="108">
                  <c:v>42402</c:v>
                </c:pt>
                <c:pt idx="109">
                  <c:v>42409</c:v>
                </c:pt>
                <c:pt idx="110">
                  <c:v>42416</c:v>
                </c:pt>
                <c:pt idx="111">
                  <c:v>42423</c:v>
                </c:pt>
                <c:pt idx="112">
                  <c:v>42430</c:v>
                </c:pt>
                <c:pt idx="113">
                  <c:v>42437</c:v>
                </c:pt>
                <c:pt idx="114">
                  <c:v>42444</c:v>
                </c:pt>
                <c:pt idx="115">
                  <c:v>42451</c:v>
                </c:pt>
                <c:pt idx="116">
                  <c:v>42458</c:v>
                </c:pt>
                <c:pt idx="117">
                  <c:v>42465</c:v>
                </c:pt>
                <c:pt idx="118">
                  <c:v>42472</c:v>
                </c:pt>
                <c:pt idx="119">
                  <c:v>42479</c:v>
                </c:pt>
                <c:pt idx="120">
                  <c:v>42486</c:v>
                </c:pt>
                <c:pt idx="121">
                  <c:v>42493</c:v>
                </c:pt>
                <c:pt idx="122">
                  <c:v>42500</c:v>
                </c:pt>
                <c:pt idx="123">
                  <c:v>42507</c:v>
                </c:pt>
                <c:pt idx="124">
                  <c:v>42514</c:v>
                </c:pt>
                <c:pt idx="125">
                  <c:v>42521</c:v>
                </c:pt>
                <c:pt idx="126">
                  <c:v>42528</c:v>
                </c:pt>
                <c:pt idx="127">
                  <c:v>42535</c:v>
                </c:pt>
                <c:pt idx="128">
                  <c:v>42542</c:v>
                </c:pt>
                <c:pt idx="129">
                  <c:v>42549</c:v>
                </c:pt>
                <c:pt idx="130">
                  <c:v>42556</c:v>
                </c:pt>
                <c:pt idx="131">
                  <c:v>42563</c:v>
                </c:pt>
                <c:pt idx="132">
                  <c:v>42570</c:v>
                </c:pt>
                <c:pt idx="133">
                  <c:v>42577</c:v>
                </c:pt>
                <c:pt idx="134">
                  <c:v>42584</c:v>
                </c:pt>
                <c:pt idx="135">
                  <c:v>42591</c:v>
                </c:pt>
                <c:pt idx="136">
                  <c:v>42598</c:v>
                </c:pt>
                <c:pt idx="137">
                  <c:v>42605</c:v>
                </c:pt>
                <c:pt idx="138">
                  <c:v>42612</c:v>
                </c:pt>
                <c:pt idx="139">
                  <c:v>42619</c:v>
                </c:pt>
                <c:pt idx="140">
                  <c:v>42626</c:v>
                </c:pt>
                <c:pt idx="141">
                  <c:v>42633</c:v>
                </c:pt>
                <c:pt idx="142">
                  <c:v>42640</c:v>
                </c:pt>
                <c:pt idx="143">
                  <c:v>42647</c:v>
                </c:pt>
                <c:pt idx="144">
                  <c:v>42654</c:v>
                </c:pt>
                <c:pt idx="145">
                  <c:v>42661</c:v>
                </c:pt>
                <c:pt idx="146">
                  <c:v>42668</c:v>
                </c:pt>
                <c:pt idx="147">
                  <c:v>42675</c:v>
                </c:pt>
                <c:pt idx="148">
                  <c:v>42682</c:v>
                </c:pt>
                <c:pt idx="149">
                  <c:v>42689</c:v>
                </c:pt>
                <c:pt idx="150">
                  <c:v>42696</c:v>
                </c:pt>
                <c:pt idx="151">
                  <c:v>42703</c:v>
                </c:pt>
                <c:pt idx="152">
                  <c:v>42710</c:v>
                </c:pt>
                <c:pt idx="153">
                  <c:v>42717</c:v>
                </c:pt>
                <c:pt idx="154">
                  <c:v>42724</c:v>
                </c:pt>
                <c:pt idx="155">
                  <c:v>42731</c:v>
                </c:pt>
                <c:pt idx="156">
                  <c:v>42745</c:v>
                </c:pt>
                <c:pt idx="157">
                  <c:v>42752</c:v>
                </c:pt>
                <c:pt idx="158">
                  <c:v>42759</c:v>
                </c:pt>
                <c:pt idx="159">
                  <c:v>42766</c:v>
                </c:pt>
                <c:pt idx="160">
                  <c:v>42773</c:v>
                </c:pt>
                <c:pt idx="161">
                  <c:v>42780</c:v>
                </c:pt>
                <c:pt idx="162">
                  <c:v>42787</c:v>
                </c:pt>
                <c:pt idx="163">
                  <c:v>42794</c:v>
                </c:pt>
                <c:pt idx="164">
                  <c:v>42801</c:v>
                </c:pt>
                <c:pt idx="165">
                  <c:v>42808</c:v>
                </c:pt>
                <c:pt idx="166">
                  <c:v>42815</c:v>
                </c:pt>
                <c:pt idx="167">
                  <c:v>42822</c:v>
                </c:pt>
                <c:pt idx="168">
                  <c:v>42829</c:v>
                </c:pt>
                <c:pt idx="169">
                  <c:v>42836</c:v>
                </c:pt>
                <c:pt idx="170">
                  <c:v>42843</c:v>
                </c:pt>
                <c:pt idx="171">
                  <c:v>42850</c:v>
                </c:pt>
                <c:pt idx="172">
                  <c:v>42857</c:v>
                </c:pt>
                <c:pt idx="173">
                  <c:v>42864</c:v>
                </c:pt>
                <c:pt idx="174">
                  <c:v>42871</c:v>
                </c:pt>
                <c:pt idx="175">
                  <c:v>42878</c:v>
                </c:pt>
                <c:pt idx="176">
                  <c:v>42885</c:v>
                </c:pt>
                <c:pt idx="177">
                  <c:v>42892</c:v>
                </c:pt>
                <c:pt idx="178">
                  <c:v>42899</c:v>
                </c:pt>
                <c:pt idx="179">
                  <c:v>42906</c:v>
                </c:pt>
                <c:pt idx="180">
                  <c:v>42913</c:v>
                </c:pt>
                <c:pt idx="181">
                  <c:v>42920</c:v>
                </c:pt>
                <c:pt idx="182">
                  <c:v>42927</c:v>
                </c:pt>
                <c:pt idx="183">
                  <c:v>42934</c:v>
                </c:pt>
                <c:pt idx="184">
                  <c:v>42941</c:v>
                </c:pt>
                <c:pt idx="185">
                  <c:v>42948</c:v>
                </c:pt>
                <c:pt idx="186">
                  <c:v>42955</c:v>
                </c:pt>
                <c:pt idx="187">
                  <c:v>42962</c:v>
                </c:pt>
                <c:pt idx="188">
                  <c:v>42969</c:v>
                </c:pt>
                <c:pt idx="189">
                  <c:v>42976</c:v>
                </c:pt>
                <c:pt idx="190">
                  <c:v>42983</c:v>
                </c:pt>
                <c:pt idx="191">
                  <c:v>42990</c:v>
                </c:pt>
                <c:pt idx="192">
                  <c:v>42997</c:v>
                </c:pt>
                <c:pt idx="193">
                  <c:v>43004</c:v>
                </c:pt>
                <c:pt idx="194">
                  <c:v>43011</c:v>
                </c:pt>
                <c:pt idx="195">
                  <c:v>43018</c:v>
                </c:pt>
                <c:pt idx="196">
                  <c:v>43025</c:v>
                </c:pt>
                <c:pt idx="197">
                  <c:v>43032</c:v>
                </c:pt>
                <c:pt idx="198">
                  <c:v>43039</c:v>
                </c:pt>
                <c:pt idx="199">
                  <c:v>43046</c:v>
                </c:pt>
                <c:pt idx="200">
                  <c:v>43053</c:v>
                </c:pt>
                <c:pt idx="201">
                  <c:v>43060</c:v>
                </c:pt>
                <c:pt idx="202">
                  <c:v>43067</c:v>
                </c:pt>
                <c:pt idx="203">
                  <c:v>43074</c:v>
                </c:pt>
                <c:pt idx="204">
                  <c:v>43081</c:v>
                </c:pt>
                <c:pt idx="205">
                  <c:v>43088</c:v>
                </c:pt>
                <c:pt idx="206">
                  <c:v>43095</c:v>
                </c:pt>
                <c:pt idx="207">
                  <c:v>#N/A</c:v>
                </c:pt>
                <c:pt idx="208">
                  <c:v>43109</c:v>
                </c:pt>
                <c:pt idx="209">
                  <c:v>43116</c:v>
                </c:pt>
                <c:pt idx="210">
                  <c:v>43123</c:v>
                </c:pt>
                <c:pt idx="211">
                  <c:v>43130</c:v>
                </c:pt>
                <c:pt idx="212">
                  <c:v>43137</c:v>
                </c:pt>
                <c:pt idx="213">
                  <c:v>43144</c:v>
                </c:pt>
                <c:pt idx="214">
                  <c:v>43151</c:v>
                </c:pt>
                <c:pt idx="215">
                  <c:v>43158</c:v>
                </c:pt>
                <c:pt idx="216">
                  <c:v>43165</c:v>
                </c:pt>
                <c:pt idx="217">
                  <c:v>43172</c:v>
                </c:pt>
                <c:pt idx="218">
                  <c:v>43179</c:v>
                </c:pt>
                <c:pt idx="219">
                  <c:v>43186</c:v>
                </c:pt>
                <c:pt idx="220">
                  <c:v>43193</c:v>
                </c:pt>
                <c:pt idx="221">
                  <c:v>43200</c:v>
                </c:pt>
                <c:pt idx="222">
                  <c:v>43207</c:v>
                </c:pt>
                <c:pt idx="223">
                  <c:v>43214</c:v>
                </c:pt>
                <c:pt idx="224">
                  <c:v>43221</c:v>
                </c:pt>
                <c:pt idx="225">
                  <c:v>43228</c:v>
                </c:pt>
                <c:pt idx="226">
                  <c:v>43235</c:v>
                </c:pt>
                <c:pt idx="227">
                  <c:v>43242</c:v>
                </c:pt>
                <c:pt idx="228">
                  <c:v>43249</c:v>
                </c:pt>
                <c:pt idx="229">
                  <c:v>43256</c:v>
                </c:pt>
                <c:pt idx="230">
                  <c:v>43263</c:v>
                </c:pt>
                <c:pt idx="231">
                  <c:v>43270</c:v>
                </c:pt>
                <c:pt idx="232">
                  <c:v>43277</c:v>
                </c:pt>
                <c:pt idx="233">
                  <c:v>43284</c:v>
                </c:pt>
                <c:pt idx="234">
                  <c:v>43291</c:v>
                </c:pt>
                <c:pt idx="235">
                  <c:v>43298</c:v>
                </c:pt>
                <c:pt idx="236">
                  <c:v>43305</c:v>
                </c:pt>
                <c:pt idx="237">
                  <c:v>43312</c:v>
                </c:pt>
                <c:pt idx="238">
                  <c:v>43319</c:v>
                </c:pt>
                <c:pt idx="239">
                  <c:v>43326</c:v>
                </c:pt>
                <c:pt idx="240">
                  <c:v>43333</c:v>
                </c:pt>
                <c:pt idx="241">
                  <c:v>43340</c:v>
                </c:pt>
                <c:pt idx="242">
                  <c:v>43347</c:v>
                </c:pt>
                <c:pt idx="243">
                  <c:v>43354</c:v>
                </c:pt>
                <c:pt idx="244">
                  <c:v>43361</c:v>
                </c:pt>
                <c:pt idx="245">
                  <c:v>43368</c:v>
                </c:pt>
                <c:pt idx="246">
                  <c:v>43375</c:v>
                </c:pt>
                <c:pt idx="247">
                  <c:v>43382</c:v>
                </c:pt>
                <c:pt idx="248">
                  <c:v>43389</c:v>
                </c:pt>
                <c:pt idx="249">
                  <c:v>43396</c:v>
                </c:pt>
                <c:pt idx="250">
                  <c:v>43403</c:v>
                </c:pt>
                <c:pt idx="251">
                  <c:v>43410</c:v>
                </c:pt>
                <c:pt idx="252">
                  <c:v>43417</c:v>
                </c:pt>
                <c:pt idx="253">
                  <c:v>43424</c:v>
                </c:pt>
                <c:pt idx="254">
                  <c:v>43431</c:v>
                </c:pt>
                <c:pt idx="255">
                  <c:v>43438</c:v>
                </c:pt>
                <c:pt idx="256">
                  <c:v>43445</c:v>
                </c:pt>
                <c:pt idx="257">
                  <c:v>43452</c:v>
                </c:pt>
                <c:pt idx="258">
                  <c:v>43459</c:v>
                </c:pt>
                <c:pt idx="259">
                  <c:v>43102</c:v>
                </c:pt>
                <c:pt idx="260">
                  <c:v>43473</c:v>
                </c:pt>
                <c:pt idx="261">
                  <c:v>43480</c:v>
                </c:pt>
                <c:pt idx="262">
                  <c:v>43487</c:v>
                </c:pt>
                <c:pt idx="263">
                  <c:v>43494</c:v>
                </c:pt>
                <c:pt idx="264">
                  <c:v>43501</c:v>
                </c:pt>
                <c:pt idx="265">
                  <c:v>43508</c:v>
                </c:pt>
                <c:pt idx="266">
                  <c:v>43515</c:v>
                </c:pt>
                <c:pt idx="267">
                  <c:v>43522</c:v>
                </c:pt>
                <c:pt idx="268">
                  <c:v>43529</c:v>
                </c:pt>
                <c:pt idx="269">
                  <c:v>43536</c:v>
                </c:pt>
                <c:pt idx="270">
                  <c:v>43543</c:v>
                </c:pt>
                <c:pt idx="271">
                  <c:v>43550</c:v>
                </c:pt>
                <c:pt idx="272">
                  <c:v>43557</c:v>
                </c:pt>
                <c:pt idx="273">
                  <c:v>43564</c:v>
                </c:pt>
                <c:pt idx="274">
                  <c:v>43571</c:v>
                </c:pt>
                <c:pt idx="275">
                  <c:v>43578</c:v>
                </c:pt>
                <c:pt idx="276">
                  <c:v>43585</c:v>
                </c:pt>
                <c:pt idx="277">
                  <c:v>43592</c:v>
                </c:pt>
                <c:pt idx="278">
                  <c:v>43599</c:v>
                </c:pt>
                <c:pt idx="279">
                  <c:v>43606</c:v>
                </c:pt>
                <c:pt idx="280">
                  <c:v>43613</c:v>
                </c:pt>
                <c:pt idx="281">
                  <c:v>43620</c:v>
                </c:pt>
                <c:pt idx="282">
                  <c:v>43627</c:v>
                </c:pt>
                <c:pt idx="283">
                  <c:v>43634</c:v>
                </c:pt>
                <c:pt idx="284">
                  <c:v>43641</c:v>
                </c:pt>
                <c:pt idx="285">
                  <c:v>43648</c:v>
                </c:pt>
                <c:pt idx="286">
                  <c:v>43655</c:v>
                </c:pt>
                <c:pt idx="287">
                  <c:v>43662</c:v>
                </c:pt>
                <c:pt idx="288">
                  <c:v>43669</c:v>
                </c:pt>
                <c:pt idx="289">
                  <c:v>43676</c:v>
                </c:pt>
                <c:pt idx="290">
                  <c:v>43683</c:v>
                </c:pt>
                <c:pt idx="291">
                  <c:v>43690</c:v>
                </c:pt>
                <c:pt idx="292">
                  <c:v>43697</c:v>
                </c:pt>
                <c:pt idx="293">
                  <c:v>43704</c:v>
                </c:pt>
                <c:pt idx="294">
                  <c:v>43711</c:v>
                </c:pt>
                <c:pt idx="295">
                  <c:v>43718</c:v>
                </c:pt>
                <c:pt idx="296">
                  <c:v>43725</c:v>
                </c:pt>
                <c:pt idx="297">
                  <c:v>43732</c:v>
                </c:pt>
                <c:pt idx="298">
                  <c:v>43739</c:v>
                </c:pt>
                <c:pt idx="299">
                  <c:v>43746</c:v>
                </c:pt>
                <c:pt idx="300">
                  <c:v>43753</c:v>
                </c:pt>
                <c:pt idx="301">
                  <c:v>43760</c:v>
                </c:pt>
                <c:pt idx="302">
                  <c:v>43767</c:v>
                </c:pt>
                <c:pt idx="303">
                  <c:v>43774</c:v>
                </c:pt>
                <c:pt idx="304">
                  <c:v>43781</c:v>
                </c:pt>
                <c:pt idx="305">
                  <c:v>43788</c:v>
                </c:pt>
                <c:pt idx="306">
                  <c:v>43795</c:v>
                </c:pt>
                <c:pt idx="307">
                  <c:v>43802</c:v>
                </c:pt>
                <c:pt idx="308">
                  <c:v>43809</c:v>
                </c:pt>
                <c:pt idx="309">
                  <c:v>43816</c:v>
                </c:pt>
                <c:pt idx="310">
                  <c:v>43823</c:v>
                </c:pt>
                <c:pt idx="311">
                  <c:v>43830</c:v>
                </c:pt>
                <c:pt idx="312">
                  <c:v>43837</c:v>
                </c:pt>
                <c:pt idx="313">
                  <c:v>43844</c:v>
                </c:pt>
                <c:pt idx="314">
                  <c:v>43851</c:v>
                </c:pt>
                <c:pt idx="315">
                  <c:v>43858</c:v>
                </c:pt>
                <c:pt idx="316">
                  <c:v>43865</c:v>
                </c:pt>
                <c:pt idx="317">
                  <c:v>43872</c:v>
                </c:pt>
                <c:pt idx="318">
                  <c:v>43879</c:v>
                </c:pt>
                <c:pt idx="319">
                  <c:v>43886</c:v>
                </c:pt>
                <c:pt idx="320">
                  <c:v>43893</c:v>
                </c:pt>
                <c:pt idx="321">
                  <c:v>43900</c:v>
                </c:pt>
                <c:pt idx="322">
                  <c:v>43907</c:v>
                </c:pt>
                <c:pt idx="323">
                  <c:v>43914</c:v>
                </c:pt>
                <c:pt idx="324">
                  <c:v>43921</c:v>
                </c:pt>
                <c:pt idx="325">
                  <c:v>43928</c:v>
                </c:pt>
                <c:pt idx="326">
                  <c:v>43935</c:v>
                </c:pt>
                <c:pt idx="327">
                  <c:v>43942</c:v>
                </c:pt>
                <c:pt idx="328">
                  <c:v>43949</c:v>
                </c:pt>
                <c:pt idx="329">
                  <c:v>43956</c:v>
                </c:pt>
                <c:pt idx="330">
                  <c:v>43963</c:v>
                </c:pt>
                <c:pt idx="331">
                  <c:v>43970</c:v>
                </c:pt>
                <c:pt idx="332">
                  <c:v>43977</c:v>
                </c:pt>
                <c:pt idx="333">
                  <c:v>43984</c:v>
                </c:pt>
                <c:pt idx="334">
                  <c:v>43991</c:v>
                </c:pt>
                <c:pt idx="335">
                  <c:v>43998</c:v>
                </c:pt>
                <c:pt idx="336">
                  <c:v>44005</c:v>
                </c:pt>
                <c:pt idx="337">
                  <c:v>44012</c:v>
                </c:pt>
                <c:pt idx="338">
                  <c:v>44019</c:v>
                </c:pt>
                <c:pt idx="339">
                  <c:v>44026</c:v>
                </c:pt>
                <c:pt idx="340">
                  <c:v>44033</c:v>
                </c:pt>
                <c:pt idx="341">
                  <c:v>44040</c:v>
                </c:pt>
                <c:pt idx="342">
                  <c:v>44047</c:v>
                </c:pt>
                <c:pt idx="343">
                  <c:v>44054</c:v>
                </c:pt>
                <c:pt idx="344">
                  <c:v>44061</c:v>
                </c:pt>
                <c:pt idx="345">
                  <c:v>44068</c:v>
                </c:pt>
                <c:pt idx="346">
                  <c:v>44075</c:v>
                </c:pt>
                <c:pt idx="347">
                  <c:v>44082</c:v>
                </c:pt>
                <c:pt idx="348">
                  <c:v>44089</c:v>
                </c:pt>
                <c:pt idx="349">
                  <c:v>44096</c:v>
                </c:pt>
                <c:pt idx="350">
                  <c:v>44103</c:v>
                </c:pt>
                <c:pt idx="351">
                  <c:v>44110</c:v>
                </c:pt>
                <c:pt idx="352">
                  <c:v>44117</c:v>
                </c:pt>
                <c:pt idx="353">
                  <c:v>44124</c:v>
                </c:pt>
                <c:pt idx="354">
                  <c:v>44131</c:v>
                </c:pt>
                <c:pt idx="355">
                  <c:v>44138</c:v>
                </c:pt>
                <c:pt idx="356">
                  <c:v>44145</c:v>
                </c:pt>
                <c:pt idx="357">
                  <c:v>44152</c:v>
                </c:pt>
                <c:pt idx="358">
                  <c:v>44159</c:v>
                </c:pt>
                <c:pt idx="359">
                  <c:v>44166</c:v>
                </c:pt>
                <c:pt idx="360">
                  <c:v>44173</c:v>
                </c:pt>
                <c:pt idx="361">
                  <c:v>44180</c:v>
                </c:pt>
                <c:pt idx="362">
                  <c:v>44187</c:v>
                </c:pt>
                <c:pt idx="363">
                  <c:v>44194</c:v>
                </c:pt>
                <c:pt idx="364">
                  <c:v>44201</c:v>
                </c:pt>
                <c:pt idx="365">
                  <c:v>44208</c:v>
                </c:pt>
                <c:pt idx="366">
                  <c:v>44215</c:v>
                </c:pt>
                <c:pt idx="367">
                  <c:v>44222</c:v>
                </c:pt>
                <c:pt idx="368">
                  <c:v>44229</c:v>
                </c:pt>
                <c:pt idx="369">
                  <c:v>44236</c:v>
                </c:pt>
                <c:pt idx="370">
                  <c:v>44243</c:v>
                </c:pt>
                <c:pt idx="371">
                  <c:v>44250</c:v>
                </c:pt>
                <c:pt idx="372">
                  <c:v>44257</c:v>
                </c:pt>
                <c:pt idx="373">
                  <c:v>44264</c:v>
                </c:pt>
                <c:pt idx="374">
                  <c:v>44271</c:v>
                </c:pt>
                <c:pt idx="375">
                  <c:v>44278</c:v>
                </c:pt>
                <c:pt idx="376">
                  <c:v>44285</c:v>
                </c:pt>
                <c:pt idx="377">
                  <c:v>44292</c:v>
                </c:pt>
                <c:pt idx="378">
                  <c:v>44299</c:v>
                </c:pt>
                <c:pt idx="379">
                  <c:v>44306</c:v>
                </c:pt>
                <c:pt idx="380">
                  <c:v>44313</c:v>
                </c:pt>
                <c:pt idx="381">
                  <c:v>44320</c:v>
                </c:pt>
                <c:pt idx="382">
                  <c:v>44327</c:v>
                </c:pt>
                <c:pt idx="383">
                  <c:v>44334</c:v>
                </c:pt>
                <c:pt idx="384">
                  <c:v>44341</c:v>
                </c:pt>
                <c:pt idx="385">
                  <c:v>44348</c:v>
                </c:pt>
                <c:pt idx="386">
                  <c:v>44355</c:v>
                </c:pt>
                <c:pt idx="387">
                  <c:v>44362</c:v>
                </c:pt>
                <c:pt idx="388">
                  <c:v>44369</c:v>
                </c:pt>
                <c:pt idx="389">
                  <c:v>44376</c:v>
                </c:pt>
                <c:pt idx="390">
                  <c:v>44383</c:v>
                </c:pt>
                <c:pt idx="391">
                  <c:v>44390</c:v>
                </c:pt>
                <c:pt idx="392">
                  <c:v>44397</c:v>
                </c:pt>
                <c:pt idx="393">
                  <c:v>44404</c:v>
                </c:pt>
                <c:pt idx="394">
                  <c:v>44411</c:v>
                </c:pt>
                <c:pt idx="395">
                  <c:v>44418</c:v>
                </c:pt>
                <c:pt idx="396">
                  <c:v>44425</c:v>
                </c:pt>
                <c:pt idx="397">
                  <c:v>44432</c:v>
                </c:pt>
                <c:pt idx="398">
                  <c:v>44439</c:v>
                </c:pt>
                <c:pt idx="399">
                  <c:v>44446</c:v>
                </c:pt>
                <c:pt idx="400">
                  <c:v>44453</c:v>
                </c:pt>
                <c:pt idx="401">
                  <c:v>44460</c:v>
                </c:pt>
                <c:pt idx="402">
                  <c:v>44467</c:v>
                </c:pt>
                <c:pt idx="403">
                  <c:v>44474</c:v>
                </c:pt>
                <c:pt idx="404">
                  <c:v>44481</c:v>
                </c:pt>
                <c:pt idx="405">
                  <c:v>44488</c:v>
                </c:pt>
                <c:pt idx="406">
                  <c:v>44495</c:v>
                </c:pt>
                <c:pt idx="407">
                  <c:v>44502</c:v>
                </c:pt>
                <c:pt idx="408">
                  <c:v>44509</c:v>
                </c:pt>
                <c:pt idx="409">
                  <c:v>44516</c:v>
                </c:pt>
                <c:pt idx="410">
                  <c:v>44523</c:v>
                </c:pt>
                <c:pt idx="411">
                  <c:v>44530</c:v>
                </c:pt>
                <c:pt idx="412">
                  <c:v>44537</c:v>
                </c:pt>
                <c:pt idx="413">
                  <c:v>44544</c:v>
                </c:pt>
                <c:pt idx="414">
                  <c:v>44551</c:v>
                </c:pt>
                <c:pt idx="415">
                  <c:v>44558</c:v>
                </c:pt>
                <c:pt idx="416">
                  <c:v>44565</c:v>
                </c:pt>
                <c:pt idx="417">
                  <c:v>44572</c:v>
                </c:pt>
                <c:pt idx="418">
                  <c:v>44579</c:v>
                </c:pt>
                <c:pt idx="419">
                  <c:v>44586</c:v>
                </c:pt>
                <c:pt idx="420">
                  <c:v>44593</c:v>
                </c:pt>
                <c:pt idx="421">
                  <c:v>44600</c:v>
                </c:pt>
                <c:pt idx="422">
                  <c:v>44607</c:v>
                </c:pt>
                <c:pt idx="423">
                  <c:v>44614</c:v>
                </c:pt>
                <c:pt idx="424">
                  <c:v>44621</c:v>
                </c:pt>
                <c:pt idx="425">
                  <c:v>44628</c:v>
                </c:pt>
                <c:pt idx="426">
                  <c:v>44635</c:v>
                </c:pt>
                <c:pt idx="427">
                  <c:v>44642</c:v>
                </c:pt>
                <c:pt idx="428">
                  <c:v>44649</c:v>
                </c:pt>
                <c:pt idx="429">
                  <c:v>44656</c:v>
                </c:pt>
                <c:pt idx="430">
                  <c:v>44663</c:v>
                </c:pt>
                <c:pt idx="431">
                  <c:v>44670</c:v>
                </c:pt>
                <c:pt idx="432">
                  <c:v>44677</c:v>
                </c:pt>
                <c:pt idx="433">
                  <c:v>44684</c:v>
                </c:pt>
                <c:pt idx="434">
                  <c:v>44691</c:v>
                </c:pt>
                <c:pt idx="435">
                  <c:v>44698</c:v>
                </c:pt>
                <c:pt idx="436">
                  <c:v>44705</c:v>
                </c:pt>
                <c:pt idx="437">
                  <c:v>44712</c:v>
                </c:pt>
                <c:pt idx="438">
                  <c:v>44719</c:v>
                </c:pt>
                <c:pt idx="439">
                  <c:v>44726</c:v>
                </c:pt>
                <c:pt idx="440">
                  <c:v>44733</c:v>
                </c:pt>
                <c:pt idx="441">
                  <c:v>44740</c:v>
                </c:pt>
                <c:pt idx="442">
                  <c:v>44747</c:v>
                </c:pt>
                <c:pt idx="443">
                  <c:v>44754</c:v>
                </c:pt>
                <c:pt idx="444">
                  <c:v>44761</c:v>
                </c:pt>
                <c:pt idx="445">
                  <c:v>44768</c:v>
                </c:pt>
                <c:pt idx="446">
                  <c:v>44775</c:v>
                </c:pt>
                <c:pt idx="447">
                  <c:v>44782</c:v>
                </c:pt>
                <c:pt idx="448">
                  <c:v>44789</c:v>
                </c:pt>
                <c:pt idx="449">
                  <c:v>44796</c:v>
                </c:pt>
                <c:pt idx="450">
                  <c:v>44803</c:v>
                </c:pt>
                <c:pt idx="451">
                  <c:v>44810</c:v>
                </c:pt>
                <c:pt idx="452">
                  <c:v>44817</c:v>
                </c:pt>
                <c:pt idx="453">
                  <c:v>44824</c:v>
                </c:pt>
                <c:pt idx="454">
                  <c:v>44831</c:v>
                </c:pt>
                <c:pt idx="455">
                  <c:v>44838</c:v>
                </c:pt>
                <c:pt idx="456">
                  <c:v>44845</c:v>
                </c:pt>
                <c:pt idx="457">
                  <c:v>44852</c:v>
                </c:pt>
                <c:pt idx="458">
                  <c:v>44859</c:v>
                </c:pt>
                <c:pt idx="459">
                  <c:v>44866</c:v>
                </c:pt>
                <c:pt idx="460">
                  <c:v>44873</c:v>
                </c:pt>
                <c:pt idx="461">
                  <c:v>44880</c:v>
                </c:pt>
                <c:pt idx="462">
                  <c:v>44887</c:v>
                </c:pt>
                <c:pt idx="463">
                  <c:v>44894</c:v>
                </c:pt>
                <c:pt idx="464">
                  <c:v>44901</c:v>
                </c:pt>
                <c:pt idx="465">
                  <c:v>44908</c:v>
                </c:pt>
                <c:pt idx="466">
                  <c:v>44915</c:v>
                </c:pt>
                <c:pt idx="467">
                  <c:v>44922</c:v>
                </c:pt>
                <c:pt idx="468">
                  <c:v>44936</c:v>
                </c:pt>
                <c:pt idx="469">
                  <c:v>44943</c:v>
                </c:pt>
                <c:pt idx="470">
                  <c:v>44950</c:v>
                </c:pt>
                <c:pt idx="471">
                  <c:v>44957</c:v>
                </c:pt>
                <c:pt idx="472">
                  <c:v>44964</c:v>
                </c:pt>
                <c:pt idx="473">
                  <c:v>44971</c:v>
                </c:pt>
                <c:pt idx="474">
                  <c:v>44978</c:v>
                </c:pt>
                <c:pt idx="475">
                  <c:v>44985</c:v>
                </c:pt>
                <c:pt idx="476">
                  <c:v>44992</c:v>
                </c:pt>
                <c:pt idx="477">
                  <c:v>44999</c:v>
                </c:pt>
                <c:pt idx="478">
                  <c:v>45006</c:v>
                </c:pt>
                <c:pt idx="479">
                  <c:v>45013</c:v>
                </c:pt>
                <c:pt idx="480">
                  <c:v>45020</c:v>
                </c:pt>
                <c:pt idx="481">
                  <c:v>45027</c:v>
                </c:pt>
                <c:pt idx="482">
                  <c:v>45034</c:v>
                </c:pt>
                <c:pt idx="483">
                  <c:v>45041</c:v>
                </c:pt>
                <c:pt idx="484">
                  <c:v>45048</c:v>
                </c:pt>
                <c:pt idx="485">
                  <c:v>45055</c:v>
                </c:pt>
                <c:pt idx="486">
                  <c:v>45062</c:v>
                </c:pt>
                <c:pt idx="487">
                  <c:v>45069</c:v>
                </c:pt>
                <c:pt idx="488">
                  <c:v>45076</c:v>
                </c:pt>
                <c:pt idx="489">
                  <c:v>45083</c:v>
                </c:pt>
                <c:pt idx="490">
                  <c:v>45090</c:v>
                </c:pt>
                <c:pt idx="491">
                  <c:v>45097</c:v>
                </c:pt>
                <c:pt idx="492">
                  <c:v>45104</c:v>
                </c:pt>
                <c:pt idx="493">
                  <c:v>45111</c:v>
                </c:pt>
                <c:pt idx="494">
                  <c:v>45118</c:v>
                </c:pt>
                <c:pt idx="495">
                  <c:v>45125</c:v>
                </c:pt>
                <c:pt idx="496">
                  <c:v>45132</c:v>
                </c:pt>
                <c:pt idx="497">
                  <c:v>45139</c:v>
                </c:pt>
                <c:pt idx="498">
                  <c:v>45146</c:v>
                </c:pt>
                <c:pt idx="499">
                  <c:v>45153</c:v>
                </c:pt>
                <c:pt idx="500">
                  <c:v>45160</c:v>
                </c:pt>
                <c:pt idx="501">
                  <c:v>45167</c:v>
                </c:pt>
                <c:pt idx="502">
                  <c:v>45174</c:v>
                </c:pt>
                <c:pt idx="503">
                  <c:v>45181</c:v>
                </c:pt>
                <c:pt idx="504">
                  <c:v>45188</c:v>
                </c:pt>
                <c:pt idx="505">
                  <c:v>45195</c:v>
                </c:pt>
                <c:pt idx="506">
                  <c:v>45202</c:v>
                </c:pt>
                <c:pt idx="507">
                  <c:v>45209</c:v>
                </c:pt>
                <c:pt idx="508">
                  <c:v>45216</c:v>
                </c:pt>
                <c:pt idx="509">
                  <c:v>45223</c:v>
                </c:pt>
                <c:pt idx="510">
                  <c:v>45230</c:v>
                </c:pt>
                <c:pt idx="511">
                  <c:v>45237</c:v>
                </c:pt>
                <c:pt idx="512">
                  <c:v>45244</c:v>
                </c:pt>
                <c:pt idx="513">
                  <c:v>45251</c:v>
                </c:pt>
                <c:pt idx="514">
                  <c:v>45258</c:v>
                </c:pt>
                <c:pt idx="515">
                  <c:v>45265</c:v>
                </c:pt>
                <c:pt idx="516">
                  <c:v>45272</c:v>
                </c:pt>
                <c:pt idx="517">
                  <c:v>45279</c:v>
                </c:pt>
                <c:pt idx="518">
                  <c:v>45286</c:v>
                </c:pt>
                <c:pt idx="519">
                  <c:v>#N/A</c:v>
                </c:pt>
                <c:pt idx="520">
                  <c:v>45300</c:v>
                </c:pt>
                <c:pt idx="521">
                  <c:v>45307</c:v>
                </c:pt>
                <c:pt idx="522">
                  <c:v>45314</c:v>
                </c:pt>
                <c:pt idx="523">
                  <c:v>45321</c:v>
                </c:pt>
                <c:pt idx="524">
                  <c:v>45328</c:v>
                </c:pt>
                <c:pt idx="525">
                  <c:v>45335</c:v>
                </c:pt>
                <c:pt idx="526">
                  <c:v>45342</c:v>
                </c:pt>
                <c:pt idx="527">
                  <c:v>45349</c:v>
                </c:pt>
                <c:pt idx="528">
                  <c:v>45356</c:v>
                </c:pt>
                <c:pt idx="529">
                  <c:v>45363</c:v>
                </c:pt>
                <c:pt idx="530">
                  <c:v>45370</c:v>
                </c:pt>
                <c:pt idx="531">
                  <c:v>45377</c:v>
                </c:pt>
                <c:pt idx="532">
                  <c:v>45384</c:v>
                </c:pt>
                <c:pt idx="533">
                  <c:v>45391</c:v>
                </c:pt>
                <c:pt idx="534">
                  <c:v>45398</c:v>
                </c:pt>
                <c:pt idx="535">
                  <c:v>45405</c:v>
                </c:pt>
                <c:pt idx="536">
                  <c:v>45412</c:v>
                </c:pt>
                <c:pt idx="537">
                  <c:v>45419</c:v>
                </c:pt>
                <c:pt idx="538">
                  <c:v>45426</c:v>
                </c:pt>
                <c:pt idx="539">
                  <c:v>45433</c:v>
                </c:pt>
                <c:pt idx="540">
                  <c:v>45440</c:v>
                </c:pt>
                <c:pt idx="541">
                  <c:v>45447</c:v>
                </c:pt>
                <c:pt idx="542">
                  <c:v>45454</c:v>
                </c:pt>
                <c:pt idx="543">
                  <c:v>45461</c:v>
                </c:pt>
                <c:pt idx="544">
                  <c:v>45468</c:v>
                </c:pt>
                <c:pt idx="545">
                  <c:v>45475</c:v>
                </c:pt>
                <c:pt idx="546">
                  <c:v>45482</c:v>
                </c:pt>
                <c:pt idx="547">
                  <c:v>45489</c:v>
                </c:pt>
                <c:pt idx="548">
                  <c:v>45496</c:v>
                </c:pt>
                <c:pt idx="549">
                  <c:v>45503</c:v>
                </c:pt>
                <c:pt idx="550">
                  <c:v>45510</c:v>
                </c:pt>
                <c:pt idx="551">
                  <c:v>45517</c:v>
                </c:pt>
                <c:pt idx="552">
                  <c:v>45524</c:v>
                </c:pt>
                <c:pt idx="553">
                  <c:v>45531</c:v>
                </c:pt>
                <c:pt idx="554">
                  <c:v>45538</c:v>
                </c:pt>
                <c:pt idx="555">
                  <c:v>45545</c:v>
                </c:pt>
                <c:pt idx="556">
                  <c:v>45552</c:v>
                </c:pt>
                <c:pt idx="557">
                  <c:v>#N/A</c:v>
                </c:pt>
                <c:pt idx="558">
                  <c:v>#N/A</c:v>
                </c:pt>
                <c:pt idx="559">
                  <c:v>#N/A</c:v>
                </c:pt>
                <c:pt idx="560">
                  <c:v>#N/A</c:v>
                </c:pt>
                <c:pt idx="561">
                  <c:v>#N/A</c:v>
                </c:pt>
                <c:pt idx="562">
                  <c:v>#N/A</c:v>
                </c:pt>
                <c:pt idx="563">
                  <c:v>#N/A</c:v>
                </c:pt>
                <c:pt idx="564">
                  <c:v>#N/A</c:v>
                </c:pt>
                <c:pt idx="565">
                  <c:v>#N/A</c:v>
                </c:pt>
                <c:pt idx="566">
                  <c:v>#N/A</c:v>
                </c:pt>
                <c:pt idx="567">
                  <c:v>#N/A</c:v>
                </c:pt>
                <c:pt idx="568">
                  <c:v>#N/A</c:v>
                </c:pt>
                <c:pt idx="569">
                  <c:v>#N/A</c:v>
                </c:pt>
                <c:pt idx="570">
                  <c:v>#N/A</c:v>
                </c:pt>
                <c:pt idx="571">
                  <c:v>45293</c:v>
                </c:pt>
              </c:numCache>
            </c:numRef>
          </c:cat>
          <c:val>
            <c:numRef>
              <c:f>data_forFigure!$L$4:$L$575</c:f>
              <c:numCache>
                <c:formatCode>General</c:formatCode>
                <c:ptCount val="57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0</c:v>
                </c:pt>
                <c:pt idx="134">
                  <c:v>0</c:v>
                </c:pt>
                <c:pt idx="135">
                  <c:v>0</c:v>
                </c:pt>
                <c:pt idx="136">
                  <c:v>0</c:v>
                </c:pt>
                <c:pt idx="137">
                  <c:v>0</c:v>
                </c:pt>
                <c:pt idx="138">
                  <c:v>0</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0</c:v>
                </c:pt>
                <c:pt idx="155">
                  <c:v>0</c:v>
                </c:pt>
                <c:pt idx="156">
                  <c:v>0</c:v>
                </c:pt>
                <c:pt idx="157">
                  <c:v>0</c:v>
                </c:pt>
                <c:pt idx="158">
                  <c:v>0</c:v>
                </c:pt>
                <c:pt idx="159">
                  <c:v>0</c:v>
                </c:pt>
                <c:pt idx="160">
                  <c:v>0</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0</c:v>
                </c:pt>
                <c:pt idx="180">
                  <c:v>0</c:v>
                </c:pt>
                <c:pt idx="181">
                  <c:v>0</c:v>
                </c:pt>
                <c:pt idx="182">
                  <c:v>0</c:v>
                </c:pt>
                <c:pt idx="183">
                  <c:v>0</c:v>
                </c:pt>
                <c:pt idx="184">
                  <c:v>0</c:v>
                </c:pt>
                <c:pt idx="185">
                  <c:v>0</c:v>
                </c:pt>
                <c:pt idx="186">
                  <c:v>0</c:v>
                </c:pt>
                <c:pt idx="187">
                  <c:v>0</c:v>
                </c:pt>
                <c:pt idx="188">
                  <c:v>0</c:v>
                </c:pt>
                <c:pt idx="189">
                  <c:v>0</c:v>
                </c:pt>
                <c:pt idx="190">
                  <c:v>0</c:v>
                </c:pt>
                <c:pt idx="191">
                  <c:v>0</c:v>
                </c:pt>
                <c:pt idx="192">
                  <c:v>0</c:v>
                </c:pt>
                <c:pt idx="193">
                  <c:v>0</c:v>
                </c:pt>
                <c:pt idx="194">
                  <c:v>0</c:v>
                </c:pt>
                <c:pt idx="195">
                  <c:v>0</c:v>
                </c:pt>
                <c:pt idx="196">
                  <c:v>0</c:v>
                </c:pt>
                <c:pt idx="197">
                  <c:v>0</c:v>
                </c:pt>
                <c:pt idx="198">
                  <c:v>0</c:v>
                </c:pt>
                <c:pt idx="199">
                  <c:v>0</c:v>
                </c:pt>
                <c:pt idx="200">
                  <c:v>0</c:v>
                </c:pt>
                <c:pt idx="201">
                  <c:v>0</c:v>
                </c:pt>
                <c:pt idx="202">
                  <c:v>0</c:v>
                </c:pt>
                <c:pt idx="203">
                  <c:v>0</c:v>
                </c:pt>
                <c:pt idx="204">
                  <c:v>0</c:v>
                </c:pt>
                <c:pt idx="205">
                  <c:v>0</c:v>
                </c:pt>
                <c:pt idx="206">
                  <c:v>0</c:v>
                </c:pt>
                <c:pt idx="207">
                  <c:v>0</c:v>
                </c:pt>
                <c:pt idx="208">
                  <c:v>0</c:v>
                </c:pt>
                <c:pt idx="209">
                  <c:v>0</c:v>
                </c:pt>
                <c:pt idx="210">
                  <c:v>0</c:v>
                </c:pt>
                <c:pt idx="211">
                  <c:v>0</c:v>
                </c:pt>
                <c:pt idx="212">
                  <c:v>0</c:v>
                </c:pt>
                <c:pt idx="213">
                  <c:v>0</c:v>
                </c:pt>
                <c:pt idx="214">
                  <c:v>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pt idx="366">
                  <c:v>0</c:v>
                </c:pt>
                <c:pt idx="367">
                  <c:v>0</c:v>
                </c:pt>
                <c:pt idx="368">
                  <c:v>0</c:v>
                </c:pt>
                <c:pt idx="369">
                  <c:v>0</c:v>
                </c:pt>
                <c:pt idx="370">
                  <c:v>0</c:v>
                </c:pt>
                <c:pt idx="371">
                  <c:v>0</c:v>
                </c:pt>
                <c:pt idx="372">
                  <c:v>0</c:v>
                </c:pt>
                <c:pt idx="373">
                  <c:v>0</c:v>
                </c:pt>
                <c:pt idx="374">
                  <c:v>0</c:v>
                </c:pt>
                <c:pt idx="375">
                  <c:v>0</c:v>
                </c:pt>
                <c:pt idx="376">
                  <c:v>0</c:v>
                </c:pt>
                <c:pt idx="377">
                  <c:v>0</c:v>
                </c:pt>
                <c:pt idx="378">
                  <c:v>0</c:v>
                </c:pt>
                <c:pt idx="379">
                  <c:v>0</c:v>
                </c:pt>
                <c:pt idx="380">
                  <c:v>0</c:v>
                </c:pt>
                <c:pt idx="381">
                  <c:v>0</c:v>
                </c:pt>
                <c:pt idx="382">
                  <c:v>0</c:v>
                </c:pt>
                <c:pt idx="383">
                  <c:v>0</c:v>
                </c:pt>
                <c:pt idx="384">
                  <c:v>0</c:v>
                </c:pt>
                <c:pt idx="385">
                  <c:v>0</c:v>
                </c:pt>
                <c:pt idx="386">
                  <c:v>0</c:v>
                </c:pt>
                <c:pt idx="387">
                  <c:v>0</c:v>
                </c:pt>
                <c:pt idx="388">
                  <c:v>0</c:v>
                </c:pt>
                <c:pt idx="389">
                  <c:v>0</c:v>
                </c:pt>
                <c:pt idx="390">
                  <c:v>0</c:v>
                </c:pt>
                <c:pt idx="391">
                  <c:v>0</c:v>
                </c:pt>
                <c:pt idx="392">
                  <c:v>0</c:v>
                </c:pt>
                <c:pt idx="393">
                  <c:v>0</c:v>
                </c:pt>
                <c:pt idx="394">
                  <c:v>0</c:v>
                </c:pt>
                <c:pt idx="395">
                  <c:v>0</c:v>
                </c:pt>
                <c:pt idx="396">
                  <c:v>0</c:v>
                </c:pt>
                <c:pt idx="397">
                  <c:v>0</c:v>
                </c:pt>
                <c:pt idx="398">
                  <c:v>0</c:v>
                </c:pt>
                <c:pt idx="399">
                  <c:v>0</c:v>
                </c:pt>
                <c:pt idx="400">
                  <c:v>0</c:v>
                </c:pt>
                <c:pt idx="401">
                  <c:v>0</c:v>
                </c:pt>
                <c:pt idx="402">
                  <c:v>0</c:v>
                </c:pt>
                <c:pt idx="403">
                  <c:v>0</c:v>
                </c:pt>
                <c:pt idx="404">
                  <c:v>0</c:v>
                </c:pt>
                <c:pt idx="405">
                  <c:v>0</c:v>
                </c:pt>
                <c:pt idx="406">
                  <c:v>0</c:v>
                </c:pt>
                <c:pt idx="407">
                  <c:v>0</c:v>
                </c:pt>
                <c:pt idx="408">
                  <c:v>0</c:v>
                </c:pt>
                <c:pt idx="409">
                  <c:v>0</c:v>
                </c:pt>
                <c:pt idx="410">
                  <c:v>0</c:v>
                </c:pt>
                <c:pt idx="411">
                  <c:v>0</c:v>
                </c:pt>
                <c:pt idx="412">
                  <c:v>0</c:v>
                </c:pt>
                <c:pt idx="413">
                  <c:v>0</c:v>
                </c:pt>
                <c:pt idx="414">
                  <c:v>0</c:v>
                </c:pt>
                <c:pt idx="415">
                  <c:v>0</c:v>
                </c:pt>
                <c:pt idx="416">
                  <c:v>0</c:v>
                </c:pt>
                <c:pt idx="417">
                  <c:v>0</c:v>
                </c:pt>
                <c:pt idx="418">
                  <c:v>0</c:v>
                </c:pt>
                <c:pt idx="419">
                  <c:v>0</c:v>
                </c:pt>
                <c:pt idx="420">
                  <c:v>0</c:v>
                </c:pt>
                <c:pt idx="421">
                  <c:v>0</c:v>
                </c:pt>
                <c:pt idx="422">
                  <c:v>0</c:v>
                </c:pt>
                <c:pt idx="423">
                  <c:v>0</c:v>
                </c:pt>
                <c:pt idx="424">
                  <c:v>0</c:v>
                </c:pt>
                <c:pt idx="425">
                  <c:v>0</c:v>
                </c:pt>
                <c:pt idx="426">
                  <c:v>0</c:v>
                </c:pt>
                <c:pt idx="427">
                  <c:v>0</c:v>
                </c:pt>
                <c:pt idx="428">
                  <c:v>0</c:v>
                </c:pt>
                <c:pt idx="429">
                  <c:v>0</c:v>
                </c:pt>
                <c:pt idx="430">
                  <c:v>0</c:v>
                </c:pt>
                <c:pt idx="431">
                  <c:v>0</c:v>
                </c:pt>
                <c:pt idx="432">
                  <c:v>0</c:v>
                </c:pt>
                <c:pt idx="433">
                  <c:v>0</c:v>
                </c:pt>
                <c:pt idx="434">
                  <c:v>0</c:v>
                </c:pt>
                <c:pt idx="435">
                  <c:v>0</c:v>
                </c:pt>
                <c:pt idx="436">
                  <c:v>0</c:v>
                </c:pt>
                <c:pt idx="437">
                  <c:v>0</c:v>
                </c:pt>
                <c:pt idx="438">
                  <c:v>0</c:v>
                </c:pt>
                <c:pt idx="439">
                  <c:v>0</c:v>
                </c:pt>
                <c:pt idx="440">
                  <c:v>0</c:v>
                </c:pt>
                <c:pt idx="441">
                  <c:v>0</c:v>
                </c:pt>
                <c:pt idx="442">
                  <c:v>0</c:v>
                </c:pt>
                <c:pt idx="443">
                  <c:v>0</c:v>
                </c:pt>
                <c:pt idx="444">
                  <c:v>0</c:v>
                </c:pt>
                <c:pt idx="445">
                  <c:v>0</c:v>
                </c:pt>
                <c:pt idx="446">
                  <c:v>0</c:v>
                </c:pt>
                <c:pt idx="447">
                  <c:v>0</c:v>
                </c:pt>
                <c:pt idx="448">
                  <c:v>0</c:v>
                </c:pt>
                <c:pt idx="449">
                  <c:v>0</c:v>
                </c:pt>
                <c:pt idx="450">
                  <c:v>0</c:v>
                </c:pt>
                <c:pt idx="451">
                  <c:v>0</c:v>
                </c:pt>
                <c:pt idx="452">
                  <c:v>0</c:v>
                </c:pt>
                <c:pt idx="453">
                  <c:v>0</c:v>
                </c:pt>
                <c:pt idx="454">
                  <c:v>0</c:v>
                </c:pt>
                <c:pt idx="455">
                  <c:v>1</c:v>
                </c:pt>
                <c:pt idx="456">
                  <c:v>0</c:v>
                </c:pt>
                <c:pt idx="457">
                  <c:v>0</c:v>
                </c:pt>
                <c:pt idx="458">
                  <c:v>0</c:v>
                </c:pt>
                <c:pt idx="459">
                  <c:v>0</c:v>
                </c:pt>
                <c:pt idx="460">
                  <c:v>0</c:v>
                </c:pt>
                <c:pt idx="461">
                  <c:v>0</c:v>
                </c:pt>
                <c:pt idx="462">
                  <c:v>0</c:v>
                </c:pt>
                <c:pt idx="463">
                  <c:v>0</c:v>
                </c:pt>
                <c:pt idx="464">
                  <c:v>0</c:v>
                </c:pt>
                <c:pt idx="465">
                  <c:v>0</c:v>
                </c:pt>
                <c:pt idx="466">
                  <c:v>0</c:v>
                </c:pt>
                <c:pt idx="467">
                  <c:v>0</c:v>
                </c:pt>
                <c:pt idx="468">
                  <c:v>0</c:v>
                </c:pt>
                <c:pt idx="469">
                  <c:v>0</c:v>
                </c:pt>
                <c:pt idx="470">
                  <c:v>0</c:v>
                </c:pt>
                <c:pt idx="471">
                  <c:v>0</c:v>
                </c:pt>
                <c:pt idx="472">
                  <c:v>0</c:v>
                </c:pt>
                <c:pt idx="473">
                  <c:v>0</c:v>
                </c:pt>
                <c:pt idx="474">
                  <c:v>0</c:v>
                </c:pt>
                <c:pt idx="475">
                  <c:v>0</c:v>
                </c:pt>
                <c:pt idx="476">
                  <c:v>0</c:v>
                </c:pt>
                <c:pt idx="477">
                  <c:v>0</c:v>
                </c:pt>
                <c:pt idx="478">
                  <c:v>0</c:v>
                </c:pt>
                <c:pt idx="479">
                  <c:v>0</c:v>
                </c:pt>
                <c:pt idx="480">
                  <c:v>0</c:v>
                </c:pt>
                <c:pt idx="481">
                  <c:v>0</c:v>
                </c:pt>
                <c:pt idx="482">
                  <c:v>0</c:v>
                </c:pt>
                <c:pt idx="483">
                  <c:v>0</c:v>
                </c:pt>
                <c:pt idx="484">
                  <c:v>0</c:v>
                </c:pt>
                <c:pt idx="485">
                  <c:v>0</c:v>
                </c:pt>
                <c:pt idx="486">
                  <c:v>0</c:v>
                </c:pt>
                <c:pt idx="487">
                  <c:v>0</c:v>
                </c:pt>
                <c:pt idx="488">
                  <c:v>0</c:v>
                </c:pt>
                <c:pt idx="489">
                  <c:v>0</c:v>
                </c:pt>
                <c:pt idx="490">
                  <c:v>0</c:v>
                </c:pt>
                <c:pt idx="491">
                  <c:v>0</c:v>
                </c:pt>
                <c:pt idx="492">
                  <c:v>0</c:v>
                </c:pt>
                <c:pt idx="493">
                  <c:v>0</c:v>
                </c:pt>
                <c:pt idx="494">
                  <c:v>0</c:v>
                </c:pt>
                <c:pt idx="495">
                  <c:v>0</c:v>
                </c:pt>
                <c:pt idx="496">
                  <c:v>0</c:v>
                </c:pt>
                <c:pt idx="497">
                  <c:v>0</c:v>
                </c:pt>
                <c:pt idx="498">
                  <c:v>0</c:v>
                </c:pt>
                <c:pt idx="499">
                  <c:v>0</c:v>
                </c:pt>
                <c:pt idx="500">
                  <c:v>0</c:v>
                </c:pt>
                <c:pt idx="501">
                  <c:v>0</c:v>
                </c:pt>
                <c:pt idx="502">
                  <c:v>1</c:v>
                </c:pt>
                <c:pt idx="503">
                  <c:v>0</c:v>
                </c:pt>
                <c:pt idx="504">
                  <c:v>0</c:v>
                </c:pt>
                <c:pt idx="505">
                  <c:v>0</c:v>
                </c:pt>
                <c:pt idx="506">
                  <c:v>0</c:v>
                </c:pt>
                <c:pt idx="507">
                  <c:v>0</c:v>
                </c:pt>
                <c:pt idx="508">
                  <c:v>0</c:v>
                </c:pt>
                <c:pt idx="509">
                  <c:v>0</c:v>
                </c:pt>
                <c:pt idx="510">
                  <c:v>0</c:v>
                </c:pt>
                <c:pt idx="511">
                  <c:v>0</c:v>
                </c:pt>
                <c:pt idx="512">
                  <c:v>0</c:v>
                </c:pt>
                <c:pt idx="513">
                  <c:v>0</c:v>
                </c:pt>
                <c:pt idx="514">
                  <c:v>0</c:v>
                </c:pt>
                <c:pt idx="515">
                  <c:v>0</c:v>
                </c:pt>
                <c:pt idx="516">
                  <c:v>0</c:v>
                </c:pt>
                <c:pt idx="517">
                  <c:v>0</c:v>
                </c:pt>
                <c:pt idx="518">
                  <c:v>0</c:v>
                </c:pt>
                <c:pt idx="519">
                  <c:v>0</c:v>
                </c:pt>
                <c:pt idx="520">
                  <c:v>0</c:v>
                </c:pt>
                <c:pt idx="521">
                  <c:v>0</c:v>
                </c:pt>
                <c:pt idx="522">
                  <c:v>0</c:v>
                </c:pt>
                <c:pt idx="523">
                  <c:v>0</c:v>
                </c:pt>
                <c:pt idx="524">
                  <c:v>0</c:v>
                </c:pt>
                <c:pt idx="525">
                  <c:v>0</c:v>
                </c:pt>
                <c:pt idx="526">
                  <c:v>0</c:v>
                </c:pt>
                <c:pt idx="527">
                  <c:v>0</c:v>
                </c:pt>
                <c:pt idx="528">
                  <c:v>0</c:v>
                </c:pt>
                <c:pt idx="529">
                  <c:v>0</c:v>
                </c:pt>
                <c:pt idx="530">
                  <c:v>0</c:v>
                </c:pt>
                <c:pt idx="531">
                  <c:v>0</c:v>
                </c:pt>
                <c:pt idx="532">
                  <c:v>0</c:v>
                </c:pt>
                <c:pt idx="533">
                  <c:v>0</c:v>
                </c:pt>
                <c:pt idx="534">
                  <c:v>0</c:v>
                </c:pt>
                <c:pt idx="535">
                  <c:v>0</c:v>
                </c:pt>
                <c:pt idx="536">
                  <c:v>0</c:v>
                </c:pt>
                <c:pt idx="537">
                  <c:v>0</c:v>
                </c:pt>
                <c:pt idx="538">
                  <c:v>0</c:v>
                </c:pt>
                <c:pt idx="539">
                  <c:v>0</c:v>
                </c:pt>
                <c:pt idx="540">
                  <c:v>0</c:v>
                </c:pt>
                <c:pt idx="541">
                  <c:v>0</c:v>
                </c:pt>
                <c:pt idx="542">
                  <c:v>0</c:v>
                </c:pt>
                <c:pt idx="543">
                  <c:v>0</c:v>
                </c:pt>
                <c:pt idx="544">
                  <c:v>0</c:v>
                </c:pt>
                <c:pt idx="545">
                  <c:v>0</c:v>
                </c:pt>
                <c:pt idx="546">
                  <c:v>0</c:v>
                </c:pt>
                <c:pt idx="547">
                  <c:v>0</c:v>
                </c:pt>
                <c:pt idx="548">
                  <c:v>0</c:v>
                </c:pt>
                <c:pt idx="549">
                  <c:v>0</c:v>
                </c:pt>
                <c:pt idx="550">
                  <c:v>0</c:v>
                </c:pt>
                <c:pt idx="551">
                  <c:v>0</c:v>
                </c:pt>
                <c:pt idx="552">
                  <c:v>0</c:v>
                </c:pt>
                <c:pt idx="553">
                  <c:v>0</c:v>
                </c:pt>
                <c:pt idx="554">
                  <c:v>0</c:v>
                </c:pt>
                <c:pt idx="555">
                  <c:v>0</c:v>
                </c:pt>
                <c:pt idx="556">
                  <c:v>0</c:v>
                </c:pt>
                <c:pt idx="557">
                  <c:v>0</c:v>
                </c:pt>
                <c:pt idx="558">
                  <c:v>0</c:v>
                </c:pt>
                <c:pt idx="559">
                  <c:v>0</c:v>
                </c:pt>
                <c:pt idx="560">
                  <c:v>0</c:v>
                </c:pt>
                <c:pt idx="561">
                  <c:v>0</c:v>
                </c:pt>
                <c:pt idx="562">
                  <c:v>0</c:v>
                </c:pt>
                <c:pt idx="563">
                  <c:v>0</c:v>
                </c:pt>
                <c:pt idx="564">
                  <c:v>0</c:v>
                </c:pt>
                <c:pt idx="565">
                  <c:v>0</c:v>
                </c:pt>
                <c:pt idx="566">
                  <c:v>0</c:v>
                </c:pt>
                <c:pt idx="567">
                  <c:v>0</c:v>
                </c:pt>
                <c:pt idx="568">
                  <c:v>0</c:v>
                </c:pt>
                <c:pt idx="569">
                  <c:v>0</c:v>
                </c:pt>
                <c:pt idx="570">
                  <c:v>0</c:v>
                </c:pt>
                <c:pt idx="571">
                  <c:v>0</c:v>
                </c:pt>
              </c:numCache>
            </c:numRef>
          </c:val>
          <c:extLst>
            <c:ext xmlns:c16="http://schemas.microsoft.com/office/drawing/2014/chart" uri="{C3380CC4-5D6E-409C-BE32-E72D297353CC}">
              <c16:uniqueId val="{00000001-F7B7-4EDB-B1C4-CDB4B071C243}"/>
            </c:ext>
          </c:extLst>
        </c:ser>
        <c:dLbls>
          <c:showLegendKey val="0"/>
          <c:showVal val="0"/>
          <c:showCatName val="0"/>
          <c:showSerName val="0"/>
          <c:showPercent val="0"/>
          <c:showBubbleSize val="0"/>
        </c:dLbls>
        <c:gapWidth val="150"/>
        <c:axId val="1418656031"/>
        <c:axId val="1418650207"/>
      </c:barChart>
      <c:lineChart>
        <c:grouping val="standard"/>
        <c:varyColors val="0"/>
        <c:ser>
          <c:idx val="0"/>
          <c:order val="0"/>
          <c:tx>
            <c:strRef>
              <c:f>data_forFigure!$D$3</c:f>
              <c:strCache>
                <c:ptCount val="1"/>
                <c:pt idx="0">
                  <c:v>Cairo-Memphis</c:v>
                </c:pt>
              </c:strCache>
            </c:strRef>
          </c:tx>
          <c:spPr>
            <a:ln w="28575" cap="rnd">
              <a:solidFill>
                <a:schemeClr val="accent1"/>
              </a:solidFill>
              <a:round/>
            </a:ln>
            <a:effectLst/>
          </c:spPr>
          <c:marker>
            <c:symbol val="none"/>
          </c:marker>
          <c:cat>
            <c:numRef>
              <c:f>data_forFigure!$C$4:$C$575</c:f>
              <c:numCache>
                <c:formatCode>mm/dd/yy;@</c:formatCode>
                <c:ptCount val="572"/>
                <c:pt idx="0">
                  <c:v>41646</c:v>
                </c:pt>
                <c:pt idx="1">
                  <c:v>41653</c:v>
                </c:pt>
                <c:pt idx="2">
                  <c:v>41660</c:v>
                </c:pt>
                <c:pt idx="3">
                  <c:v>41667</c:v>
                </c:pt>
                <c:pt idx="4">
                  <c:v>41674</c:v>
                </c:pt>
                <c:pt idx="5">
                  <c:v>41681</c:v>
                </c:pt>
                <c:pt idx="6">
                  <c:v>41688</c:v>
                </c:pt>
                <c:pt idx="7">
                  <c:v>41695</c:v>
                </c:pt>
                <c:pt idx="8">
                  <c:v>41702</c:v>
                </c:pt>
                <c:pt idx="9">
                  <c:v>41709</c:v>
                </c:pt>
                <c:pt idx="10">
                  <c:v>41716</c:v>
                </c:pt>
                <c:pt idx="11">
                  <c:v>41723</c:v>
                </c:pt>
                <c:pt idx="12">
                  <c:v>41730</c:v>
                </c:pt>
                <c:pt idx="13">
                  <c:v>41737</c:v>
                </c:pt>
                <c:pt idx="14">
                  <c:v>41744</c:v>
                </c:pt>
                <c:pt idx="15">
                  <c:v>41751</c:v>
                </c:pt>
                <c:pt idx="16">
                  <c:v>41758</c:v>
                </c:pt>
                <c:pt idx="17">
                  <c:v>41765</c:v>
                </c:pt>
                <c:pt idx="18">
                  <c:v>41772</c:v>
                </c:pt>
                <c:pt idx="19">
                  <c:v>41779</c:v>
                </c:pt>
                <c:pt idx="20">
                  <c:v>41786</c:v>
                </c:pt>
                <c:pt idx="21">
                  <c:v>41793</c:v>
                </c:pt>
                <c:pt idx="22">
                  <c:v>41800</c:v>
                </c:pt>
                <c:pt idx="23">
                  <c:v>41807</c:v>
                </c:pt>
                <c:pt idx="24">
                  <c:v>41814</c:v>
                </c:pt>
                <c:pt idx="25">
                  <c:v>41821</c:v>
                </c:pt>
                <c:pt idx="26">
                  <c:v>41828</c:v>
                </c:pt>
                <c:pt idx="27">
                  <c:v>41835</c:v>
                </c:pt>
                <c:pt idx="28">
                  <c:v>41842</c:v>
                </c:pt>
                <c:pt idx="29">
                  <c:v>41849</c:v>
                </c:pt>
                <c:pt idx="30">
                  <c:v>41856</c:v>
                </c:pt>
                <c:pt idx="31">
                  <c:v>41863</c:v>
                </c:pt>
                <c:pt idx="32">
                  <c:v>41870</c:v>
                </c:pt>
                <c:pt idx="33">
                  <c:v>41877</c:v>
                </c:pt>
                <c:pt idx="34">
                  <c:v>41884</c:v>
                </c:pt>
                <c:pt idx="35">
                  <c:v>41891</c:v>
                </c:pt>
                <c:pt idx="36">
                  <c:v>41898</c:v>
                </c:pt>
                <c:pt idx="37">
                  <c:v>41905</c:v>
                </c:pt>
                <c:pt idx="38">
                  <c:v>41912</c:v>
                </c:pt>
                <c:pt idx="39">
                  <c:v>41919</c:v>
                </c:pt>
                <c:pt idx="40">
                  <c:v>41926</c:v>
                </c:pt>
                <c:pt idx="41">
                  <c:v>41933</c:v>
                </c:pt>
                <c:pt idx="42">
                  <c:v>41940</c:v>
                </c:pt>
                <c:pt idx="43">
                  <c:v>41947</c:v>
                </c:pt>
                <c:pt idx="44">
                  <c:v>41954</c:v>
                </c:pt>
                <c:pt idx="45">
                  <c:v>41961</c:v>
                </c:pt>
                <c:pt idx="46">
                  <c:v>41968</c:v>
                </c:pt>
                <c:pt idx="47">
                  <c:v>41975</c:v>
                </c:pt>
                <c:pt idx="48">
                  <c:v>41982</c:v>
                </c:pt>
                <c:pt idx="49">
                  <c:v>41989</c:v>
                </c:pt>
                <c:pt idx="50">
                  <c:v>41996</c:v>
                </c:pt>
                <c:pt idx="51">
                  <c:v>42003</c:v>
                </c:pt>
                <c:pt idx="52">
                  <c:v>42010</c:v>
                </c:pt>
                <c:pt idx="53">
                  <c:v>42017</c:v>
                </c:pt>
                <c:pt idx="54">
                  <c:v>42024</c:v>
                </c:pt>
                <c:pt idx="55">
                  <c:v>42031</c:v>
                </c:pt>
                <c:pt idx="56">
                  <c:v>42038</c:v>
                </c:pt>
                <c:pt idx="57">
                  <c:v>42045</c:v>
                </c:pt>
                <c:pt idx="58">
                  <c:v>42052</c:v>
                </c:pt>
                <c:pt idx="59">
                  <c:v>42059</c:v>
                </c:pt>
                <c:pt idx="60">
                  <c:v>42066</c:v>
                </c:pt>
                <c:pt idx="61">
                  <c:v>42073</c:v>
                </c:pt>
                <c:pt idx="62">
                  <c:v>42080</c:v>
                </c:pt>
                <c:pt idx="63">
                  <c:v>42087</c:v>
                </c:pt>
                <c:pt idx="64">
                  <c:v>42094</c:v>
                </c:pt>
                <c:pt idx="65">
                  <c:v>42101</c:v>
                </c:pt>
                <c:pt idx="66">
                  <c:v>42108</c:v>
                </c:pt>
                <c:pt idx="67">
                  <c:v>42115</c:v>
                </c:pt>
                <c:pt idx="68">
                  <c:v>42122</c:v>
                </c:pt>
                <c:pt idx="69">
                  <c:v>42129</c:v>
                </c:pt>
                <c:pt idx="70">
                  <c:v>42136</c:v>
                </c:pt>
                <c:pt idx="71">
                  <c:v>42143</c:v>
                </c:pt>
                <c:pt idx="72">
                  <c:v>42150</c:v>
                </c:pt>
                <c:pt idx="73">
                  <c:v>42157</c:v>
                </c:pt>
                <c:pt idx="74">
                  <c:v>42164</c:v>
                </c:pt>
                <c:pt idx="75">
                  <c:v>42171</c:v>
                </c:pt>
                <c:pt idx="76">
                  <c:v>42178</c:v>
                </c:pt>
                <c:pt idx="77">
                  <c:v>42185</c:v>
                </c:pt>
                <c:pt idx="78">
                  <c:v>42192</c:v>
                </c:pt>
                <c:pt idx="79">
                  <c:v>42199</c:v>
                </c:pt>
                <c:pt idx="80">
                  <c:v>42206</c:v>
                </c:pt>
                <c:pt idx="81">
                  <c:v>42213</c:v>
                </c:pt>
                <c:pt idx="82">
                  <c:v>42220</c:v>
                </c:pt>
                <c:pt idx="83">
                  <c:v>42227</c:v>
                </c:pt>
                <c:pt idx="84">
                  <c:v>42234</c:v>
                </c:pt>
                <c:pt idx="85">
                  <c:v>42241</c:v>
                </c:pt>
                <c:pt idx="86">
                  <c:v>42248</c:v>
                </c:pt>
                <c:pt idx="87">
                  <c:v>42255</c:v>
                </c:pt>
                <c:pt idx="88">
                  <c:v>42262</c:v>
                </c:pt>
                <c:pt idx="89">
                  <c:v>42269</c:v>
                </c:pt>
                <c:pt idx="90">
                  <c:v>42276</c:v>
                </c:pt>
                <c:pt idx="91">
                  <c:v>42283</c:v>
                </c:pt>
                <c:pt idx="92">
                  <c:v>42290</c:v>
                </c:pt>
                <c:pt idx="93">
                  <c:v>42297</c:v>
                </c:pt>
                <c:pt idx="94">
                  <c:v>42304</c:v>
                </c:pt>
                <c:pt idx="95">
                  <c:v>42311</c:v>
                </c:pt>
                <c:pt idx="96">
                  <c:v>42318</c:v>
                </c:pt>
                <c:pt idx="97">
                  <c:v>42325</c:v>
                </c:pt>
                <c:pt idx="98">
                  <c:v>42332</c:v>
                </c:pt>
                <c:pt idx="99">
                  <c:v>42339</c:v>
                </c:pt>
                <c:pt idx="100">
                  <c:v>42346</c:v>
                </c:pt>
                <c:pt idx="101">
                  <c:v>42353</c:v>
                </c:pt>
                <c:pt idx="102">
                  <c:v>42360</c:v>
                </c:pt>
                <c:pt idx="103">
                  <c:v>42367</c:v>
                </c:pt>
                <c:pt idx="104">
                  <c:v>42374</c:v>
                </c:pt>
                <c:pt idx="105">
                  <c:v>42381</c:v>
                </c:pt>
                <c:pt idx="106">
                  <c:v>42388</c:v>
                </c:pt>
                <c:pt idx="107">
                  <c:v>42395</c:v>
                </c:pt>
                <c:pt idx="108">
                  <c:v>42402</c:v>
                </c:pt>
                <c:pt idx="109">
                  <c:v>42409</c:v>
                </c:pt>
                <c:pt idx="110">
                  <c:v>42416</c:v>
                </c:pt>
                <c:pt idx="111">
                  <c:v>42423</c:v>
                </c:pt>
                <c:pt idx="112">
                  <c:v>42430</c:v>
                </c:pt>
                <c:pt idx="113">
                  <c:v>42437</c:v>
                </c:pt>
                <c:pt idx="114">
                  <c:v>42444</c:v>
                </c:pt>
                <c:pt idx="115">
                  <c:v>42451</c:v>
                </c:pt>
                <c:pt idx="116">
                  <c:v>42458</c:v>
                </c:pt>
                <c:pt idx="117">
                  <c:v>42465</c:v>
                </c:pt>
                <c:pt idx="118">
                  <c:v>42472</c:v>
                </c:pt>
                <c:pt idx="119">
                  <c:v>42479</c:v>
                </c:pt>
                <c:pt idx="120">
                  <c:v>42486</c:v>
                </c:pt>
                <c:pt idx="121">
                  <c:v>42493</c:v>
                </c:pt>
                <c:pt idx="122">
                  <c:v>42500</c:v>
                </c:pt>
                <c:pt idx="123">
                  <c:v>42507</c:v>
                </c:pt>
                <c:pt idx="124">
                  <c:v>42514</c:v>
                </c:pt>
                <c:pt idx="125">
                  <c:v>42521</c:v>
                </c:pt>
                <c:pt idx="126">
                  <c:v>42528</c:v>
                </c:pt>
                <c:pt idx="127">
                  <c:v>42535</c:v>
                </c:pt>
                <c:pt idx="128">
                  <c:v>42542</c:v>
                </c:pt>
                <c:pt idx="129">
                  <c:v>42549</c:v>
                </c:pt>
                <c:pt idx="130">
                  <c:v>42556</c:v>
                </c:pt>
                <c:pt idx="131">
                  <c:v>42563</c:v>
                </c:pt>
                <c:pt idx="132">
                  <c:v>42570</c:v>
                </c:pt>
                <c:pt idx="133">
                  <c:v>42577</c:v>
                </c:pt>
                <c:pt idx="134">
                  <c:v>42584</c:v>
                </c:pt>
                <c:pt idx="135">
                  <c:v>42591</c:v>
                </c:pt>
                <c:pt idx="136">
                  <c:v>42598</c:v>
                </c:pt>
                <c:pt idx="137">
                  <c:v>42605</c:v>
                </c:pt>
                <c:pt idx="138">
                  <c:v>42612</c:v>
                </c:pt>
                <c:pt idx="139">
                  <c:v>42619</c:v>
                </c:pt>
                <c:pt idx="140">
                  <c:v>42626</c:v>
                </c:pt>
                <c:pt idx="141">
                  <c:v>42633</c:v>
                </c:pt>
                <c:pt idx="142">
                  <c:v>42640</c:v>
                </c:pt>
                <c:pt idx="143">
                  <c:v>42647</c:v>
                </c:pt>
                <c:pt idx="144">
                  <c:v>42654</c:v>
                </c:pt>
                <c:pt idx="145">
                  <c:v>42661</c:v>
                </c:pt>
                <c:pt idx="146">
                  <c:v>42668</c:v>
                </c:pt>
                <c:pt idx="147">
                  <c:v>42675</c:v>
                </c:pt>
                <c:pt idx="148">
                  <c:v>42682</c:v>
                </c:pt>
                <c:pt idx="149">
                  <c:v>42689</c:v>
                </c:pt>
                <c:pt idx="150">
                  <c:v>42696</c:v>
                </c:pt>
                <c:pt idx="151">
                  <c:v>42703</c:v>
                </c:pt>
                <c:pt idx="152">
                  <c:v>42710</c:v>
                </c:pt>
                <c:pt idx="153">
                  <c:v>42717</c:v>
                </c:pt>
                <c:pt idx="154">
                  <c:v>42724</c:v>
                </c:pt>
                <c:pt idx="155">
                  <c:v>42731</c:v>
                </c:pt>
                <c:pt idx="156">
                  <c:v>42745</c:v>
                </c:pt>
                <c:pt idx="157">
                  <c:v>42752</c:v>
                </c:pt>
                <c:pt idx="158">
                  <c:v>42759</c:v>
                </c:pt>
                <c:pt idx="159">
                  <c:v>42766</c:v>
                </c:pt>
                <c:pt idx="160">
                  <c:v>42773</c:v>
                </c:pt>
                <c:pt idx="161">
                  <c:v>42780</c:v>
                </c:pt>
                <c:pt idx="162">
                  <c:v>42787</c:v>
                </c:pt>
                <c:pt idx="163">
                  <c:v>42794</c:v>
                </c:pt>
                <c:pt idx="164">
                  <c:v>42801</c:v>
                </c:pt>
                <c:pt idx="165">
                  <c:v>42808</c:v>
                </c:pt>
                <c:pt idx="166">
                  <c:v>42815</c:v>
                </c:pt>
                <c:pt idx="167">
                  <c:v>42822</c:v>
                </c:pt>
                <c:pt idx="168">
                  <c:v>42829</c:v>
                </c:pt>
                <c:pt idx="169">
                  <c:v>42836</c:v>
                </c:pt>
                <c:pt idx="170">
                  <c:v>42843</c:v>
                </c:pt>
                <c:pt idx="171">
                  <c:v>42850</c:v>
                </c:pt>
                <c:pt idx="172">
                  <c:v>42857</c:v>
                </c:pt>
                <c:pt idx="173">
                  <c:v>42864</c:v>
                </c:pt>
                <c:pt idx="174">
                  <c:v>42871</c:v>
                </c:pt>
                <c:pt idx="175">
                  <c:v>42878</c:v>
                </c:pt>
                <c:pt idx="176">
                  <c:v>42885</c:v>
                </c:pt>
                <c:pt idx="177">
                  <c:v>42892</c:v>
                </c:pt>
                <c:pt idx="178">
                  <c:v>42899</c:v>
                </c:pt>
                <c:pt idx="179">
                  <c:v>42906</c:v>
                </c:pt>
                <c:pt idx="180">
                  <c:v>42913</c:v>
                </c:pt>
                <c:pt idx="181">
                  <c:v>42920</c:v>
                </c:pt>
                <c:pt idx="182">
                  <c:v>42927</c:v>
                </c:pt>
                <c:pt idx="183">
                  <c:v>42934</c:v>
                </c:pt>
                <c:pt idx="184">
                  <c:v>42941</c:v>
                </c:pt>
                <c:pt idx="185">
                  <c:v>42948</c:v>
                </c:pt>
                <c:pt idx="186">
                  <c:v>42955</c:v>
                </c:pt>
                <c:pt idx="187">
                  <c:v>42962</c:v>
                </c:pt>
                <c:pt idx="188">
                  <c:v>42969</c:v>
                </c:pt>
                <c:pt idx="189">
                  <c:v>42976</c:v>
                </c:pt>
                <c:pt idx="190">
                  <c:v>42983</c:v>
                </c:pt>
                <c:pt idx="191">
                  <c:v>42990</c:v>
                </c:pt>
                <c:pt idx="192">
                  <c:v>42997</c:v>
                </c:pt>
                <c:pt idx="193">
                  <c:v>43004</c:v>
                </c:pt>
                <c:pt idx="194">
                  <c:v>43011</c:v>
                </c:pt>
                <c:pt idx="195">
                  <c:v>43018</c:v>
                </c:pt>
                <c:pt idx="196">
                  <c:v>43025</c:v>
                </c:pt>
                <c:pt idx="197">
                  <c:v>43032</c:v>
                </c:pt>
                <c:pt idx="198">
                  <c:v>43039</c:v>
                </c:pt>
                <c:pt idx="199">
                  <c:v>43046</c:v>
                </c:pt>
                <c:pt idx="200">
                  <c:v>43053</c:v>
                </c:pt>
                <c:pt idx="201">
                  <c:v>43060</c:v>
                </c:pt>
                <c:pt idx="202">
                  <c:v>43067</c:v>
                </c:pt>
                <c:pt idx="203">
                  <c:v>43074</c:v>
                </c:pt>
                <c:pt idx="204">
                  <c:v>43081</c:v>
                </c:pt>
                <c:pt idx="205">
                  <c:v>43088</c:v>
                </c:pt>
                <c:pt idx="206">
                  <c:v>43095</c:v>
                </c:pt>
                <c:pt idx="207">
                  <c:v>#N/A</c:v>
                </c:pt>
                <c:pt idx="208">
                  <c:v>43109</c:v>
                </c:pt>
                <c:pt idx="209">
                  <c:v>43116</c:v>
                </c:pt>
                <c:pt idx="210">
                  <c:v>43123</c:v>
                </c:pt>
                <c:pt idx="211">
                  <c:v>43130</c:v>
                </c:pt>
                <c:pt idx="212">
                  <c:v>43137</c:v>
                </c:pt>
                <c:pt idx="213">
                  <c:v>43144</c:v>
                </c:pt>
                <c:pt idx="214">
                  <c:v>43151</c:v>
                </c:pt>
                <c:pt idx="215">
                  <c:v>43158</c:v>
                </c:pt>
                <c:pt idx="216">
                  <c:v>43165</c:v>
                </c:pt>
                <c:pt idx="217">
                  <c:v>43172</c:v>
                </c:pt>
                <c:pt idx="218">
                  <c:v>43179</c:v>
                </c:pt>
                <c:pt idx="219">
                  <c:v>43186</c:v>
                </c:pt>
                <c:pt idx="220">
                  <c:v>43193</c:v>
                </c:pt>
                <c:pt idx="221">
                  <c:v>43200</c:v>
                </c:pt>
                <c:pt idx="222">
                  <c:v>43207</c:v>
                </c:pt>
                <c:pt idx="223">
                  <c:v>43214</c:v>
                </c:pt>
                <c:pt idx="224">
                  <c:v>43221</c:v>
                </c:pt>
                <c:pt idx="225">
                  <c:v>43228</c:v>
                </c:pt>
                <c:pt idx="226">
                  <c:v>43235</c:v>
                </c:pt>
                <c:pt idx="227">
                  <c:v>43242</c:v>
                </c:pt>
                <c:pt idx="228">
                  <c:v>43249</c:v>
                </c:pt>
                <c:pt idx="229">
                  <c:v>43256</c:v>
                </c:pt>
                <c:pt idx="230">
                  <c:v>43263</c:v>
                </c:pt>
                <c:pt idx="231">
                  <c:v>43270</c:v>
                </c:pt>
                <c:pt idx="232">
                  <c:v>43277</c:v>
                </c:pt>
                <c:pt idx="233">
                  <c:v>43284</c:v>
                </c:pt>
                <c:pt idx="234">
                  <c:v>43291</c:v>
                </c:pt>
                <c:pt idx="235">
                  <c:v>43298</c:v>
                </c:pt>
                <c:pt idx="236">
                  <c:v>43305</c:v>
                </c:pt>
                <c:pt idx="237">
                  <c:v>43312</c:v>
                </c:pt>
                <c:pt idx="238">
                  <c:v>43319</c:v>
                </c:pt>
                <c:pt idx="239">
                  <c:v>43326</c:v>
                </c:pt>
                <c:pt idx="240">
                  <c:v>43333</c:v>
                </c:pt>
                <c:pt idx="241">
                  <c:v>43340</c:v>
                </c:pt>
                <c:pt idx="242">
                  <c:v>43347</c:v>
                </c:pt>
                <c:pt idx="243">
                  <c:v>43354</c:v>
                </c:pt>
                <c:pt idx="244">
                  <c:v>43361</c:v>
                </c:pt>
                <c:pt idx="245">
                  <c:v>43368</c:v>
                </c:pt>
                <c:pt idx="246">
                  <c:v>43375</c:v>
                </c:pt>
                <c:pt idx="247">
                  <c:v>43382</c:v>
                </c:pt>
                <c:pt idx="248">
                  <c:v>43389</c:v>
                </c:pt>
                <c:pt idx="249">
                  <c:v>43396</c:v>
                </c:pt>
                <c:pt idx="250">
                  <c:v>43403</c:v>
                </c:pt>
                <c:pt idx="251">
                  <c:v>43410</c:v>
                </c:pt>
                <c:pt idx="252">
                  <c:v>43417</c:v>
                </c:pt>
                <c:pt idx="253">
                  <c:v>43424</c:v>
                </c:pt>
                <c:pt idx="254">
                  <c:v>43431</c:v>
                </c:pt>
                <c:pt idx="255">
                  <c:v>43438</c:v>
                </c:pt>
                <c:pt idx="256">
                  <c:v>43445</c:v>
                </c:pt>
                <c:pt idx="257">
                  <c:v>43452</c:v>
                </c:pt>
                <c:pt idx="258">
                  <c:v>43459</c:v>
                </c:pt>
                <c:pt idx="259">
                  <c:v>43102</c:v>
                </c:pt>
                <c:pt idx="260">
                  <c:v>43473</c:v>
                </c:pt>
                <c:pt idx="261">
                  <c:v>43480</c:v>
                </c:pt>
                <c:pt idx="262">
                  <c:v>43487</c:v>
                </c:pt>
                <c:pt idx="263">
                  <c:v>43494</c:v>
                </c:pt>
                <c:pt idx="264">
                  <c:v>43501</c:v>
                </c:pt>
                <c:pt idx="265">
                  <c:v>43508</c:v>
                </c:pt>
                <c:pt idx="266">
                  <c:v>43515</c:v>
                </c:pt>
                <c:pt idx="267">
                  <c:v>43522</c:v>
                </c:pt>
                <c:pt idx="268">
                  <c:v>43529</c:v>
                </c:pt>
                <c:pt idx="269">
                  <c:v>43536</c:v>
                </c:pt>
                <c:pt idx="270">
                  <c:v>43543</c:v>
                </c:pt>
                <c:pt idx="271">
                  <c:v>43550</c:v>
                </c:pt>
                <c:pt idx="272">
                  <c:v>43557</c:v>
                </c:pt>
                <c:pt idx="273">
                  <c:v>43564</c:v>
                </c:pt>
                <c:pt idx="274">
                  <c:v>43571</c:v>
                </c:pt>
                <c:pt idx="275">
                  <c:v>43578</c:v>
                </c:pt>
                <c:pt idx="276">
                  <c:v>43585</c:v>
                </c:pt>
                <c:pt idx="277">
                  <c:v>43592</c:v>
                </c:pt>
                <c:pt idx="278">
                  <c:v>43599</c:v>
                </c:pt>
                <c:pt idx="279">
                  <c:v>43606</c:v>
                </c:pt>
                <c:pt idx="280">
                  <c:v>43613</c:v>
                </c:pt>
                <c:pt idx="281">
                  <c:v>43620</c:v>
                </c:pt>
                <c:pt idx="282">
                  <c:v>43627</c:v>
                </c:pt>
                <c:pt idx="283">
                  <c:v>43634</c:v>
                </c:pt>
                <c:pt idx="284">
                  <c:v>43641</c:v>
                </c:pt>
                <c:pt idx="285">
                  <c:v>43648</c:v>
                </c:pt>
                <c:pt idx="286">
                  <c:v>43655</c:v>
                </c:pt>
                <c:pt idx="287">
                  <c:v>43662</c:v>
                </c:pt>
                <c:pt idx="288">
                  <c:v>43669</c:v>
                </c:pt>
                <c:pt idx="289">
                  <c:v>43676</c:v>
                </c:pt>
                <c:pt idx="290">
                  <c:v>43683</c:v>
                </c:pt>
                <c:pt idx="291">
                  <c:v>43690</c:v>
                </c:pt>
                <c:pt idx="292">
                  <c:v>43697</c:v>
                </c:pt>
                <c:pt idx="293">
                  <c:v>43704</c:v>
                </c:pt>
                <c:pt idx="294">
                  <c:v>43711</c:v>
                </c:pt>
                <c:pt idx="295">
                  <c:v>43718</c:v>
                </c:pt>
                <c:pt idx="296">
                  <c:v>43725</c:v>
                </c:pt>
                <c:pt idx="297">
                  <c:v>43732</c:v>
                </c:pt>
                <c:pt idx="298">
                  <c:v>43739</c:v>
                </c:pt>
                <c:pt idx="299">
                  <c:v>43746</c:v>
                </c:pt>
                <c:pt idx="300">
                  <c:v>43753</c:v>
                </c:pt>
                <c:pt idx="301">
                  <c:v>43760</c:v>
                </c:pt>
                <c:pt idx="302">
                  <c:v>43767</c:v>
                </c:pt>
                <c:pt idx="303">
                  <c:v>43774</c:v>
                </c:pt>
                <c:pt idx="304">
                  <c:v>43781</c:v>
                </c:pt>
                <c:pt idx="305">
                  <c:v>43788</c:v>
                </c:pt>
                <c:pt idx="306">
                  <c:v>43795</c:v>
                </c:pt>
                <c:pt idx="307">
                  <c:v>43802</c:v>
                </c:pt>
                <c:pt idx="308">
                  <c:v>43809</c:v>
                </c:pt>
                <c:pt idx="309">
                  <c:v>43816</c:v>
                </c:pt>
                <c:pt idx="310">
                  <c:v>43823</c:v>
                </c:pt>
                <c:pt idx="311">
                  <c:v>43830</c:v>
                </c:pt>
                <c:pt idx="312">
                  <c:v>43837</c:v>
                </c:pt>
                <c:pt idx="313">
                  <c:v>43844</c:v>
                </c:pt>
                <c:pt idx="314">
                  <c:v>43851</c:v>
                </c:pt>
                <c:pt idx="315">
                  <c:v>43858</c:v>
                </c:pt>
                <c:pt idx="316">
                  <c:v>43865</c:v>
                </c:pt>
                <c:pt idx="317">
                  <c:v>43872</c:v>
                </c:pt>
                <c:pt idx="318">
                  <c:v>43879</c:v>
                </c:pt>
                <c:pt idx="319">
                  <c:v>43886</c:v>
                </c:pt>
                <c:pt idx="320">
                  <c:v>43893</c:v>
                </c:pt>
                <c:pt idx="321">
                  <c:v>43900</c:v>
                </c:pt>
                <c:pt idx="322">
                  <c:v>43907</c:v>
                </c:pt>
                <c:pt idx="323">
                  <c:v>43914</c:v>
                </c:pt>
                <c:pt idx="324">
                  <c:v>43921</c:v>
                </c:pt>
                <c:pt idx="325">
                  <c:v>43928</c:v>
                </c:pt>
                <c:pt idx="326">
                  <c:v>43935</c:v>
                </c:pt>
                <c:pt idx="327">
                  <c:v>43942</c:v>
                </c:pt>
                <c:pt idx="328">
                  <c:v>43949</c:v>
                </c:pt>
                <c:pt idx="329">
                  <c:v>43956</c:v>
                </c:pt>
                <c:pt idx="330">
                  <c:v>43963</c:v>
                </c:pt>
                <c:pt idx="331">
                  <c:v>43970</c:v>
                </c:pt>
                <c:pt idx="332">
                  <c:v>43977</c:v>
                </c:pt>
                <c:pt idx="333">
                  <c:v>43984</c:v>
                </c:pt>
                <c:pt idx="334">
                  <c:v>43991</c:v>
                </c:pt>
                <c:pt idx="335">
                  <c:v>43998</c:v>
                </c:pt>
                <c:pt idx="336">
                  <c:v>44005</c:v>
                </c:pt>
                <c:pt idx="337">
                  <c:v>44012</c:v>
                </c:pt>
                <c:pt idx="338">
                  <c:v>44019</c:v>
                </c:pt>
                <c:pt idx="339">
                  <c:v>44026</c:v>
                </c:pt>
                <c:pt idx="340">
                  <c:v>44033</c:v>
                </c:pt>
                <c:pt idx="341">
                  <c:v>44040</c:v>
                </c:pt>
                <c:pt idx="342">
                  <c:v>44047</c:v>
                </c:pt>
                <c:pt idx="343">
                  <c:v>44054</c:v>
                </c:pt>
                <c:pt idx="344">
                  <c:v>44061</c:v>
                </c:pt>
                <c:pt idx="345">
                  <c:v>44068</c:v>
                </c:pt>
                <c:pt idx="346">
                  <c:v>44075</c:v>
                </c:pt>
                <c:pt idx="347">
                  <c:v>44082</c:v>
                </c:pt>
                <c:pt idx="348">
                  <c:v>44089</c:v>
                </c:pt>
                <c:pt idx="349">
                  <c:v>44096</c:v>
                </c:pt>
                <c:pt idx="350">
                  <c:v>44103</c:v>
                </c:pt>
                <c:pt idx="351">
                  <c:v>44110</c:v>
                </c:pt>
                <c:pt idx="352">
                  <c:v>44117</c:v>
                </c:pt>
                <c:pt idx="353">
                  <c:v>44124</c:v>
                </c:pt>
                <c:pt idx="354">
                  <c:v>44131</c:v>
                </c:pt>
                <c:pt idx="355">
                  <c:v>44138</c:v>
                </c:pt>
                <c:pt idx="356">
                  <c:v>44145</c:v>
                </c:pt>
                <c:pt idx="357">
                  <c:v>44152</c:v>
                </c:pt>
                <c:pt idx="358">
                  <c:v>44159</c:v>
                </c:pt>
                <c:pt idx="359">
                  <c:v>44166</c:v>
                </c:pt>
                <c:pt idx="360">
                  <c:v>44173</c:v>
                </c:pt>
                <c:pt idx="361">
                  <c:v>44180</c:v>
                </c:pt>
                <c:pt idx="362">
                  <c:v>44187</c:v>
                </c:pt>
                <c:pt idx="363">
                  <c:v>44194</c:v>
                </c:pt>
                <c:pt idx="364">
                  <c:v>44201</c:v>
                </c:pt>
                <c:pt idx="365">
                  <c:v>44208</c:v>
                </c:pt>
                <c:pt idx="366">
                  <c:v>44215</c:v>
                </c:pt>
                <c:pt idx="367">
                  <c:v>44222</c:v>
                </c:pt>
                <c:pt idx="368">
                  <c:v>44229</c:v>
                </c:pt>
                <c:pt idx="369">
                  <c:v>44236</c:v>
                </c:pt>
                <c:pt idx="370">
                  <c:v>44243</c:v>
                </c:pt>
                <c:pt idx="371">
                  <c:v>44250</c:v>
                </c:pt>
                <c:pt idx="372">
                  <c:v>44257</c:v>
                </c:pt>
                <c:pt idx="373">
                  <c:v>44264</c:v>
                </c:pt>
                <c:pt idx="374">
                  <c:v>44271</c:v>
                </c:pt>
                <c:pt idx="375">
                  <c:v>44278</c:v>
                </c:pt>
                <c:pt idx="376">
                  <c:v>44285</c:v>
                </c:pt>
                <c:pt idx="377">
                  <c:v>44292</c:v>
                </c:pt>
                <c:pt idx="378">
                  <c:v>44299</c:v>
                </c:pt>
                <c:pt idx="379">
                  <c:v>44306</c:v>
                </c:pt>
                <c:pt idx="380">
                  <c:v>44313</c:v>
                </c:pt>
                <c:pt idx="381">
                  <c:v>44320</c:v>
                </c:pt>
                <c:pt idx="382">
                  <c:v>44327</c:v>
                </c:pt>
                <c:pt idx="383">
                  <c:v>44334</c:v>
                </c:pt>
                <c:pt idx="384">
                  <c:v>44341</c:v>
                </c:pt>
                <c:pt idx="385">
                  <c:v>44348</c:v>
                </c:pt>
                <c:pt idx="386">
                  <c:v>44355</c:v>
                </c:pt>
                <c:pt idx="387">
                  <c:v>44362</c:v>
                </c:pt>
                <c:pt idx="388">
                  <c:v>44369</c:v>
                </c:pt>
                <c:pt idx="389">
                  <c:v>44376</c:v>
                </c:pt>
                <c:pt idx="390">
                  <c:v>44383</c:v>
                </c:pt>
                <c:pt idx="391">
                  <c:v>44390</c:v>
                </c:pt>
                <c:pt idx="392">
                  <c:v>44397</c:v>
                </c:pt>
                <c:pt idx="393">
                  <c:v>44404</c:v>
                </c:pt>
                <c:pt idx="394">
                  <c:v>44411</c:v>
                </c:pt>
                <c:pt idx="395">
                  <c:v>44418</c:v>
                </c:pt>
                <c:pt idx="396">
                  <c:v>44425</c:v>
                </c:pt>
                <c:pt idx="397">
                  <c:v>44432</c:v>
                </c:pt>
                <c:pt idx="398">
                  <c:v>44439</c:v>
                </c:pt>
                <c:pt idx="399">
                  <c:v>44446</c:v>
                </c:pt>
                <c:pt idx="400">
                  <c:v>44453</c:v>
                </c:pt>
                <c:pt idx="401">
                  <c:v>44460</c:v>
                </c:pt>
                <c:pt idx="402">
                  <c:v>44467</c:v>
                </c:pt>
                <c:pt idx="403">
                  <c:v>44474</c:v>
                </c:pt>
                <c:pt idx="404">
                  <c:v>44481</c:v>
                </c:pt>
                <c:pt idx="405">
                  <c:v>44488</c:v>
                </c:pt>
                <c:pt idx="406">
                  <c:v>44495</c:v>
                </c:pt>
                <c:pt idx="407">
                  <c:v>44502</c:v>
                </c:pt>
                <c:pt idx="408">
                  <c:v>44509</c:v>
                </c:pt>
                <c:pt idx="409">
                  <c:v>44516</c:v>
                </c:pt>
                <c:pt idx="410">
                  <c:v>44523</c:v>
                </c:pt>
                <c:pt idx="411">
                  <c:v>44530</c:v>
                </c:pt>
                <c:pt idx="412">
                  <c:v>44537</c:v>
                </c:pt>
                <c:pt idx="413">
                  <c:v>44544</c:v>
                </c:pt>
                <c:pt idx="414">
                  <c:v>44551</c:v>
                </c:pt>
                <c:pt idx="415">
                  <c:v>44558</c:v>
                </c:pt>
                <c:pt idx="416">
                  <c:v>44565</c:v>
                </c:pt>
                <c:pt idx="417">
                  <c:v>44572</c:v>
                </c:pt>
                <c:pt idx="418">
                  <c:v>44579</c:v>
                </c:pt>
                <c:pt idx="419">
                  <c:v>44586</c:v>
                </c:pt>
                <c:pt idx="420">
                  <c:v>44593</c:v>
                </c:pt>
                <c:pt idx="421">
                  <c:v>44600</c:v>
                </c:pt>
                <c:pt idx="422">
                  <c:v>44607</c:v>
                </c:pt>
                <c:pt idx="423">
                  <c:v>44614</c:v>
                </c:pt>
                <c:pt idx="424">
                  <c:v>44621</c:v>
                </c:pt>
                <c:pt idx="425">
                  <c:v>44628</c:v>
                </c:pt>
                <c:pt idx="426">
                  <c:v>44635</c:v>
                </c:pt>
                <c:pt idx="427">
                  <c:v>44642</c:v>
                </c:pt>
                <c:pt idx="428">
                  <c:v>44649</c:v>
                </c:pt>
                <c:pt idx="429">
                  <c:v>44656</c:v>
                </c:pt>
                <c:pt idx="430">
                  <c:v>44663</c:v>
                </c:pt>
                <c:pt idx="431">
                  <c:v>44670</c:v>
                </c:pt>
                <c:pt idx="432">
                  <c:v>44677</c:v>
                </c:pt>
                <c:pt idx="433">
                  <c:v>44684</c:v>
                </c:pt>
                <c:pt idx="434">
                  <c:v>44691</c:v>
                </c:pt>
                <c:pt idx="435">
                  <c:v>44698</c:v>
                </c:pt>
                <c:pt idx="436">
                  <c:v>44705</c:v>
                </c:pt>
                <c:pt idx="437">
                  <c:v>44712</c:v>
                </c:pt>
                <c:pt idx="438">
                  <c:v>44719</c:v>
                </c:pt>
                <c:pt idx="439">
                  <c:v>44726</c:v>
                </c:pt>
                <c:pt idx="440">
                  <c:v>44733</c:v>
                </c:pt>
                <c:pt idx="441">
                  <c:v>44740</c:v>
                </c:pt>
                <c:pt idx="442">
                  <c:v>44747</c:v>
                </c:pt>
                <c:pt idx="443">
                  <c:v>44754</c:v>
                </c:pt>
                <c:pt idx="444">
                  <c:v>44761</c:v>
                </c:pt>
                <c:pt idx="445">
                  <c:v>44768</c:v>
                </c:pt>
                <c:pt idx="446">
                  <c:v>44775</c:v>
                </c:pt>
                <c:pt idx="447">
                  <c:v>44782</c:v>
                </c:pt>
                <c:pt idx="448">
                  <c:v>44789</c:v>
                </c:pt>
                <c:pt idx="449">
                  <c:v>44796</c:v>
                </c:pt>
                <c:pt idx="450">
                  <c:v>44803</c:v>
                </c:pt>
                <c:pt idx="451">
                  <c:v>44810</c:v>
                </c:pt>
                <c:pt idx="452">
                  <c:v>44817</c:v>
                </c:pt>
                <c:pt idx="453">
                  <c:v>44824</c:v>
                </c:pt>
                <c:pt idx="454">
                  <c:v>44831</c:v>
                </c:pt>
                <c:pt idx="455">
                  <c:v>44838</c:v>
                </c:pt>
                <c:pt idx="456">
                  <c:v>44845</c:v>
                </c:pt>
                <c:pt idx="457">
                  <c:v>44852</c:v>
                </c:pt>
                <c:pt idx="458">
                  <c:v>44859</c:v>
                </c:pt>
                <c:pt idx="459">
                  <c:v>44866</c:v>
                </c:pt>
                <c:pt idx="460">
                  <c:v>44873</c:v>
                </c:pt>
                <c:pt idx="461">
                  <c:v>44880</c:v>
                </c:pt>
                <c:pt idx="462">
                  <c:v>44887</c:v>
                </c:pt>
                <c:pt idx="463">
                  <c:v>44894</c:v>
                </c:pt>
                <c:pt idx="464">
                  <c:v>44901</c:v>
                </c:pt>
                <c:pt idx="465">
                  <c:v>44908</c:v>
                </c:pt>
                <c:pt idx="466">
                  <c:v>44915</c:v>
                </c:pt>
                <c:pt idx="467">
                  <c:v>44922</c:v>
                </c:pt>
                <c:pt idx="468">
                  <c:v>44936</c:v>
                </c:pt>
                <c:pt idx="469">
                  <c:v>44943</c:v>
                </c:pt>
                <c:pt idx="470">
                  <c:v>44950</c:v>
                </c:pt>
                <c:pt idx="471">
                  <c:v>44957</c:v>
                </c:pt>
                <c:pt idx="472">
                  <c:v>44964</c:v>
                </c:pt>
                <c:pt idx="473">
                  <c:v>44971</c:v>
                </c:pt>
                <c:pt idx="474">
                  <c:v>44978</c:v>
                </c:pt>
                <c:pt idx="475">
                  <c:v>44985</c:v>
                </c:pt>
                <c:pt idx="476">
                  <c:v>44992</c:v>
                </c:pt>
                <c:pt idx="477">
                  <c:v>44999</c:v>
                </c:pt>
                <c:pt idx="478">
                  <c:v>45006</c:v>
                </c:pt>
                <c:pt idx="479">
                  <c:v>45013</c:v>
                </c:pt>
                <c:pt idx="480">
                  <c:v>45020</c:v>
                </c:pt>
                <c:pt idx="481">
                  <c:v>45027</c:v>
                </c:pt>
                <c:pt idx="482">
                  <c:v>45034</c:v>
                </c:pt>
                <c:pt idx="483">
                  <c:v>45041</c:v>
                </c:pt>
                <c:pt idx="484">
                  <c:v>45048</c:v>
                </c:pt>
                <c:pt idx="485">
                  <c:v>45055</c:v>
                </c:pt>
                <c:pt idx="486">
                  <c:v>45062</c:v>
                </c:pt>
                <c:pt idx="487">
                  <c:v>45069</c:v>
                </c:pt>
                <c:pt idx="488">
                  <c:v>45076</c:v>
                </c:pt>
                <c:pt idx="489">
                  <c:v>45083</c:v>
                </c:pt>
                <c:pt idx="490">
                  <c:v>45090</c:v>
                </c:pt>
                <c:pt idx="491">
                  <c:v>45097</c:v>
                </c:pt>
                <c:pt idx="492">
                  <c:v>45104</c:v>
                </c:pt>
                <c:pt idx="493">
                  <c:v>45111</c:v>
                </c:pt>
                <c:pt idx="494">
                  <c:v>45118</c:v>
                </c:pt>
                <c:pt idx="495">
                  <c:v>45125</c:v>
                </c:pt>
                <c:pt idx="496">
                  <c:v>45132</c:v>
                </c:pt>
                <c:pt idx="497">
                  <c:v>45139</c:v>
                </c:pt>
                <c:pt idx="498">
                  <c:v>45146</c:v>
                </c:pt>
                <c:pt idx="499">
                  <c:v>45153</c:v>
                </c:pt>
                <c:pt idx="500">
                  <c:v>45160</c:v>
                </c:pt>
                <c:pt idx="501">
                  <c:v>45167</c:v>
                </c:pt>
                <c:pt idx="502">
                  <c:v>45174</c:v>
                </c:pt>
                <c:pt idx="503">
                  <c:v>45181</c:v>
                </c:pt>
                <c:pt idx="504">
                  <c:v>45188</c:v>
                </c:pt>
                <c:pt idx="505">
                  <c:v>45195</c:v>
                </c:pt>
                <c:pt idx="506">
                  <c:v>45202</c:v>
                </c:pt>
                <c:pt idx="507">
                  <c:v>45209</c:v>
                </c:pt>
                <c:pt idx="508">
                  <c:v>45216</c:v>
                </c:pt>
                <c:pt idx="509">
                  <c:v>45223</c:v>
                </c:pt>
                <c:pt idx="510">
                  <c:v>45230</c:v>
                </c:pt>
                <c:pt idx="511">
                  <c:v>45237</c:v>
                </c:pt>
                <c:pt idx="512">
                  <c:v>45244</c:v>
                </c:pt>
                <c:pt idx="513">
                  <c:v>45251</c:v>
                </c:pt>
                <c:pt idx="514">
                  <c:v>45258</c:v>
                </c:pt>
                <c:pt idx="515">
                  <c:v>45265</c:v>
                </c:pt>
                <c:pt idx="516">
                  <c:v>45272</c:v>
                </c:pt>
                <c:pt idx="517">
                  <c:v>45279</c:v>
                </c:pt>
                <c:pt idx="518">
                  <c:v>45286</c:v>
                </c:pt>
                <c:pt idx="519">
                  <c:v>#N/A</c:v>
                </c:pt>
                <c:pt idx="520">
                  <c:v>45300</c:v>
                </c:pt>
                <c:pt idx="521">
                  <c:v>45307</c:v>
                </c:pt>
                <c:pt idx="522">
                  <c:v>45314</c:v>
                </c:pt>
                <c:pt idx="523">
                  <c:v>45321</c:v>
                </c:pt>
                <c:pt idx="524">
                  <c:v>45328</c:v>
                </c:pt>
                <c:pt idx="525">
                  <c:v>45335</c:v>
                </c:pt>
                <c:pt idx="526">
                  <c:v>45342</c:v>
                </c:pt>
                <c:pt idx="527">
                  <c:v>45349</c:v>
                </c:pt>
                <c:pt idx="528">
                  <c:v>45356</c:v>
                </c:pt>
                <c:pt idx="529">
                  <c:v>45363</c:v>
                </c:pt>
                <c:pt idx="530">
                  <c:v>45370</c:v>
                </c:pt>
                <c:pt idx="531">
                  <c:v>45377</c:v>
                </c:pt>
                <c:pt idx="532">
                  <c:v>45384</c:v>
                </c:pt>
                <c:pt idx="533">
                  <c:v>45391</c:v>
                </c:pt>
                <c:pt idx="534">
                  <c:v>45398</c:v>
                </c:pt>
                <c:pt idx="535">
                  <c:v>45405</c:v>
                </c:pt>
                <c:pt idx="536">
                  <c:v>45412</c:v>
                </c:pt>
                <c:pt idx="537">
                  <c:v>45419</c:v>
                </c:pt>
                <c:pt idx="538">
                  <c:v>45426</c:v>
                </c:pt>
                <c:pt idx="539">
                  <c:v>45433</c:v>
                </c:pt>
                <c:pt idx="540">
                  <c:v>45440</c:v>
                </c:pt>
                <c:pt idx="541">
                  <c:v>45447</c:v>
                </c:pt>
                <c:pt idx="542">
                  <c:v>45454</c:v>
                </c:pt>
                <c:pt idx="543">
                  <c:v>45461</c:v>
                </c:pt>
                <c:pt idx="544">
                  <c:v>45468</c:v>
                </c:pt>
                <c:pt idx="545">
                  <c:v>45475</c:v>
                </c:pt>
                <c:pt idx="546">
                  <c:v>45482</c:v>
                </c:pt>
                <c:pt idx="547">
                  <c:v>45489</c:v>
                </c:pt>
                <c:pt idx="548">
                  <c:v>45496</c:v>
                </c:pt>
                <c:pt idx="549">
                  <c:v>45503</c:v>
                </c:pt>
                <c:pt idx="550">
                  <c:v>45510</c:v>
                </c:pt>
                <c:pt idx="551">
                  <c:v>45517</c:v>
                </c:pt>
                <c:pt idx="552">
                  <c:v>45524</c:v>
                </c:pt>
                <c:pt idx="553">
                  <c:v>45531</c:v>
                </c:pt>
                <c:pt idx="554">
                  <c:v>45538</c:v>
                </c:pt>
                <c:pt idx="555">
                  <c:v>45545</c:v>
                </c:pt>
                <c:pt idx="556">
                  <c:v>45552</c:v>
                </c:pt>
                <c:pt idx="557">
                  <c:v>#N/A</c:v>
                </c:pt>
                <c:pt idx="558">
                  <c:v>#N/A</c:v>
                </c:pt>
                <c:pt idx="559">
                  <c:v>#N/A</c:v>
                </c:pt>
                <c:pt idx="560">
                  <c:v>#N/A</c:v>
                </c:pt>
                <c:pt idx="561">
                  <c:v>#N/A</c:v>
                </c:pt>
                <c:pt idx="562">
                  <c:v>#N/A</c:v>
                </c:pt>
                <c:pt idx="563">
                  <c:v>#N/A</c:v>
                </c:pt>
                <c:pt idx="564">
                  <c:v>#N/A</c:v>
                </c:pt>
                <c:pt idx="565">
                  <c:v>#N/A</c:v>
                </c:pt>
                <c:pt idx="566">
                  <c:v>#N/A</c:v>
                </c:pt>
                <c:pt idx="567">
                  <c:v>#N/A</c:v>
                </c:pt>
                <c:pt idx="568">
                  <c:v>#N/A</c:v>
                </c:pt>
                <c:pt idx="569">
                  <c:v>#N/A</c:v>
                </c:pt>
                <c:pt idx="570">
                  <c:v>#N/A</c:v>
                </c:pt>
                <c:pt idx="571">
                  <c:v>45293</c:v>
                </c:pt>
              </c:numCache>
            </c:numRef>
          </c:cat>
          <c:val>
            <c:numRef>
              <c:f>data_forFigure!$D$4:$D$575</c:f>
              <c:numCache>
                <c:formatCode>0.0</c:formatCode>
                <c:ptCount val="572"/>
                <c:pt idx="0">
                  <c:v>8.4780000000000015</c:v>
                </c:pt>
                <c:pt idx="1">
                  <c:v>8.1639999999999997</c:v>
                </c:pt>
                <c:pt idx="2">
                  <c:v>9.6816656200000004</c:v>
                </c:pt>
                <c:pt idx="3">
                  <c:v>10.205</c:v>
                </c:pt>
                <c:pt idx="4">
                  <c:v>10.728331239999999</c:v>
                </c:pt>
                <c:pt idx="5">
                  <c:v>9.891</c:v>
                </c:pt>
                <c:pt idx="6">
                  <c:v>9.6816656200000004</c:v>
                </c:pt>
                <c:pt idx="7">
                  <c:v>11.408665620000001</c:v>
                </c:pt>
                <c:pt idx="8">
                  <c:v>15.7</c:v>
                </c:pt>
                <c:pt idx="9">
                  <c:v>15.7</c:v>
                </c:pt>
                <c:pt idx="10">
                  <c:v>11.827331240000001</c:v>
                </c:pt>
                <c:pt idx="11">
                  <c:v>8.8312500000000007</c:v>
                </c:pt>
                <c:pt idx="12">
                  <c:v>7.85</c:v>
                </c:pt>
                <c:pt idx="13">
                  <c:v>6.9603312400000004</c:v>
                </c:pt>
                <c:pt idx="14">
                  <c:v>6.7902499999999995</c:v>
                </c:pt>
                <c:pt idx="15">
                  <c:v>6.5312000000000001</c:v>
                </c:pt>
                <c:pt idx="16">
                  <c:v>6.4893312400000003</c:v>
                </c:pt>
                <c:pt idx="17">
                  <c:v>6.3846656200000007</c:v>
                </c:pt>
                <c:pt idx="18">
                  <c:v>6.3585000000000003</c:v>
                </c:pt>
                <c:pt idx="19">
                  <c:v>6.28</c:v>
                </c:pt>
                <c:pt idx="20">
                  <c:v>6.28</c:v>
                </c:pt>
                <c:pt idx="21">
                  <c:v>6.28</c:v>
                </c:pt>
                <c:pt idx="22">
                  <c:v>6.28</c:v>
                </c:pt>
                <c:pt idx="23">
                  <c:v>6.4893312400000003</c:v>
                </c:pt>
                <c:pt idx="24">
                  <c:v>6.7117500000000003</c:v>
                </c:pt>
                <c:pt idx="25">
                  <c:v>6.6986656200000008</c:v>
                </c:pt>
                <c:pt idx="26">
                  <c:v>6.5155000000000003</c:v>
                </c:pt>
                <c:pt idx="27">
                  <c:v>7.1173312399999995</c:v>
                </c:pt>
                <c:pt idx="28">
                  <c:v>10.131731240000001</c:v>
                </c:pt>
                <c:pt idx="29">
                  <c:v>11.513331239999999</c:v>
                </c:pt>
                <c:pt idx="30">
                  <c:v>12.1675</c:v>
                </c:pt>
                <c:pt idx="31">
                  <c:v>11.853500000000002</c:v>
                </c:pt>
                <c:pt idx="32">
                  <c:v>12.811200000000001</c:v>
                </c:pt>
                <c:pt idx="33">
                  <c:v>14.208500000000001</c:v>
                </c:pt>
                <c:pt idx="34">
                  <c:v>18.290500000000002</c:v>
                </c:pt>
                <c:pt idx="35">
                  <c:v>19.860500000000002</c:v>
                </c:pt>
                <c:pt idx="36">
                  <c:v>20.148331240000001</c:v>
                </c:pt>
                <c:pt idx="37">
                  <c:v>28.142250000000001</c:v>
                </c:pt>
                <c:pt idx="38">
                  <c:v>33.493312400000001</c:v>
                </c:pt>
                <c:pt idx="39">
                  <c:v>25.957331240000002</c:v>
                </c:pt>
                <c:pt idx="40">
                  <c:v>19.363331240000001</c:v>
                </c:pt>
                <c:pt idx="41">
                  <c:v>20.41</c:v>
                </c:pt>
                <c:pt idx="42">
                  <c:v>23.55</c:v>
                </c:pt>
                <c:pt idx="43">
                  <c:v>19.742750000000001</c:v>
                </c:pt>
                <c:pt idx="44">
                  <c:v>17.008331240000004</c:v>
                </c:pt>
                <c:pt idx="45">
                  <c:v>14.914999999999999</c:v>
                </c:pt>
                <c:pt idx="46">
                  <c:v>11.775</c:v>
                </c:pt>
                <c:pt idx="47">
                  <c:v>10.5975</c:v>
                </c:pt>
                <c:pt idx="48">
                  <c:v>9.9433312400000009</c:v>
                </c:pt>
                <c:pt idx="49">
                  <c:v>10.479750000000001</c:v>
                </c:pt>
                <c:pt idx="50">
                  <c:v>8.1639999999999997</c:v>
                </c:pt>
                <c:pt idx="51">
                  <c:v>7.6930000000000005</c:v>
                </c:pt>
                <c:pt idx="52">
                  <c:v>7.85</c:v>
                </c:pt>
                <c:pt idx="53">
                  <c:v>8.0593312400000006</c:v>
                </c:pt>
                <c:pt idx="54">
                  <c:v>9.0536656200000003</c:v>
                </c:pt>
                <c:pt idx="55">
                  <c:v>8.8704999999999998</c:v>
                </c:pt>
                <c:pt idx="56">
                  <c:v>7.3005000000000004</c:v>
                </c:pt>
                <c:pt idx="57">
                  <c:v>7.6406656200000009</c:v>
                </c:pt>
                <c:pt idx="58">
                  <c:v>6.9080000000000004</c:v>
                </c:pt>
                <c:pt idx="59">
                  <c:v>6.6986656200000008</c:v>
                </c:pt>
                <c:pt idx="60">
                  <c:v>6.28</c:v>
                </c:pt>
                <c:pt idx="61">
                  <c:v>6.2014999999999993</c:v>
                </c:pt>
                <c:pt idx="62">
                  <c:v>7.85</c:v>
                </c:pt>
                <c:pt idx="63">
                  <c:v>9.1452500000000008</c:v>
                </c:pt>
                <c:pt idx="64">
                  <c:v>9.7340000000000018</c:v>
                </c:pt>
                <c:pt idx="65">
                  <c:v>9.42</c:v>
                </c:pt>
                <c:pt idx="66">
                  <c:v>9.6816656200000004</c:v>
                </c:pt>
                <c:pt idx="67">
                  <c:v>8.9490000000000016</c:v>
                </c:pt>
                <c:pt idx="68">
                  <c:v>8.4780000000000015</c:v>
                </c:pt>
                <c:pt idx="69">
                  <c:v>8.3994999999999997</c:v>
                </c:pt>
                <c:pt idx="70">
                  <c:v>7.3789999999999996</c:v>
                </c:pt>
                <c:pt idx="71">
                  <c:v>7.0650000000000004</c:v>
                </c:pt>
                <c:pt idx="72">
                  <c:v>6.9080000000000004</c:v>
                </c:pt>
                <c:pt idx="73">
                  <c:v>6.9080000000000004</c:v>
                </c:pt>
                <c:pt idx="74">
                  <c:v>7.0126656199999999</c:v>
                </c:pt>
                <c:pt idx="75">
                  <c:v>8.1639999999999997</c:v>
                </c:pt>
                <c:pt idx="76">
                  <c:v>8.5564999999999998</c:v>
                </c:pt>
                <c:pt idx="77">
                  <c:v>8.2163312400000006</c:v>
                </c:pt>
                <c:pt idx="78">
                  <c:v>7.3475999999999999</c:v>
                </c:pt>
                <c:pt idx="79">
                  <c:v>7.3789999999999996</c:v>
                </c:pt>
                <c:pt idx="80">
                  <c:v>6.9080000000000004</c:v>
                </c:pt>
                <c:pt idx="81">
                  <c:v>7.3789999999999996</c:v>
                </c:pt>
                <c:pt idx="82">
                  <c:v>6.6463312399999994</c:v>
                </c:pt>
                <c:pt idx="83">
                  <c:v>7.3789999999999996</c:v>
                </c:pt>
                <c:pt idx="84">
                  <c:v>8.5303312400000006</c:v>
                </c:pt>
                <c:pt idx="85">
                  <c:v>9.42</c:v>
                </c:pt>
                <c:pt idx="86">
                  <c:v>12.717000000000001</c:v>
                </c:pt>
                <c:pt idx="87">
                  <c:v>13.345000000000001</c:v>
                </c:pt>
                <c:pt idx="88">
                  <c:v>12.1675</c:v>
                </c:pt>
                <c:pt idx="89">
                  <c:v>15.857000000000001</c:v>
                </c:pt>
                <c:pt idx="90">
                  <c:v>16.798999999999999</c:v>
                </c:pt>
                <c:pt idx="91">
                  <c:v>15.176665620000001</c:v>
                </c:pt>
                <c:pt idx="92">
                  <c:v>13.345000000000001</c:v>
                </c:pt>
                <c:pt idx="93">
                  <c:v>15.857000000000001</c:v>
                </c:pt>
                <c:pt idx="94">
                  <c:v>9.42</c:v>
                </c:pt>
                <c:pt idx="95">
                  <c:v>6.9603312400000004</c:v>
                </c:pt>
                <c:pt idx="96">
                  <c:v>6.4370000000000003</c:v>
                </c:pt>
                <c:pt idx="97">
                  <c:v>6.28</c:v>
                </c:pt>
                <c:pt idx="98">
                  <c:v>5.4165000000000001</c:v>
                </c:pt>
                <c:pt idx="99">
                  <c:v>5.338000000000001</c:v>
                </c:pt>
                <c:pt idx="100">
                  <c:v>5.2595000000000001</c:v>
                </c:pt>
                <c:pt idx="101">
                  <c:v>5.5473312400000001</c:v>
                </c:pt>
                <c:pt idx="102">
                  <c:v>5.181</c:v>
                </c:pt>
                <c:pt idx="103">
                  <c:v>5.338000000000001</c:v>
                </c:pt>
                <c:pt idx="104">
                  <c:v>#N/A</c:v>
                </c:pt>
                <c:pt idx="105">
                  <c:v>5.024</c:v>
                </c:pt>
                <c:pt idx="106">
                  <c:v>5.1025</c:v>
                </c:pt>
                <c:pt idx="107">
                  <c:v>5.338000000000001</c:v>
                </c:pt>
                <c:pt idx="108">
                  <c:v>5.5735000000000001</c:v>
                </c:pt>
                <c:pt idx="109">
                  <c:v>5.4426656200000005</c:v>
                </c:pt>
                <c:pt idx="110">
                  <c:v>5.181</c:v>
                </c:pt>
                <c:pt idx="111">
                  <c:v>5.338000000000001</c:v>
                </c:pt>
                <c:pt idx="112">
                  <c:v>5.024</c:v>
                </c:pt>
                <c:pt idx="113">
                  <c:v>4.71</c:v>
                </c:pt>
                <c:pt idx="114">
                  <c:v>4.7885</c:v>
                </c:pt>
                <c:pt idx="115">
                  <c:v>5.2438000000000002</c:v>
                </c:pt>
                <c:pt idx="116">
                  <c:v>5.8090000000000002</c:v>
                </c:pt>
                <c:pt idx="117">
                  <c:v>5.9660000000000002</c:v>
                </c:pt>
                <c:pt idx="118">
                  <c:v>5.6520000000000001</c:v>
                </c:pt>
                <c:pt idx="119">
                  <c:v>6.0131000000000006</c:v>
                </c:pt>
                <c:pt idx="120">
                  <c:v>5.9660000000000002</c:v>
                </c:pt>
                <c:pt idx="121">
                  <c:v>5.730500000000001</c:v>
                </c:pt>
                <c:pt idx="122">
                  <c:v>5.6520000000000001</c:v>
                </c:pt>
                <c:pt idx="123">
                  <c:v>5.5473312400000001</c:v>
                </c:pt>
                <c:pt idx="124">
                  <c:v>5.338000000000001</c:v>
                </c:pt>
                <c:pt idx="125">
                  <c:v>5.2856656200000005</c:v>
                </c:pt>
                <c:pt idx="126">
                  <c:v>5.5473312400000001</c:v>
                </c:pt>
                <c:pt idx="127">
                  <c:v>6.0445000000000002</c:v>
                </c:pt>
                <c:pt idx="128">
                  <c:v>7.6145000000000005</c:v>
                </c:pt>
                <c:pt idx="129">
                  <c:v>7.7714999999999996</c:v>
                </c:pt>
                <c:pt idx="130">
                  <c:v>8.2424999999999997</c:v>
                </c:pt>
                <c:pt idx="131">
                  <c:v>7.3005000000000004</c:v>
                </c:pt>
                <c:pt idx="132">
                  <c:v>8.5826656200000002</c:v>
                </c:pt>
                <c:pt idx="133">
                  <c:v>8.0855000000000015</c:v>
                </c:pt>
                <c:pt idx="134">
                  <c:v>8.0069999999999997</c:v>
                </c:pt>
                <c:pt idx="135">
                  <c:v>7.7714999999999996</c:v>
                </c:pt>
                <c:pt idx="136">
                  <c:v>7.85</c:v>
                </c:pt>
                <c:pt idx="137">
                  <c:v>8.0855000000000015</c:v>
                </c:pt>
                <c:pt idx="138">
                  <c:v>8.6349999999999998</c:v>
                </c:pt>
                <c:pt idx="139">
                  <c:v>9.7340000000000018</c:v>
                </c:pt>
                <c:pt idx="140">
                  <c:v>10.5975</c:v>
                </c:pt>
                <c:pt idx="141">
                  <c:v>9.8125</c:v>
                </c:pt>
                <c:pt idx="142">
                  <c:v>12.56</c:v>
                </c:pt>
                <c:pt idx="143">
                  <c:v>12.089</c:v>
                </c:pt>
                <c:pt idx="144">
                  <c:v>8.6349999999999998</c:v>
                </c:pt>
                <c:pt idx="145">
                  <c:v>7.6145000000000005</c:v>
                </c:pt>
                <c:pt idx="146">
                  <c:v>9.9695</c:v>
                </c:pt>
                <c:pt idx="147">
                  <c:v>8.6349999999999998</c:v>
                </c:pt>
                <c:pt idx="148">
                  <c:v>6.5939999999999994</c:v>
                </c:pt>
                <c:pt idx="149">
                  <c:v>5.1025</c:v>
                </c:pt>
                <c:pt idx="150">
                  <c:v>5.1025</c:v>
                </c:pt>
                <c:pt idx="151">
                  <c:v>5.1025</c:v>
                </c:pt>
                <c:pt idx="152">
                  <c:v>4.7885</c:v>
                </c:pt>
                <c:pt idx="153">
                  <c:v>5.338000000000001</c:v>
                </c:pt>
                <c:pt idx="154">
                  <c:v>5.2595000000000001</c:v>
                </c:pt>
                <c:pt idx="155">
                  <c:v>5.181</c:v>
                </c:pt>
                <c:pt idx="156">
                  <c:v>5.8875000000000002</c:v>
                </c:pt>
                <c:pt idx="157">
                  <c:v>6.0445000000000002</c:v>
                </c:pt>
                <c:pt idx="158">
                  <c:v>7.85</c:v>
                </c:pt>
                <c:pt idx="159">
                  <c:v>6.6463312399999994</c:v>
                </c:pt>
                <c:pt idx="160">
                  <c:v>6.28</c:v>
                </c:pt>
                <c:pt idx="161">
                  <c:v>5.8875000000000002</c:v>
                </c:pt>
                <c:pt idx="162">
                  <c:v>5.5735000000000001</c:v>
                </c:pt>
                <c:pt idx="163">
                  <c:v>5.730500000000001</c:v>
                </c:pt>
                <c:pt idx="164">
                  <c:v>5.6520000000000001</c:v>
                </c:pt>
                <c:pt idx="165">
                  <c:v>5.730500000000001</c:v>
                </c:pt>
                <c:pt idx="166">
                  <c:v>5.4950000000000001</c:v>
                </c:pt>
                <c:pt idx="167">
                  <c:v>5.338000000000001</c:v>
                </c:pt>
                <c:pt idx="168">
                  <c:v>5.2333312400000001</c:v>
                </c:pt>
                <c:pt idx="169">
                  <c:v>5.024</c:v>
                </c:pt>
                <c:pt idx="170">
                  <c:v>5.024</c:v>
                </c:pt>
                <c:pt idx="171">
                  <c:v>4.9455</c:v>
                </c:pt>
                <c:pt idx="172">
                  <c:v>5.4426656200000005</c:v>
                </c:pt>
                <c:pt idx="173">
                  <c:v>5.6520000000000001</c:v>
                </c:pt>
                <c:pt idx="174">
                  <c:v>5.4165000000000001</c:v>
                </c:pt>
                <c:pt idx="175">
                  <c:v>5.2333312400000001</c:v>
                </c:pt>
                <c:pt idx="176">
                  <c:v>5.4165000000000001</c:v>
                </c:pt>
                <c:pt idx="177">
                  <c:v>5.2595000000000001</c:v>
                </c:pt>
                <c:pt idx="178">
                  <c:v>5.2595000000000001</c:v>
                </c:pt>
                <c:pt idx="179">
                  <c:v>5.5735000000000001</c:v>
                </c:pt>
                <c:pt idx="180">
                  <c:v>5.5735000000000001</c:v>
                </c:pt>
                <c:pt idx="181">
                  <c:v>5.5473312400000001</c:v>
                </c:pt>
                <c:pt idx="182">
                  <c:v>5.7566656199999997</c:v>
                </c:pt>
                <c:pt idx="183">
                  <c:v>5.8090000000000002</c:v>
                </c:pt>
                <c:pt idx="184">
                  <c:v>5.730500000000001</c:v>
                </c:pt>
                <c:pt idx="185">
                  <c:v>5.8090000000000002</c:v>
                </c:pt>
                <c:pt idx="186">
                  <c:v>5.338000000000001</c:v>
                </c:pt>
                <c:pt idx="187">
                  <c:v>5.8090000000000002</c:v>
                </c:pt>
                <c:pt idx="188">
                  <c:v>6.3846656200000007</c:v>
                </c:pt>
                <c:pt idx="189">
                  <c:v>6.4370000000000003</c:v>
                </c:pt>
                <c:pt idx="190">
                  <c:v>6.5939999999999994</c:v>
                </c:pt>
                <c:pt idx="191">
                  <c:v>7.85</c:v>
                </c:pt>
                <c:pt idx="192">
                  <c:v>9.9695</c:v>
                </c:pt>
                <c:pt idx="193">
                  <c:v>14.914999999999999</c:v>
                </c:pt>
                <c:pt idx="194">
                  <c:v>33.755000000000003</c:v>
                </c:pt>
                <c:pt idx="195">
                  <c:v>11.775</c:v>
                </c:pt>
                <c:pt idx="196">
                  <c:v>8.7919999999999998</c:v>
                </c:pt>
                <c:pt idx="197">
                  <c:v>9.42</c:v>
                </c:pt>
                <c:pt idx="198">
                  <c:v>9.42</c:v>
                </c:pt>
                <c:pt idx="199">
                  <c:v>8.1639999999999997</c:v>
                </c:pt>
                <c:pt idx="200">
                  <c:v>7.3789999999999996</c:v>
                </c:pt>
                <c:pt idx="201">
                  <c:v>6.4370000000000003</c:v>
                </c:pt>
                <c:pt idx="202">
                  <c:v>5.7043312400000001</c:v>
                </c:pt>
                <c:pt idx="203">
                  <c:v>5.4165000000000001</c:v>
                </c:pt>
                <c:pt idx="204">
                  <c:v>5.4950000000000001</c:v>
                </c:pt>
                <c:pt idx="205">
                  <c:v>5.7566656199999997</c:v>
                </c:pt>
                <c:pt idx="206">
                  <c:v>6.0445000000000002</c:v>
                </c:pt>
                <c:pt idx="207">
                  <c:v>#N/A</c:v>
                </c:pt>
                <c:pt idx="208">
                  <c:v>5.9136656200000006</c:v>
                </c:pt>
                <c:pt idx="209">
                  <c:v>6.1230000000000011</c:v>
                </c:pt>
                <c:pt idx="210">
                  <c:v>5.8090000000000002</c:v>
                </c:pt>
                <c:pt idx="211">
                  <c:v>6.5939999999999994</c:v>
                </c:pt>
                <c:pt idx="212">
                  <c:v>6.7510000000000003</c:v>
                </c:pt>
                <c:pt idx="213">
                  <c:v>6.8687500000000004</c:v>
                </c:pt>
                <c:pt idx="214">
                  <c:v>6.9080000000000004</c:v>
                </c:pt>
                <c:pt idx="215">
                  <c:v>7.6616000000000009</c:v>
                </c:pt>
                <c:pt idx="216">
                  <c:v>10.278265619999999</c:v>
                </c:pt>
                <c:pt idx="217">
                  <c:v>12.402999999999999</c:v>
                </c:pt>
                <c:pt idx="218">
                  <c:v>10.4405</c:v>
                </c:pt>
                <c:pt idx="219">
                  <c:v>12.1675</c:v>
                </c:pt>
                <c:pt idx="220">
                  <c:v>12.664665620000001</c:v>
                </c:pt>
                <c:pt idx="221">
                  <c:v>14.391665620000001</c:v>
                </c:pt>
                <c:pt idx="222">
                  <c:v>14.86266562</c:v>
                </c:pt>
                <c:pt idx="223">
                  <c:v>11.775</c:v>
                </c:pt>
                <c:pt idx="224">
                  <c:v>10.5975</c:v>
                </c:pt>
                <c:pt idx="225">
                  <c:v>9.6555</c:v>
                </c:pt>
                <c:pt idx="226">
                  <c:v>9.0274999999999999</c:v>
                </c:pt>
                <c:pt idx="227">
                  <c:v>9.0432000000000006</c:v>
                </c:pt>
                <c:pt idx="228">
                  <c:v>9.1583312400000008</c:v>
                </c:pt>
                <c:pt idx="229">
                  <c:v>11.775</c:v>
                </c:pt>
                <c:pt idx="230">
                  <c:v>11.5395</c:v>
                </c:pt>
                <c:pt idx="231">
                  <c:v>9.6162500000000009</c:v>
                </c:pt>
                <c:pt idx="232">
                  <c:v>9.1583312400000008</c:v>
                </c:pt>
                <c:pt idx="233">
                  <c:v>8.4309000000000012</c:v>
                </c:pt>
                <c:pt idx="234">
                  <c:v>8.4937000000000005</c:v>
                </c:pt>
                <c:pt idx="235">
                  <c:v>8.7919999999999998</c:v>
                </c:pt>
                <c:pt idx="236">
                  <c:v>8.8443312400000007</c:v>
                </c:pt>
                <c:pt idx="237">
                  <c:v>9.6816656200000004</c:v>
                </c:pt>
                <c:pt idx="238">
                  <c:v>10.99</c:v>
                </c:pt>
                <c:pt idx="239">
                  <c:v>10.833</c:v>
                </c:pt>
                <c:pt idx="240">
                  <c:v>10.048</c:v>
                </c:pt>
                <c:pt idx="241">
                  <c:v>13.972999999999999</c:v>
                </c:pt>
                <c:pt idx="242">
                  <c:v>12.952500000000001</c:v>
                </c:pt>
                <c:pt idx="243">
                  <c:v>12.1675</c:v>
                </c:pt>
                <c:pt idx="244">
                  <c:v>14.13</c:v>
                </c:pt>
                <c:pt idx="245">
                  <c:v>10.5975</c:v>
                </c:pt>
                <c:pt idx="246">
                  <c:v>12.1675</c:v>
                </c:pt>
                <c:pt idx="247">
                  <c:v>14.914999999999999</c:v>
                </c:pt>
                <c:pt idx="248">
                  <c:v>14.522500000000001</c:v>
                </c:pt>
                <c:pt idx="249">
                  <c:v>12.56</c:v>
                </c:pt>
                <c:pt idx="250">
                  <c:v>9.9433312400000009</c:v>
                </c:pt>
                <c:pt idx="251">
                  <c:v>7.85</c:v>
                </c:pt>
                <c:pt idx="252">
                  <c:v>7.48366562</c:v>
                </c:pt>
                <c:pt idx="253">
                  <c:v>7.2220000000000004</c:v>
                </c:pt>
                <c:pt idx="254">
                  <c:v>7.0650000000000004</c:v>
                </c:pt>
                <c:pt idx="255">
                  <c:v>6.8295000000000003</c:v>
                </c:pt>
                <c:pt idx="256">
                  <c:v>8.7919999999999998</c:v>
                </c:pt>
                <c:pt idx="257">
                  <c:v>8.4780000000000015</c:v>
                </c:pt>
                <c:pt idx="258">
                  <c:v>8.6349999999999998</c:v>
                </c:pt>
                <c:pt idx="259">
                  <c:v>5.8090000000000002</c:v>
                </c:pt>
                <c:pt idx="260">
                  <c:v>9.6555</c:v>
                </c:pt>
                <c:pt idx="261">
                  <c:v>11.2255</c:v>
                </c:pt>
                <c:pt idx="262">
                  <c:v>10.99</c:v>
                </c:pt>
                <c:pt idx="263">
                  <c:v>10.4405</c:v>
                </c:pt>
                <c:pt idx="264">
                  <c:v>10.99</c:v>
                </c:pt>
                <c:pt idx="265">
                  <c:v>12.56</c:v>
                </c:pt>
                <c:pt idx="266">
                  <c:v>12.821665620000001</c:v>
                </c:pt>
                <c:pt idx="267">
                  <c:v>13.093800000000002</c:v>
                </c:pt>
                <c:pt idx="268">
                  <c:v>11.775</c:v>
                </c:pt>
                <c:pt idx="269">
                  <c:v>11.304</c:v>
                </c:pt>
                <c:pt idx="270">
                  <c:v>11.3825</c:v>
                </c:pt>
                <c:pt idx="271">
                  <c:v>13.606665620000001</c:v>
                </c:pt>
                <c:pt idx="272">
                  <c:v>10.937665620000001</c:v>
                </c:pt>
                <c:pt idx="273">
                  <c:v>9.1583312400000008</c:v>
                </c:pt>
                <c:pt idx="274">
                  <c:v>8.6349999999999998</c:v>
                </c:pt>
                <c:pt idx="275">
                  <c:v>8.6349999999999998</c:v>
                </c:pt>
                <c:pt idx="276">
                  <c:v>8.2163312400000006</c:v>
                </c:pt>
                <c:pt idx="277">
                  <c:v>8.5564999999999998</c:v>
                </c:pt>
                <c:pt idx="278">
                  <c:v>8.6349999999999998</c:v>
                </c:pt>
                <c:pt idx="279">
                  <c:v>9.0118000000000009</c:v>
                </c:pt>
                <c:pt idx="280">
                  <c:v>8.5564999999999998</c:v>
                </c:pt>
                <c:pt idx="281">
                  <c:v>8.3209999999999997</c:v>
                </c:pt>
                <c:pt idx="282">
                  <c:v>8.0855000000000015</c:v>
                </c:pt>
                <c:pt idx="283">
                  <c:v>8.1116656200000019</c:v>
                </c:pt>
                <c:pt idx="284">
                  <c:v>8.7396656200000002</c:v>
                </c:pt>
                <c:pt idx="285">
                  <c:v>8.7919999999999998</c:v>
                </c:pt>
                <c:pt idx="286">
                  <c:v>8.7396656200000002</c:v>
                </c:pt>
                <c:pt idx="287">
                  <c:v>8.9804000000000013</c:v>
                </c:pt>
                <c:pt idx="288">
                  <c:v>10.205</c:v>
                </c:pt>
                <c:pt idx="289">
                  <c:v>12.56</c:v>
                </c:pt>
                <c:pt idx="290">
                  <c:v>12.465800000000002</c:v>
                </c:pt>
                <c:pt idx="291">
                  <c:v>12.56</c:v>
                </c:pt>
                <c:pt idx="292">
                  <c:v>11.712200000000001</c:v>
                </c:pt>
                <c:pt idx="293">
                  <c:v>11.775</c:v>
                </c:pt>
                <c:pt idx="294">
                  <c:v>11.304</c:v>
                </c:pt>
                <c:pt idx="295">
                  <c:v>11.241200000000001</c:v>
                </c:pt>
                <c:pt idx="296">
                  <c:v>12.56</c:v>
                </c:pt>
                <c:pt idx="297">
                  <c:v>11.775</c:v>
                </c:pt>
                <c:pt idx="298">
                  <c:v>11.429600000000001</c:v>
                </c:pt>
                <c:pt idx="299">
                  <c:v>11.712200000000001</c:v>
                </c:pt>
                <c:pt idx="300">
                  <c:v>9.3886000000000003</c:v>
                </c:pt>
                <c:pt idx="301">
                  <c:v>7.5045999999999999</c:v>
                </c:pt>
                <c:pt idx="302">
                  <c:v>7.3475999999999999</c:v>
                </c:pt>
                <c:pt idx="303">
                  <c:v>7.0650000000000004</c:v>
                </c:pt>
                <c:pt idx="304">
                  <c:v>7.5674000000000001</c:v>
                </c:pt>
                <c:pt idx="305">
                  <c:v>9.2002000000000006</c:v>
                </c:pt>
                <c:pt idx="306">
                  <c:v>7.5360000000000005</c:v>
                </c:pt>
                <c:pt idx="307">
                  <c:v>7.2220000000000004</c:v>
                </c:pt>
                <c:pt idx="308">
                  <c:v>7.0335999999999999</c:v>
                </c:pt>
                <c:pt idx="309">
                  <c:v>6.8452000000000002</c:v>
                </c:pt>
                <c:pt idx="310">
                  <c:v>6.5939999999999994</c:v>
                </c:pt>
                <c:pt idx="311">
                  <c:v>6.5939999999999994</c:v>
                </c:pt>
                <c:pt idx="312">
                  <c:v>6.6568000000000005</c:v>
                </c:pt>
                <c:pt idx="313">
                  <c:v>6.7196000000000007</c:v>
                </c:pt>
                <c:pt idx="314">
                  <c:v>6.9864999999999995</c:v>
                </c:pt>
                <c:pt idx="315">
                  <c:v>6.5625999999999998</c:v>
                </c:pt>
                <c:pt idx="316">
                  <c:v>6.2485999999999997</c:v>
                </c:pt>
                <c:pt idx="317">
                  <c:v>5.7775999999999996</c:v>
                </c:pt>
                <c:pt idx="318">
                  <c:v>5.6520000000000001</c:v>
                </c:pt>
                <c:pt idx="319">
                  <c:v>5.6520000000000001</c:v>
                </c:pt>
                <c:pt idx="320">
                  <c:v>5.6206000000000005</c:v>
                </c:pt>
                <c:pt idx="321">
                  <c:v>5.5892000000000008</c:v>
                </c:pt>
                <c:pt idx="322">
                  <c:v>5.5577999999999994</c:v>
                </c:pt>
                <c:pt idx="323">
                  <c:v>5.8718000000000004</c:v>
                </c:pt>
                <c:pt idx="324">
                  <c:v>6.4998000000000005</c:v>
                </c:pt>
                <c:pt idx="325">
                  <c:v>6.4056000000000006</c:v>
                </c:pt>
                <c:pt idx="326">
                  <c:v>6.0602</c:v>
                </c:pt>
                <c:pt idx="327">
                  <c:v>5.4950000000000001</c:v>
                </c:pt>
                <c:pt idx="328">
                  <c:v>5.4321999999999999</c:v>
                </c:pt>
                <c:pt idx="329">
                  <c:v>5.2438000000000002</c:v>
                </c:pt>
                <c:pt idx="330">
                  <c:v>5.2123999999999997</c:v>
                </c:pt>
                <c:pt idx="331">
                  <c:v>5.6834000000000007</c:v>
                </c:pt>
                <c:pt idx="332">
                  <c:v>5.8718000000000004</c:v>
                </c:pt>
                <c:pt idx="333">
                  <c:v>5.6206000000000005</c:v>
                </c:pt>
                <c:pt idx="334">
                  <c:v>5.6520000000000001</c:v>
                </c:pt>
                <c:pt idx="335">
                  <c:v>5.6834000000000007</c:v>
                </c:pt>
                <c:pt idx="336">
                  <c:v>5.7148000000000003</c:v>
                </c:pt>
                <c:pt idx="337">
                  <c:v>5.6520000000000001</c:v>
                </c:pt>
                <c:pt idx="338">
                  <c:v>5.7462</c:v>
                </c:pt>
                <c:pt idx="339">
                  <c:v>5.7417129400000002</c:v>
                </c:pt>
                <c:pt idx="340">
                  <c:v>6.28</c:v>
                </c:pt>
                <c:pt idx="341">
                  <c:v>7.5045999999999999</c:v>
                </c:pt>
                <c:pt idx="342">
                  <c:v>7.1906000000000008</c:v>
                </c:pt>
                <c:pt idx="343">
                  <c:v>6.9394000000000009</c:v>
                </c:pt>
                <c:pt idx="344">
                  <c:v>7.2534000000000001</c:v>
                </c:pt>
                <c:pt idx="345">
                  <c:v>7.5045999999999999</c:v>
                </c:pt>
                <c:pt idx="346">
                  <c:v>7.7244000000000002</c:v>
                </c:pt>
                <c:pt idx="347">
                  <c:v>8.0069999999999997</c:v>
                </c:pt>
                <c:pt idx="348">
                  <c:v>9.2368312400000008</c:v>
                </c:pt>
                <c:pt idx="349">
                  <c:v>10.806831240000001</c:v>
                </c:pt>
                <c:pt idx="350">
                  <c:v>10.42928392</c:v>
                </c:pt>
                <c:pt idx="351">
                  <c:v>12.6228</c:v>
                </c:pt>
                <c:pt idx="352">
                  <c:v>15.511600000000001</c:v>
                </c:pt>
                <c:pt idx="353">
                  <c:v>18.329750000000001</c:v>
                </c:pt>
                <c:pt idx="354">
                  <c:v>13.905712940000001</c:v>
                </c:pt>
                <c:pt idx="355">
                  <c:v>15.438331240000002</c:v>
                </c:pt>
                <c:pt idx="356">
                  <c:v>21.352000000000004</c:v>
                </c:pt>
                <c:pt idx="357">
                  <c:v>11.900599999999999</c:v>
                </c:pt>
                <c:pt idx="358">
                  <c:v>10.07416562</c:v>
                </c:pt>
                <c:pt idx="359">
                  <c:v>10.205</c:v>
                </c:pt>
                <c:pt idx="360">
                  <c:v>9.0746000000000002</c:v>
                </c:pt>
                <c:pt idx="361">
                  <c:v>9.3886000000000003</c:v>
                </c:pt>
                <c:pt idx="362">
                  <c:v>8.5957500000000007</c:v>
                </c:pt>
                <c:pt idx="363">
                  <c:v>8.7134999999999998</c:v>
                </c:pt>
                <c:pt idx="364">
                  <c:v>8.4387500000000006</c:v>
                </c:pt>
                <c:pt idx="365">
                  <c:v>8.0462500000000006</c:v>
                </c:pt>
                <c:pt idx="366">
                  <c:v>8.9097500000000007</c:v>
                </c:pt>
                <c:pt idx="367">
                  <c:v>8.0069999999999997</c:v>
                </c:pt>
                <c:pt idx="368">
                  <c:v>8.1639999999999997</c:v>
                </c:pt>
                <c:pt idx="369">
                  <c:v>7.7872000000000003</c:v>
                </c:pt>
                <c:pt idx="370">
                  <c:v>7.85</c:v>
                </c:pt>
                <c:pt idx="371">
                  <c:v>7.7714999999999996</c:v>
                </c:pt>
                <c:pt idx="372">
                  <c:v>7.5360000000000005</c:v>
                </c:pt>
                <c:pt idx="373">
                  <c:v>7.7244000000000002</c:v>
                </c:pt>
                <c:pt idx="374">
                  <c:v>7.5360000000000005</c:v>
                </c:pt>
                <c:pt idx="375">
                  <c:v>7.5752499999999996</c:v>
                </c:pt>
                <c:pt idx="376">
                  <c:v>7.48366562</c:v>
                </c:pt>
                <c:pt idx="377">
                  <c:v>7.0964</c:v>
                </c:pt>
                <c:pt idx="378">
                  <c:v>6.9472500000000004</c:v>
                </c:pt>
                <c:pt idx="379">
                  <c:v>6.9080000000000004</c:v>
                </c:pt>
                <c:pt idx="380">
                  <c:v>6.9603312400000004</c:v>
                </c:pt>
                <c:pt idx="381">
                  <c:v>6.9080000000000004</c:v>
                </c:pt>
                <c:pt idx="382">
                  <c:v>7.3475999999999999</c:v>
                </c:pt>
                <c:pt idx="383">
                  <c:v>7.8107500000000005</c:v>
                </c:pt>
                <c:pt idx="384">
                  <c:v>7.4418000000000006</c:v>
                </c:pt>
                <c:pt idx="385">
                  <c:v>6.9472500000000004</c:v>
                </c:pt>
                <c:pt idx="386">
                  <c:v>6.4683999999999999</c:v>
                </c:pt>
                <c:pt idx="387">
                  <c:v>6.28</c:v>
                </c:pt>
                <c:pt idx="388">
                  <c:v>6.28</c:v>
                </c:pt>
                <c:pt idx="389">
                  <c:v>6.1622500000000002</c:v>
                </c:pt>
                <c:pt idx="390">
                  <c:v>5.8351656200000006</c:v>
                </c:pt>
                <c:pt idx="391">
                  <c:v>5.9136656200000006</c:v>
                </c:pt>
                <c:pt idx="392">
                  <c:v>5.8875000000000002</c:v>
                </c:pt>
                <c:pt idx="393">
                  <c:v>5.9973999999999998</c:v>
                </c:pt>
                <c:pt idx="394">
                  <c:v>7.85</c:v>
                </c:pt>
                <c:pt idx="395">
                  <c:v>7.8814000000000002</c:v>
                </c:pt>
                <c:pt idx="396">
                  <c:v>8.5722000000000005</c:v>
                </c:pt>
                <c:pt idx="397">
                  <c:v>10.4405</c:v>
                </c:pt>
                <c:pt idx="398">
                  <c:v>12.56</c:v>
                </c:pt>
                <c:pt idx="399">
                  <c:v>21.509</c:v>
                </c:pt>
                <c:pt idx="400">
                  <c:v>20.279165620000001</c:v>
                </c:pt>
                <c:pt idx="401">
                  <c:v>27.789000000000001</c:v>
                </c:pt>
                <c:pt idx="402">
                  <c:v>31.4</c:v>
                </c:pt>
                <c:pt idx="403">
                  <c:v>23.942499999999999</c:v>
                </c:pt>
                <c:pt idx="404">
                  <c:v>16.704799999999999</c:v>
                </c:pt>
                <c:pt idx="405">
                  <c:v>22.372499999999999</c:v>
                </c:pt>
                <c:pt idx="406">
                  <c:v>18.055</c:v>
                </c:pt>
                <c:pt idx="407">
                  <c:v>11.277831240000001</c:v>
                </c:pt>
                <c:pt idx="408">
                  <c:v>12.246000000000002</c:v>
                </c:pt>
                <c:pt idx="409">
                  <c:v>10.267799999999999</c:v>
                </c:pt>
                <c:pt idx="410">
                  <c:v>10.424799999999999</c:v>
                </c:pt>
                <c:pt idx="411">
                  <c:v>10.833</c:v>
                </c:pt>
                <c:pt idx="412">
                  <c:v>13.345000000000001</c:v>
                </c:pt>
                <c:pt idx="413">
                  <c:v>17.113</c:v>
                </c:pt>
                <c:pt idx="414">
                  <c:v>17.27</c:v>
                </c:pt>
                <c:pt idx="415">
                  <c:v>18.526</c:v>
                </c:pt>
                <c:pt idx="416">
                  <c:v>13.606665620000001</c:v>
                </c:pt>
                <c:pt idx="417">
                  <c:v>14.663800000000002</c:v>
                </c:pt>
                <c:pt idx="418">
                  <c:v>18.055</c:v>
                </c:pt>
                <c:pt idx="419">
                  <c:v>19.625</c:v>
                </c:pt>
                <c:pt idx="420">
                  <c:v>19.363331240000001</c:v>
                </c:pt>
                <c:pt idx="421">
                  <c:v>16.641999999999999</c:v>
                </c:pt>
                <c:pt idx="422">
                  <c:v>15.072000000000001</c:v>
                </c:pt>
                <c:pt idx="423">
                  <c:v>13.031000000000001</c:v>
                </c:pt>
                <c:pt idx="424">
                  <c:v>13.502000000000001</c:v>
                </c:pt>
                <c:pt idx="425">
                  <c:v>20.85857098</c:v>
                </c:pt>
                <c:pt idx="426">
                  <c:v>24.021000000000001</c:v>
                </c:pt>
                <c:pt idx="427">
                  <c:v>20.802499999999998</c:v>
                </c:pt>
                <c:pt idx="428">
                  <c:v>19.17642588</c:v>
                </c:pt>
                <c:pt idx="429">
                  <c:v>19.546500000000002</c:v>
                </c:pt>
                <c:pt idx="430">
                  <c:v>17.772400000000001</c:v>
                </c:pt>
                <c:pt idx="431">
                  <c:v>15.11125</c:v>
                </c:pt>
                <c:pt idx="432">
                  <c:v>13.47583124</c:v>
                </c:pt>
                <c:pt idx="433">
                  <c:v>12.246000000000002</c:v>
                </c:pt>
                <c:pt idx="434">
                  <c:v>10.851840000000003</c:v>
                </c:pt>
                <c:pt idx="435">
                  <c:v>10.3149</c:v>
                </c:pt>
                <c:pt idx="436">
                  <c:v>9.4710250000000009</c:v>
                </c:pt>
                <c:pt idx="437">
                  <c:v>9.3437419599999991</c:v>
                </c:pt>
                <c:pt idx="438">
                  <c:v>9.6672750000000001</c:v>
                </c:pt>
                <c:pt idx="439">
                  <c:v>10.82253124</c:v>
                </c:pt>
                <c:pt idx="440">
                  <c:v>12.07155416</c:v>
                </c:pt>
                <c:pt idx="441">
                  <c:v>11.436577079999999</c:v>
                </c:pt>
                <c:pt idx="442">
                  <c:v>10.519</c:v>
                </c:pt>
                <c:pt idx="443">
                  <c:v>10.317141959999999</c:v>
                </c:pt>
                <c:pt idx="444">
                  <c:v>11.119525000000001</c:v>
                </c:pt>
                <c:pt idx="445">
                  <c:v>12.179275000000001</c:v>
                </c:pt>
                <c:pt idx="446">
                  <c:v>12.18668854</c:v>
                </c:pt>
                <c:pt idx="447">
                  <c:v>11.680800000000001</c:v>
                </c:pt>
                <c:pt idx="448">
                  <c:v>11.878170980000002</c:v>
                </c:pt>
                <c:pt idx="449">
                  <c:v>11.865275000000002</c:v>
                </c:pt>
                <c:pt idx="450">
                  <c:v>13.101649999999999</c:v>
                </c:pt>
                <c:pt idx="451">
                  <c:v>16.583124999999999</c:v>
                </c:pt>
                <c:pt idx="452">
                  <c:v>20.619331240000001</c:v>
                </c:pt>
                <c:pt idx="453">
                  <c:v>29.045000000000002</c:v>
                </c:pt>
                <c:pt idx="454">
                  <c:v>44.857129400000005</c:v>
                </c:pt>
                <c:pt idx="455">
                  <c:v>76.232197800000009</c:v>
                </c:pt>
                <c:pt idx="456">
                  <c:v>88.3125</c:v>
                </c:pt>
                <c:pt idx="457">
                  <c:v>62.113124999999997</c:v>
                </c:pt>
                <c:pt idx="458">
                  <c:v>58.962197800000006</c:v>
                </c:pt>
                <c:pt idx="459">
                  <c:v>54.557499999999997</c:v>
                </c:pt>
                <c:pt idx="460">
                  <c:v>30.091665620000004</c:v>
                </c:pt>
                <c:pt idx="461">
                  <c:v>29.881025000000001</c:v>
                </c:pt>
                <c:pt idx="462">
                  <c:v>25.774165620000005</c:v>
                </c:pt>
                <c:pt idx="463">
                  <c:v>23.255624999999998</c:v>
                </c:pt>
                <c:pt idx="464">
                  <c:v>22.241665620000003</c:v>
                </c:pt>
                <c:pt idx="465">
                  <c:v>21.832812499999999</c:v>
                </c:pt>
                <c:pt idx="466">
                  <c:v>20.41</c:v>
                </c:pt>
                <c:pt idx="467">
                  <c:v>19.49416562</c:v>
                </c:pt>
                <c:pt idx="468">
                  <c:v>13.93375</c:v>
                </c:pt>
                <c:pt idx="469">
                  <c:v>11.676875000000001</c:v>
                </c:pt>
                <c:pt idx="470">
                  <c:v>11.29527708</c:v>
                </c:pt>
                <c:pt idx="471">
                  <c:v>11.60678392</c:v>
                </c:pt>
                <c:pt idx="472">
                  <c:v>10.9115</c:v>
                </c:pt>
                <c:pt idx="473">
                  <c:v>9.9246419600000007</c:v>
                </c:pt>
                <c:pt idx="474">
                  <c:v>9.5868125000000006</c:v>
                </c:pt>
                <c:pt idx="475">
                  <c:v>9.1844999999999999</c:v>
                </c:pt>
                <c:pt idx="476">
                  <c:v>9.1158125000000005</c:v>
                </c:pt>
                <c:pt idx="477">
                  <c:v>9.4648549000000006</c:v>
                </c:pt>
                <c:pt idx="478">
                  <c:v>10.60871294</c:v>
                </c:pt>
                <c:pt idx="479">
                  <c:v>11.3530625</c:v>
                </c:pt>
                <c:pt idx="480">
                  <c:v>10.4110625</c:v>
                </c:pt>
                <c:pt idx="481">
                  <c:v>10.1559375</c:v>
                </c:pt>
                <c:pt idx="482">
                  <c:v>9.5671874999999993</c:v>
                </c:pt>
                <c:pt idx="483">
                  <c:v>8.612570980000001</c:v>
                </c:pt>
                <c:pt idx="484">
                  <c:v>7.8892500000000005</c:v>
                </c:pt>
                <c:pt idx="485">
                  <c:v>7.2514375000000006</c:v>
                </c:pt>
                <c:pt idx="486">
                  <c:v>7.0551875000000006</c:v>
                </c:pt>
                <c:pt idx="487">
                  <c:v>6.638854900000001</c:v>
                </c:pt>
                <c:pt idx="488">
                  <c:v>6.5939999999999994</c:v>
                </c:pt>
                <c:pt idx="489">
                  <c:v>6.5715709800000006</c:v>
                </c:pt>
                <c:pt idx="490">
                  <c:v>6.5267129399999995</c:v>
                </c:pt>
                <c:pt idx="491">
                  <c:v>6.638854900000001</c:v>
                </c:pt>
                <c:pt idx="492">
                  <c:v>7.2743312400000004</c:v>
                </c:pt>
                <c:pt idx="493">
                  <c:v>7.3528312400000004</c:v>
                </c:pt>
                <c:pt idx="494">
                  <c:v>7.791125000000001</c:v>
                </c:pt>
                <c:pt idx="495">
                  <c:v>9.1620709800000011</c:v>
                </c:pt>
                <c:pt idx="496">
                  <c:v>9.9596874999999994</c:v>
                </c:pt>
                <c:pt idx="497">
                  <c:v>10.5484375</c:v>
                </c:pt>
                <c:pt idx="498">
                  <c:v>12.20675</c:v>
                </c:pt>
                <c:pt idx="499">
                  <c:v>12.17871294</c:v>
                </c:pt>
                <c:pt idx="500">
                  <c:v>12.997354899999999</c:v>
                </c:pt>
                <c:pt idx="501">
                  <c:v>23.697187499999998</c:v>
                </c:pt>
                <c:pt idx="502">
                  <c:v>21.823</c:v>
                </c:pt>
                <c:pt idx="503">
                  <c:v>25.708749999999998</c:v>
                </c:pt>
                <c:pt idx="504">
                  <c:v>32.4466562</c:v>
                </c:pt>
                <c:pt idx="505">
                  <c:v>53.031083200000005</c:v>
                </c:pt>
                <c:pt idx="506">
                  <c:v>34.34375</c:v>
                </c:pt>
                <c:pt idx="507">
                  <c:v>19.607554159999999</c:v>
                </c:pt>
                <c:pt idx="508">
                  <c:v>17.1578549</c:v>
                </c:pt>
                <c:pt idx="509">
                  <c:v>16.3728549</c:v>
                </c:pt>
                <c:pt idx="510">
                  <c:v>14.679500000000001</c:v>
                </c:pt>
                <c:pt idx="511">
                  <c:v>12.625415620000002</c:v>
                </c:pt>
                <c:pt idx="512">
                  <c:v>12.437888540000001</c:v>
                </c:pt>
                <c:pt idx="513">
                  <c:v>11.284375000000001</c:v>
                </c:pt>
                <c:pt idx="514">
                  <c:v>10.6465625</c:v>
                </c:pt>
                <c:pt idx="515">
                  <c:v>9.331687500000001</c:v>
                </c:pt>
                <c:pt idx="516">
                  <c:v>8.8312500000000007</c:v>
                </c:pt>
                <c:pt idx="517">
                  <c:v>8.4780000000000015</c:v>
                </c:pt>
                <c:pt idx="518">
                  <c:v>8.5408000000000008</c:v>
                </c:pt>
                <c:pt idx="519">
                  <c:v>#N/A</c:v>
                </c:pt>
                <c:pt idx="520">
                  <c:v>8.4681875000000009</c:v>
                </c:pt>
                <c:pt idx="521">
                  <c:v>8.6013549000000005</c:v>
                </c:pt>
                <c:pt idx="522">
                  <c:v>8.4892129399999998</c:v>
                </c:pt>
                <c:pt idx="523">
                  <c:v>8.8214375</c:v>
                </c:pt>
                <c:pt idx="524">
                  <c:v>9.74521294</c:v>
                </c:pt>
                <c:pt idx="525">
                  <c:v>10.793749999999999</c:v>
                </c:pt>
                <c:pt idx="526">
                  <c:v>9.2826250000000012</c:v>
                </c:pt>
                <c:pt idx="527">
                  <c:v>8.2326875000000008</c:v>
                </c:pt>
                <c:pt idx="528">
                  <c:v>7.85</c:v>
                </c:pt>
                <c:pt idx="529">
                  <c:v>7.7420625000000003</c:v>
                </c:pt>
                <c:pt idx="530">
                  <c:v>7.634125</c:v>
                </c:pt>
                <c:pt idx="531">
                  <c:v>7.3341419600000002</c:v>
                </c:pt>
                <c:pt idx="532">
                  <c:v>7.1435000000000004</c:v>
                </c:pt>
                <c:pt idx="533">
                  <c:v>6.8855709799999998</c:v>
                </c:pt>
                <c:pt idx="534">
                  <c:v>6.6528749999999999</c:v>
                </c:pt>
                <c:pt idx="535">
                  <c:v>6.2974427000000004</c:v>
                </c:pt>
                <c:pt idx="536">
                  <c:v>6.2113125</c:v>
                </c:pt>
                <c:pt idx="537">
                  <c:v>6.3585000000000003</c:v>
                </c:pt>
                <c:pt idx="538">
                  <c:v>6.564562500000001</c:v>
                </c:pt>
                <c:pt idx="539">
                  <c:v>6.4468125000000001</c:v>
                </c:pt>
                <c:pt idx="540">
                  <c:v>6.4468125000000001</c:v>
                </c:pt>
                <c:pt idx="541">
                  <c:v>6.3781249999999998</c:v>
                </c:pt>
                <c:pt idx="542">
                  <c:v>6.3781249999999998</c:v>
                </c:pt>
                <c:pt idx="543">
                  <c:v>6.3427999999999995</c:v>
                </c:pt>
                <c:pt idx="544">
                  <c:v>6.34977708</c:v>
                </c:pt>
                <c:pt idx="545">
                  <c:v>6.3585000000000003</c:v>
                </c:pt>
                <c:pt idx="546">
                  <c:v>6.6626875000000005</c:v>
                </c:pt>
                <c:pt idx="547">
                  <c:v>6.874354900000001</c:v>
                </c:pt>
                <c:pt idx="548">
                  <c:v>7.4014258800000006</c:v>
                </c:pt>
                <c:pt idx="549">
                  <c:v>8.0069999999999997</c:v>
                </c:pt>
                <c:pt idx="550">
                  <c:v>9.5595541599999994</c:v>
                </c:pt>
                <c:pt idx="551">
                  <c:v>11.21428392</c:v>
                </c:pt>
                <c:pt idx="552">
                  <c:v>20.185712939999998</c:v>
                </c:pt>
                <c:pt idx="553">
                  <c:v>22.96125</c:v>
                </c:pt>
                <c:pt idx="554">
                  <c:v>24.040624999999999</c:v>
                </c:pt>
                <c:pt idx="555">
                  <c:v>25.365312500000002</c:v>
                </c:pt>
                <c:pt idx="556">
                  <c:v>25.680712939999999</c:v>
                </c:pt>
                <c:pt idx="557">
                  <c:v>#N/A</c:v>
                </c:pt>
                <c:pt idx="558">
                  <c:v>#N/A</c:v>
                </c:pt>
                <c:pt idx="559">
                  <c:v>#N/A</c:v>
                </c:pt>
                <c:pt idx="560">
                  <c:v>#N/A</c:v>
                </c:pt>
                <c:pt idx="561">
                  <c:v>#N/A</c:v>
                </c:pt>
                <c:pt idx="562">
                  <c:v>#N/A</c:v>
                </c:pt>
                <c:pt idx="563">
                  <c:v>#N/A</c:v>
                </c:pt>
                <c:pt idx="564">
                  <c:v>#N/A</c:v>
                </c:pt>
                <c:pt idx="565">
                  <c:v>#N/A</c:v>
                </c:pt>
                <c:pt idx="566">
                  <c:v>#N/A</c:v>
                </c:pt>
                <c:pt idx="567">
                  <c:v>#N/A</c:v>
                </c:pt>
                <c:pt idx="568">
                  <c:v>#N/A</c:v>
                </c:pt>
                <c:pt idx="569">
                  <c:v>#N/A</c:v>
                </c:pt>
                <c:pt idx="570">
                  <c:v>#N/A</c:v>
                </c:pt>
                <c:pt idx="571">
                  <c:v>8.6153750000000002</c:v>
                </c:pt>
              </c:numCache>
            </c:numRef>
          </c:val>
          <c:smooth val="0"/>
          <c:extLst>
            <c:ext xmlns:c16="http://schemas.microsoft.com/office/drawing/2014/chart" uri="{C3380CC4-5D6E-409C-BE32-E72D297353CC}">
              <c16:uniqueId val="{00000000-491D-4CF5-B06F-7D1019C9E636}"/>
            </c:ext>
          </c:extLst>
        </c:ser>
        <c:ser>
          <c:idx val="1"/>
          <c:order val="1"/>
          <c:tx>
            <c:strRef>
              <c:f>data_forFigure!$E$3</c:f>
              <c:strCache>
                <c:ptCount val="1"/>
                <c:pt idx="0">
                  <c:v>St. Louis</c:v>
                </c:pt>
              </c:strCache>
            </c:strRef>
          </c:tx>
          <c:spPr>
            <a:ln w="28575" cap="rnd">
              <a:solidFill>
                <a:schemeClr val="accent2"/>
              </a:solidFill>
              <a:round/>
            </a:ln>
            <a:effectLst/>
          </c:spPr>
          <c:marker>
            <c:symbol val="none"/>
          </c:marker>
          <c:cat>
            <c:numRef>
              <c:f>data_forFigure!$C$4:$C$575</c:f>
              <c:numCache>
                <c:formatCode>mm/dd/yy;@</c:formatCode>
                <c:ptCount val="572"/>
                <c:pt idx="0">
                  <c:v>41646</c:v>
                </c:pt>
                <c:pt idx="1">
                  <c:v>41653</c:v>
                </c:pt>
                <c:pt idx="2">
                  <c:v>41660</c:v>
                </c:pt>
                <c:pt idx="3">
                  <c:v>41667</c:v>
                </c:pt>
                <c:pt idx="4">
                  <c:v>41674</c:v>
                </c:pt>
                <c:pt idx="5">
                  <c:v>41681</c:v>
                </c:pt>
                <c:pt idx="6">
                  <c:v>41688</c:v>
                </c:pt>
                <c:pt idx="7">
                  <c:v>41695</c:v>
                </c:pt>
                <c:pt idx="8">
                  <c:v>41702</c:v>
                </c:pt>
                <c:pt idx="9">
                  <c:v>41709</c:v>
                </c:pt>
                <c:pt idx="10">
                  <c:v>41716</c:v>
                </c:pt>
                <c:pt idx="11">
                  <c:v>41723</c:v>
                </c:pt>
                <c:pt idx="12">
                  <c:v>41730</c:v>
                </c:pt>
                <c:pt idx="13">
                  <c:v>41737</c:v>
                </c:pt>
                <c:pt idx="14">
                  <c:v>41744</c:v>
                </c:pt>
                <c:pt idx="15">
                  <c:v>41751</c:v>
                </c:pt>
                <c:pt idx="16">
                  <c:v>41758</c:v>
                </c:pt>
                <c:pt idx="17">
                  <c:v>41765</c:v>
                </c:pt>
                <c:pt idx="18">
                  <c:v>41772</c:v>
                </c:pt>
                <c:pt idx="19">
                  <c:v>41779</c:v>
                </c:pt>
                <c:pt idx="20">
                  <c:v>41786</c:v>
                </c:pt>
                <c:pt idx="21">
                  <c:v>41793</c:v>
                </c:pt>
                <c:pt idx="22">
                  <c:v>41800</c:v>
                </c:pt>
                <c:pt idx="23">
                  <c:v>41807</c:v>
                </c:pt>
                <c:pt idx="24">
                  <c:v>41814</c:v>
                </c:pt>
                <c:pt idx="25">
                  <c:v>41821</c:v>
                </c:pt>
                <c:pt idx="26">
                  <c:v>41828</c:v>
                </c:pt>
                <c:pt idx="27">
                  <c:v>41835</c:v>
                </c:pt>
                <c:pt idx="28">
                  <c:v>41842</c:v>
                </c:pt>
                <c:pt idx="29">
                  <c:v>41849</c:v>
                </c:pt>
                <c:pt idx="30">
                  <c:v>41856</c:v>
                </c:pt>
                <c:pt idx="31">
                  <c:v>41863</c:v>
                </c:pt>
                <c:pt idx="32">
                  <c:v>41870</c:v>
                </c:pt>
                <c:pt idx="33">
                  <c:v>41877</c:v>
                </c:pt>
                <c:pt idx="34">
                  <c:v>41884</c:v>
                </c:pt>
                <c:pt idx="35">
                  <c:v>41891</c:v>
                </c:pt>
                <c:pt idx="36">
                  <c:v>41898</c:v>
                </c:pt>
                <c:pt idx="37">
                  <c:v>41905</c:v>
                </c:pt>
                <c:pt idx="38">
                  <c:v>41912</c:v>
                </c:pt>
                <c:pt idx="39">
                  <c:v>41919</c:v>
                </c:pt>
                <c:pt idx="40">
                  <c:v>41926</c:v>
                </c:pt>
                <c:pt idx="41">
                  <c:v>41933</c:v>
                </c:pt>
                <c:pt idx="42">
                  <c:v>41940</c:v>
                </c:pt>
                <c:pt idx="43">
                  <c:v>41947</c:v>
                </c:pt>
                <c:pt idx="44">
                  <c:v>41954</c:v>
                </c:pt>
                <c:pt idx="45">
                  <c:v>41961</c:v>
                </c:pt>
                <c:pt idx="46">
                  <c:v>41968</c:v>
                </c:pt>
                <c:pt idx="47">
                  <c:v>41975</c:v>
                </c:pt>
                <c:pt idx="48">
                  <c:v>41982</c:v>
                </c:pt>
                <c:pt idx="49">
                  <c:v>41989</c:v>
                </c:pt>
                <c:pt idx="50">
                  <c:v>41996</c:v>
                </c:pt>
                <c:pt idx="51">
                  <c:v>42003</c:v>
                </c:pt>
                <c:pt idx="52">
                  <c:v>42010</c:v>
                </c:pt>
                <c:pt idx="53">
                  <c:v>42017</c:v>
                </c:pt>
                <c:pt idx="54">
                  <c:v>42024</c:v>
                </c:pt>
                <c:pt idx="55">
                  <c:v>42031</c:v>
                </c:pt>
                <c:pt idx="56">
                  <c:v>42038</c:v>
                </c:pt>
                <c:pt idx="57">
                  <c:v>42045</c:v>
                </c:pt>
                <c:pt idx="58">
                  <c:v>42052</c:v>
                </c:pt>
                <c:pt idx="59">
                  <c:v>42059</c:v>
                </c:pt>
                <c:pt idx="60">
                  <c:v>42066</c:v>
                </c:pt>
                <c:pt idx="61">
                  <c:v>42073</c:v>
                </c:pt>
                <c:pt idx="62">
                  <c:v>42080</c:v>
                </c:pt>
                <c:pt idx="63">
                  <c:v>42087</c:v>
                </c:pt>
                <c:pt idx="64">
                  <c:v>42094</c:v>
                </c:pt>
                <c:pt idx="65">
                  <c:v>42101</c:v>
                </c:pt>
                <c:pt idx="66">
                  <c:v>42108</c:v>
                </c:pt>
                <c:pt idx="67">
                  <c:v>42115</c:v>
                </c:pt>
                <c:pt idx="68">
                  <c:v>42122</c:v>
                </c:pt>
                <c:pt idx="69">
                  <c:v>42129</c:v>
                </c:pt>
                <c:pt idx="70">
                  <c:v>42136</c:v>
                </c:pt>
                <c:pt idx="71">
                  <c:v>42143</c:v>
                </c:pt>
                <c:pt idx="72">
                  <c:v>42150</c:v>
                </c:pt>
                <c:pt idx="73">
                  <c:v>42157</c:v>
                </c:pt>
                <c:pt idx="74">
                  <c:v>42164</c:v>
                </c:pt>
                <c:pt idx="75">
                  <c:v>42171</c:v>
                </c:pt>
                <c:pt idx="76">
                  <c:v>42178</c:v>
                </c:pt>
                <c:pt idx="77">
                  <c:v>42185</c:v>
                </c:pt>
                <c:pt idx="78">
                  <c:v>42192</c:v>
                </c:pt>
                <c:pt idx="79">
                  <c:v>42199</c:v>
                </c:pt>
                <c:pt idx="80">
                  <c:v>42206</c:v>
                </c:pt>
                <c:pt idx="81">
                  <c:v>42213</c:v>
                </c:pt>
                <c:pt idx="82">
                  <c:v>42220</c:v>
                </c:pt>
                <c:pt idx="83">
                  <c:v>42227</c:v>
                </c:pt>
                <c:pt idx="84">
                  <c:v>42234</c:v>
                </c:pt>
                <c:pt idx="85">
                  <c:v>42241</c:v>
                </c:pt>
                <c:pt idx="86">
                  <c:v>42248</c:v>
                </c:pt>
                <c:pt idx="87">
                  <c:v>42255</c:v>
                </c:pt>
                <c:pt idx="88">
                  <c:v>42262</c:v>
                </c:pt>
                <c:pt idx="89">
                  <c:v>42269</c:v>
                </c:pt>
                <c:pt idx="90">
                  <c:v>42276</c:v>
                </c:pt>
                <c:pt idx="91">
                  <c:v>42283</c:v>
                </c:pt>
                <c:pt idx="92">
                  <c:v>42290</c:v>
                </c:pt>
                <c:pt idx="93">
                  <c:v>42297</c:v>
                </c:pt>
                <c:pt idx="94">
                  <c:v>42304</c:v>
                </c:pt>
                <c:pt idx="95">
                  <c:v>42311</c:v>
                </c:pt>
                <c:pt idx="96">
                  <c:v>42318</c:v>
                </c:pt>
                <c:pt idx="97">
                  <c:v>42325</c:v>
                </c:pt>
                <c:pt idx="98">
                  <c:v>42332</c:v>
                </c:pt>
                <c:pt idx="99">
                  <c:v>42339</c:v>
                </c:pt>
                <c:pt idx="100">
                  <c:v>42346</c:v>
                </c:pt>
                <c:pt idx="101">
                  <c:v>42353</c:v>
                </c:pt>
                <c:pt idx="102">
                  <c:v>42360</c:v>
                </c:pt>
                <c:pt idx="103">
                  <c:v>42367</c:v>
                </c:pt>
                <c:pt idx="104">
                  <c:v>42374</c:v>
                </c:pt>
                <c:pt idx="105">
                  <c:v>42381</c:v>
                </c:pt>
                <c:pt idx="106">
                  <c:v>42388</c:v>
                </c:pt>
                <c:pt idx="107">
                  <c:v>42395</c:v>
                </c:pt>
                <c:pt idx="108">
                  <c:v>42402</c:v>
                </c:pt>
                <c:pt idx="109">
                  <c:v>42409</c:v>
                </c:pt>
                <c:pt idx="110">
                  <c:v>42416</c:v>
                </c:pt>
                <c:pt idx="111">
                  <c:v>42423</c:v>
                </c:pt>
                <c:pt idx="112">
                  <c:v>42430</c:v>
                </c:pt>
                <c:pt idx="113">
                  <c:v>42437</c:v>
                </c:pt>
                <c:pt idx="114">
                  <c:v>42444</c:v>
                </c:pt>
                <c:pt idx="115">
                  <c:v>42451</c:v>
                </c:pt>
                <c:pt idx="116">
                  <c:v>42458</c:v>
                </c:pt>
                <c:pt idx="117">
                  <c:v>42465</c:v>
                </c:pt>
                <c:pt idx="118">
                  <c:v>42472</c:v>
                </c:pt>
                <c:pt idx="119">
                  <c:v>42479</c:v>
                </c:pt>
                <c:pt idx="120">
                  <c:v>42486</c:v>
                </c:pt>
                <c:pt idx="121">
                  <c:v>42493</c:v>
                </c:pt>
                <c:pt idx="122">
                  <c:v>42500</c:v>
                </c:pt>
                <c:pt idx="123">
                  <c:v>42507</c:v>
                </c:pt>
                <c:pt idx="124">
                  <c:v>42514</c:v>
                </c:pt>
                <c:pt idx="125">
                  <c:v>42521</c:v>
                </c:pt>
                <c:pt idx="126">
                  <c:v>42528</c:v>
                </c:pt>
                <c:pt idx="127">
                  <c:v>42535</c:v>
                </c:pt>
                <c:pt idx="128">
                  <c:v>42542</c:v>
                </c:pt>
                <c:pt idx="129">
                  <c:v>42549</c:v>
                </c:pt>
                <c:pt idx="130">
                  <c:v>42556</c:v>
                </c:pt>
                <c:pt idx="131">
                  <c:v>42563</c:v>
                </c:pt>
                <c:pt idx="132">
                  <c:v>42570</c:v>
                </c:pt>
                <c:pt idx="133">
                  <c:v>42577</c:v>
                </c:pt>
                <c:pt idx="134">
                  <c:v>42584</c:v>
                </c:pt>
                <c:pt idx="135">
                  <c:v>42591</c:v>
                </c:pt>
                <c:pt idx="136">
                  <c:v>42598</c:v>
                </c:pt>
                <c:pt idx="137">
                  <c:v>42605</c:v>
                </c:pt>
                <c:pt idx="138">
                  <c:v>42612</c:v>
                </c:pt>
                <c:pt idx="139">
                  <c:v>42619</c:v>
                </c:pt>
                <c:pt idx="140">
                  <c:v>42626</c:v>
                </c:pt>
                <c:pt idx="141">
                  <c:v>42633</c:v>
                </c:pt>
                <c:pt idx="142">
                  <c:v>42640</c:v>
                </c:pt>
                <c:pt idx="143">
                  <c:v>42647</c:v>
                </c:pt>
                <c:pt idx="144">
                  <c:v>42654</c:v>
                </c:pt>
                <c:pt idx="145">
                  <c:v>42661</c:v>
                </c:pt>
                <c:pt idx="146">
                  <c:v>42668</c:v>
                </c:pt>
                <c:pt idx="147">
                  <c:v>42675</c:v>
                </c:pt>
                <c:pt idx="148">
                  <c:v>42682</c:v>
                </c:pt>
                <c:pt idx="149">
                  <c:v>42689</c:v>
                </c:pt>
                <c:pt idx="150">
                  <c:v>42696</c:v>
                </c:pt>
                <c:pt idx="151">
                  <c:v>42703</c:v>
                </c:pt>
                <c:pt idx="152">
                  <c:v>42710</c:v>
                </c:pt>
                <c:pt idx="153">
                  <c:v>42717</c:v>
                </c:pt>
                <c:pt idx="154">
                  <c:v>42724</c:v>
                </c:pt>
                <c:pt idx="155">
                  <c:v>42731</c:v>
                </c:pt>
                <c:pt idx="156">
                  <c:v>42745</c:v>
                </c:pt>
                <c:pt idx="157">
                  <c:v>42752</c:v>
                </c:pt>
                <c:pt idx="158">
                  <c:v>42759</c:v>
                </c:pt>
                <c:pt idx="159">
                  <c:v>42766</c:v>
                </c:pt>
                <c:pt idx="160">
                  <c:v>42773</c:v>
                </c:pt>
                <c:pt idx="161">
                  <c:v>42780</c:v>
                </c:pt>
                <c:pt idx="162">
                  <c:v>42787</c:v>
                </c:pt>
                <c:pt idx="163">
                  <c:v>42794</c:v>
                </c:pt>
                <c:pt idx="164">
                  <c:v>42801</c:v>
                </c:pt>
                <c:pt idx="165">
                  <c:v>42808</c:v>
                </c:pt>
                <c:pt idx="166">
                  <c:v>42815</c:v>
                </c:pt>
                <c:pt idx="167">
                  <c:v>42822</c:v>
                </c:pt>
                <c:pt idx="168">
                  <c:v>42829</c:v>
                </c:pt>
                <c:pt idx="169">
                  <c:v>42836</c:v>
                </c:pt>
                <c:pt idx="170">
                  <c:v>42843</c:v>
                </c:pt>
                <c:pt idx="171">
                  <c:v>42850</c:v>
                </c:pt>
                <c:pt idx="172">
                  <c:v>42857</c:v>
                </c:pt>
                <c:pt idx="173">
                  <c:v>42864</c:v>
                </c:pt>
                <c:pt idx="174">
                  <c:v>42871</c:v>
                </c:pt>
                <c:pt idx="175">
                  <c:v>42878</c:v>
                </c:pt>
                <c:pt idx="176">
                  <c:v>42885</c:v>
                </c:pt>
                <c:pt idx="177">
                  <c:v>42892</c:v>
                </c:pt>
                <c:pt idx="178">
                  <c:v>42899</c:v>
                </c:pt>
                <c:pt idx="179">
                  <c:v>42906</c:v>
                </c:pt>
                <c:pt idx="180">
                  <c:v>42913</c:v>
                </c:pt>
                <c:pt idx="181">
                  <c:v>42920</c:v>
                </c:pt>
                <c:pt idx="182">
                  <c:v>42927</c:v>
                </c:pt>
                <c:pt idx="183">
                  <c:v>42934</c:v>
                </c:pt>
                <c:pt idx="184">
                  <c:v>42941</c:v>
                </c:pt>
                <c:pt idx="185">
                  <c:v>42948</c:v>
                </c:pt>
                <c:pt idx="186">
                  <c:v>42955</c:v>
                </c:pt>
                <c:pt idx="187">
                  <c:v>42962</c:v>
                </c:pt>
                <c:pt idx="188">
                  <c:v>42969</c:v>
                </c:pt>
                <c:pt idx="189">
                  <c:v>42976</c:v>
                </c:pt>
                <c:pt idx="190">
                  <c:v>42983</c:v>
                </c:pt>
                <c:pt idx="191">
                  <c:v>42990</c:v>
                </c:pt>
                <c:pt idx="192">
                  <c:v>42997</c:v>
                </c:pt>
                <c:pt idx="193">
                  <c:v>43004</c:v>
                </c:pt>
                <c:pt idx="194">
                  <c:v>43011</c:v>
                </c:pt>
                <c:pt idx="195">
                  <c:v>43018</c:v>
                </c:pt>
                <c:pt idx="196">
                  <c:v>43025</c:v>
                </c:pt>
                <c:pt idx="197">
                  <c:v>43032</c:v>
                </c:pt>
                <c:pt idx="198">
                  <c:v>43039</c:v>
                </c:pt>
                <c:pt idx="199">
                  <c:v>43046</c:v>
                </c:pt>
                <c:pt idx="200">
                  <c:v>43053</c:v>
                </c:pt>
                <c:pt idx="201">
                  <c:v>43060</c:v>
                </c:pt>
                <c:pt idx="202">
                  <c:v>43067</c:v>
                </c:pt>
                <c:pt idx="203">
                  <c:v>43074</c:v>
                </c:pt>
                <c:pt idx="204">
                  <c:v>43081</c:v>
                </c:pt>
                <c:pt idx="205">
                  <c:v>43088</c:v>
                </c:pt>
                <c:pt idx="206">
                  <c:v>43095</c:v>
                </c:pt>
                <c:pt idx="207">
                  <c:v>#N/A</c:v>
                </c:pt>
                <c:pt idx="208">
                  <c:v>43109</c:v>
                </c:pt>
                <c:pt idx="209">
                  <c:v>43116</c:v>
                </c:pt>
                <c:pt idx="210">
                  <c:v>43123</c:v>
                </c:pt>
                <c:pt idx="211">
                  <c:v>43130</c:v>
                </c:pt>
                <c:pt idx="212">
                  <c:v>43137</c:v>
                </c:pt>
                <c:pt idx="213">
                  <c:v>43144</c:v>
                </c:pt>
                <c:pt idx="214">
                  <c:v>43151</c:v>
                </c:pt>
                <c:pt idx="215">
                  <c:v>43158</c:v>
                </c:pt>
                <c:pt idx="216">
                  <c:v>43165</c:v>
                </c:pt>
                <c:pt idx="217">
                  <c:v>43172</c:v>
                </c:pt>
                <c:pt idx="218">
                  <c:v>43179</c:v>
                </c:pt>
                <c:pt idx="219">
                  <c:v>43186</c:v>
                </c:pt>
                <c:pt idx="220">
                  <c:v>43193</c:v>
                </c:pt>
                <c:pt idx="221">
                  <c:v>43200</c:v>
                </c:pt>
                <c:pt idx="222">
                  <c:v>43207</c:v>
                </c:pt>
                <c:pt idx="223">
                  <c:v>43214</c:v>
                </c:pt>
                <c:pt idx="224">
                  <c:v>43221</c:v>
                </c:pt>
                <c:pt idx="225">
                  <c:v>43228</c:v>
                </c:pt>
                <c:pt idx="226">
                  <c:v>43235</c:v>
                </c:pt>
                <c:pt idx="227">
                  <c:v>43242</c:v>
                </c:pt>
                <c:pt idx="228">
                  <c:v>43249</c:v>
                </c:pt>
                <c:pt idx="229">
                  <c:v>43256</c:v>
                </c:pt>
                <c:pt idx="230">
                  <c:v>43263</c:v>
                </c:pt>
                <c:pt idx="231">
                  <c:v>43270</c:v>
                </c:pt>
                <c:pt idx="232">
                  <c:v>43277</c:v>
                </c:pt>
                <c:pt idx="233">
                  <c:v>43284</c:v>
                </c:pt>
                <c:pt idx="234">
                  <c:v>43291</c:v>
                </c:pt>
                <c:pt idx="235">
                  <c:v>43298</c:v>
                </c:pt>
                <c:pt idx="236">
                  <c:v>43305</c:v>
                </c:pt>
                <c:pt idx="237">
                  <c:v>43312</c:v>
                </c:pt>
                <c:pt idx="238">
                  <c:v>43319</c:v>
                </c:pt>
                <c:pt idx="239">
                  <c:v>43326</c:v>
                </c:pt>
                <c:pt idx="240">
                  <c:v>43333</c:v>
                </c:pt>
                <c:pt idx="241">
                  <c:v>43340</c:v>
                </c:pt>
                <c:pt idx="242">
                  <c:v>43347</c:v>
                </c:pt>
                <c:pt idx="243">
                  <c:v>43354</c:v>
                </c:pt>
                <c:pt idx="244">
                  <c:v>43361</c:v>
                </c:pt>
                <c:pt idx="245">
                  <c:v>43368</c:v>
                </c:pt>
                <c:pt idx="246">
                  <c:v>43375</c:v>
                </c:pt>
                <c:pt idx="247">
                  <c:v>43382</c:v>
                </c:pt>
                <c:pt idx="248">
                  <c:v>43389</c:v>
                </c:pt>
                <c:pt idx="249">
                  <c:v>43396</c:v>
                </c:pt>
                <c:pt idx="250">
                  <c:v>43403</c:v>
                </c:pt>
                <c:pt idx="251">
                  <c:v>43410</c:v>
                </c:pt>
                <c:pt idx="252">
                  <c:v>43417</c:v>
                </c:pt>
                <c:pt idx="253">
                  <c:v>43424</c:v>
                </c:pt>
                <c:pt idx="254">
                  <c:v>43431</c:v>
                </c:pt>
                <c:pt idx="255">
                  <c:v>43438</c:v>
                </c:pt>
                <c:pt idx="256">
                  <c:v>43445</c:v>
                </c:pt>
                <c:pt idx="257">
                  <c:v>43452</c:v>
                </c:pt>
                <c:pt idx="258">
                  <c:v>43459</c:v>
                </c:pt>
                <c:pt idx="259">
                  <c:v>43102</c:v>
                </c:pt>
                <c:pt idx="260">
                  <c:v>43473</c:v>
                </c:pt>
                <c:pt idx="261">
                  <c:v>43480</c:v>
                </c:pt>
                <c:pt idx="262">
                  <c:v>43487</c:v>
                </c:pt>
                <c:pt idx="263">
                  <c:v>43494</c:v>
                </c:pt>
                <c:pt idx="264">
                  <c:v>43501</c:v>
                </c:pt>
                <c:pt idx="265">
                  <c:v>43508</c:v>
                </c:pt>
                <c:pt idx="266">
                  <c:v>43515</c:v>
                </c:pt>
                <c:pt idx="267">
                  <c:v>43522</c:v>
                </c:pt>
                <c:pt idx="268">
                  <c:v>43529</c:v>
                </c:pt>
                <c:pt idx="269">
                  <c:v>43536</c:v>
                </c:pt>
                <c:pt idx="270">
                  <c:v>43543</c:v>
                </c:pt>
                <c:pt idx="271">
                  <c:v>43550</c:v>
                </c:pt>
                <c:pt idx="272">
                  <c:v>43557</c:v>
                </c:pt>
                <c:pt idx="273">
                  <c:v>43564</c:v>
                </c:pt>
                <c:pt idx="274">
                  <c:v>43571</c:v>
                </c:pt>
                <c:pt idx="275">
                  <c:v>43578</c:v>
                </c:pt>
                <c:pt idx="276">
                  <c:v>43585</c:v>
                </c:pt>
                <c:pt idx="277">
                  <c:v>43592</c:v>
                </c:pt>
                <c:pt idx="278">
                  <c:v>43599</c:v>
                </c:pt>
                <c:pt idx="279">
                  <c:v>43606</c:v>
                </c:pt>
                <c:pt idx="280">
                  <c:v>43613</c:v>
                </c:pt>
                <c:pt idx="281">
                  <c:v>43620</c:v>
                </c:pt>
                <c:pt idx="282">
                  <c:v>43627</c:v>
                </c:pt>
                <c:pt idx="283">
                  <c:v>43634</c:v>
                </c:pt>
                <c:pt idx="284">
                  <c:v>43641</c:v>
                </c:pt>
                <c:pt idx="285">
                  <c:v>43648</c:v>
                </c:pt>
                <c:pt idx="286">
                  <c:v>43655</c:v>
                </c:pt>
                <c:pt idx="287">
                  <c:v>43662</c:v>
                </c:pt>
                <c:pt idx="288">
                  <c:v>43669</c:v>
                </c:pt>
                <c:pt idx="289">
                  <c:v>43676</c:v>
                </c:pt>
                <c:pt idx="290">
                  <c:v>43683</c:v>
                </c:pt>
                <c:pt idx="291">
                  <c:v>43690</c:v>
                </c:pt>
                <c:pt idx="292">
                  <c:v>43697</c:v>
                </c:pt>
                <c:pt idx="293">
                  <c:v>43704</c:v>
                </c:pt>
                <c:pt idx="294">
                  <c:v>43711</c:v>
                </c:pt>
                <c:pt idx="295">
                  <c:v>43718</c:v>
                </c:pt>
                <c:pt idx="296">
                  <c:v>43725</c:v>
                </c:pt>
                <c:pt idx="297">
                  <c:v>43732</c:v>
                </c:pt>
                <c:pt idx="298">
                  <c:v>43739</c:v>
                </c:pt>
                <c:pt idx="299">
                  <c:v>43746</c:v>
                </c:pt>
                <c:pt idx="300">
                  <c:v>43753</c:v>
                </c:pt>
                <c:pt idx="301">
                  <c:v>43760</c:v>
                </c:pt>
                <c:pt idx="302">
                  <c:v>43767</c:v>
                </c:pt>
                <c:pt idx="303">
                  <c:v>43774</c:v>
                </c:pt>
                <c:pt idx="304">
                  <c:v>43781</c:v>
                </c:pt>
                <c:pt idx="305">
                  <c:v>43788</c:v>
                </c:pt>
                <c:pt idx="306">
                  <c:v>43795</c:v>
                </c:pt>
                <c:pt idx="307">
                  <c:v>43802</c:v>
                </c:pt>
                <c:pt idx="308">
                  <c:v>43809</c:v>
                </c:pt>
                <c:pt idx="309">
                  <c:v>43816</c:v>
                </c:pt>
                <c:pt idx="310">
                  <c:v>43823</c:v>
                </c:pt>
                <c:pt idx="311">
                  <c:v>43830</c:v>
                </c:pt>
                <c:pt idx="312">
                  <c:v>43837</c:v>
                </c:pt>
                <c:pt idx="313">
                  <c:v>43844</c:v>
                </c:pt>
                <c:pt idx="314">
                  <c:v>43851</c:v>
                </c:pt>
                <c:pt idx="315">
                  <c:v>43858</c:v>
                </c:pt>
                <c:pt idx="316">
                  <c:v>43865</c:v>
                </c:pt>
                <c:pt idx="317">
                  <c:v>43872</c:v>
                </c:pt>
                <c:pt idx="318">
                  <c:v>43879</c:v>
                </c:pt>
                <c:pt idx="319">
                  <c:v>43886</c:v>
                </c:pt>
                <c:pt idx="320">
                  <c:v>43893</c:v>
                </c:pt>
                <c:pt idx="321">
                  <c:v>43900</c:v>
                </c:pt>
                <c:pt idx="322">
                  <c:v>43907</c:v>
                </c:pt>
                <c:pt idx="323">
                  <c:v>43914</c:v>
                </c:pt>
                <c:pt idx="324">
                  <c:v>43921</c:v>
                </c:pt>
                <c:pt idx="325">
                  <c:v>43928</c:v>
                </c:pt>
                <c:pt idx="326">
                  <c:v>43935</c:v>
                </c:pt>
                <c:pt idx="327">
                  <c:v>43942</c:v>
                </c:pt>
                <c:pt idx="328">
                  <c:v>43949</c:v>
                </c:pt>
                <c:pt idx="329">
                  <c:v>43956</c:v>
                </c:pt>
                <c:pt idx="330">
                  <c:v>43963</c:v>
                </c:pt>
                <c:pt idx="331">
                  <c:v>43970</c:v>
                </c:pt>
                <c:pt idx="332">
                  <c:v>43977</c:v>
                </c:pt>
                <c:pt idx="333">
                  <c:v>43984</c:v>
                </c:pt>
                <c:pt idx="334">
                  <c:v>43991</c:v>
                </c:pt>
                <c:pt idx="335">
                  <c:v>43998</c:v>
                </c:pt>
                <c:pt idx="336">
                  <c:v>44005</c:v>
                </c:pt>
                <c:pt idx="337">
                  <c:v>44012</c:v>
                </c:pt>
                <c:pt idx="338">
                  <c:v>44019</c:v>
                </c:pt>
                <c:pt idx="339">
                  <c:v>44026</c:v>
                </c:pt>
                <c:pt idx="340">
                  <c:v>44033</c:v>
                </c:pt>
                <c:pt idx="341">
                  <c:v>44040</c:v>
                </c:pt>
                <c:pt idx="342">
                  <c:v>44047</c:v>
                </c:pt>
                <c:pt idx="343">
                  <c:v>44054</c:v>
                </c:pt>
                <c:pt idx="344">
                  <c:v>44061</c:v>
                </c:pt>
                <c:pt idx="345">
                  <c:v>44068</c:v>
                </c:pt>
                <c:pt idx="346">
                  <c:v>44075</c:v>
                </c:pt>
                <c:pt idx="347">
                  <c:v>44082</c:v>
                </c:pt>
                <c:pt idx="348">
                  <c:v>44089</c:v>
                </c:pt>
                <c:pt idx="349">
                  <c:v>44096</c:v>
                </c:pt>
                <c:pt idx="350">
                  <c:v>44103</c:v>
                </c:pt>
                <c:pt idx="351">
                  <c:v>44110</c:v>
                </c:pt>
                <c:pt idx="352">
                  <c:v>44117</c:v>
                </c:pt>
                <c:pt idx="353">
                  <c:v>44124</c:v>
                </c:pt>
                <c:pt idx="354">
                  <c:v>44131</c:v>
                </c:pt>
                <c:pt idx="355">
                  <c:v>44138</c:v>
                </c:pt>
                <c:pt idx="356">
                  <c:v>44145</c:v>
                </c:pt>
                <c:pt idx="357">
                  <c:v>44152</c:v>
                </c:pt>
                <c:pt idx="358">
                  <c:v>44159</c:v>
                </c:pt>
                <c:pt idx="359">
                  <c:v>44166</c:v>
                </c:pt>
                <c:pt idx="360">
                  <c:v>44173</c:v>
                </c:pt>
                <c:pt idx="361">
                  <c:v>44180</c:v>
                </c:pt>
                <c:pt idx="362">
                  <c:v>44187</c:v>
                </c:pt>
                <c:pt idx="363">
                  <c:v>44194</c:v>
                </c:pt>
                <c:pt idx="364">
                  <c:v>44201</c:v>
                </c:pt>
                <c:pt idx="365">
                  <c:v>44208</c:v>
                </c:pt>
                <c:pt idx="366">
                  <c:v>44215</c:v>
                </c:pt>
                <c:pt idx="367">
                  <c:v>44222</c:v>
                </c:pt>
                <c:pt idx="368">
                  <c:v>44229</c:v>
                </c:pt>
                <c:pt idx="369">
                  <c:v>44236</c:v>
                </c:pt>
                <c:pt idx="370">
                  <c:v>44243</c:v>
                </c:pt>
                <c:pt idx="371">
                  <c:v>44250</c:v>
                </c:pt>
                <c:pt idx="372">
                  <c:v>44257</c:v>
                </c:pt>
                <c:pt idx="373">
                  <c:v>44264</c:v>
                </c:pt>
                <c:pt idx="374">
                  <c:v>44271</c:v>
                </c:pt>
                <c:pt idx="375">
                  <c:v>44278</c:v>
                </c:pt>
                <c:pt idx="376">
                  <c:v>44285</c:v>
                </c:pt>
                <c:pt idx="377">
                  <c:v>44292</c:v>
                </c:pt>
                <c:pt idx="378">
                  <c:v>44299</c:v>
                </c:pt>
                <c:pt idx="379">
                  <c:v>44306</c:v>
                </c:pt>
                <c:pt idx="380">
                  <c:v>44313</c:v>
                </c:pt>
                <c:pt idx="381">
                  <c:v>44320</c:v>
                </c:pt>
                <c:pt idx="382">
                  <c:v>44327</c:v>
                </c:pt>
                <c:pt idx="383">
                  <c:v>44334</c:v>
                </c:pt>
                <c:pt idx="384">
                  <c:v>44341</c:v>
                </c:pt>
                <c:pt idx="385">
                  <c:v>44348</c:v>
                </c:pt>
                <c:pt idx="386">
                  <c:v>44355</c:v>
                </c:pt>
                <c:pt idx="387">
                  <c:v>44362</c:v>
                </c:pt>
                <c:pt idx="388">
                  <c:v>44369</c:v>
                </c:pt>
                <c:pt idx="389">
                  <c:v>44376</c:v>
                </c:pt>
                <c:pt idx="390">
                  <c:v>44383</c:v>
                </c:pt>
                <c:pt idx="391">
                  <c:v>44390</c:v>
                </c:pt>
                <c:pt idx="392">
                  <c:v>44397</c:v>
                </c:pt>
                <c:pt idx="393">
                  <c:v>44404</c:v>
                </c:pt>
                <c:pt idx="394">
                  <c:v>44411</c:v>
                </c:pt>
                <c:pt idx="395">
                  <c:v>44418</c:v>
                </c:pt>
                <c:pt idx="396">
                  <c:v>44425</c:v>
                </c:pt>
                <c:pt idx="397">
                  <c:v>44432</c:v>
                </c:pt>
                <c:pt idx="398">
                  <c:v>44439</c:v>
                </c:pt>
                <c:pt idx="399">
                  <c:v>44446</c:v>
                </c:pt>
                <c:pt idx="400">
                  <c:v>44453</c:v>
                </c:pt>
                <c:pt idx="401">
                  <c:v>44460</c:v>
                </c:pt>
                <c:pt idx="402">
                  <c:v>44467</c:v>
                </c:pt>
                <c:pt idx="403">
                  <c:v>44474</c:v>
                </c:pt>
                <c:pt idx="404">
                  <c:v>44481</c:v>
                </c:pt>
                <c:pt idx="405">
                  <c:v>44488</c:v>
                </c:pt>
                <c:pt idx="406">
                  <c:v>44495</c:v>
                </c:pt>
                <c:pt idx="407">
                  <c:v>44502</c:v>
                </c:pt>
                <c:pt idx="408">
                  <c:v>44509</c:v>
                </c:pt>
                <c:pt idx="409">
                  <c:v>44516</c:v>
                </c:pt>
                <c:pt idx="410">
                  <c:v>44523</c:v>
                </c:pt>
                <c:pt idx="411">
                  <c:v>44530</c:v>
                </c:pt>
                <c:pt idx="412">
                  <c:v>44537</c:v>
                </c:pt>
                <c:pt idx="413">
                  <c:v>44544</c:v>
                </c:pt>
                <c:pt idx="414">
                  <c:v>44551</c:v>
                </c:pt>
                <c:pt idx="415">
                  <c:v>44558</c:v>
                </c:pt>
                <c:pt idx="416">
                  <c:v>44565</c:v>
                </c:pt>
                <c:pt idx="417">
                  <c:v>44572</c:v>
                </c:pt>
                <c:pt idx="418">
                  <c:v>44579</c:v>
                </c:pt>
                <c:pt idx="419">
                  <c:v>44586</c:v>
                </c:pt>
                <c:pt idx="420">
                  <c:v>44593</c:v>
                </c:pt>
                <c:pt idx="421">
                  <c:v>44600</c:v>
                </c:pt>
                <c:pt idx="422">
                  <c:v>44607</c:v>
                </c:pt>
                <c:pt idx="423">
                  <c:v>44614</c:v>
                </c:pt>
                <c:pt idx="424">
                  <c:v>44621</c:v>
                </c:pt>
                <c:pt idx="425">
                  <c:v>44628</c:v>
                </c:pt>
                <c:pt idx="426">
                  <c:v>44635</c:v>
                </c:pt>
                <c:pt idx="427">
                  <c:v>44642</c:v>
                </c:pt>
                <c:pt idx="428">
                  <c:v>44649</c:v>
                </c:pt>
                <c:pt idx="429">
                  <c:v>44656</c:v>
                </c:pt>
                <c:pt idx="430">
                  <c:v>44663</c:v>
                </c:pt>
                <c:pt idx="431">
                  <c:v>44670</c:v>
                </c:pt>
                <c:pt idx="432">
                  <c:v>44677</c:v>
                </c:pt>
                <c:pt idx="433">
                  <c:v>44684</c:v>
                </c:pt>
                <c:pt idx="434">
                  <c:v>44691</c:v>
                </c:pt>
                <c:pt idx="435">
                  <c:v>44698</c:v>
                </c:pt>
                <c:pt idx="436">
                  <c:v>44705</c:v>
                </c:pt>
                <c:pt idx="437">
                  <c:v>44712</c:v>
                </c:pt>
                <c:pt idx="438">
                  <c:v>44719</c:v>
                </c:pt>
                <c:pt idx="439">
                  <c:v>44726</c:v>
                </c:pt>
                <c:pt idx="440">
                  <c:v>44733</c:v>
                </c:pt>
                <c:pt idx="441">
                  <c:v>44740</c:v>
                </c:pt>
                <c:pt idx="442">
                  <c:v>44747</c:v>
                </c:pt>
                <c:pt idx="443">
                  <c:v>44754</c:v>
                </c:pt>
                <c:pt idx="444">
                  <c:v>44761</c:v>
                </c:pt>
                <c:pt idx="445">
                  <c:v>44768</c:v>
                </c:pt>
                <c:pt idx="446">
                  <c:v>44775</c:v>
                </c:pt>
                <c:pt idx="447">
                  <c:v>44782</c:v>
                </c:pt>
                <c:pt idx="448">
                  <c:v>44789</c:v>
                </c:pt>
                <c:pt idx="449">
                  <c:v>44796</c:v>
                </c:pt>
                <c:pt idx="450">
                  <c:v>44803</c:v>
                </c:pt>
                <c:pt idx="451">
                  <c:v>44810</c:v>
                </c:pt>
                <c:pt idx="452">
                  <c:v>44817</c:v>
                </c:pt>
                <c:pt idx="453">
                  <c:v>44824</c:v>
                </c:pt>
                <c:pt idx="454">
                  <c:v>44831</c:v>
                </c:pt>
                <c:pt idx="455">
                  <c:v>44838</c:v>
                </c:pt>
                <c:pt idx="456">
                  <c:v>44845</c:v>
                </c:pt>
                <c:pt idx="457">
                  <c:v>44852</c:v>
                </c:pt>
                <c:pt idx="458">
                  <c:v>44859</c:v>
                </c:pt>
                <c:pt idx="459">
                  <c:v>44866</c:v>
                </c:pt>
                <c:pt idx="460">
                  <c:v>44873</c:v>
                </c:pt>
                <c:pt idx="461">
                  <c:v>44880</c:v>
                </c:pt>
                <c:pt idx="462">
                  <c:v>44887</c:v>
                </c:pt>
                <c:pt idx="463">
                  <c:v>44894</c:v>
                </c:pt>
                <c:pt idx="464">
                  <c:v>44901</c:v>
                </c:pt>
                <c:pt idx="465">
                  <c:v>44908</c:v>
                </c:pt>
                <c:pt idx="466">
                  <c:v>44915</c:v>
                </c:pt>
                <c:pt idx="467">
                  <c:v>44922</c:v>
                </c:pt>
                <c:pt idx="468">
                  <c:v>44936</c:v>
                </c:pt>
                <c:pt idx="469">
                  <c:v>44943</c:v>
                </c:pt>
                <c:pt idx="470">
                  <c:v>44950</c:v>
                </c:pt>
                <c:pt idx="471">
                  <c:v>44957</c:v>
                </c:pt>
                <c:pt idx="472">
                  <c:v>44964</c:v>
                </c:pt>
                <c:pt idx="473">
                  <c:v>44971</c:v>
                </c:pt>
                <c:pt idx="474">
                  <c:v>44978</c:v>
                </c:pt>
                <c:pt idx="475">
                  <c:v>44985</c:v>
                </c:pt>
                <c:pt idx="476">
                  <c:v>44992</c:v>
                </c:pt>
                <c:pt idx="477">
                  <c:v>44999</c:v>
                </c:pt>
                <c:pt idx="478">
                  <c:v>45006</c:v>
                </c:pt>
                <c:pt idx="479">
                  <c:v>45013</c:v>
                </c:pt>
                <c:pt idx="480">
                  <c:v>45020</c:v>
                </c:pt>
                <c:pt idx="481">
                  <c:v>45027</c:v>
                </c:pt>
                <c:pt idx="482">
                  <c:v>45034</c:v>
                </c:pt>
                <c:pt idx="483">
                  <c:v>45041</c:v>
                </c:pt>
                <c:pt idx="484">
                  <c:v>45048</c:v>
                </c:pt>
                <c:pt idx="485">
                  <c:v>45055</c:v>
                </c:pt>
                <c:pt idx="486">
                  <c:v>45062</c:v>
                </c:pt>
                <c:pt idx="487">
                  <c:v>45069</c:v>
                </c:pt>
                <c:pt idx="488">
                  <c:v>45076</c:v>
                </c:pt>
                <c:pt idx="489">
                  <c:v>45083</c:v>
                </c:pt>
                <c:pt idx="490">
                  <c:v>45090</c:v>
                </c:pt>
                <c:pt idx="491">
                  <c:v>45097</c:v>
                </c:pt>
                <c:pt idx="492">
                  <c:v>45104</c:v>
                </c:pt>
                <c:pt idx="493">
                  <c:v>45111</c:v>
                </c:pt>
                <c:pt idx="494">
                  <c:v>45118</c:v>
                </c:pt>
                <c:pt idx="495">
                  <c:v>45125</c:v>
                </c:pt>
                <c:pt idx="496">
                  <c:v>45132</c:v>
                </c:pt>
                <c:pt idx="497">
                  <c:v>45139</c:v>
                </c:pt>
                <c:pt idx="498">
                  <c:v>45146</c:v>
                </c:pt>
                <c:pt idx="499">
                  <c:v>45153</c:v>
                </c:pt>
                <c:pt idx="500">
                  <c:v>45160</c:v>
                </c:pt>
                <c:pt idx="501">
                  <c:v>45167</c:v>
                </c:pt>
                <c:pt idx="502">
                  <c:v>45174</c:v>
                </c:pt>
                <c:pt idx="503">
                  <c:v>45181</c:v>
                </c:pt>
                <c:pt idx="504">
                  <c:v>45188</c:v>
                </c:pt>
                <c:pt idx="505">
                  <c:v>45195</c:v>
                </c:pt>
                <c:pt idx="506">
                  <c:v>45202</c:v>
                </c:pt>
                <c:pt idx="507">
                  <c:v>45209</c:v>
                </c:pt>
                <c:pt idx="508">
                  <c:v>45216</c:v>
                </c:pt>
                <c:pt idx="509">
                  <c:v>45223</c:v>
                </c:pt>
                <c:pt idx="510">
                  <c:v>45230</c:v>
                </c:pt>
                <c:pt idx="511">
                  <c:v>45237</c:v>
                </c:pt>
                <c:pt idx="512">
                  <c:v>45244</c:v>
                </c:pt>
                <c:pt idx="513">
                  <c:v>45251</c:v>
                </c:pt>
                <c:pt idx="514">
                  <c:v>45258</c:v>
                </c:pt>
                <c:pt idx="515">
                  <c:v>45265</c:v>
                </c:pt>
                <c:pt idx="516">
                  <c:v>45272</c:v>
                </c:pt>
                <c:pt idx="517">
                  <c:v>45279</c:v>
                </c:pt>
                <c:pt idx="518">
                  <c:v>45286</c:v>
                </c:pt>
                <c:pt idx="519">
                  <c:v>#N/A</c:v>
                </c:pt>
                <c:pt idx="520">
                  <c:v>45300</c:v>
                </c:pt>
                <c:pt idx="521">
                  <c:v>45307</c:v>
                </c:pt>
                <c:pt idx="522">
                  <c:v>45314</c:v>
                </c:pt>
                <c:pt idx="523">
                  <c:v>45321</c:v>
                </c:pt>
                <c:pt idx="524">
                  <c:v>45328</c:v>
                </c:pt>
                <c:pt idx="525">
                  <c:v>45335</c:v>
                </c:pt>
                <c:pt idx="526">
                  <c:v>45342</c:v>
                </c:pt>
                <c:pt idx="527">
                  <c:v>45349</c:v>
                </c:pt>
                <c:pt idx="528">
                  <c:v>45356</c:v>
                </c:pt>
                <c:pt idx="529">
                  <c:v>45363</c:v>
                </c:pt>
                <c:pt idx="530">
                  <c:v>45370</c:v>
                </c:pt>
                <c:pt idx="531">
                  <c:v>45377</c:v>
                </c:pt>
                <c:pt idx="532">
                  <c:v>45384</c:v>
                </c:pt>
                <c:pt idx="533">
                  <c:v>45391</c:v>
                </c:pt>
                <c:pt idx="534">
                  <c:v>45398</c:v>
                </c:pt>
                <c:pt idx="535">
                  <c:v>45405</c:v>
                </c:pt>
                <c:pt idx="536">
                  <c:v>45412</c:v>
                </c:pt>
                <c:pt idx="537">
                  <c:v>45419</c:v>
                </c:pt>
                <c:pt idx="538">
                  <c:v>45426</c:v>
                </c:pt>
                <c:pt idx="539">
                  <c:v>45433</c:v>
                </c:pt>
                <c:pt idx="540">
                  <c:v>45440</c:v>
                </c:pt>
                <c:pt idx="541">
                  <c:v>45447</c:v>
                </c:pt>
                <c:pt idx="542">
                  <c:v>45454</c:v>
                </c:pt>
                <c:pt idx="543">
                  <c:v>45461</c:v>
                </c:pt>
                <c:pt idx="544">
                  <c:v>45468</c:v>
                </c:pt>
                <c:pt idx="545">
                  <c:v>45475</c:v>
                </c:pt>
                <c:pt idx="546">
                  <c:v>45482</c:v>
                </c:pt>
                <c:pt idx="547">
                  <c:v>45489</c:v>
                </c:pt>
                <c:pt idx="548">
                  <c:v>45496</c:v>
                </c:pt>
                <c:pt idx="549">
                  <c:v>45503</c:v>
                </c:pt>
                <c:pt idx="550">
                  <c:v>45510</c:v>
                </c:pt>
                <c:pt idx="551">
                  <c:v>45517</c:v>
                </c:pt>
                <c:pt idx="552">
                  <c:v>45524</c:v>
                </c:pt>
                <c:pt idx="553">
                  <c:v>45531</c:v>
                </c:pt>
                <c:pt idx="554">
                  <c:v>45538</c:v>
                </c:pt>
                <c:pt idx="555">
                  <c:v>45545</c:v>
                </c:pt>
                <c:pt idx="556">
                  <c:v>45552</c:v>
                </c:pt>
                <c:pt idx="557">
                  <c:v>#N/A</c:v>
                </c:pt>
                <c:pt idx="558">
                  <c:v>#N/A</c:v>
                </c:pt>
                <c:pt idx="559">
                  <c:v>#N/A</c:v>
                </c:pt>
                <c:pt idx="560">
                  <c:v>#N/A</c:v>
                </c:pt>
                <c:pt idx="561">
                  <c:v>#N/A</c:v>
                </c:pt>
                <c:pt idx="562">
                  <c:v>#N/A</c:v>
                </c:pt>
                <c:pt idx="563">
                  <c:v>#N/A</c:v>
                </c:pt>
                <c:pt idx="564">
                  <c:v>#N/A</c:v>
                </c:pt>
                <c:pt idx="565">
                  <c:v>#N/A</c:v>
                </c:pt>
                <c:pt idx="566">
                  <c:v>#N/A</c:v>
                </c:pt>
                <c:pt idx="567">
                  <c:v>#N/A</c:v>
                </c:pt>
                <c:pt idx="568">
                  <c:v>#N/A</c:v>
                </c:pt>
                <c:pt idx="569">
                  <c:v>#N/A</c:v>
                </c:pt>
                <c:pt idx="570">
                  <c:v>#N/A</c:v>
                </c:pt>
                <c:pt idx="571">
                  <c:v>45293</c:v>
                </c:pt>
              </c:numCache>
            </c:numRef>
          </c:cat>
          <c:val>
            <c:numRef>
              <c:f>data_forFigure!$E$4:$E$575</c:f>
              <c:numCache>
                <c:formatCode>0.0</c:formatCode>
                <c:ptCount val="572"/>
                <c:pt idx="0">
                  <c:v>16.9575</c:v>
                </c:pt>
                <c:pt idx="1">
                  <c:v>15.361500000000001</c:v>
                </c:pt>
                <c:pt idx="2">
                  <c:v>17.68899867</c:v>
                </c:pt>
                <c:pt idx="3">
                  <c:v>19.617497340000003</c:v>
                </c:pt>
                <c:pt idx="4">
                  <c:v>19.617497340000003</c:v>
                </c:pt>
                <c:pt idx="5">
                  <c:v>18.234300000000001</c:v>
                </c:pt>
                <c:pt idx="6">
                  <c:v>18.486998670000002</c:v>
                </c:pt>
                <c:pt idx="7">
                  <c:v>19.351500000000001</c:v>
                </c:pt>
                <c:pt idx="8">
                  <c:v>23.740500000000001</c:v>
                </c:pt>
                <c:pt idx="9">
                  <c:v>23.740500000000001</c:v>
                </c:pt>
                <c:pt idx="10">
                  <c:v>18.486998670000002</c:v>
                </c:pt>
                <c:pt idx="11">
                  <c:v>13.965</c:v>
                </c:pt>
                <c:pt idx="12">
                  <c:v>11.97</c:v>
                </c:pt>
                <c:pt idx="13">
                  <c:v>10.041497339999999</c:v>
                </c:pt>
                <c:pt idx="14">
                  <c:v>10.523624999999999</c:v>
                </c:pt>
                <c:pt idx="15">
                  <c:v>9.4962</c:v>
                </c:pt>
                <c:pt idx="16">
                  <c:v>9.7089986700000015</c:v>
                </c:pt>
                <c:pt idx="17">
                  <c:v>9.7089986700000015</c:v>
                </c:pt>
                <c:pt idx="18">
                  <c:v>9.8752500000000012</c:v>
                </c:pt>
                <c:pt idx="19">
                  <c:v>9.6757500000000007</c:v>
                </c:pt>
                <c:pt idx="20">
                  <c:v>9.509498670000001</c:v>
                </c:pt>
                <c:pt idx="21">
                  <c:v>9.5760000000000005</c:v>
                </c:pt>
                <c:pt idx="22">
                  <c:v>9.775500000000001</c:v>
                </c:pt>
                <c:pt idx="23">
                  <c:v>9.908498670000002</c:v>
                </c:pt>
                <c:pt idx="24">
                  <c:v>9.9251250000000013</c:v>
                </c:pt>
                <c:pt idx="25">
                  <c:v>10.374000000000001</c:v>
                </c:pt>
                <c:pt idx="26">
                  <c:v>9.775500000000001</c:v>
                </c:pt>
                <c:pt idx="27">
                  <c:v>11.172000000000001</c:v>
                </c:pt>
                <c:pt idx="28">
                  <c:v>15.760500000000002</c:v>
                </c:pt>
                <c:pt idx="29">
                  <c:v>16.292498670000001</c:v>
                </c:pt>
                <c:pt idx="30">
                  <c:v>16.658249999999999</c:v>
                </c:pt>
                <c:pt idx="31">
                  <c:v>15.49449867</c:v>
                </c:pt>
                <c:pt idx="32">
                  <c:v>15.96</c:v>
                </c:pt>
                <c:pt idx="33">
                  <c:v>18.204374999999999</c:v>
                </c:pt>
                <c:pt idx="34">
                  <c:v>23.274998669999999</c:v>
                </c:pt>
                <c:pt idx="35">
                  <c:v>24.272498670000001</c:v>
                </c:pt>
                <c:pt idx="36">
                  <c:v>26.267498669999998</c:v>
                </c:pt>
                <c:pt idx="37">
                  <c:v>34.663125000000001</c:v>
                </c:pt>
                <c:pt idx="38">
                  <c:v>41.229986700000012</c:v>
                </c:pt>
                <c:pt idx="39">
                  <c:v>33.249998669999997</c:v>
                </c:pt>
                <c:pt idx="40">
                  <c:v>27.264998670000001</c:v>
                </c:pt>
                <c:pt idx="41">
                  <c:v>29.176874999999999</c:v>
                </c:pt>
                <c:pt idx="42">
                  <c:v>31.254998669999999</c:v>
                </c:pt>
                <c:pt idx="43">
                  <c:v>28.877625000000002</c:v>
                </c:pt>
                <c:pt idx="44">
                  <c:v>26.932500000000001</c:v>
                </c:pt>
                <c:pt idx="45">
                  <c:v>21.695625</c:v>
                </c:pt>
                <c:pt idx="46">
                  <c:v>16.9575</c:v>
                </c:pt>
                <c:pt idx="47">
                  <c:v>15.710625</c:v>
                </c:pt>
                <c:pt idx="48">
                  <c:v>13.299998670000001</c:v>
                </c:pt>
                <c:pt idx="49">
                  <c:v>14.064750000000002</c:v>
                </c:pt>
                <c:pt idx="50">
                  <c:v>12.03649734</c:v>
                </c:pt>
                <c:pt idx="51">
                  <c:v>10.573500000000001</c:v>
                </c:pt>
                <c:pt idx="52">
                  <c:v>12.46875</c:v>
                </c:pt>
                <c:pt idx="53">
                  <c:v>13.3665</c:v>
                </c:pt>
                <c:pt idx="54">
                  <c:v>15.401400000000001</c:v>
                </c:pt>
                <c:pt idx="55">
                  <c:v>14.66325</c:v>
                </c:pt>
                <c:pt idx="56">
                  <c:v>13.965</c:v>
                </c:pt>
                <c:pt idx="57">
                  <c:v>11.97</c:v>
                </c:pt>
                <c:pt idx="58">
                  <c:v>10.9725</c:v>
                </c:pt>
                <c:pt idx="59">
                  <c:v>10.9725</c:v>
                </c:pt>
                <c:pt idx="60">
                  <c:v>10.773</c:v>
                </c:pt>
                <c:pt idx="61">
                  <c:v>9.9749999999999996</c:v>
                </c:pt>
                <c:pt idx="62">
                  <c:v>12.435497340000001</c:v>
                </c:pt>
                <c:pt idx="63">
                  <c:v>15.294998670000002</c:v>
                </c:pt>
                <c:pt idx="64">
                  <c:v>13.665750000000001</c:v>
                </c:pt>
                <c:pt idx="65">
                  <c:v>13.765500000000001</c:v>
                </c:pt>
                <c:pt idx="66">
                  <c:v>14.895998670000001</c:v>
                </c:pt>
                <c:pt idx="67">
                  <c:v>13.3665</c:v>
                </c:pt>
                <c:pt idx="68">
                  <c:v>11.87025</c:v>
                </c:pt>
                <c:pt idx="69">
                  <c:v>10.872750000000002</c:v>
                </c:pt>
                <c:pt idx="70">
                  <c:v>10.473750000000001</c:v>
                </c:pt>
                <c:pt idx="71">
                  <c:v>10.1745</c:v>
                </c:pt>
                <c:pt idx="72">
                  <c:v>9.8419973400000007</c:v>
                </c:pt>
                <c:pt idx="73">
                  <c:v>9.9749999999999996</c:v>
                </c:pt>
                <c:pt idx="74">
                  <c:v>10.307498669999999</c:v>
                </c:pt>
                <c:pt idx="75">
                  <c:v>12.768000000000002</c:v>
                </c:pt>
                <c:pt idx="76">
                  <c:v>14.264250000000002</c:v>
                </c:pt>
                <c:pt idx="77">
                  <c:v>13.167</c:v>
                </c:pt>
                <c:pt idx="78">
                  <c:v>11.97</c:v>
                </c:pt>
                <c:pt idx="79">
                  <c:v>10.773</c:v>
                </c:pt>
                <c:pt idx="80">
                  <c:v>10.673250000000001</c:v>
                </c:pt>
                <c:pt idx="81">
                  <c:v>10.27425</c:v>
                </c:pt>
                <c:pt idx="82">
                  <c:v>9.775500000000001</c:v>
                </c:pt>
                <c:pt idx="83">
                  <c:v>9.7089986700000015</c:v>
                </c:pt>
                <c:pt idx="84">
                  <c:v>10.307498669999999</c:v>
                </c:pt>
                <c:pt idx="85">
                  <c:v>11.97</c:v>
                </c:pt>
                <c:pt idx="86">
                  <c:v>15.561000000000002</c:v>
                </c:pt>
                <c:pt idx="87">
                  <c:v>16.9575</c:v>
                </c:pt>
                <c:pt idx="88">
                  <c:v>17.954999999999998</c:v>
                </c:pt>
                <c:pt idx="89">
                  <c:v>21.279998670000001</c:v>
                </c:pt>
                <c:pt idx="90">
                  <c:v>21.346500000000002</c:v>
                </c:pt>
                <c:pt idx="91">
                  <c:v>19.95</c:v>
                </c:pt>
                <c:pt idx="92">
                  <c:v>16.9575</c:v>
                </c:pt>
                <c:pt idx="93">
                  <c:v>20.880998670000004</c:v>
                </c:pt>
                <c:pt idx="94">
                  <c:v>13.3665</c:v>
                </c:pt>
                <c:pt idx="95">
                  <c:v>10.573500000000001</c:v>
                </c:pt>
                <c:pt idx="96">
                  <c:v>9.1769999999999996</c:v>
                </c:pt>
                <c:pt idx="97">
                  <c:v>9.2767499999999998</c:v>
                </c:pt>
                <c:pt idx="98">
                  <c:v>7.5810000000000004</c:v>
                </c:pt>
                <c:pt idx="99">
                  <c:v>7.5810000000000004</c:v>
                </c:pt>
                <c:pt idx="100">
                  <c:v>7.1820000000000004</c:v>
                </c:pt>
                <c:pt idx="101">
                  <c:v>7.5810000000000004</c:v>
                </c:pt>
                <c:pt idx="102">
                  <c:v>8.1129986700000014</c:v>
                </c:pt>
                <c:pt idx="103">
                  <c:v>#N/A</c:v>
                </c:pt>
                <c:pt idx="104">
                  <c:v>7.7805000000000009</c:v>
                </c:pt>
                <c:pt idx="105">
                  <c:v>6.9824999999999999</c:v>
                </c:pt>
                <c:pt idx="106">
                  <c:v>7.4812500000000002</c:v>
                </c:pt>
                <c:pt idx="107">
                  <c:v>7.8802500000000011</c:v>
                </c:pt>
                <c:pt idx="108">
                  <c:v>7.7805000000000009</c:v>
                </c:pt>
                <c:pt idx="109">
                  <c:v>7.5810000000000004</c:v>
                </c:pt>
                <c:pt idx="110">
                  <c:v>7.0822500000000002</c:v>
                </c:pt>
                <c:pt idx="111">
                  <c:v>6.8827500000000006</c:v>
                </c:pt>
                <c:pt idx="112">
                  <c:v>6.284250000000001</c:v>
                </c:pt>
                <c:pt idx="113">
                  <c:v>6.0847500000000005</c:v>
                </c:pt>
                <c:pt idx="114">
                  <c:v>6.3840000000000012</c:v>
                </c:pt>
                <c:pt idx="115">
                  <c:v>7.1021999999999998</c:v>
                </c:pt>
                <c:pt idx="116">
                  <c:v>8.3790000000000013</c:v>
                </c:pt>
                <c:pt idx="117">
                  <c:v>8.3790000000000013</c:v>
                </c:pt>
                <c:pt idx="118">
                  <c:v>7.98</c:v>
                </c:pt>
                <c:pt idx="119">
                  <c:v>8.9774999999999991</c:v>
                </c:pt>
                <c:pt idx="120">
                  <c:v>7.8802500000000011</c:v>
                </c:pt>
                <c:pt idx="121">
                  <c:v>7.6807500000000006</c:v>
                </c:pt>
                <c:pt idx="122">
                  <c:v>7.7805000000000009</c:v>
                </c:pt>
                <c:pt idx="123">
                  <c:v>7.2484973400000001</c:v>
                </c:pt>
                <c:pt idx="124">
                  <c:v>6.8494973400000001</c:v>
                </c:pt>
                <c:pt idx="125">
                  <c:v>6.9159986700000005</c:v>
                </c:pt>
                <c:pt idx="126">
                  <c:v>7.1820000000000004</c:v>
                </c:pt>
                <c:pt idx="127">
                  <c:v>8.5785</c:v>
                </c:pt>
                <c:pt idx="128">
                  <c:v>11.97</c:v>
                </c:pt>
                <c:pt idx="129">
                  <c:v>10.9725</c:v>
                </c:pt>
                <c:pt idx="130">
                  <c:v>12.069750000000001</c:v>
                </c:pt>
                <c:pt idx="131">
                  <c:v>10.773</c:v>
                </c:pt>
                <c:pt idx="132">
                  <c:v>11.97</c:v>
                </c:pt>
                <c:pt idx="133">
                  <c:v>11.571000000000002</c:v>
                </c:pt>
                <c:pt idx="134">
                  <c:v>11.67075</c:v>
                </c:pt>
                <c:pt idx="135">
                  <c:v>10.9725</c:v>
                </c:pt>
                <c:pt idx="136">
                  <c:v>10.473750000000001</c:v>
                </c:pt>
                <c:pt idx="137">
                  <c:v>10.673250000000001</c:v>
                </c:pt>
                <c:pt idx="138">
                  <c:v>11.072250000000002</c:v>
                </c:pt>
                <c:pt idx="139">
                  <c:v>12.069750000000001</c:v>
                </c:pt>
                <c:pt idx="140">
                  <c:v>13.266750000000002</c:v>
                </c:pt>
                <c:pt idx="141">
                  <c:v>12.46875</c:v>
                </c:pt>
                <c:pt idx="142">
                  <c:v>16.758000000000003</c:v>
                </c:pt>
                <c:pt idx="143">
                  <c:v>14.9625</c:v>
                </c:pt>
                <c:pt idx="144">
                  <c:v>11.67075</c:v>
                </c:pt>
                <c:pt idx="145">
                  <c:v>11.571000000000002</c:v>
                </c:pt>
                <c:pt idx="146">
                  <c:v>15.46125</c:v>
                </c:pt>
                <c:pt idx="147">
                  <c:v>13.965</c:v>
                </c:pt>
                <c:pt idx="148">
                  <c:v>9.4762500000000003</c:v>
                </c:pt>
                <c:pt idx="149">
                  <c:v>7.98</c:v>
                </c:pt>
                <c:pt idx="150">
                  <c:v>7.7805000000000009</c:v>
                </c:pt>
                <c:pt idx="151">
                  <c:v>7.2817500000000006</c:v>
                </c:pt>
                <c:pt idx="152">
                  <c:v>7.1820000000000004</c:v>
                </c:pt>
                <c:pt idx="153">
                  <c:v>7.4479973399999997</c:v>
                </c:pt>
                <c:pt idx="154">
                  <c:v>7.4812500000000002</c:v>
                </c:pt>
                <c:pt idx="155">
                  <c:v>7.3815000000000008</c:v>
                </c:pt>
                <c:pt idx="156">
                  <c:v>8.4787499999999998</c:v>
                </c:pt>
                <c:pt idx="157">
                  <c:v>8.5785</c:v>
                </c:pt>
                <c:pt idx="158">
                  <c:v>11.97</c:v>
                </c:pt>
                <c:pt idx="159">
                  <c:v>8.8444973400000002</c:v>
                </c:pt>
                <c:pt idx="160">
                  <c:v>9.6757500000000007</c:v>
                </c:pt>
                <c:pt idx="161">
                  <c:v>8.6782500000000002</c:v>
                </c:pt>
                <c:pt idx="162">
                  <c:v>8.4787499999999998</c:v>
                </c:pt>
                <c:pt idx="163">
                  <c:v>8.4787499999999998</c:v>
                </c:pt>
                <c:pt idx="164">
                  <c:v>8.5785</c:v>
                </c:pt>
                <c:pt idx="165">
                  <c:v>8.6782500000000002</c:v>
                </c:pt>
                <c:pt idx="166">
                  <c:v>8.4787499999999998</c:v>
                </c:pt>
                <c:pt idx="167">
                  <c:v>7.1820000000000004</c:v>
                </c:pt>
                <c:pt idx="168">
                  <c:v>7.1820000000000004</c:v>
                </c:pt>
                <c:pt idx="169">
                  <c:v>6.9824999999999999</c:v>
                </c:pt>
                <c:pt idx="170">
                  <c:v>6.9824999999999999</c:v>
                </c:pt>
                <c:pt idx="171">
                  <c:v>6.7830000000000004</c:v>
                </c:pt>
                <c:pt idx="172">
                  <c:v>7.3149986700000014</c:v>
                </c:pt>
                <c:pt idx="173">
                  <c:v>7.98</c:v>
                </c:pt>
                <c:pt idx="174">
                  <c:v>7.0822500000000002</c:v>
                </c:pt>
                <c:pt idx="175">
                  <c:v>7.1820000000000004</c:v>
                </c:pt>
                <c:pt idx="176">
                  <c:v>7.98</c:v>
                </c:pt>
                <c:pt idx="177">
                  <c:v>7.3815000000000008</c:v>
                </c:pt>
                <c:pt idx="178">
                  <c:v>7.2817500000000006</c:v>
                </c:pt>
                <c:pt idx="179">
                  <c:v>7.8802500000000011</c:v>
                </c:pt>
                <c:pt idx="180">
                  <c:v>8.5785</c:v>
                </c:pt>
                <c:pt idx="181">
                  <c:v>8.0464973400000002</c:v>
                </c:pt>
                <c:pt idx="182">
                  <c:v>8.5119986700000005</c:v>
                </c:pt>
                <c:pt idx="183">
                  <c:v>9.1769999999999996</c:v>
                </c:pt>
                <c:pt idx="184">
                  <c:v>8.9774999999999991</c:v>
                </c:pt>
                <c:pt idx="185">
                  <c:v>8.3790000000000013</c:v>
                </c:pt>
                <c:pt idx="186">
                  <c:v>7.98</c:v>
                </c:pt>
                <c:pt idx="187">
                  <c:v>8.3790000000000013</c:v>
                </c:pt>
                <c:pt idx="188">
                  <c:v>9.3765000000000001</c:v>
                </c:pt>
                <c:pt idx="189">
                  <c:v>9.1769999999999996</c:v>
                </c:pt>
                <c:pt idx="190">
                  <c:v>8.7780000000000005</c:v>
                </c:pt>
                <c:pt idx="191">
                  <c:v>10.27425</c:v>
                </c:pt>
                <c:pt idx="192">
                  <c:v>14.9625</c:v>
                </c:pt>
                <c:pt idx="193">
                  <c:v>20.44875</c:v>
                </c:pt>
                <c:pt idx="194">
                  <c:v>31.92</c:v>
                </c:pt>
                <c:pt idx="195">
                  <c:v>14.463749999999999</c:v>
                </c:pt>
                <c:pt idx="196">
                  <c:v>13.167</c:v>
                </c:pt>
                <c:pt idx="197">
                  <c:v>12.768000000000002</c:v>
                </c:pt>
                <c:pt idx="198">
                  <c:v>13.46625</c:v>
                </c:pt>
                <c:pt idx="199">
                  <c:v>11.47125</c:v>
                </c:pt>
                <c:pt idx="200">
                  <c:v>10.1745</c:v>
                </c:pt>
                <c:pt idx="201">
                  <c:v>8.5785</c:v>
                </c:pt>
                <c:pt idx="202">
                  <c:v>8.1129986700000014</c:v>
                </c:pt>
                <c:pt idx="203">
                  <c:v>7.7805000000000009</c:v>
                </c:pt>
                <c:pt idx="204">
                  <c:v>8.2792500000000011</c:v>
                </c:pt>
                <c:pt idx="205">
                  <c:v>8.8444973400000002</c:v>
                </c:pt>
                <c:pt idx="206">
                  <c:v>8.8777500000000007</c:v>
                </c:pt>
                <c:pt idx="207">
                  <c:v>#N/A</c:v>
                </c:pt>
                <c:pt idx="208">
                  <c:v>10.9725</c:v>
                </c:pt>
                <c:pt idx="209">
                  <c:v>11.072250000000002</c:v>
                </c:pt>
                <c:pt idx="210">
                  <c:v>10.623375000000001</c:v>
                </c:pt>
                <c:pt idx="211">
                  <c:v>11.47125</c:v>
                </c:pt>
                <c:pt idx="212">
                  <c:v>11.072250000000002</c:v>
                </c:pt>
                <c:pt idx="213">
                  <c:v>10.872750000000002</c:v>
                </c:pt>
                <c:pt idx="214">
                  <c:v>11.67075</c:v>
                </c:pt>
                <c:pt idx="215">
                  <c:v>11.830350000000001</c:v>
                </c:pt>
                <c:pt idx="216">
                  <c:v>15.521100000000001</c:v>
                </c:pt>
                <c:pt idx="217">
                  <c:v>18.287498670000002</c:v>
                </c:pt>
                <c:pt idx="218">
                  <c:v>13.965</c:v>
                </c:pt>
                <c:pt idx="219">
                  <c:v>15.361500000000001</c:v>
                </c:pt>
                <c:pt idx="220">
                  <c:v>19.750500000000002</c:v>
                </c:pt>
                <c:pt idx="221">
                  <c:v>19.617497340000003</c:v>
                </c:pt>
                <c:pt idx="222">
                  <c:v>21.279998670000001</c:v>
                </c:pt>
                <c:pt idx="223">
                  <c:v>16.758000000000003</c:v>
                </c:pt>
                <c:pt idx="224">
                  <c:v>13.965</c:v>
                </c:pt>
                <c:pt idx="225">
                  <c:v>13.965</c:v>
                </c:pt>
                <c:pt idx="226">
                  <c:v>13.46625</c:v>
                </c:pt>
                <c:pt idx="227">
                  <c:v>13.2468</c:v>
                </c:pt>
                <c:pt idx="228">
                  <c:v>13.698998670000002</c:v>
                </c:pt>
                <c:pt idx="229">
                  <c:v>17.456250000000001</c:v>
                </c:pt>
                <c:pt idx="230">
                  <c:v>16.9176</c:v>
                </c:pt>
                <c:pt idx="231">
                  <c:v>13.965</c:v>
                </c:pt>
                <c:pt idx="232">
                  <c:v>13.516125000000002</c:v>
                </c:pt>
                <c:pt idx="233">
                  <c:v>12.70815</c:v>
                </c:pt>
                <c:pt idx="234">
                  <c:v>12.568500000000002</c:v>
                </c:pt>
                <c:pt idx="235">
                  <c:v>12.2094</c:v>
                </c:pt>
                <c:pt idx="236">
                  <c:v>12.26925</c:v>
                </c:pt>
                <c:pt idx="237">
                  <c:v>14.9625</c:v>
                </c:pt>
                <c:pt idx="238">
                  <c:v>15.96</c:v>
                </c:pt>
                <c:pt idx="239">
                  <c:v>13.965</c:v>
                </c:pt>
                <c:pt idx="240">
                  <c:v>12.967499999999999</c:v>
                </c:pt>
                <c:pt idx="241">
                  <c:v>18.02149734</c:v>
                </c:pt>
                <c:pt idx="242">
                  <c:v>16.758000000000003</c:v>
                </c:pt>
                <c:pt idx="243">
                  <c:v>15.96</c:v>
                </c:pt>
                <c:pt idx="244">
                  <c:v>17.25675</c:v>
                </c:pt>
                <c:pt idx="245">
                  <c:v>15.66075</c:v>
                </c:pt>
                <c:pt idx="246">
                  <c:v>17.954999999999998</c:v>
                </c:pt>
                <c:pt idx="247">
                  <c:v>18.486998670000002</c:v>
                </c:pt>
                <c:pt idx="248">
                  <c:v>19.95</c:v>
                </c:pt>
                <c:pt idx="249">
                  <c:v>17.755500000000001</c:v>
                </c:pt>
                <c:pt idx="250">
                  <c:v>14.763000000000002</c:v>
                </c:pt>
                <c:pt idx="251">
                  <c:v>10.673250000000001</c:v>
                </c:pt>
                <c:pt idx="252">
                  <c:v>10.573500000000001</c:v>
                </c:pt>
                <c:pt idx="253">
                  <c:v>11.271749999999999</c:v>
                </c:pt>
                <c:pt idx="254">
                  <c:v>9.3765000000000001</c:v>
                </c:pt>
                <c:pt idx="255">
                  <c:v>9.9749999999999996</c:v>
                </c:pt>
                <c:pt idx="256">
                  <c:v>13.566000000000001</c:v>
                </c:pt>
                <c:pt idx="257">
                  <c:v>11.97</c:v>
                </c:pt>
                <c:pt idx="258">
                  <c:v>11.371500000000001</c:v>
                </c:pt>
                <c:pt idx="259">
                  <c:v>9.6757500000000007</c:v>
                </c:pt>
                <c:pt idx="260">
                  <c:v>13.46625</c:v>
                </c:pt>
                <c:pt idx="261">
                  <c:v>14.763000000000002</c:v>
                </c:pt>
                <c:pt idx="262">
                  <c:v>14.1645</c:v>
                </c:pt>
                <c:pt idx="263">
                  <c:v>13.765500000000001</c:v>
                </c:pt>
                <c:pt idx="264">
                  <c:v>13.665750000000001</c:v>
                </c:pt>
                <c:pt idx="265">
                  <c:v>17.456250000000001</c:v>
                </c:pt>
                <c:pt idx="266">
                  <c:v>17.622497340000002</c:v>
                </c:pt>
                <c:pt idx="267">
                  <c:v>18.287498670000002</c:v>
                </c:pt>
                <c:pt idx="268">
                  <c:v>15.96</c:v>
                </c:pt>
                <c:pt idx="269">
                  <c:v>15.96</c:v>
                </c:pt>
                <c:pt idx="270">
                  <c:v>14.763000000000002</c:v>
                </c:pt>
                <c:pt idx="271">
                  <c:v>18.22099734</c:v>
                </c:pt>
                <c:pt idx="272">
                  <c:v>13.965</c:v>
                </c:pt>
                <c:pt idx="273">
                  <c:v>12.169500000000001</c:v>
                </c:pt>
                <c:pt idx="274">
                  <c:v>11.271749999999999</c:v>
                </c:pt>
                <c:pt idx="275">
                  <c:v>11.105498670000001</c:v>
                </c:pt>
                <c:pt idx="276">
                  <c:v>10.839497340000001</c:v>
                </c:pt>
                <c:pt idx="277">
                  <c:v>#N/A</c:v>
                </c:pt>
                <c:pt idx="278">
                  <c:v>#N/A</c:v>
                </c:pt>
                <c:pt idx="279">
                  <c:v>11.291700000000001</c:v>
                </c:pt>
                <c:pt idx="280">
                  <c:v>#N/A</c:v>
                </c:pt>
                <c:pt idx="281">
                  <c:v>#N/A</c:v>
                </c:pt>
                <c:pt idx="282">
                  <c:v>#N/A</c:v>
                </c:pt>
                <c:pt idx="283">
                  <c:v>12.369000000000002</c:v>
                </c:pt>
                <c:pt idx="284">
                  <c:v>#N/A</c:v>
                </c:pt>
                <c:pt idx="285">
                  <c:v>11.97</c:v>
                </c:pt>
                <c:pt idx="286">
                  <c:v>11.703998670000001</c:v>
                </c:pt>
                <c:pt idx="287">
                  <c:v>14.124600000000001</c:v>
                </c:pt>
                <c:pt idx="288">
                  <c:v>17.622497340000002</c:v>
                </c:pt>
                <c:pt idx="289">
                  <c:v>18.713100000000001</c:v>
                </c:pt>
                <c:pt idx="290">
                  <c:v>18.753</c:v>
                </c:pt>
                <c:pt idx="291">
                  <c:v>15.600900000000001</c:v>
                </c:pt>
                <c:pt idx="292">
                  <c:v>14.922599999999999</c:v>
                </c:pt>
                <c:pt idx="293">
                  <c:v>15.441300000000002</c:v>
                </c:pt>
                <c:pt idx="294">
                  <c:v>13.805399999999999</c:v>
                </c:pt>
                <c:pt idx="295">
                  <c:v>14.643300000000002</c:v>
                </c:pt>
                <c:pt idx="296">
                  <c:v>14.9625</c:v>
                </c:pt>
                <c:pt idx="297">
                  <c:v>14.0847</c:v>
                </c:pt>
                <c:pt idx="298">
                  <c:v>13.566000000000001</c:v>
                </c:pt>
                <c:pt idx="299">
                  <c:v>14.1645</c:v>
                </c:pt>
                <c:pt idx="300">
                  <c:v>12.568500000000002</c:v>
                </c:pt>
                <c:pt idx="301">
                  <c:v>11.172000000000001</c:v>
                </c:pt>
                <c:pt idx="302">
                  <c:v>10.413900000000002</c:v>
                </c:pt>
                <c:pt idx="303">
                  <c:v>9.8154000000000003</c:v>
                </c:pt>
                <c:pt idx="304">
                  <c:v>10.812899999999999</c:v>
                </c:pt>
                <c:pt idx="305">
                  <c:v>11.291700000000001</c:v>
                </c:pt>
                <c:pt idx="306">
                  <c:v>10.1745</c:v>
                </c:pt>
                <c:pt idx="307">
                  <c:v>9.9749999999999996</c:v>
                </c:pt>
                <c:pt idx="308">
                  <c:v>9.7355999999999998</c:v>
                </c:pt>
                <c:pt idx="309">
                  <c:v>9.3765000000000001</c:v>
                </c:pt>
                <c:pt idx="310">
                  <c:v>8.9774999999999991</c:v>
                </c:pt>
                <c:pt idx="311">
                  <c:v>8.8179000000000016</c:v>
                </c:pt>
                <c:pt idx="312">
                  <c:v>8.7381000000000011</c:v>
                </c:pt>
                <c:pt idx="313">
                  <c:v>9.0972000000000008</c:v>
                </c:pt>
                <c:pt idx="314">
                  <c:v>9.4762500000000003</c:v>
                </c:pt>
                <c:pt idx="315">
                  <c:v>8.6981999999999999</c:v>
                </c:pt>
                <c:pt idx="316">
                  <c:v>8.1395999999999997</c:v>
                </c:pt>
                <c:pt idx="317">
                  <c:v>7.6608000000000001</c:v>
                </c:pt>
                <c:pt idx="318">
                  <c:v>7.5810000000000004</c:v>
                </c:pt>
                <c:pt idx="319">
                  <c:v>7.4214000000000002</c:v>
                </c:pt>
                <c:pt idx="320">
                  <c:v>7.3815000000000008</c:v>
                </c:pt>
                <c:pt idx="321">
                  <c:v>7.3416000000000006</c:v>
                </c:pt>
                <c:pt idx="322">
                  <c:v>7.3017000000000003</c:v>
                </c:pt>
                <c:pt idx="323">
                  <c:v>8.2593000000000014</c:v>
                </c:pt>
                <c:pt idx="324">
                  <c:v>9.0174000000000003</c:v>
                </c:pt>
                <c:pt idx="325">
                  <c:v>8.5785</c:v>
                </c:pt>
                <c:pt idx="326">
                  <c:v>8.1795000000000009</c:v>
                </c:pt>
                <c:pt idx="327">
                  <c:v>7.2219000000000007</c:v>
                </c:pt>
                <c:pt idx="328">
                  <c:v>6.9824999999999999</c:v>
                </c:pt>
                <c:pt idx="329">
                  <c:v>7.0224000000000002</c:v>
                </c:pt>
                <c:pt idx="330">
                  <c:v>7.1021999999999998</c:v>
                </c:pt>
                <c:pt idx="331">
                  <c:v>7.9401000000000002</c:v>
                </c:pt>
                <c:pt idx="332">
                  <c:v>7.98</c:v>
                </c:pt>
                <c:pt idx="333">
                  <c:v>7.5810000000000004</c:v>
                </c:pt>
                <c:pt idx="334">
                  <c:v>7.6209000000000007</c:v>
                </c:pt>
                <c:pt idx="335">
                  <c:v>7.6209000000000007</c:v>
                </c:pt>
                <c:pt idx="336">
                  <c:v>7.98</c:v>
                </c:pt>
                <c:pt idx="337">
                  <c:v>7.3017000000000003</c:v>
                </c:pt>
                <c:pt idx="338">
                  <c:v>7.6608000000000001</c:v>
                </c:pt>
                <c:pt idx="339">
                  <c:v>7.6664977199999997</c:v>
                </c:pt>
                <c:pt idx="340">
                  <c:v>8.5386000000000006</c:v>
                </c:pt>
                <c:pt idx="341">
                  <c:v>10.334100000000001</c:v>
                </c:pt>
                <c:pt idx="342">
                  <c:v>9.5760000000000005</c:v>
                </c:pt>
                <c:pt idx="343">
                  <c:v>9.2967000000000013</c:v>
                </c:pt>
                <c:pt idx="344">
                  <c:v>9.7355999999999998</c:v>
                </c:pt>
                <c:pt idx="345">
                  <c:v>10.453800000000001</c:v>
                </c:pt>
                <c:pt idx="346">
                  <c:v>10.214400000000001</c:v>
                </c:pt>
                <c:pt idx="347">
                  <c:v>10.540247340000001</c:v>
                </c:pt>
                <c:pt idx="348">
                  <c:v>11.571000000000002</c:v>
                </c:pt>
                <c:pt idx="349">
                  <c:v>14.097998670000003</c:v>
                </c:pt>
                <c:pt idx="350">
                  <c:v>14.392496580000001</c:v>
                </c:pt>
                <c:pt idx="351">
                  <c:v>17.157</c:v>
                </c:pt>
                <c:pt idx="352">
                  <c:v>21.426300000000001</c:v>
                </c:pt>
                <c:pt idx="353">
                  <c:v>21.695625</c:v>
                </c:pt>
                <c:pt idx="354">
                  <c:v>17.669998290000002</c:v>
                </c:pt>
                <c:pt idx="355">
                  <c:v>19.118747340000002</c:v>
                </c:pt>
                <c:pt idx="356">
                  <c:v>26.812800000000003</c:v>
                </c:pt>
                <c:pt idx="357">
                  <c:v>16.558500000000002</c:v>
                </c:pt>
                <c:pt idx="358">
                  <c:v>13.965</c:v>
                </c:pt>
                <c:pt idx="359">
                  <c:v>14.8827</c:v>
                </c:pt>
                <c:pt idx="360">
                  <c:v>12.528600000000001</c:v>
                </c:pt>
                <c:pt idx="361">
                  <c:v>12.0099</c:v>
                </c:pt>
                <c:pt idx="362">
                  <c:v>12.26925</c:v>
                </c:pt>
                <c:pt idx="363">
                  <c:v>12.867750000000001</c:v>
                </c:pt>
                <c:pt idx="364">
                  <c:v>12.119625000000001</c:v>
                </c:pt>
                <c:pt idx="365">
                  <c:v>12.069750000000001</c:v>
                </c:pt>
                <c:pt idx="366">
                  <c:v>13.416375</c:v>
                </c:pt>
                <c:pt idx="367">
                  <c:v>11.271749999999999</c:v>
                </c:pt>
                <c:pt idx="368">
                  <c:v>11.7705</c:v>
                </c:pt>
                <c:pt idx="369">
                  <c:v>11.132100000000001</c:v>
                </c:pt>
                <c:pt idx="370">
                  <c:v>10.922625</c:v>
                </c:pt>
                <c:pt idx="371">
                  <c:v>10.822875000000002</c:v>
                </c:pt>
                <c:pt idx="372">
                  <c:v>10.573500000000001</c:v>
                </c:pt>
                <c:pt idx="373">
                  <c:v>10.533600000000002</c:v>
                </c:pt>
                <c:pt idx="374">
                  <c:v>10.872750000000002</c:v>
                </c:pt>
                <c:pt idx="375">
                  <c:v>11.122125</c:v>
                </c:pt>
                <c:pt idx="376">
                  <c:v>10.440497340000002</c:v>
                </c:pt>
                <c:pt idx="377">
                  <c:v>9.9749999999999996</c:v>
                </c:pt>
                <c:pt idx="378">
                  <c:v>9.1769999999999996</c:v>
                </c:pt>
                <c:pt idx="379">
                  <c:v>9.4762500000000003</c:v>
                </c:pt>
                <c:pt idx="380">
                  <c:v>9.4762500000000003</c:v>
                </c:pt>
                <c:pt idx="381">
                  <c:v>9.6957000000000004</c:v>
                </c:pt>
                <c:pt idx="382">
                  <c:v>10.653300000000002</c:v>
                </c:pt>
                <c:pt idx="383">
                  <c:v>11.122125</c:v>
                </c:pt>
                <c:pt idx="384">
                  <c:v>10.653300000000002</c:v>
                </c:pt>
                <c:pt idx="385">
                  <c:v>9.4263750000000002</c:v>
                </c:pt>
                <c:pt idx="386">
                  <c:v>8.4986999999999995</c:v>
                </c:pt>
                <c:pt idx="387">
                  <c:v>8.3291249999999994</c:v>
                </c:pt>
                <c:pt idx="388">
                  <c:v>8.0997000000000003</c:v>
                </c:pt>
                <c:pt idx="389">
                  <c:v>7.98</c:v>
                </c:pt>
                <c:pt idx="390">
                  <c:v>7.946747339999999</c:v>
                </c:pt>
                <c:pt idx="391">
                  <c:v>7.98</c:v>
                </c:pt>
                <c:pt idx="392">
                  <c:v>8.0797500000000007</c:v>
                </c:pt>
                <c:pt idx="393">
                  <c:v>8.059800000000001</c:v>
                </c:pt>
                <c:pt idx="394">
                  <c:v>10.214400000000001</c:v>
                </c:pt>
                <c:pt idx="395">
                  <c:v>10.374000000000001</c:v>
                </c:pt>
                <c:pt idx="396">
                  <c:v>11.251800000000001</c:v>
                </c:pt>
                <c:pt idx="397">
                  <c:v>12.235997340000001</c:v>
                </c:pt>
                <c:pt idx="398">
                  <c:v>15.2019</c:v>
                </c:pt>
                <c:pt idx="399">
                  <c:v>22.593375000000002</c:v>
                </c:pt>
                <c:pt idx="400">
                  <c:v>22.942499999999999</c:v>
                </c:pt>
                <c:pt idx="401">
                  <c:v>27.451200000000004</c:v>
                </c:pt>
                <c:pt idx="402">
                  <c:v>33.748748669999998</c:v>
                </c:pt>
                <c:pt idx="403">
                  <c:v>28.428750000000001</c:v>
                </c:pt>
                <c:pt idx="404">
                  <c:v>21.905100000000001</c:v>
                </c:pt>
                <c:pt idx="405">
                  <c:v>31.487747340000002</c:v>
                </c:pt>
                <c:pt idx="406">
                  <c:v>22.942499999999999</c:v>
                </c:pt>
                <c:pt idx="407">
                  <c:v>16.126247340000003</c:v>
                </c:pt>
                <c:pt idx="408">
                  <c:v>16.598400000000002</c:v>
                </c:pt>
                <c:pt idx="409">
                  <c:v>14.443800000000001</c:v>
                </c:pt>
                <c:pt idx="410">
                  <c:v>14.8827</c:v>
                </c:pt>
                <c:pt idx="411">
                  <c:v>14.922599999999999</c:v>
                </c:pt>
                <c:pt idx="412">
                  <c:v>18.121247340000004</c:v>
                </c:pt>
                <c:pt idx="413">
                  <c:v>25.336500000000001</c:v>
                </c:pt>
                <c:pt idx="414">
                  <c:v>28.927499999999998</c:v>
                </c:pt>
                <c:pt idx="415">
                  <c:v>26.134500000000003</c:v>
                </c:pt>
                <c:pt idx="416">
                  <c:v>18.885998670000003</c:v>
                </c:pt>
                <c:pt idx="417">
                  <c:v>26.932500000000001</c:v>
                </c:pt>
                <c:pt idx="418">
                  <c:v>29.127000000000002</c:v>
                </c:pt>
                <c:pt idx="419">
                  <c:v>30.922499999999999</c:v>
                </c:pt>
                <c:pt idx="420">
                  <c:v>28.761248670000001</c:v>
                </c:pt>
                <c:pt idx="421">
                  <c:v>25.057200000000002</c:v>
                </c:pt>
                <c:pt idx="422">
                  <c:v>22.6233</c:v>
                </c:pt>
                <c:pt idx="423">
                  <c:v>18.753</c:v>
                </c:pt>
                <c:pt idx="424">
                  <c:v>19.152000000000001</c:v>
                </c:pt>
                <c:pt idx="425">
                  <c:v>30.63749829</c:v>
                </c:pt>
                <c:pt idx="426">
                  <c:v>34.74624867</c:v>
                </c:pt>
                <c:pt idx="427">
                  <c:v>29.42625</c:v>
                </c:pt>
                <c:pt idx="428">
                  <c:v>27.93</c:v>
                </c:pt>
                <c:pt idx="429">
                  <c:v>28.827750000000002</c:v>
                </c:pt>
                <c:pt idx="430">
                  <c:v>26.134500000000003</c:v>
                </c:pt>
                <c:pt idx="431">
                  <c:v>20.049750000000003</c:v>
                </c:pt>
                <c:pt idx="432">
                  <c:v>18.786248670000003</c:v>
                </c:pt>
                <c:pt idx="433">
                  <c:v>16.04549772</c:v>
                </c:pt>
                <c:pt idx="434">
                  <c:v>15.281700000000001</c:v>
                </c:pt>
                <c:pt idx="435">
                  <c:v>13.640812500000003</c:v>
                </c:pt>
                <c:pt idx="436">
                  <c:v>12.219374999999999</c:v>
                </c:pt>
                <c:pt idx="437">
                  <c:v>12.05549772</c:v>
                </c:pt>
                <c:pt idx="438">
                  <c:v>12.398925000000002</c:v>
                </c:pt>
                <c:pt idx="439">
                  <c:v>14.430497340000002</c:v>
                </c:pt>
                <c:pt idx="440">
                  <c:v>16.017631559999998</c:v>
                </c:pt>
                <c:pt idx="441">
                  <c:v>14.11129734</c:v>
                </c:pt>
                <c:pt idx="442">
                  <c:v>12.9325875</c:v>
                </c:pt>
                <c:pt idx="443">
                  <c:v>13.252497720000001</c:v>
                </c:pt>
                <c:pt idx="444">
                  <c:v>14.877712499999999</c:v>
                </c:pt>
                <c:pt idx="445">
                  <c:v>16.014862500000003</c:v>
                </c:pt>
                <c:pt idx="446">
                  <c:v>16.017631559999998</c:v>
                </c:pt>
                <c:pt idx="447">
                  <c:v>15.051165780000002</c:v>
                </c:pt>
                <c:pt idx="448">
                  <c:v>15.555298290000001</c:v>
                </c:pt>
                <c:pt idx="449">
                  <c:v>15.486187500000002</c:v>
                </c:pt>
                <c:pt idx="450">
                  <c:v>16.438800000000001</c:v>
                </c:pt>
                <c:pt idx="451">
                  <c:v>22.383900000000004</c:v>
                </c:pt>
                <c:pt idx="452">
                  <c:v>27.683948669999999</c:v>
                </c:pt>
                <c:pt idx="453">
                  <c:v>38.094525000000004</c:v>
                </c:pt>
                <c:pt idx="454">
                  <c:v>49.875</c:v>
                </c:pt>
                <c:pt idx="455">
                  <c:v>90.439973400000014</c:v>
                </c:pt>
                <c:pt idx="456">
                  <c:v>105.85968750000001</c:v>
                </c:pt>
                <c:pt idx="457">
                  <c:v>72.568124999999995</c:v>
                </c:pt>
                <c:pt idx="458">
                  <c:v>88.444973400000023</c:v>
                </c:pt>
                <c:pt idx="459">
                  <c:v>80.114212500000008</c:v>
                </c:pt>
                <c:pt idx="460">
                  <c:v>40.731236699999997</c:v>
                </c:pt>
                <c:pt idx="461">
                  <c:v>40.897500000000001</c:v>
                </c:pt>
                <c:pt idx="462">
                  <c:v>33.914999999999999</c:v>
                </c:pt>
                <c:pt idx="463">
                  <c:v>33.609266249999997</c:v>
                </c:pt>
                <c:pt idx="464">
                  <c:v>32.14166445</c:v>
                </c:pt>
                <c:pt idx="465">
                  <c:v>33.977343750000003</c:v>
                </c:pt>
                <c:pt idx="466">
                  <c:v>33.629998289999996</c:v>
                </c:pt>
                <c:pt idx="467">
                  <c:v>32.917499999999997</c:v>
                </c:pt>
                <c:pt idx="468">
                  <c:v>21.570937499999999</c:v>
                </c:pt>
                <c:pt idx="469">
                  <c:v>19.276687500000001</c:v>
                </c:pt>
                <c:pt idx="470">
                  <c:v>17.83308156</c:v>
                </c:pt>
                <c:pt idx="471">
                  <c:v>18.781496579999999</c:v>
                </c:pt>
                <c:pt idx="472">
                  <c:v>18.542415780000002</c:v>
                </c:pt>
                <c:pt idx="473">
                  <c:v>15.46125</c:v>
                </c:pt>
                <c:pt idx="474">
                  <c:v>14.95626363</c:v>
                </c:pt>
                <c:pt idx="475">
                  <c:v>14.242081559999999</c:v>
                </c:pt>
                <c:pt idx="476">
                  <c:v>14.08345113</c:v>
                </c:pt>
                <c:pt idx="477">
                  <c:v>15.625123290000001</c:v>
                </c:pt>
                <c:pt idx="478">
                  <c:v>17.413497150000001</c:v>
                </c:pt>
                <c:pt idx="479">
                  <c:v>17.531062500000001</c:v>
                </c:pt>
                <c:pt idx="480">
                  <c:v>16.134562500000001</c:v>
                </c:pt>
                <c:pt idx="481">
                  <c:v>15.193169880000001</c:v>
                </c:pt>
                <c:pt idx="482">
                  <c:v>13.765500000000001</c:v>
                </c:pt>
                <c:pt idx="483">
                  <c:v>12.283498290000001</c:v>
                </c:pt>
                <c:pt idx="484">
                  <c:v>10.585968749999999</c:v>
                </c:pt>
                <c:pt idx="485">
                  <c:v>8.8777500000000007</c:v>
                </c:pt>
                <c:pt idx="486">
                  <c:v>9.027375000000001</c:v>
                </c:pt>
                <c:pt idx="487">
                  <c:v>8.4359971500000004</c:v>
                </c:pt>
                <c:pt idx="488">
                  <c:v>8.1046875000000007</c:v>
                </c:pt>
                <c:pt idx="489">
                  <c:v>8.0654977200000015</c:v>
                </c:pt>
                <c:pt idx="490">
                  <c:v>8.2436232900000004</c:v>
                </c:pt>
                <c:pt idx="491">
                  <c:v>8.7209988600000017</c:v>
                </c:pt>
                <c:pt idx="492">
                  <c:v>8.9109986700000015</c:v>
                </c:pt>
                <c:pt idx="493">
                  <c:v>9.7034565600000011</c:v>
                </c:pt>
                <c:pt idx="494">
                  <c:v>10.760531250000001</c:v>
                </c:pt>
                <c:pt idx="495">
                  <c:v>12.518625</c:v>
                </c:pt>
                <c:pt idx="496">
                  <c:v>13.566000000000001</c:v>
                </c:pt>
                <c:pt idx="497">
                  <c:v>14.114625</c:v>
                </c:pt>
                <c:pt idx="498">
                  <c:v>14.139562500000002</c:v>
                </c:pt>
                <c:pt idx="499">
                  <c:v>14.30699886</c:v>
                </c:pt>
                <c:pt idx="500">
                  <c:v>15.65362386</c:v>
                </c:pt>
                <c:pt idx="501">
                  <c:v>23.329031250000003</c:v>
                </c:pt>
                <c:pt idx="502">
                  <c:v>25.450498289999999</c:v>
                </c:pt>
                <c:pt idx="503">
                  <c:v>28.761248670000001</c:v>
                </c:pt>
                <c:pt idx="504">
                  <c:v>38.348332890000002</c:v>
                </c:pt>
                <c:pt idx="505">
                  <c:v>52.922881199999999</c:v>
                </c:pt>
                <c:pt idx="506">
                  <c:v>38.154375000000002</c:v>
                </c:pt>
                <c:pt idx="507">
                  <c:v>25.602497339999999</c:v>
                </c:pt>
                <c:pt idx="508">
                  <c:v>23.05649829</c:v>
                </c:pt>
                <c:pt idx="509">
                  <c:v>23.156248289999997</c:v>
                </c:pt>
                <c:pt idx="510">
                  <c:v>21.88265625</c:v>
                </c:pt>
                <c:pt idx="511">
                  <c:v>18.619997340000001</c:v>
                </c:pt>
                <c:pt idx="512">
                  <c:v>17.788748670000004</c:v>
                </c:pt>
                <c:pt idx="513">
                  <c:v>15.685687500000002</c:v>
                </c:pt>
                <c:pt idx="514">
                  <c:v>15.037312500000001</c:v>
                </c:pt>
                <c:pt idx="515">
                  <c:v>13.734326130000001</c:v>
                </c:pt>
                <c:pt idx="516">
                  <c:v>13.042312500000001</c:v>
                </c:pt>
                <c:pt idx="517">
                  <c:v>12.855281250000001</c:v>
                </c:pt>
                <c:pt idx="518">
                  <c:v>12.728100000000001</c:v>
                </c:pt>
                <c:pt idx="519">
                  <c:v>#N/A</c:v>
                </c:pt>
                <c:pt idx="520">
                  <c:v>13.017375000000001</c:v>
                </c:pt>
                <c:pt idx="521">
                  <c:v>13.067250000000001</c:v>
                </c:pt>
                <c:pt idx="522">
                  <c:v>12.896246580000001</c:v>
                </c:pt>
                <c:pt idx="523">
                  <c:v>13.790437500000001</c:v>
                </c:pt>
                <c:pt idx="524">
                  <c:v>14.078998290000001</c:v>
                </c:pt>
                <c:pt idx="525">
                  <c:v>14.600906250000001</c:v>
                </c:pt>
                <c:pt idx="526">
                  <c:v>12.967499999999999</c:v>
                </c:pt>
                <c:pt idx="527">
                  <c:v>11.147062499999999</c:v>
                </c:pt>
                <c:pt idx="528">
                  <c:v>10.687498290000001</c:v>
                </c:pt>
                <c:pt idx="529">
                  <c:v>10.523624999999999</c:v>
                </c:pt>
                <c:pt idx="530">
                  <c:v>10.822875000000002</c:v>
                </c:pt>
                <c:pt idx="531">
                  <c:v>10.345499430000002</c:v>
                </c:pt>
                <c:pt idx="532">
                  <c:v>9.6134062500000006</c:v>
                </c:pt>
                <c:pt idx="533">
                  <c:v>9.0843721500000019</c:v>
                </c:pt>
                <c:pt idx="534">
                  <c:v>8.6470761300000021</c:v>
                </c:pt>
                <c:pt idx="535">
                  <c:v>8.2737078900000007</c:v>
                </c:pt>
                <c:pt idx="536">
                  <c:v>8.4351073799999998</c:v>
                </c:pt>
                <c:pt idx="537">
                  <c:v>9.1271250000000013</c:v>
                </c:pt>
                <c:pt idx="538">
                  <c:v>9.8378437500000011</c:v>
                </c:pt>
                <c:pt idx="539">
                  <c:v>9.2019374999999997</c:v>
                </c:pt>
                <c:pt idx="540">
                  <c:v>8.8154062500000006</c:v>
                </c:pt>
                <c:pt idx="541">
                  <c:v>8.6657812500000002</c:v>
                </c:pt>
                <c:pt idx="542">
                  <c:v>8.8652812500000007</c:v>
                </c:pt>
                <c:pt idx="543">
                  <c:v>8.6383500000000009</c:v>
                </c:pt>
                <c:pt idx="544">
                  <c:v>8.5286249999999999</c:v>
                </c:pt>
                <c:pt idx="545">
                  <c:v>8.59096875</c:v>
                </c:pt>
                <c:pt idx="546">
                  <c:v>8.6159062500000001</c:v>
                </c:pt>
                <c:pt idx="547">
                  <c:v>10.374000000000001</c:v>
                </c:pt>
                <c:pt idx="548">
                  <c:v>12.169500000000001</c:v>
                </c:pt>
                <c:pt idx="549">
                  <c:v>12.525747149999999</c:v>
                </c:pt>
                <c:pt idx="550">
                  <c:v>14.014875000000002</c:v>
                </c:pt>
                <c:pt idx="551">
                  <c:v>15.047997720000001</c:v>
                </c:pt>
                <c:pt idx="552">
                  <c:v>21.089998860000001</c:v>
                </c:pt>
                <c:pt idx="553">
                  <c:v>24.625781249999999</c:v>
                </c:pt>
                <c:pt idx="554">
                  <c:v>27.493593749999999</c:v>
                </c:pt>
                <c:pt idx="555">
                  <c:v>31.670625000000001</c:v>
                </c:pt>
                <c:pt idx="556">
                  <c:v>32.347496580000005</c:v>
                </c:pt>
                <c:pt idx="557">
                  <c:v>#N/A</c:v>
                </c:pt>
                <c:pt idx="558">
                  <c:v>#N/A</c:v>
                </c:pt>
                <c:pt idx="559">
                  <c:v>#N/A</c:v>
                </c:pt>
                <c:pt idx="560">
                  <c:v>#N/A</c:v>
                </c:pt>
                <c:pt idx="561">
                  <c:v>#N/A</c:v>
                </c:pt>
                <c:pt idx="562">
                  <c:v>#N/A</c:v>
                </c:pt>
                <c:pt idx="563">
                  <c:v>#N/A</c:v>
                </c:pt>
                <c:pt idx="564">
                  <c:v>#N/A</c:v>
                </c:pt>
                <c:pt idx="565">
                  <c:v>#N/A</c:v>
                </c:pt>
                <c:pt idx="566">
                  <c:v>#N/A</c:v>
                </c:pt>
                <c:pt idx="567">
                  <c:v>#N/A</c:v>
                </c:pt>
                <c:pt idx="568">
                  <c:v>#N/A</c:v>
                </c:pt>
                <c:pt idx="569">
                  <c:v>#N/A</c:v>
                </c:pt>
                <c:pt idx="570">
                  <c:v>#N/A</c:v>
                </c:pt>
                <c:pt idx="571">
                  <c:v>12.755531250000001</c:v>
                </c:pt>
              </c:numCache>
            </c:numRef>
          </c:val>
          <c:smooth val="0"/>
          <c:extLst>
            <c:ext xmlns:c16="http://schemas.microsoft.com/office/drawing/2014/chart" uri="{C3380CC4-5D6E-409C-BE32-E72D297353CC}">
              <c16:uniqueId val="{00000001-491D-4CF5-B06F-7D1019C9E636}"/>
            </c:ext>
          </c:extLst>
        </c:ser>
        <c:ser>
          <c:idx val="2"/>
          <c:order val="2"/>
          <c:tx>
            <c:strRef>
              <c:f>data_forFigure!$F$3</c:f>
              <c:strCache>
                <c:ptCount val="1"/>
                <c:pt idx="0">
                  <c:v>Lower Illinois</c:v>
                </c:pt>
              </c:strCache>
            </c:strRef>
          </c:tx>
          <c:spPr>
            <a:ln w="28575" cap="rnd">
              <a:solidFill>
                <a:schemeClr val="accent3"/>
              </a:solidFill>
              <a:round/>
            </a:ln>
            <a:effectLst/>
          </c:spPr>
          <c:marker>
            <c:symbol val="none"/>
          </c:marker>
          <c:cat>
            <c:numRef>
              <c:f>data_forFigure!$C$4:$C$575</c:f>
              <c:numCache>
                <c:formatCode>mm/dd/yy;@</c:formatCode>
                <c:ptCount val="572"/>
                <c:pt idx="0">
                  <c:v>41646</c:v>
                </c:pt>
                <c:pt idx="1">
                  <c:v>41653</c:v>
                </c:pt>
                <c:pt idx="2">
                  <c:v>41660</c:v>
                </c:pt>
                <c:pt idx="3">
                  <c:v>41667</c:v>
                </c:pt>
                <c:pt idx="4">
                  <c:v>41674</c:v>
                </c:pt>
                <c:pt idx="5">
                  <c:v>41681</c:v>
                </c:pt>
                <c:pt idx="6">
                  <c:v>41688</c:v>
                </c:pt>
                <c:pt idx="7">
                  <c:v>41695</c:v>
                </c:pt>
                <c:pt idx="8">
                  <c:v>41702</c:v>
                </c:pt>
                <c:pt idx="9">
                  <c:v>41709</c:v>
                </c:pt>
                <c:pt idx="10">
                  <c:v>41716</c:v>
                </c:pt>
                <c:pt idx="11">
                  <c:v>41723</c:v>
                </c:pt>
                <c:pt idx="12">
                  <c:v>41730</c:v>
                </c:pt>
                <c:pt idx="13">
                  <c:v>41737</c:v>
                </c:pt>
                <c:pt idx="14">
                  <c:v>41744</c:v>
                </c:pt>
                <c:pt idx="15">
                  <c:v>41751</c:v>
                </c:pt>
                <c:pt idx="16">
                  <c:v>41758</c:v>
                </c:pt>
                <c:pt idx="17">
                  <c:v>41765</c:v>
                </c:pt>
                <c:pt idx="18">
                  <c:v>41772</c:v>
                </c:pt>
                <c:pt idx="19">
                  <c:v>41779</c:v>
                </c:pt>
                <c:pt idx="20">
                  <c:v>41786</c:v>
                </c:pt>
                <c:pt idx="21">
                  <c:v>41793</c:v>
                </c:pt>
                <c:pt idx="22">
                  <c:v>41800</c:v>
                </c:pt>
                <c:pt idx="23">
                  <c:v>41807</c:v>
                </c:pt>
                <c:pt idx="24">
                  <c:v>41814</c:v>
                </c:pt>
                <c:pt idx="25">
                  <c:v>41821</c:v>
                </c:pt>
                <c:pt idx="26">
                  <c:v>41828</c:v>
                </c:pt>
                <c:pt idx="27">
                  <c:v>41835</c:v>
                </c:pt>
                <c:pt idx="28">
                  <c:v>41842</c:v>
                </c:pt>
                <c:pt idx="29">
                  <c:v>41849</c:v>
                </c:pt>
                <c:pt idx="30">
                  <c:v>41856</c:v>
                </c:pt>
                <c:pt idx="31">
                  <c:v>41863</c:v>
                </c:pt>
                <c:pt idx="32">
                  <c:v>41870</c:v>
                </c:pt>
                <c:pt idx="33">
                  <c:v>41877</c:v>
                </c:pt>
                <c:pt idx="34">
                  <c:v>41884</c:v>
                </c:pt>
                <c:pt idx="35">
                  <c:v>41891</c:v>
                </c:pt>
                <c:pt idx="36">
                  <c:v>41898</c:v>
                </c:pt>
                <c:pt idx="37">
                  <c:v>41905</c:v>
                </c:pt>
                <c:pt idx="38">
                  <c:v>41912</c:v>
                </c:pt>
                <c:pt idx="39">
                  <c:v>41919</c:v>
                </c:pt>
                <c:pt idx="40">
                  <c:v>41926</c:v>
                </c:pt>
                <c:pt idx="41">
                  <c:v>41933</c:v>
                </c:pt>
                <c:pt idx="42">
                  <c:v>41940</c:v>
                </c:pt>
                <c:pt idx="43">
                  <c:v>41947</c:v>
                </c:pt>
                <c:pt idx="44">
                  <c:v>41954</c:v>
                </c:pt>
                <c:pt idx="45">
                  <c:v>41961</c:v>
                </c:pt>
                <c:pt idx="46">
                  <c:v>41968</c:v>
                </c:pt>
                <c:pt idx="47">
                  <c:v>41975</c:v>
                </c:pt>
                <c:pt idx="48">
                  <c:v>41982</c:v>
                </c:pt>
                <c:pt idx="49">
                  <c:v>41989</c:v>
                </c:pt>
                <c:pt idx="50">
                  <c:v>41996</c:v>
                </c:pt>
                <c:pt idx="51">
                  <c:v>42003</c:v>
                </c:pt>
                <c:pt idx="52">
                  <c:v>42010</c:v>
                </c:pt>
                <c:pt idx="53">
                  <c:v>42017</c:v>
                </c:pt>
                <c:pt idx="54">
                  <c:v>42024</c:v>
                </c:pt>
                <c:pt idx="55">
                  <c:v>42031</c:v>
                </c:pt>
                <c:pt idx="56">
                  <c:v>42038</c:v>
                </c:pt>
                <c:pt idx="57">
                  <c:v>42045</c:v>
                </c:pt>
                <c:pt idx="58">
                  <c:v>42052</c:v>
                </c:pt>
                <c:pt idx="59">
                  <c:v>42059</c:v>
                </c:pt>
                <c:pt idx="60">
                  <c:v>42066</c:v>
                </c:pt>
                <c:pt idx="61">
                  <c:v>42073</c:v>
                </c:pt>
                <c:pt idx="62">
                  <c:v>42080</c:v>
                </c:pt>
                <c:pt idx="63">
                  <c:v>42087</c:v>
                </c:pt>
                <c:pt idx="64">
                  <c:v>42094</c:v>
                </c:pt>
                <c:pt idx="65">
                  <c:v>42101</c:v>
                </c:pt>
                <c:pt idx="66">
                  <c:v>42108</c:v>
                </c:pt>
                <c:pt idx="67">
                  <c:v>42115</c:v>
                </c:pt>
                <c:pt idx="68">
                  <c:v>42122</c:v>
                </c:pt>
                <c:pt idx="69">
                  <c:v>42129</c:v>
                </c:pt>
                <c:pt idx="70">
                  <c:v>42136</c:v>
                </c:pt>
                <c:pt idx="71">
                  <c:v>42143</c:v>
                </c:pt>
                <c:pt idx="72">
                  <c:v>42150</c:v>
                </c:pt>
                <c:pt idx="73">
                  <c:v>42157</c:v>
                </c:pt>
                <c:pt idx="74">
                  <c:v>42164</c:v>
                </c:pt>
                <c:pt idx="75">
                  <c:v>42171</c:v>
                </c:pt>
                <c:pt idx="76">
                  <c:v>42178</c:v>
                </c:pt>
                <c:pt idx="77">
                  <c:v>42185</c:v>
                </c:pt>
                <c:pt idx="78">
                  <c:v>42192</c:v>
                </c:pt>
                <c:pt idx="79">
                  <c:v>42199</c:v>
                </c:pt>
                <c:pt idx="80">
                  <c:v>42206</c:v>
                </c:pt>
                <c:pt idx="81">
                  <c:v>42213</c:v>
                </c:pt>
                <c:pt idx="82">
                  <c:v>42220</c:v>
                </c:pt>
                <c:pt idx="83">
                  <c:v>42227</c:v>
                </c:pt>
                <c:pt idx="84">
                  <c:v>42234</c:v>
                </c:pt>
                <c:pt idx="85">
                  <c:v>42241</c:v>
                </c:pt>
                <c:pt idx="86">
                  <c:v>42248</c:v>
                </c:pt>
                <c:pt idx="87">
                  <c:v>42255</c:v>
                </c:pt>
                <c:pt idx="88">
                  <c:v>42262</c:v>
                </c:pt>
                <c:pt idx="89">
                  <c:v>42269</c:v>
                </c:pt>
                <c:pt idx="90">
                  <c:v>42276</c:v>
                </c:pt>
                <c:pt idx="91">
                  <c:v>42283</c:v>
                </c:pt>
                <c:pt idx="92">
                  <c:v>42290</c:v>
                </c:pt>
                <c:pt idx="93">
                  <c:v>42297</c:v>
                </c:pt>
                <c:pt idx="94">
                  <c:v>42304</c:v>
                </c:pt>
                <c:pt idx="95">
                  <c:v>42311</c:v>
                </c:pt>
                <c:pt idx="96">
                  <c:v>42318</c:v>
                </c:pt>
                <c:pt idx="97">
                  <c:v>42325</c:v>
                </c:pt>
                <c:pt idx="98">
                  <c:v>42332</c:v>
                </c:pt>
                <c:pt idx="99">
                  <c:v>42339</c:v>
                </c:pt>
                <c:pt idx="100">
                  <c:v>42346</c:v>
                </c:pt>
                <c:pt idx="101">
                  <c:v>42353</c:v>
                </c:pt>
                <c:pt idx="102">
                  <c:v>42360</c:v>
                </c:pt>
                <c:pt idx="103">
                  <c:v>42367</c:v>
                </c:pt>
                <c:pt idx="104">
                  <c:v>42374</c:v>
                </c:pt>
                <c:pt idx="105">
                  <c:v>42381</c:v>
                </c:pt>
                <c:pt idx="106">
                  <c:v>42388</c:v>
                </c:pt>
                <c:pt idx="107">
                  <c:v>42395</c:v>
                </c:pt>
                <c:pt idx="108">
                  <c:v>42402</c:v>
                </c:pt>
                <c:pt idx="109">
                  <c:v>42409</c:v>
                </c:pt>
                <c:pt idx="110">
                  <c:v>42416</c:v>
                </c:pt>
                <c:pt idx="111">
                  <c:v>42423</c:v>
                </c:pt>
                <c:pt idx="112">
                  <c:v>42430</c:v>
                </c:pt>
                <c:pt idx="113">
                  <c:v>42437</c:v>
                </c:pt>
                <c:pt idx="114">
                  <c:v>42444</c:v>
                </c:pt>
                <c:pt idx="115">
                  <c:v>42451</c:v>
                </c:pt>
                <c:pt idx="116">
                  <c:v>42458</c:v>
                </c:pt>
                <c:pt idx="117">
                  <c:v>42465</c:v>
                </c:pt>
                <c:pt idx="118">
                  <c:v>42472</c:v>
                </c:pt>
                <c:pt idx="119">
                  <c:v>42479</c:v>
                </c:pt>
                <c:pt idx="120">
                  <c:v>42486</c:v>
                </c:pt>
                <c:pt idx="121">
                  <c:v>42493</c:v>
                </c:pt>
                <c:pt idx="122">
                  <c:v>42500</c:v>
                </c:pt>
                <c:pt idx="123">
                  <c:v>42507</c:v>
                </c:pt>
                <c:pt idx="124">
                  <c:v>42514</c:v>
                </c:pt>
                <c:pt idx="125">
                  <c:v>42521</c:v>
                </c:pt>
                <c:pt idx="126">
                  <c:v>42528</c:v>
                </c:pt>
                <c:pt idx="127">
                  <c:v>42535</c:v>
                </c:pt>
                <c:pt idx="128">
                  <c:v>42542</c:v>
                </c:pt>
                <c:pt idx="129">
                  <c:v>42549</c:v>
                </c:pt>
                <c:pt idx="130">
                  <c:v>42556</c:v>
                </c:pt>
                <c:pt idx="131">
                  <c:v>42563</c:v>
                </c:pt>
                <c:pt idx="132">
                  <c:v>42570</c:v>
                </c:pt>
                <c:pt idx="133">
                  <c:v>42577</c:v>
                </c:pt>
                <c:pt idx="134">
                  <c:v>42584</c:v>
                </c:pt>
                <c:pt idx="135">
                  <c:v>42591</c:v>
                </c:pt>
                <c:pt idx="136">
                  <c:v>42598</c:v>
                </c:pt>
                <c:pt idx="137">
                  <c:v>42605</c:v>
                </c:pt>
                <c:pt idx="138">
                  <c:v>42612</c:v>
                </c:pt>
                <c:pt idx="139">
                  <c:v>42619</c:v>
                </c:pt>
                <c:pt idx="140">
                  <c:v>42626</c:v>
                </c:pt>
                <c:pt idx="141">
                  <c:v>42633</c:v>
                </c:pt>
                <c:pt idx="142">
                  <c:v>42640</c:v>
                </c:pt>
                <c:pt idx="143">
                  <c:v>42647</c:v>
                </c:pt>
                <c:pt idx="144">
                  <c:v>42654</c:v>
                </c:pt>
                <c:pt idx="145">
                  <c:v>42661</c:v>
                </c:pt>
                <c:pt idx="146">
                  <c:v>42668</c:v>
                </c:pt>
                <c:pt idx="147">
                  <c:v>42675</c:v>
                </c:pt>
                <c:pt idx="148">
                  <c:v>42682</c:v>
                </c:pt>
                <c:pt idx="149">
                  <c:v>42689</c:v>
                </c:pt>
                <c:pt idx="150">
                  <c:v>42696</c:v>
                </c:pt>
                <c:pt idx="151">
                  <c:v>42703</c:v>
                </c:pt>
                <c:pt idx="152">
                  <c:v>42710</c:v>
                </c:pt>
                <c:pt idx="153">
                  <c:v>42717</c:v>
                </c:pt>
                <c:pt idx="154">
                  <c:v>42724</c:v>
                </c:pt>
                <c:pt idx="155">
                  <c:v>42731</c:v>
                </c:pt>
                <c:pt idx="156">
                  <c:v>42745</c:v>
                </c:pt>
                <c:pt idx="157">
                  <c:v>42752</c:v>
                </c:pt>
                <c:pt idx="158">
                  <c:v>42759</c:v>
                </c:pt>
                <c:pt idx="159">
                  <c:v>42766</c:v>
                </c:pt>
                <c:pt idx="160">
                  <c:v>42773</c:v>
                </c:pt>
                <c:pt idx="161">
                  <c:v>42780</c:v>
                </c:pt>
                <c:pt idx="162">
                  <c:v>42787</c:v>
                </c:pt>
                <c:pt idx="163">
                  <c:v>42794</c:v>
                </c:pt>
                <c:pt idx="164">
                  <c:v>42801</c:v>
                </c:pt>
                <c:pt idx="165">
                  <c:v>42808</c:v>
                </c:pt>
                <c:pt idx="166">
                  <c:v>42815</c:v>
                </c:pt>
                <c:pt idx="167">
                  <c:v>42822</c:v>
                </c:pt>
                <c:pt idx="168">
                  <c:v>42829</c:v>
                </c:pt>
                <c:pt idx="169">
                  <c:v>42836</c:v>
                </c:pt>
                <c:pt idx="170">
                  <c:v>42843</c:v>
                </c:pt>
                <c:pt idx="171">
                  <c:v>42850</c:v>
                </c:pt>
                <c:pt idx="172">
                  <c:v>42857</c:v>
                </c:pt>
                <c:pt idx="173">
                  <c:v>42864</c:v>
                </c:pt>
                <c:pt idx="174">
                  <c:v>42871</c:v>
                </c:pt>
                <c:pt idx="175">
                  <c:v>42878</c:v>
                </c:pt>
                <c:pt idx="176">
                  <c:v>42885</c:v>
                </c:pt>
                <c:pt idx="177">
                  <c:v>42892</c:v>
                </c:pt>
                <c:pt idx="178">
                  <c:v>42899</c:v>
                </c:pt>
                <c:pt idx="179">
                  <c:v>42906</c:v>
                </c:pt>
                <c:pt idx="180">
                  <c:v>42913</c:v>
                </c:pt>
                <c:pt idx="181">
                  <c:v>42920</c:v>
                </c:pt>
                <c:pt idx="182">
                  <c:v>42927</c:v>
                </c:pt>
                <c:pt idx="183">
                  <c:v>42934</c:v>
                </c:pt>
                <c:pt idx="184">
                  <c:v>42941</c:v>
                </c:pt>
                <c:pt idx="185">
                  <c:v>42948</c:v>
                </c:pt>
                <c:pt idx="186">
                  <c:v>42955</c:v>
                </c:pt>
                <c:pt idx="187">
                  <c:v>42962</c:v>
                </c:pt>
                <c:pt idx="188">
                  <c:v>42969</c:v>
                </c:pt>
                <c:pt idx="189">
                  <c:v>42976</c:v>
                </c:pt>
                <c:pt idx="190">
                  <c:v>42983</c:v>
                </c:pt>
                <c:pt idx="191">
                  <c:v>42990</c:v>
                </c:pt>
                <c:pt idx="192">
                  <c:v>42997</c:v>
                </c:pt>
                <c:pt idx="193">
                  <c:v>43004</c:v>
                </c:pt>
                <c:pt idx="194">
                  <c:v>43011</c:v>
                </c:pt>
                <c:pt idx="195">
                  <c:v>43018</c:v>
                </c:pt>
                <c:pt idx="196">
                  <c:v>43025</c:v>
                </c:pt>
                <c:pt idx="197">
                  <c:v>43032</c:v>
                </c:pt>
                <c:pt idx="198">
                  <c:v>43039</c:v>
                </c:pt>
                <c:pt idx="199">
                  <c:v>43046</c:v>
                </c:pt>
                <c:pt idx="200">
                  <c:v>43053</c:v>
                </c:pt>
                <c:pt idx="201">
                  <c:v>43060</c:v>
                </c:pt>
                <c:pt idx="202">
                  <c:v>43067</c:v>
                </c:pt>
                <c:pt idx="203">
                  <c:v>43074</c:v>
                </c:pt>
                <c:pt idx="204">
                  <c:v>43081</c:v>
                </c:pt>
                <c:pt idx="205">
                  <c:v>43088</c:v>
                </c:pt>
                <c:pt idx="206">
                  <c:v>43095</c:v>
                </c:pt>
                <c:pt idx="207">
                  <c:v>#N/A</c:v>
                </c:pt>
                <c:pt idx="208">
                  <c:v>43109</c:v>
                </c:pt>
                <c:pt idx="209">
                  <c:v>43116</c:v>
                </c:pt>
                <c:pt idx="210">
                  <c:v>43123</c:v>
                </c:pt>
                <c:pt idx="211">
                  <c:v>43130</c:v>
                </c:pt>
                <c:pt idx="212">
                  <c:v>43137</c:v>
                </c:pt>
                <c:pt idx="213">
                  <c:v>43144</c:v>
                </c:pt>
                <c:pt idx="214">
                  <c:v>43151</c:v>
                </c:pt>
                <c:pt idx="215">
                  <c:v>43158</c:v>
                </c:pt>
                <c:pt idx="216">
                  <c:v>43165</c:v>
                </c:pt>
                <c:pt idx="217">
                  <c:v>43172</c:v>
                </c:pt>
                <c:pt idx="218">
                  <c:v>43179</c:v>
                </c:pt>
                <c:pt idx="219">
                  <c:v>43186</c:v>
                </c:pt>
                <c:pt idx="220">
                  <c:v>43193</c:v>
                </c:pt>
                <c:pt idx="221">
                  <c:v>43200</c:v>
                </c:pt>
                <c:pt idx="222">
                  <c:v>43207</c:v>
                </c:pt>
                <c:pt idx="223">
                  <c:v>43214</c:v>
                </c:pt>
                <c:pt idx="224">
                  <c:v>43221</c:v>
                </c:pt>
                <c:pt idx="225">
                  <c:v>43228</c:v>
                </c:pt>
                <c:pt idx="226">
                  <c:v>43235</c:v>
                </c:pt>
                <c:pt idx="227">
                  <c:v>43242</c:v>
                </c:pt>
                <c:pt idx="228">
                  <c:v>43249</c:v>
                </c:pt>
                <c:pt idx="229">
                  <c:v>43256</c:v>
                </c:pt>
                <c:pt idx="230">
                  <c:v>43263</c:v>
                </c:pt>
                <c:pt idx="231">
                  <c:v>43270</c:v>
                </c:pt>
                <c:pt idx="232">
                  <c:v>43277</c:v>
                </c:pt>
                <c:pt idx="233">
                  <c:v>43284</c:v>
                </c:pt>
                <c:pt idx="234">
                  <c:v>43291</c:v>
                </c:pt>
                <c:pt idx="235">
                  <c:v>43298</c:v>
                </c:pt>
                <c:pt idx="236">
                  <c:v>43305</c:v>
                </c:pt>
                <c:pt idx="237">
                  <c:v>43312</c:v>
                </c:pt>
                <c:pt idx="238">
                  <c:v>43319</c:v>
                </c:pt>
                <c:pt idx="239">
                  <c:v>43326</c:v>
                </c:pt>
                <c:pt idx="240">
                  <c:v>43333</c:v>
                </c:pt>
                <c:pt idx="241">
                  <c:v>43340</c:v>
                </c:pt>
                <c:pt idx="242">
                  <c:v>43347</c:v>
                </c:pt>
                <c:pt idx="243">
                  <c:v>43354</c:v>
                </c:pt>
                <c:pt idx="244">
                  <c:v>43361</c:v>
                </c:pt>
                <c:pt idx="245">
                  <c:v>43368</c:v>
                </c:pt>
                <c:pt idx="246">
                  <c:v>43375</c:v>
                </c:pt>
                <c:pt idx="247">
                  <c:v>43382</c:v>
                </c:pt>
                <c:pt idx="248">
                  <c:v>43389</c:v>
                </c:pt>
                <c:pt idx="249">
                  <c:v>43396</c:v>
                </c:pt>
                <c:pt idx="250">
                  <c:v>43403</c:v>
                </c:pt>
                <c:pt idx="251">
                  <c:v>43410</c:v>
                </c:pt>
                <c:pt idx="252">
                  <c:v>43417</c:v>
                </c:pt>
                <c:pt idx="253">
                  <c:v>43424</c:v>
                </c:pt>
                <c:pt idx="254">
                  <c:v>43431</c:v>
                </c:pt>
                <c:pt idx="255">
                  <c:v>43438</c:v>
                </c:pt>
                <c:pt idx="256">
                  <c:v>43445</c:v>
                </c:pt>
                <c:pt idx="257">
                  <c:v>43452</c:v>
                </c:pt>
                <c:pt idx="258">
                  <c:v>43459</c:v>
                </c:pt>
                <c:pt idx="259">
                  <c:v>43102</c:v>
                </c:pt>
                <c:pt idx="260">
                  <c:v>43473</c:v>
                </c:pt>
                <c:pt idx="261">
                  <c:v>43480</c:v>
                </c:pt>
                <c:pt idx="262">
                  <c:v>43487</c:v>
                </c:pt>
                <c:pt idx="263">
                  <c:v>43494</c:v>
                </c:pt>
                <c:pt idx="264">
                  <c:v>43501</c:v>
                </c:pt>
                <c:pt idx="265">
                  <c:v>43508</c:v>
                </c:pt>
                <c:pt idx="266">
                  <c:v>43515</c:v>
                </c:pt>
                <c:pt idx="267">
                  <c:v>43522</c:v>
                </c:pt>
                <c:pt idx="268">
                  <c:v>43529</c:v>
                </c:pt>
                <c:pt idx="269">
                  <c:v>43536</c:v>
                </c:pt>
                <c:pt idx="270">
                  <c:v>43543</c:v>
                </c:pt>
                <c:pt idx="271">
                  <c:v>43550</c:v>
                </c:pt>
                <c:pt idx="272">
                  <c:v>43557</c:v>
                </c:pt>
                <c:pt idx="273">
                  <c:v>43564</c:v>
                </c:pt>
                <c:pt idx="274">
                  <c:v>43571</c:v>
                </c:pt>
                <c:pt idx="275">
                  <c:v>43578</c:v>
                </c:pt>
                <c:pt idx="276">
                  <c:v>43585</c:v>
                </c:pt>
                <c:pt idx="277">
                  <c:v>43592</c:v>
                </c:pt>
                <c:pt idx="278">
                  <c:v>43599</c:v>
                </c:pt>
                <c:pt idx="279">
                  <c:v>43606</c:v>
                </c:pt>
                <c:pt idx="280">
                  <c:v>43613</c:v>
                </c:pt>
                <c:pt idx="281">
                  <c:v>43620</c:v>
                </c:pt>
                <c:pt idx="282">
                  <c:v>43627</c:v>
                </c:pt>
                <c:pt idx="283">
                  <c:v>43634</c:v>
                </c:pt>
                <c:pt idx="284">
                  <c:v>43641</c:v>
                </c:pt>
                <c:pt idx="285">
                  <c:v>43648</c:v>
                </c:pt>
                <c:pt idx="286">
                  <c:v>43655</c:v>
                </c:pt>
                <c:pt idx="287">
                  <c:v>43662</c:v>
                </c:pt>
                <c:pt idx="288">
                  <c:v>43669</c:v>
                </c:pt>
                <c:pt idx="289">
                  <c:v>43676</c:v>
                </c:pt>
                <c:pt idx="290">
                  <c:v>43683</c:v>
                </c:pt>
                <c:pt idx="291">
                  <c:v>43690</c:v>
                </c:pt>
                <c:pt idx="292">
                  <c:v>43697</c:v>
                </c:pt>
                <c:pt idx="293">
                  <c:v>43704</c:v>
                </c:pt>
                <c:pt idx="294">
                  <c:v>43711</c:v>
                </c:pt>
                <c:pt idx="295">
                  <c:v>43718</c:v>
                </c:pt>
                <c:pt idx="296">
                  <c:v>43725</c:v>
                </c:pt>
                <c:pt idx="297">
                  <c:v>43732</c:v>
                </c:pt>
                <c:pt idx="298">
                  <c:v>43739</c:v>
                </c:pt>
                <c:pt idx="299">
                  <c:v>43746</c:v>
                </c:pt>
                <c:pt idx="300">
                  <c:v>43753</c:v>
                </c:pt>
                <c:pt idx="301">
                  <c:v>43760</c:v>
                </c:pt>
                <c:pt idx="302">
                  <c:v>43767</c:v>
                </c:pt>
                <c:pt idx="303">
                  <c:v>43774</c:v>
                </c:pt>
                <c:pt idx="304">
                  <c:v>43781</c:v>
                </c:pt>
                <c:pt idx="305">
                  <c:v>43788</c:v>
                </c:pt>
                <c:pt idx="306">
                  <c:v>43795</c:v>
                </c:pt>
                <c:pt idx="307">
                  <c:v>43802</c:v>
                </c:pt>
                <c:pt idx="308">
                  <c:v>43809</c:v>
                </c:pt>
                <c:pt idx="309">
                  <c:v>43816</c:v>
                </c:pt>
                <c:pt idx="310">
                  <c:v>43823</c:v>
                </c:pt>
                <c:pt idx="311">
                  <c:v>43830</c:v>
                </c:pt>
                <c:pt idx="312">
                  <c:v>43837</c:v>
                </c:pt>
                <c:pt idx="313">
                  <c:v>43844</c:v>
                </c:pt>
                <c:pt idx="314">
                  <c:v>43851</c:v>
                </c:pt>
                <c:pt idx="315">
                  <c:v>43858</c:v>
                </c:pt>
                <c:pt idx="316">
                  <c:v>43865</c:v>
                </c:pt>
                <c:pt idx="317">
                  <c:v>43872</c:v>
                </c:pt>
                <c:pt idx="318">
                  <c:v>43879</c:v>
                </c:pt>
                <c:pt idx="319">
                  <c:v>43886</c:v>
                </c:pt>
                <c:pt idx="320">
                  <c:v>43893</c:v>
                </c:pt>
                <c:pt idx="321">
                  <c:v>43900</c:v>
                </c:pt>
                <c:pt idx="322">
                  <c:v>43907</c:v>
                </c:pt>
                <c:pt idx="323">
                  <c:v>43914</c:v>
                </c:pt>
                <c:pt idx="324">
                  <c:v>43921</c:v>
                </c:pt>
                <c:pt idx="325">
                  <c:v>43928</c:v>
                </c:pt>
                <c:pt idx="326">
                  <c:v>43935</c:v>
                </c:pt>
                <c:pt idx="327">
                  <c:v>43942</c:v>
                </c:pt>
                <c:pt idx="328">
                  <c:v>43949</c:v>
                </c:pt>
                <c:pt idx="329">
                  <c:v>43956</c:v>
                </c:pt>
                <c:pt idx="330">
                  <c:v>43963</c:v>
                </c:pt>
                <c:pt idx="331">
                  <c:v>43970</c:v>
                </c:pt>
                <c:pt idx="332">
                  <c:v>43977</c:v>
                </c:pt>
                <c:pt idx="333">
                  <c:v>43984</c:v>
                </c:pt>
                <c:pt idx="334">
                  <c:v>43991</c:v>
                </c:pt>
                <c:pt idx="335">
                  <c:v>43998</c:v>
                </c:pt>
                <c:pt idx="336">
                  <c:v>44005</c:v>
                </c:pt>
                <c:pt idx="337">
                  <c:v>44012</c:v>
                </c:pt>
                <c:pt idx="338">
                  <c:v>44019</c:v>
                </c:pt>
                <c:pt idx="339">
                  <c:v>44026</c:v>
                </c:pt>
                <c:pt idx="340">
                  <c:v>44033</c:v>
                </c:pt>
                <c:pt idx="341">
                  <c:v>44040</c:v>
                </c:pt>
                <c:pt idx="342">
                  <c:v>44047</c:v>
                </c:pt>
                <c:pt idx="343">
                  <c:v>44054</c:v>
                </c:pt>
                <c:pt idx="344">
                  <c:v>44061</c:v>
                </c:pt>
                <c:pt idx="345">
                  <c:v>44068</c:v>
                </c:pt>
                <c:pt idx="346">
                  <c:v>44075</c:v>
                </c:pt>
                <c:pt idx="347">
                  <c:v>44082</c:v>
                </c:pt>
                <c:pt idx="348">
                  <c:v>44089</c:v>
                </c:pt>
                <c:pt idx="349">
                  <c:v>44096</c:v>
                </c:pt>
                <c:pt idx="350">
                  <c:v>44103</c:v>
                </c:pt>
                <c:pt idx="351">
                  <c:v>44110</c:v>
                </c:pt>
                <c:pt idx="352">
                  <c:v>44117</c:v>
                </c:pt>
                <c:pt idx="353">
                  <c:v>44124</c:v>
                </c:pt>
                <c:pt idx="354">
                  <c:v>44131</c:v>
                </c:pt>
                <c:pt idx="355">
                  <c:v>44138</c:v>
                </c:pt>
                <c:pt idx="356">
                  <c:v>44145</c:v>
                </c:pt>
                <c:pt idx="357">
                  <c:v>44152</c:v>
                </c:pt>
                <c:pt idx="358">
                  <c:v>44159</c:v>
                </c:pt>
                <c:pt idx="359">
                  <c:v>44166</c:v>
                </c:pt>
                <c:pt idx="360">
                  <c:v>44173</c:v>
                </c:pt>
                <c:pt idx="361">
                  <c:v>44180</c:v>
                </c:pt>
                <c:pt idx="362">
                  <c:v>44187</c:v>
                </c:pt>
                <c:pt idx="363">
                  <c:v>44194</c:v>
                </c:pt>
                <c:pt idx="364">
                  <c:v>44201</c:v>
                </c:pt>
                <c:pt idx="365">
                  <c:v>44208</c:v>
                </c:pt>
                <c:pt idx="366">
                  <c:v>44215</c:v>
                </c:pt>
                <c:pt idx="367">
                  <c:v>44222</c:v>
                </c:pt>
                <c:pt idx="368">
                  <c:v>44229</c:v>
                </c:pt>
                <c:pt idx="369">
                  <c:v>44236</c:v>
                </c:pt>
                <c:pt idx="370">
                  <c:v>44243</c:v>
                </c:pt>
                <c:pt idx="371">
                  <c:v>44250</c:v>
                </c:pt>
                <c:pt idx="372">
                  <c:v>44257</c:v>
                </c:pt>
                <c:pt idx="373">
                  <c:v>44264</c:v>
                </c:pt>
                <c:pt idx="374">
                  <c:v>44271</c:v>
                </c:pt>
                <c:pt idx="375">
                  <c:v>44278</c:v>
                </c:pt>
                <c:pt idx="376">
                  <c:v>44285</c:v>
                </c:pt>
                <c:pt idx="377">
                  <c:v>44292</c:v>
                </c:pt>
                <c:pt idx="378">
                  <c:v>44299</c:v>
                </c:pt>
                <c:pt idx="379">
                  <c:v>44306</c:v>
                </c:pt>
                <c:pt idx="380">
                  <c:v>44313</c:v>
                </c:pt>
                <c:pt idx="381">
                  <c:v>44320</c:v>
                </c:pt>
                <c:pt idx="382">
                  <c:v>44327</c:v>
                </c:pt>
                <c:pt idx="383">
                  <c:v>44334</c:v>
                </c:pt>
                <c:pt idx="384">
                  <c:v>44341</c:v>
                </c:pt>
                <c:pt idx="385">
                  <c:v>44348</c:v>
                </c:pt>
                <c:pt idx="386">
                  <c:v>44355</c:v>
                </c:pt>
                <c:pt idx="387">
                  <c:v>44362</c:v>
                </c:pt>
                <c:pt idx="388">
                  <c:v>44369</c:v>
                </c:pt>
                <c:pt idx="389">
                  <c:v>44376</c:v>
                </c:pt>
                <c:pt idx="390">
                  <c:v>44383</c:v>
                </c:pt>
                <c:pt idx="391">
                  <c:v>44390</c:v>
                </c:pt>
                <c:pt idx="392">
                  <c:v>44397</c:v>
                </c:pt>
                <c:pt idx="393">
                  <c:v>44404</c:v>
                </c:pt>
                <c:pt idx="394">
                  <c:v>44411</c:v>
                </c:pt>
                <c:pt idx="395">
                  <c:v>44418</c:v>
                </c:pt>
                <c:pt idx="396">
                  <c:v>44425</c:v>
                </c:pt>
                <c:pt idx="397">
                  <c:v>44432</c:v>
                </c:pt>
                <c:pt idx="398">
                  <c:v>44439</c:v>
                </c:pt>
                <c:pt idx="399">
                  <c:v>44446</c:v>
                </c:pt>
                <c:pt idx="400">
                  <c:v>44453</c:v>
                </c:pt>
                <c:pt idx="401">
                  <c:v>44460</c:v>
                </c:pt>
                <c:pt idx="402">
                  <c:v>44467</c:v>
                </c:pt>
                <c:pt idx="403">
                  <c:v>44474</c:v>
                </c:pt>
                <c:pt idx="404">
                  <c:v>44481</c:v>
                </c:pt>
                <c:pt idx="405">
                  <c:v>44488</c:v>
                </c:pt>
                <c:pt idx="406">
                  <c:v>44495</c:v>
                </c:pt>
                <c:pt idx="407">
                  <c:v>44502</c:v>
                </c:pt>
                <c:pt idx="408">
                  <c:v>44509</c:v>
                </c:pt>
                <c:pt idx="409">
                  <c:v>44516</c:v>
                </c:pt>
                <c:pt idx="410">
                  <c:v>44523</c:v>
                </c:pt>
                <c:pt idx="411">
                  <c:v>44530</c:v>
                </c:pt>
                <c:pt idx="412">
                  <c:v>44537</c:v>
                </c:pt>
                <c:pt idx="413">
                  <c:v>44544</c:v>
                </c:pt>
                <c:pt idx="414">
                  <c:v>44551</c:v>
                </c:pt>
                <c:pt idx="415">
                  <c:v>44558</c:v>
                </c:pt>
                <c:pt idx="416">
                  <c:v>44565</c:v>
                </c:pt>
                <c:pt idx="417">
                  <c:v>44572</c:v>
                </c:pt>
                <c:pt idx="418">
                  <c:v>44579</c:v>
                </c:pt>
                <c:pt idx="419">
                  <c:v>44586</c:v>
                </c:pt>
                <c:pt idx="420">
                  <c:v>44593</c:v>
                </c:pt>
                <c:pt idx="421">
                  <c:v>44600</c:v>
                </c:pt>
                <c:pt idx="422">
                  <c:v>44607</c:v>
                </c:pt>
                <c:pt idx="423">
                  <c:v>44614</c:v>
                </c:pt>
                <c:pt idx="424">
                  <c:v>44621</c:v>
                </c:pt>
                <c:pt idx="425">
                  <c:v>44628</c:v>
                </c:pt>
                <c:pt idx="426">
                  <c:v>44635</c:v>
                </c:pt>
                <c:pt idx="427">
                  <c:v>44642</c:v>
                </c:pt>
                <c:pt idx="428">
                  <c:v>44649</c:v>
                </c:pt>
                <c:pt idx="429">
                  <c:v>44656</c:v>
                </c:pt>
                <c:pt idx="430">
                  <c:v>44663</c:v>
                </c:pt>
                <c:pt idx="431">
                  <c:v>44670</c:v>
                </c:pt>
                <c:pt idx="432">
                  <c:v>44677</c:v>
                </c:pt>
                <c:pt idx="433">
                  <c:v>44684</c:v>
                </c:pt>
                <c:pt idx="434">
                  <c:v>44691</c:v>
                </c:pt>
                <c:pt idx="435">
                  <c:v>44698</c:v>
                </c:pt>
                <c:pt idx="436">
                  <c:v>44705</c:v>
                </c:pt>
                <c:pt idx="437">
                  <c:v>44712</c:v>
                </c:pt>
                <c:pt idx="438">
                  <c:v>44719</c:v>
                </c:pt>
                <c:pt idx="439">
                  <c:v>44726</c:v>
                </c:pt>
                <c:pt idx="440">
                  <c:v>44733</c:v>
                </c:pt>
                <c:pt idx="441">
                  <c:v>44740</c:v>
                </c:pt>
                <c:pt idx="442">
                  <c:v>44747</c:v>
                </c:pt>
                <c:pt idx="443">
                  <c:v>44754</c:v>
                </c:pt>
                <c:pt idx="444">
                  <c:v>44761</c:v>
                </c:pt>
                <c:pt idx="445">
                  <c:v>44768</c:v>
                </c:pt>
                <c:pt idx="446">
                  <c:v>44775</c:v>
                </c:pt>
                <c:pt idx="447">
                  <c:v>44782</c:v>
                </c:pt>
                <c:pt idx="448">
                  <c:v>44789</c:v>
                </c:pt>
                <c:pt idx="449">
                  <c:v>44796</c:v>
                </c:pt>
                <c:pt idx="450">
                  <c:v>44803</c:v>
                </c:pt>
                <c:pt idx="451">
                  <c:v>44810</c:v>
                </c:pt>
                <c:pt idx="452">
                  <c:v>44817</c:v>
                </c:pt>
                <c:pt idx="453">
                  <c:v>44824</c:v>
                </c:pt>
                <c:pt idx="454">
                  <c:v>44831</c:v>
                </c:pt>
                <c:pt idx="455">
                  <c:v>44838</c:v>
                </c:pt>
                <c:pt idx="456">
                  <c:v>44845</c:v>
                </c:pt>
                <c:pt idx="457">
                  <c:v>44852</c:v>
                </c:pt>
                <c:pt idx="458">
                  <c:v>44859</c:v>
                </c:pt>
                <c:pt idx="459">
                  <c:v>44866</c:v>
                </c:pt>
                <c:pt idx="460">
                  <c:v>44873</c:v>
                </c:pt>
                <c:pt idx="461">
                  <c:v>44880</c:v>
                </c:pt>
                <c:pt idx="462">
                  <c:v>44887</c:v>
                </c:pt>
                <c:pt idx="463">
                  <c:v>44894</c:v>
                </c:pt>
                <c:pt idx="464">
                  <c:v>44901</c:v>
                </c:pt>
                <c:pt idx="465">
                  <c:v>44908</c:v>
                </c:pt>
                <c:pt idx="466">
                  <c:v>44915</c:v>
                </c:pt>
                <c:pt idx="467">
                  <c:v>44922</c:v>
                </c:pt>
                <c:pt idx="468">
                  <c:v>44936</c:v>
                </c:pt>
                <c:pt idx="469">
                  <c:v>44943</c:v>
                </c:pt>
                <c:pt idx="470">
                  <c:v>44950</c:v>
                </c:pt>
                <c:pt idx="471">
                  <c:v>44957</c:v>
                </c:pt>
                <c:pt idx="472">
                  <c:v>44964</c:v>
                </c:pt>
                <c:pt idx="473">
                  <c:v>44971</c:v>
                </c:pt>
                <c:pt idx="474">
                  <c:v>44978</c:v>
                </c:pt>
                <c:pt idx="475">
                  <c:v>44985</c:v>
                </c:pt>
                <c:pt idx="476">
                  <c:v>44992</c:v>
                </c:pt>
                <c:pt idx="477">
                  <c:v>44999</c:v>
                </c:pt>
                <c:pt idx="478">
                  <c:v>45006</c:v>
                </c:pt>
                <c:pt idx="479">
                  <c:v>45013</c:v>
                </c:pt>
                <c:pt idx="480">
                  <c:v>45020</c:v>
                </c:pt>
                <c:pt idx="481">
                  <c:v>45027</c:v>
                </c:pt>
                <c:pt idx="482">
                  <c:v>45034</c:v>
                </c:pt>
                <c:pt idx="483">
                  <c:v>45041</c:v>
                </c:pt>
                <c:pt idx="484">
                  <c:v>45048</c:v>
                </c:pt>
                <c:pt idx="485">
                  <c:v>45055</c:v>
                </c:pt>
                <c:pt idx="486">
                  <c:v>45062</c:v>
                </c:pt>
                <c:pt idx="487">
                  <c:v>45069</c:v>
                </c:pt>
                <c:pt idx="488">
                  <c:v>45076</c:v>
                </c:pt>
                <c:pt idx="489">
                  <c:v>45083</c:v>
                </c:pt>
                <c:pt idx="490">
                  <c:v>45090</c:v>
                </c:pt>
                <c:pt idx="491">
                  <c:v>45097</c:v>
                </c:pt>
                <c:pt idx="492">
                  <c:v>45104</c:v>
                </c:pt>
                <c:pt idx="493">
                  <c:v>45111</c:v>
                </c:pt>
                <c:pt idx="494">
                  <c:v>45118</c:v>
                </c:pt>
                <c:pt idx="495">
                  <c:v>45125</c:v>
                </c:pt>
                <c:pt idx="496">
                  <c:v>45132</c:v>
                </c:pt>
                <c:pt idx="497">
                  <c:v>45139</c:v>
                </c:pt>
                <c:pt idx="498">
                  <c:v>45146</c:v>
                </c:pt>
                <c:pt idx="499">
                  <c:v>45153</c:v>
                </c:pt>
                <c:pt idx="500">
                  <c:v>45160</c:v>
                </c:pt>
                <c:pt idx="501">
                  <c:v>45167</c:v>
                </c:pt>
                <c:pt idx="502">
                  <c:v>45174</c:v>
                </c:pt>
                <c:pt idx="503">
                  <c:v>45181</c:v>
                </c:pt>
                <c:pt idx="504">
                  <c:v>45188</c:v>
                </c:pt>
                <c:pt idx="505">
                  <c:v>45195</c:v>
                </c:pt>
                <c:pt idx="506">
                  <c:v>45202</c:v>
                </c:pt>
                <c:pt idx="507">
                  <c:v>45209</c:v>
                </c:pt>
                <c:pt idx="508">
                  <c:v>45216</c:v>
                </c:pt>
                <c:pt idx="509">
                  <c:v>45223</c:v>
                </c:pt>
                <c:pt idx="510">
                  <c:v>45230</c:v>
                </c:pt>
                <c:pt idx="511">
                  <c:v>45237</c:v>
                </c:pt>
                <c:pt idx="512">
                  <c:v>45244</c:v>
                </c:pt>
                <c:pt idx="513">
                  <c:v>45251</c:v>
                </c:pt>
                <c:pt idx="514">
                  <c:v>45258</c:v>
                </c:pt>
                <c:pt idx="515">
                  <c:v>45265</c:v>
                </c:pt>
                <c:pt idx="516">
                  <c:v>45272</c:v>
                </c:pt>
                <c:pt idx="517">
                  <c:v>45279</c:v>
                </c:pt>
                <c:pt idx="518">
                  <c:v>45286</c:v>
                </c:pt>
                <c:pt idx="519">
                  <c:v>#N/A</c:v>
                </c:pt>
                <c:pt idx="520">
                  <c:v>45300</c:v>
                </c:pt>
                <c:pt idx="521">
                  <c:v>45307</c:v>
                </c:pt>
                <c:pt idx="522">
                  <c:v>45314</c:v>
                </c:pt>
                <c:pt idx="523">
                  <c:v>45321</c:v>
                </c:pt>
                <c:pt idx="524">
                  <c:v>45328</c:v>
                </c:pt>
                <c:pt idx="525">
                  <c:v>45335</c:v>
                </c:pt>
                <c:pt idx="526">
                  <c:v>45342</c:v>
                </c:pt>
                <c:pt idx="527">
                  <c:v>45349</c:v>
                </c:pt>
                <c:pt idx="528">
                  <c:v>45356</c:v>
                </c:pt>
                <c:pt idx="529">
                  <c:v>45363</c:v>
                </c:pt>
                <c:pt idx="530">
                  <c:v>45370</c:v>
                </c:pt>
                <c:pt idx="531">
                  <c:v>45377</c:v>
                </c:pt>
                <c:pt idx="532">
                  <c:v>45384</c:v>
                </c:pt>
                <c:pt idx="533">
                  <c:v>45391</c:v>
                </c:pt>
                <c:pt idx="534">
                  <c:v>45398</c:v>
                </c:pt>
                <c:pt idx="535">
                  <c:v>45405</c:v>
                </c:pt>
                <c:pt idx="536">
                  <c:v>45412</c:v>
                </c:pt>
                <c:pt idx="537">
                  <c:v>45419</c:v>
                </c:pt>
                <c:pt idx="538">
                  <c:v>45426</c:v>
                </c:pt>
                <c:pt idx="539">
                  <c:v>45433</c:v>
                </c:pt>
                <c:pt idx="540">
                  <c:v>45440</c:v>
                </c:pt>
                <c:pt idx="541">
                  <c:v>45447</c:v>
                </c:pt>
                <c:pt idx="542">
                  <c:v>45454</c:v>
                </c:pt>
                <c:pt idx="543">
                  <c:v>45461</c:v>
                </c:pt>
                <c:pt idx="544">
                  <c:v>45468</c:v>
                </c:pt>
                <c:pt idx="545">
                  <c:v>45475</c:v>
                </c:pt>
                <c:pt idx="546">
                  <c:v>45482</c:v>
                </c:pt>
                <c:pt idx="547">
                  <c:v>45489</c:v>
                </c:pt>
                <c:pt idx="548">
                  <c:v>45496</c:v>
                </c:pt>
                <c:pt idx="549">
                  <c:v>45503</c:v>
                </c:pt>
                <c:pt idx="550">
                  <c:v>45510</c:v>
                </c:pt>
                <c:pt idx="551">
                  <c:v>45517</c:v>
                </c:pt>
                <c:pt idx="552">
                  <c:v>45524</c:v>
                </c:pt>
                <c:pt idx="553">
                  <c:v>45531</c:v>
                </c:pt>
                <c:pt idx="554">
                  <c:v>45538</c:v>
                </c:pt>
                <c:pt idx="555">
                  <c:v>45545</c:v>
                </c:pt>
                <c:pt idx="556">
                  <c:v>45552</c:v>
                </c:pt>
                <c:pt idx="557">
                  <c:v>#N/A</c:v>
                </c:pt>
                <c:pt idx="558">
                  <c:v>#N/A</c:v>
                </c:pt>
                <c:pt idx="559">
                  <c:v>#N/A</c:v>
                </c:pt>
                <c:pt idx="560">
                  <c:v>#N/A</c:v>
                </c:pt>
                <c:pt idx="561">
                  <c:v>#N/A</c:v>
                </c:pt>
                <c:pt idx="562">
                  <c:v>#N/A</c:v>
                </c:pt>
                <c:pt idx="563">
                  <c:v>#N/A</c:v>
                </c:pt>
                <c:pt idx="564">
                  <c:v>#N/A</c:v>
                </c:pt>
                <c:pt idx="565">
                  <c:v>#N/A</c:v>
                </c:pt>
                <c:pt idx="566">
                  <c:v>#N/A</c:v>
                </c:pt>
                <c:pt idx="567">
                  <c:v>#N/A</c:v>
                </c:pt>
                <c:pt idx="568">
                  <c:v>#N/A</c:v>
                </c:pt>
                <c:pt idx="569">
                  <c:v>#N/A</c:v>
                </c:pt>
                <c:pt idx="570">
                  <c:v>#N/A</c:v>
                </c:pt>
                <c:pt idx="571">
                  <c:v>45293</c:v>
                </c:pt>
              </c:numCache>
            </c:numRef>
          </c:cat>
          <c:val>
            <c:numRef>
              <c:f>data_forFigure!$F$4:$F$575</c:f>
              <c:numCache>
                <c:formatCode>0.0</c:formatCode>
                <c:ptCount val="572"/>
                <c:pt idx="0">
                  <c:v>26.331999999999997</c:v>
                </c:pt>
                <c:pt idx="1">
                  <c:v>25.983999999999995</c:v>
                </c:pt>
                <c:pt idx="2">
                  <c:v>25.751999999999999</c:v>
                </c:pt>
                <c:pt idx="3">
                  <c:v>27.375999999999998</c:v>
                </c:pt>
                <c:pt idx="4">
                  <c:v>#N/A</c:v>
                </c:pt>
                <c:pt idx="5">
                  <c:v>27.700800000000001</c:v>
                </c:pt>
                <c:pt idx="6">
                  <c:v>27.84</c:v>
                </c:pt>
                <c:pt idx="7">
                  <c:v>27.45333024</c:v>
                </c:pt>
                <c:pt idx="8">
                  <c:v>28.767999999999997</c:v>
                </c:pt>
                <c:pt idx="9">
                  <c:v>29</c:v>
                </c:pt>
                <c:pt idx="10">
                  <c:v>26.83466512</c:v>
                </c:pt>
                <c:pt idx="11">
                  <c:v>21.75</c:v>
                </c:pt>
                <c:pt idx="12">
                  <c:v>19.314</c:v>
                </c:pt>
                <c:pt idx="13">
                  <c:v>17.167999999999999</c:v>
                </c:pt>
                <c:pt idx="14">
                  <c:v>17.805999999999997</c:v>
                </c:pt>
                <c:pt idx="15">
                  <c:v>17.492799999999999</c:v>
                </c:pt>
                <c:pt idx="16">
                  <c:v>16.703999999999997</c:v>
                </c:pt>
                <c:pt idx="17">
                  <c:v>16.936</c:v>
                </c:pt>
                <c:pt idx="18">
                  <c:v>16.471999999999998</c:v>
                </c:pt>
                <c:pt idx="19">
                  <c:v>17.283999999999999</c:v>
                </c:pt>
                <c:pt idx="20">
                  <c:v>16.703999999999997</c:v>
                </c:pt>
                <c:pt idx="21">
                  <c:v>16.394665119999999</c:v>
                </c:pt>
                <c:pt idx="22">
                  <c:v>17.32266512</c:v>
                </c:pt>
                <c:pt idx="23">
                  <c:v>17.013330240000002</c:v>
                </c:pt>
                <c:pt idx="24">
                  <c:v>17.11</c:v>
                </c:pt>
                <c:pt idx="25">
                  <c:v>17.554665119999999</c:v>
                </c:pt>
                <c:pt idx="26">
                  <c:v>16.007999999999999</c:v>
                </c:pt>
                <c:pt idx="27">
                  <c:v>18.791999999999998</c:v>
                </c:pt>
                <c:pt idx="28">
                  <c:v>25.365330239999999</c:v>
                </c:pt>
                <c:pt idx="29">
                  <c:v>25.983999999999995</c:v>
                </c:pt>
                <c:pt idx="30">
                  <c:v>21.691999999999997</c:v>
                </c:pt>
                <c:pt idx="31">
                  <c:v>20.493330239999999</c:v>
                </c:pt>
                <c:pt idx="32">
                  <c:v>21.653330239999999</c:v>
                </c:pt>
                <c:pt idx="33">
                  <c:v>21.75</c:v>
                </c:pt>
                <c:pt idx="34">
                  <c:v>27.666</c:v>
                </c:pt>
                <c:pt idx="35">
                  <c:v>30.93333024</c:v>
                </c:pt>
                <c:pt idx="36">
                  <c:v>29.386665119999996</c:v>
                </c:pt>
                <c:pt idx="37">
                  <c:v>38.279999999999994</c:v>
                </c:pt>
                <c:pt idx="38">
                  <c:v>49.49330239999999</c:v>
                </c:pt>
                <c:pt idx="39">
                  <c:v>41.373330239999994</c:v>
                </c:pt>
                <c:pt idx="40">
                  <c:v>38.666665119999998</c:v>
                </c:pt>
                <c:pt idx="41">
                  <c:v>40.483999999999995</c:v>
                </c:pt>
                <c:pt idx="42">
                  <c:v>40.599999999999994</c:v>
                </c:pt>
                <c:pt idx="43">
                  <c:v>39.44</c:v>
                </c:pt>
                <c:pt idx="44">
                  <c:v>35.573330239999997</c:v>
                </c:pt>
                <c:pt idx="45">
                  <c:v>31.03</c:v>
                </c:pt>
                <c:pt idx="46">
                  <c:v>25.52</c:v>
                </c:pt>
                <c:pt idx="47">
                  <c:v>26.68</c:v>
                </c:pt>
                <c:pt idx="48">
                  <c:v>23.35466512</c:v>
                </c:pt>
                <c:pt idx="49">
                  <c:v>22.967999999999996</c:v>
                </c:pt>
                <c:pt idx="50">
                  <c:v>20.725330239999998</c:v>
                </c:pt>
                <c:pt idx="51">
                  <c:v>18.096</c:v>
                </c:pt>
                <c:pt idx="52">
                  <c:v>18.559999999999999</c:v>
                </c:pt>
                <c:pt idx="53">
                  <c:v>21.885330239999998</c:v>
                </c:pt>
                <c:pt idx="54">
                  <c:v>23.2</c:v>
                </c:pt>
                <c:pt idx="55">
                  <c:v>21.807999999999996</c:v>
                </c:pt>
                <c:pt idx="56">
                  <c:v>20.416</c:v>
                </c:pt>
                <c:pt idx="57">
                  <c:v>19.023999999999997</c:v>
                </c:pt>
                <c:pt idx="58">
                  <c:v>19.488</c:v>
                </c:pt>
                <c:pt idx="59">
                  <c:v>20.88</c:v>
                </c:pt>
                <c:pt idx="60">
                  <c:v>18.250665119999997</c:v>
                </c:pt>
                <c:pt idx="61">
                  <c:v>16.936</c:v>
                </c:pt>
                <c:pt idx="62">
                  <c:v>18.405330239999998</c:v>
                </c:pt>
                <c:pt idx="63">
                  <c:v>20.183999999999997</c:v>
                </c:pt>
                <c:pt idx="64">
                  <c:v>19.603999999999999</c:v>
                </c:pt>
                <c:pt idx="65">
                  <c:v>20.416</c:v>
                </c:pt>
                <c:pt idx="66">
                  <c:v>21.653330239999999</c:v>
                </c:pt>
                <c:pt idx="67">
                  <c:v>18.791999999999998</c:v>
                </c:pt>
                <c:pt idx="68">
                  <c:v>18.791999999999998</c:v>
                </c:pt>
                <c:pt idx="69">
                  <c:v>18.327999999999999</c:v>
                </c:pt>
                <c:pt idx="70">
                  <c:v>18.908000000000001</c:v>
                </c:pt>
                <c:pt idx="71">
                  <c:v>17.631999999999998</c:v>
                </c:pt>
                <c:pt idx="72">
                  <c:v>17.090665119999997</c:v>
                </c:pt>
                <c:pt idx="73">
                  <c:v>17.283999999999999</c:v>
                </c:pt>
                <c:pt idx="74">
                  <c:v>17.167999999999999</c:v>
                </c:pt>
                <c:pt idx="75">
                  <c:v>18.327999999999999</c:v>
                </c:pt>
                <c:pt idx="76">
                  <c:v>#N/A</c:v>
                </c:pt>
                <c:pt idx="77">
                  <c:v>#N/A</c:v>
                </c:pt>
                <c:pt idx="78">
                  <c:v>19.72</c:v>
                </c:pt>
                <c:pt idx="79">
                  <c:v>17.70933024</c:v>
                </c:pt>
                <c:pt idx="80">
                  <c:v>17.399999999999999</c:v>
                </c:pt>
                <c:pt idx="81">
                  <c:v>16.239999999999998</c:v>
                </c:pt>
                <c:pt idx="82">
                  <c:v>15.234665119999999</c:v>
                </c:pt>
                <c:pt idx="83">
                  <c:v>15.621330239999999</c:v>
                </c:pt>
                <c:pt idx="84">
                  <c:v>14.69333024</c:v>
                </c:pt>
                <c:pt idx="85">
                  <c:v>15.776</c:v>
                </c:pt>
                <c:pt idx="86">
                  <c:v>18.559999999999999</c:v>
                </c:pt>
                <c:pt idx="87">
                  <c:v>20.531999999999996</c:v>
                </c:pt>
                <c:pt idx="88">
                  <c:v>23.2</c:v>
                </c:pt>
                <c:pt idx="89">
                  <c:v>27.956</c:v>
                </c:pt>
                <c:pt idx="90">
                  <c:v>30.005330239999999</c:v>
                </c:pt>
                <c:pt idx="91">
                  <c:v>27.45333024</c:v>
                </c:pt>
                <c:pt idx="92">
                  <c:v>23.2</c:v>
                </c:pt>
                <c:pt idx="93">
                  <c:v>23.973330239999999</c:v>
                </c:pt>
                <c:pt idx="94">
                  <c:v>19.488</c:v>
                </c:pt>
                <c:pt idx="95">
                  <c:v>16.781330239999999</c:v>
                </c:pt>
                <c:pt idx="96">
                  <c:v>14.5</c:v>
                </c:pt>
                <c:pt idx="97">
                  <c:v>15.776</c:v>
                </c:pt>
                <c:pt idx="98">
                  <c:v>12.76</c:v>
                </c:pt>
                <c:pt idx="99">
                  <c:v>12.991999999999997</c:v>
                </c:pt>
                <c:pt idx="100">
                  <c:v>12.991999999999997</c:v>
                </c:pt>
                <c:pt idx="101">
                  <c:v>13.456</c:v>
                </c:pt>
                <c:pt idx="102">
                  <c:v>12.76</c:v>
                </c:pt>
                <c:pt idx="103">
                  <c:v>13.1312</c:v>
                </c:pt>
                <c:pt idx="104">
                  <c:v>13.92</c:v>
                </c:pt>
                <c:pt idx="105">
                  <c:v>13.223999999999998</c:v>
                </c:pt>
                <c:pt idx="106">
                  <c:v>12.991999999999997</c:v>
                </c:pt>
                <c:pt idx="107">
                  <c:v>14.151999999999997</c:v>
                </c:pt>
                <c:pt idx="108">
                  <c:v>13.745999999999999</c:v>
                </c:pt>
                <c:pt idx="109">
                  <c:v>12.837330239999998</c:v>
                </c:pt>
                <c:pt idx="110">
                  <c:v>11.948</c:v>
                </c:pt>
                <c:pt idx="111">
                  <c:v>11.831999999999999</c:v>
                </c:pt>
                <c:pt idx="112">
                  <c:v>10.671999999999999</c:v>
                </c:pt>
                <c:pt idx="113">
                  <c:v>10.44</c:v>
                </c:pt>
                <c:pt idx="114">
                  <c:v>10.788</c:v>
                </c:pt>
                <c:pt idx="115">
                  <c:v>11.507200000000001</c:v>
                </c:pt>
                <c:pt idx="116">
                  <c:v>12.991999999999997</c:v>
                </c:pt>
                <c:pt idx="117">
                  <c:v>12.991999999999997</c:v>
                </c:pt>
                <c:pt idx="118">
                  <c:v>12.875999999999999</c:v>
                </c:pt>
                <c:pt idx="119">
                  <c:v>13.34</c:v>
                </c:pt>
                <c:pt idx="120">
                  <c:v>12.411999999999999</c:v>
                </c:pt>
                <c:pt idx="121">
                  <c:v>12.18</c:v>
                </c:pt>
                <c:pt idx="122">
                  <c:v>12.063999999999998</c:v>
                </c:pt>
                <c:pt idx="123">
                  <c:v>11.98666512</c:v>
                </c:pt>
                <c:pt idx="124">
                  <c:v>10.903999999999998</c:v>
                </c:pt>
                <c:pt idx="125">
                  <c:v>11.213330239999998</c:v>
                </c:pt>
                <c:pt idx="126">
                  <c:v>12.682665119999999</c:v>
                </c:pt>
                <c:pt idx="127">
                  <c:v>14.5</c:v>
                </c:pt>
                <c:pt idx="128">
                  <c:v>18.791999999999998</c:v>
                </c:pt>
                <c:pt idx="129">
                  <c:v>18.559999999999999</c:v>
                </c:pt>
                <c:pt idx="130">
                  <c:v>20.995999999999999</c:v>
                </c:pt>
                <c:pt idx="131">
                  <c:v>17.979999999999997</c:v>
                </c:pt>
                <c:pt idx="132">
                  <c:v>19.573065119999999</c:v>
                </c:pt>
                <c:pt idx="133">
                  <c:v>18.327999999999999</c:v>
                </c:pt>
                <c:pt idx="134">
                  <c:v>18.212</c:v>
                </c:pt>
                <c:pt idx="135">
                  <c:v>16.819999999999997</c:v>
                </c:pt>
                <c:pt idx="136">
                  <c:v>18.096</c:v>
                </c:pt>
                <c:pt idx="137">
                  <c:v>18.096</c:v>
                </c:pt>
                <c:pt idx="138">
                  <c:v>17.863999999999997</c:v>
                </c:pt>
                <c:pt idx="139">
                  <c:v>18.791999999999998</c:v>
                </c:pt>
                <c:pt idx="140">
                  <c:v>20.106665119999999</c:v>
                </c:pt>
                <c:pt idx="141">
                  <c:v>19.372</c:v>
                </c:pt>
                <c:pt idx="142">
                  <c:v>24.823999999999998</c:v>
                </c:pt>
                <c:pt idx="143">
                  <c:v>20.3232</c:v>
                </c:pt>
                <c:pt idx="144">
                  <c:v>16.007999999999999</c:v>
                </c:pt>
                <c:pt idx="145">
                  <c:v>17.052</c:v>
                </c:pt>
                <c:pt idx="146">
                  <c:v>23.78</c:v>
                </c:pt>
                <c:pt idx="147">
                  <c:v>20.88</c:v>
                </c:pt>
                <c:pt idx="148">
                  <c:v>13.92</c:v>
                </c:pt>
                <c:pt idx="149">
                  <c:v>11.948</c:v>
                </c:pt>
                <c:pt idx="150">
                  <c:v>11.368</c:v>
                </c:pt>
                <c:pt idx="151">
                  <c:v>11.135999999999999</c:v>
                </c:pt>
                <c:pt idx="152">
                  <c:v>10.788</c:v>
                </c:pt>
                <c:pt idx="153">
                  <c:v>12.063999999999998</c:v>
                </c:pt>
                <c:pt idx="154">
                  <c:v>12.875999999999999</c:v>
                </c:pt>
                <c:pt idx="155">
                  <c:v>12.643999999999998</c:v>
                </c:pt>
                <c:pt idx="156">
                  <c:v>14.847999999999999</c:v>
                </c:pt>
                <c:pt idx="157">
                  <c:v>16.007999999999999</c:v>
                </c:pt>
                <c:pt idx="158">
                  <c:v>17.399999999999999</c:v>
                </c:pt>
                <c:pt idx="159">
                  <c:v>14.30666512</c:v>
                </c:pt>
                <c:pt idx="160">
                  <c:v>16.007999999999999</c:v>
                </c:pt>
                <c:pt idx="161">
                  <c:v>14.616</c:v>
                </c:pt>
                <c:pt idx="162">
                  <c:v>13.456</c:v>
                </c:pt>
                <c:pt idx="163">
                  <c:v>14.267999999999999</c:v>
                </c:pt>
                <c:pt idx="164">
                  <c:v>14.2332</c:v>
                </c:pt>
                <c:pt idx="165">
                  <c:v>14.383999999999999</c:v>
                </c:pt>
                <c:pt idx="166">
                  <c:v>12.411999999999999</c:v>
                </c:pt>
                <c:pt idx="167">
                  <c:v>11.831999999999999</c:v>
                </c:pt>
                <c:pt idx="168">
                  <c:v>11.831999999999999</c:v>
                </c:pt>
                <c:pt idx="169">
                  <c:v>11.251999999999999</c:v>
                </c:pt>
                <c:pt idx="170">
                  <c:v>11.368</c:v>
                </c:pt>
                <c:pt idx="171">
                  <c:v>11.02</c:v>
                </c:pt>
                <c:pt idx="172">
                  <c:v>12.295999999999999</c:v>
                </c:pt>
                <c:pt idx="173">
                  <c:v>14.151999999999997</c:v>
                </c:pt>
                <c:pt idx="174">
                  <c:v>12.295999999999999</c:v>
                </c:pt>
                <c:pt idx="175">
                  <c:v>12.218665120000001</c:v>
                </c:pt>
                <c:pt idx="176">
                  <c:v>12.875999999999999</c:v>
                </c:pt>
                <c:pt idx="177">
                  <c:v>12.411999999999999</c:v>
                </c:pt>
                <c:pt idx="178">
                  <c:v>11.831999999999999</c:v>
                </c:pt>
                <c:pt idx="179">
                  <c:v>13.687999999999999</c:v>
                </c:pt>
                <c:pt idx="180">
                  <c:v>14.731999999999998</c:v>
                </c:pt>
                <c:pt idx="181">
                  <c:v>13.378665120000001</c:v>
                </c:pt>
                <c:pt idx="182">
                  <c:v>14.461330240000001</c:v>
                </c:pt>
                <c:pt idx="183">
                  <c:v>14.267999999999999</c:v>
                </c:pt>
                <c:pt idx="184">
                  <c:v>13.803999999999998</c:v>
                </c:pt>
                <c:pt idx="185">
                  <c:v>13.803999999999998</c:v>
                </c:pt>
                <c:pt idx="186">
                  <c:v>13.687999999999999</c:v>
                </c:pt>
                <c:pt idx="187">
                  <c:v>14.267999999999999</c:v>
                </c:pt>
                <c:pt idx="188">
                  <c:v>15.85333024</c:v>
                </c:pt>
                <c:pt idx="189">
                  <c:v>15.543999999999999</c:v>
                </c:pt>
                <c:pt idx="190">
                  <c:v>15.66</c:v>
                </c:pt>
                <c:pt idx="191">
                  <c:v>16.007999999999999</c:v>
                </c:pt>
                <c:pt idx="192">
                  <c:v>20.183999999999997</c:v>
                </c:pt>
                <c:pt idx="193">
                  <c:v>28.42</c:v>
                </c:pt>
                <c:pt idx="194">
                  <c:v>35.959999999999994</c:v>
                </c:pt>
                <c:pt idx="195">
                  <c:v>19.139999999999997</c:v>
                </c:pt>
                <c:pt idx="196">
                  <c:v>19.72</c:v>
                </c:pt>
                <c:pt idx="197">
                  <c:v>18.559999999999999</c:v>
                </c:pt>
                <c:pt idx="198">
                  <c:v>20.531999999999996</c:v>
                </c:pt>
                <c:pt idx="199">
                  <c:v>18.559999999999999</c:v>
                </c:pt>
                <c:pt idx="200">
                  <c:v>17.631999999999998</c:v>
                </c:pt>
                <c:pt idx="201">
                  <c:v>14.5</c:v>
                </c:pt>
                <c:pt idx="202">
                  <c:v>13.92</c:v>
                </c:pt>
                <c:pt idx="203">
                  <c:v>13.223999999999998</c:v>
                </c:pt>
                <c:pt idx="204">
                  <c:v>12.875999999999999</c:v>
                </c:pt>
                <c:pt idx="205">
                  <c:v>12.91466512</c:v>
                </c:pt>
                <c:pt idx="206">
                  <c:v>13.571999999999997</c:v>
                </c:pt>
                <c:pt idx="207">
                  <c:v>#N/A</c:v>
                </c:pt>
                <c:pt idx="208">
                  <c:v>18.173330239999999</c:v>
                </c:pt>
                <c:pt idx="209">
                  <c:v>18.559999999999999</c:v>
                </c:pt>
                <c:pt idx="210">
                  <c:v>15.253999999999998</c:v>
                </c:pt>
                <c:pt idx="211">
                  <c:v>16.588000000000001</c:v>
                </c:pt>
                <c:pt idx="212">
                  <c:v>16.819999999999997</c:v>
                </c:pt>
                <c:pt idx="213">
                  <c:v>17.32266512</c:v>
                </c:pt>
                <c:pt idx="214">
                  <c:v>17.631999999999998</c:v>
                </c:pt>
                <c:pt idx="215">
                  <c:v>18.096</c:v>
                </c:pt>
                <c:pt idx="216">
                  <c:v>22.009065119999999</c:v>
                </c:pt>
                <c:pt idx="217">
                  <c:v>26.447999999999997</c:v>
                </c:pt>
                <c:pt idx="218">
                  <c:v>22.04</c:v>
                </c:pt>
                <c:pt idx="219">
                  <c:v>22.62</c:v>
                </c:pt>
                <c:pt idx="220">
                  <c:v>25.90666512</c:v>
                </c:pt>
                <c:pt idx="221">
                  <c:v>27.45333024</c:v>
                </c:pt>
                <c:pt idx="222">
                  <c:v>29.927999999999997</c:v>
                </c:pt>
                <c:pt idx="223">
                  <c:v>24.591999999999999</c:v>
                </c:pt>
                <c:pt idx="224">
                  <c:v>20.299999999999997</c:v>
                </c:pt>
                <c:pt idx="225">
                  <c:v>21.46</c:v>
                </c:pt>
                <c:pt idx="226">
                  <c:v>22.04</c:v>
                </c:pt>
                <c:pt idx="227">
                  <c:v>22.364799999999999</c:v>
                </c:pt>
                <c:pt idx="228">
                  <c:v>22.736000000000001</c:v>
                </c:pt>
                <c:pt idx="229">
                  <c:v>24.823999999999998</c:v>
                </c:pt>
                <c:pt idx="230">
                  <c:v>26.331999999999997</c:v>
                </c:pt>
                <c:pt idx="231">
                  <c:v>21.17</c:v>
                </c:pt>
                <c:pt idx="232">
                  <c:v>20.725330239999998</c:v>
                </c:pt>
                <c:pt idx="233">
                  <c:v>19.441599999999998</c:v>
                </c:pt>
                <c:pt idx="234">
                  <c:v>19.302399999999999</c:v>
                </c:pt>
                <c:pt idx="235">
                  <c:v>19.139999999999997</c:v>
                </c:pt>
                <c:pt idx="236">
                  <c:v>20.647999999999996</c:v>
                </c:pt>
                <c:pt idx="237">
                  <c:v>25.133330239999999</c:v>
                </c:pt>
                <c:pt idx="238">
                  <c:v>27.607999999999997</c:v>
                </c:pt>
                <c:pt idx="239">
                  <c:v>24.36</c:v>
                </c:pt>
                <c:pt idx="240">
                  <c:v>21.576000000000001</c:v>
                </c:pt>
                <c:pt idx="241">
                  <c:v>27.530665119999998</c:v>
                </c:pt>
                <c:pt idx="242">
                  <c:v>24.94</c:v>
                </c:pt>
                <c:pt idx="243">
                  <c:v>22.62</c:v>
                </c:pt>
                <c:pt idx="244">
                  <c:v>24.011999999999997</c:v>
                </c:pt>
                <c:pt idx="245">
                  <c:v>22.387999999999998</c:v>
                </c:pt>
                <c:pt idx="246">
                  <c:v>24.243999999999996</c:v>
                </c:pt>
                <c:pt idx="247">
                  <c:v>23.2</c:v>
                </c:pt>
                <c:pt idx="248">
                  <c:v>23.586665119999999</c:v>
                </c:pt>
                <c:pt idx="249">
                  <c:v>23.547999999999998</c:v>
                </c:pt>
                <c:pt idx="250">
                  <c:v>22.04</c:v>
                </c:pt>
                <c:pt idx="251">
                  <c:v>16.588000000000001</c:v>
                </c:pt>
                <c:pt idx="252">
                  <c:v>15.543999999999999</c:v>
                </c:pt>
                <c:pt idx="253">
                  <c:v>14.847999999999999</c:v>
                </c:pt>
                <c:pt idx="254">
                  <c:v>14.963999999999999</c:v>
                </c:pt>
                <c:pt idx="255">
                  <c:v>15.776</c:v>
                </c:pt>
                <c:pt idx="256">
                  <c:v>19.139999999999997</c:v>
                </c:pt>
                <c:pt idx="257">
                  <c:v>20.88</c:v>
                </c:pt>
                <c:pt idx="258">
                  <c:v>17.748000000000001</c:v>
                </c:pt>
                <c:pt idx="259">
                  <c:v>15.66</c:v>
                </c:pt>
                <c:pt idx="260">
                  <c:v>18.559999999999999</c:v>
                </c:pt>
                <c:pt idx="261">
                  <c:v>20.299999999999997</c:v>
                </c:pt>
                <c:pt idx="262">
                  <c:v>20.88</c:v>
                </c:pt>
                <c:pt idx="263">
                  <c:v>19.72</c:v>
                </c:pt>
                <c:pt idx="264">
                  <c:v>20.88</c:v>
                </c:pt>
                <c:pt idx="265">
                  <c:v>24.94</c:v>
                </c:pt>
                <c:pt idx="266">
                  <c:v>24.36</c:v>
                </c:pt>
                <c:pt idx="267">
                  <c:v>27.84</c:v>
                </c:pt>
                <c:pt idx="268">
                  <c:v>24.36</c:v>
                </c:pt>
                <c:pt idx="269">
                  <c:v>22.967999999999996</c:v>
                </c:pt>
                <c:pt idx="270">
                  <c:v>21.807999999999996</c:v>
                </c:pt>
                <c:pt idx="271">
                  <c:v>24.36</c:v>
                </c:pt>
                <c:pt idx="272">
                  <c:v>20.88</c:v>
                </c:pt>
                <c:pt idx="273">
                  <c:v>18.714665119999999</c:v>
                </c:pt>
                <c:pt idx="274">
                  <c:v>17.631999999999998</c:v>
                </c:pt>
                <c:pt idx="275">
                  <c:v>17.554665119999999</c:v>
                </c:pt>
                <c:pt idx="276">
                  <c:v>17.863999999999997</c:v>
                </c:pt>
                <c:pt idx="277">
                  <c:v>#N/A</c:v>
                </c:pt>
                <c:pt idx="278">
                  <c:v>#N/A</c:v>
                </c:pt>
                <c:pt idx="279">
                  <c:v>19.1632</c:v>
                </c:pt>
                <c:pt idx="280">
                  <c:v>#N/A</c:v>
                </c:pt>
                <c:pt idx="281">
                  <c:v>#N/A</c:v>
                </c:pt>
                <c:pt idx="282">
                  <c:v>#N/A</c:v>
                </c:pt>
                <c:pt idx="283">
                  <c:v>24.475999999999999</c:v>
                </c:pt>
                <c:pt idx="284">
                  <c:v>21.46</c:v>
                </c:pt>
                <c:pt idx="285">
                  <c:v>22.62</c:v>
                </c:pt>
                <c:pt idx="286">
                  <c:v>21.03466512</c:v>
                </c:pt>
                <c:pt idx="287">
                  <c:v>23.2</c:v>
                </c:pt>
                <c:pt idx="288">
                  <c:v>24.746665119999999</c:v>
                </c:pt>
                <c:pt idx="289">
                  <c:v>23.942399999999999</c:v>
                </c:pt>
                <c:pt idx="290">
                  <c:v>24.963199999999997</c:v>
                </c:pt>
                <c:pt idx="291">
                  <c:v>24.081599999999998</c:v>
                </c:pt>
                <c:pt idx="292">
                  <c:v>21.854400000000002</c:v>
                </c:pt>
                <c:pt idx="293">
                  <c:v>21.715199999999999</c:v>
                </c:pt>
                <c:pt idx="294">
                  <c:v>20.369599999999998</c:v>
                </c:pt>
                <c:pt idx="295">
                  <c:v>18.235199999999999</c:v>
                </c:pt>
                <c:pt idx="296">
                  <c:v>17.585599999999999</c:v>
                </c:pt>
                <c:pt idx="297">
                  <c:v>17.2608</c:v>
                </c:pt>
                <c:pt idx="298">
                  <c:v>16.703999999999997</c:v>
                </c:pt>
                <c:pt idx="299">
                  <c:v>17.817599999999999</c:v>
                </c:pt>
                <c:pt idx="300">
                  <c:v>17.167999999999999</c:v>
                </c:pt>
                <c:pt idx="301">
                  <c:v>18.281599999999997</c:v>
                </c:pt>
                <c:pt idx="302">
                  <c:v>17.0288</c:v>
                </c:pt>
                <c:pt idx="303">
                  <c:v>15.961599999999999</c:v>
                </c:pt>
                <c:pt idx="304">
                  <c:v>18.699199999999998</c:v>
                </c:pt>
                <c:pt idx="305">
                  <c:v>18.374399999999998</c:v>
                </c:pt>
                <c:pt idx="306">
                  <c:v>17.214399999999998</c:v>
                </c:pt>
                <c:pt idx="307">
                  <c:v>16.2864</c:v>
                </c:pt>
                <c:pt idx="308">
                  <c:v>15.9152</c:v>
                </c:pt>
                <c:pt idx="309">
                  <c:v>15.683199999999999</c:v>
                </c:pt>
                <c:pt idx="310">
                  <c:v>14.7552</c:v>
                </c:pt>
                <c:pt idx="311">
                  <c:v>14.616</c:v>
                </c:pt>
                <c:pt idx="312">
                  <c:v>14.383999999999999</c:v>
                </c:pt>
                <c:pt idx="313">
                  <c:v>15.4976</c:v>
                </c:pt>
                <c:pt idx="314">
                  <c:v>15.427999999999999</c:v>
                </c:pt>
                <c:pt idx="315">
                  <c:v>15.126399999999999</c:v>
                </c:pt>
                <c:pt idx="316">
                  <c:v>14.244799999999998</c:v>
                </c:pt>
                <c:pt idx="317">
                  <c:v>13.734399999999999</c:v>
                </c:pt>
                <c:pt idx="318">
                  <c:v>13.548799999999998</c:v>
                </c:pt>
                <c:pt idx="319">
                  <c:v>13.1776</c:v>
                </c:pt>
                <c:pt idx="320">
                  <c:v>13.363199999999999</c:v>
                </c:pt>
                <c:pt idx="321">
                  <c:v>12.76</c:v>
                </c:pt>
                <c:pt idx="322">
                  <c:v>12.899199999999999</c:v>
                </c:pt>
                <c:pt idx="323">
                  <c:v>14.105599999999999</c:v>
                </c:pt>
                <c:pt idx="324">
                  <c:v>15.311999999999998</c:v>
                </c:pt>
                <c:pt idx="325">
                  <c:v>15.311999999999998</c:v>
                </c:pt>
                <c:pt idx="326">
                  <c:v>14.291199999999998</c:v>
                </c:pt>
                <c:pt idx="327">
                  <c:v>13.1312</c:v>
                </c:pt>
                <c:pt idx="328">
                  <c:v>12.574399999999999</c:v>
                </c:pt>
                <c:pt idx="329">
                  <c:v>11.924799999999999</c:v>
                </c:pt>
                <c:pt idx="330">
                  <c:v>12.0176</c:v>
                </c:pt>
                <c:pt idx="331">
                  <c:v>12.945599999999999</c:v>
                </c:pt>
                <c:pt idx="332">
                  <c:v>13.363199999999999</c:v>
                </c:pt>
                <c:pt idx="333">
                  <c:v>13.1312</c:v>
                </c:pt>
                <c:pt idx="334">
                  <c:v>13.641599999999999</c:v>
                </c:pt>
                <c:pt idx="335">
                  <c:v>12.4352</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23.663999999999998</c:v>
                </c:pt>
                <c:pt idx="352">
                  <c:v>29.417599999999997</c:v>
                </c:pt>
                <c:pt idx="353">
                  <c:v>29.173999999999996</c:v>
                </c:pt>
                <c:pt idx="354">
                  <c:v>23.92913888</c:v>
                </c:pt>
                <c:pt idx="355">
                  <c:v>27.646665119999998</c:v>
                </c:pt>
                <c:pt idx="356">
                  <c:v>30.855999999999998</c:v>
                </c:pt>
                <c:pt idx="357">
                  <c:v>23.896000000000001</c:v>
                </c:pt>
                <c:pt idx="358">
                  <c:v>21.498665120000002</c:v>
                </c:pt>
                <c:pt idx="359">
                  <c:v>21.576000000000001</c:v>
                </c:pt>
                <c:pt idx="360">
                  <c:v>19.348799999999997</c:v>
                </c:pt>
                <c:pt idx="361">
                  <c:v>19.9984</c:v>
                </c:pt>
                <c:pt idx="362">
                  <c:v>19.139999999999997</c:v>
                </c:pt>
                <c:pt idx="363">
                  <c:v>19.372</c:v>
                </c:pt>
                <c:pt idx="364">
                  <c:v>19.372</c:v>
                </c:pt>
                <c:pt idx="365">
                  <c:v>20.647999999999996</c:v>
                </c:pt>
                <c:pt idx="366">
                  <c:v>21.343999999999998</c:v>
                </c:pt>
                <c:pt idx="367">
                  <c:v>18.327999999999999</c:v>
                </c:pt>
                <c:pt idx="368">
                  <c:v>19.488</c:v>
                </c:pt>
                <c:pt idx="369">
                  <c:v>19.302399999999999</c:v>
                </c:pt>
                <c:pt idx="370">
                  <c:v>20.125999999999998</c:v>
                </c:pt>
                <c:pt idx="371">
                  <c:v>20.125999999999998</c:v>
                </c:pt>
                <c:pt idx="372">
                  <c:v>17.689999999999998</c:v>
                </c:pt>
                <c:pt idx="373">
                  <c:v>17.2608</c:v>
                </c:pt>
                <c:pt idx="374">
                  <c:v>17.689999999999998</c:v>
                </c:pt>
                <c:pt idx="375">
                  <c:v>17.515999999999998</c:v>
                </c:pt>
                <c:pt idx="376">
                  <c:v>17.245330240000001</c:v>
                </c:pt>
                <c:pt idx="377">
                  <c:v>16.657599999999999</c:v>
                </c:pt>
                <c:pt idx="378">
                  <c:v>15.66</c:v>
                </c:pt>
                <c:pt idx="379">
                  <c:v>16.007999999999999</c:v>
                </c:pt>
                <c:pt idx="380">
                  <c:v>16.04666512</c:v>
                </c:pt>
                <c:pt idx="381">
                  <c:v>15.776</c:v>
                </c:pt>
                <c:pt idx="382">
                  <c:v>18.0032</c:v>
                </c:pt>
                <c:pt idx="383">
                  <c:v>17.341999999999999</c:v>
                </c:pt>
                <c:pt idx="384">
                  <c:v>17.539199999999997</c:v>
                </c:pt>
                <c:pt idx="385">
                  <c:v>15.427999999999999</c:v>
                </c:pt>
                <c:pt idx="386">
                  <c:v>14.291199999999998</c:v>
                </c:pt>
                <c:pt idx="387">
                  <c:v>14.093999999999999</c:v>
                </c:pt>
                <c:pt idx="388">
                  <c:v>13.687999999999999</c:v>
                </c:pt>
                <c:pt idx="389">
                  <c:v>13.05</c:v>
                </c:pt>
                <c:pt idx="390">
                  <c:v>12.76</c:v>
                </c:pt>
                <c:pt idx="391">
                  <c:v>12.76</c:v>
                </c:pt>
                <c:pt idx="392">
                  <c:v>12.818</c:v>
                </c:pt>
                <c:pt idx="393">
                  <c:v>12.991999999999997</c:v>
                </c:pt>
                <c:pt idx="394">
                  <c:v>15.636799999999999</c:v>
                </c:pt>
                <c:pt idx="395">
                  <c:v>16.147199999999998</c:v>
                </c:pt>
                <c:pt idx="396">
                  <c:v>17.167999999999999</c:v>
                </c:pt>
                <c:pt idx="397">
                  <c:v>17.515999999999998</c:v>
                </c:pt>
                <c:pt idx="398">
                  <c:v>19.951999999999998</c:v>
                </c:pt>
                <c:pt idx="399">
                  <c:v>26.1</c:v>
                </c:pt>
                <c:pt idx="400">
                  <c:v>27.801330239999999</c:v>
                </c:pt>
                <c:pt idx="401">
                  <c:v>32.897599999999997</c:v>
                </c:pt>
                <c:pt idx="402">
                  <c:v>36.153330240000003</c:v>
                </c:pt>
                <c:pt idx="403">
                  <c:v>32.09333024</c:v>
                </c:pt>
                <c:pt idx="404">
                  <c:v>22.967999999999996</c:v>
                </c:pt>
                <c:pt idx="405">
                  <c:v>29.231999999999999</c:v>
                </c:pt>
                <c:pt idx="406">
                  <c:v>27.26</c:v>
                </c:pt>
                <c:pt idx="407">
                  <c:v>21.923999999999996</c:v>
                </c:pt>
                <c:pt idx="408">
                  <c:v>23.571199999999997</c:v>
                </c:pt>
                <c:pt idx="409">
                  <c:v>21.204799999999999</c:v>
                </c:pt>
                <c:pt idx="410">
                  <c:v>21.715199999999999</c:v>
                </c:pt>
                <c:pt idx="411">
                  <c:v>22.271999999999998</c:v>
                </c:pt>
                <c:pt idx="412">
                  <c:v>26.525330239999999</c:v>
                </c:pt>
                <c:pt idx="413">
                  <c:v>30.391999999999999</c:v>
                </c:pt>
                <c:pt idx="414">
                  <c:v>34.22</c:v>
                </c:pt>
                <c:pt idx="415">
                  <c:v>33.176000000000002</c:v>
                </c:pt>
                <c:pt idx="416">
                  <c:v>26.17733024</c:v>
                </c:pt>
                <c:pt idx="417">
                  <c:v>32.479999999999997</c:v>
                </c:pt>
                <c:pt idx="418">
                  <c:v>39.44</c:v>
                </c:pt>
                <c:pt idx="419">
                  <c:v>39.903999999999996</c:v>
                </c:pt>
                <c:pt idx="420">
                  <c:v>40.40666512</c:v>
                </c:pt>
                <c:pt idx="421">
                  <c:v>33.454399999999993</c:v>
                </c:pt>
                <c:pt idx="422">
                  <c:v>32.155200000000001</c:v>
                </c:pt>
                <c:pt idx="423">
                  <c:v>25.798399999999997</c:v>
                </c:pt>
                <c:pt idx="424">
                  <c:v>28.628799999999998</c:v>
                </c:pt>
                <c:pt idx="425">
                  <c:v>41.42856943999999</c:v>
                </c:pt>
                <c:pt idx="426">
                  <c:v>45.935999999999993</c:v>
                </c:pt>
                <c:pt idx="427">
                  <c:v>39.246665119999996</c:v>
                </c:pt>
                <c:pt idx="428">
                  <c:v>37.78285648</c:v>
                </c:pt>
                <c:pt idx="429">
                  <c:v>41.47</c:v>
                </c:pt>
                <c:pt idx="430">
                  <c:v>37.351999999999997</c:v>
                </c:pt>
                <c:pt idx="431">
                  <c:v>28.361999999999998</c:v>
                </c:pt>
                <c:pt idx="432">
                  <c:v>26.29333024</c:v>
                </c:pt>
                <c:pt idx="433">
                  <c:v>25.619425919999998</c:v>
                </c:pt>
                <c:pt idx="434">
                  <c:v>24.248640000000002</c:v>
                </c:pt>
                <c:pt idx="435">
                  <c:v>21.651399999999999</c:v>
                </c:pt>
                <c:pt idx="436">
                  <c:v>20.172399999999996</c:v>
                </c:pt>
                <c:pt idx="437">
                  <c:v>20.482282399999999</c:v>
                </c:pt>
                <c:pt idx="438">
                  <c:v>20.2014</c:v>
                </c:pt>
                <c:pt idx="439">
                  <c:v>21.769330239999999</c:v>
                </c:pt>
                <c:pt idx="440">
                  <c:v>22.67413024</c:v>
                </c:pt>
                <c:pt idx="441">
                  <c:v>19.658130240000002</c:v>
                </c:pt>
                <c:pt idx="442">
                  <c:v>18.733999999999998</c:v>
                </c:pt>
                <c:pt idx="443">
                  <c:v>18.944456479999999</c:v>
                </c:pt>
                <c:pt idx="444">
                  <c:v>21.303399999999996</c:v>
                </c:pt>
                <c:pt idx="445">
                  <c:v>21.111999999999998</c:v>
                </c:pt>
                <c:pt idx="446">
                  <c:v>21.050130239999998</c:v>
                </c:pt>
                <c:pt idx="447">
                  <c:v>20.7408</c:v>
                </c:pt>
                <c:pt idx="448">
                  <c:v>20.800456479999998</c:v>
                </c:pt>
                <c:pt idx="449">
                  <c:v>21.535399999999999</c:v>
                </c:pt>
                <c:pt idx="450">
                  <c:v>23.78</c:v>
                </c:pt>
                <c:pt idx="451">
                  <c:v>30.015000000000001</c:v>
                </c:pt>
                <c:pt idx="452">
                  <c:v>37.893330239999997</c:v>
                </c:pt>
                <c:pt idx="453">
                  <c:v>44.1554</c:v>
                </c:pt>
                <c:pt idx="454">
                  <c:v>53.691388799999999</c:v>
                </c:pt>
                <c:pt idx="455">
                  <c:v>87.257751999999996</c:v>
                </c:pt>
                <c:pt idx="456">
                  <c:v>96.28</c:v>
                </c:pt>
                <c:pt idx="457">
                  <c:v>89.9</c:v>
                </c:pt>
                <c:pt idx="458">
                  <c:v>95.893302399999996</c:v>
                </c:pt>
                <c:pt idx="459">
                  <c:v>89.32</c:v>
                </c:pt>
                <c:pt idx="460">
                  <c:v>56.453302399999991</c:v>
                </c:pt>
                <c:pt idx="461">
                  <c:v>55.97</c:v>
                </c:pt>
                <c:pt idx="462">
                  <c:v>43.822220160000001</c:v>
                </c:pt>
                <c:pt idx="463">
                  <c:v>43.572499999999998</c:v>
                </c:pt>
                <c:pt idx="464">
                  <c:v>40.728885279999993</c:v>
                </c:pt>
                <c:pt idx="465">
                  <c:v>42.484999999999999</c:v>
                </c:pt>
                <c:pt idx="466">
                  <c:v>43.433712960000001</c:v>
                </c:pt>
                <c:pt idx="467">
                  <c:v>42.939330239999997</c:v>
                </c:pt>
                <c:pt idx="468">
                  <c:v>31.754999999999999</c:v>
                </c:pt>
                <c:pt idx="469">
                  <c:v>29.231999999999999</c:v>
                </c:pt>
                <c:pt idx="470">
                  <c:v>30.417775200000001</c:v>
                </c:pt>
                <c:pt idx="471">
                  <c:v>31.071425919999996</c:v>
                </c:pt>
                <c:pt idx="472">
                  <c:v>27.788440319999996</c:v>
                </c:pt>
                <c:pt idx="473">
                  <c:v>23.78</c:v>
                </c:pt>
                <c:pt idx="474">
                  <c:v>23.301499999999997</c:v>
                </c:pt>
                <c:pt idx="475">
                  <c:v>22.07866512</c:v>
                </c:pt>
                <c:pt idx="476">
                  <c:v>22.605499999999996</c:v>
                </c:pt>
                <c:pt idx="477">
                  <c:v>23.083999999999996</c:v>
                </c:pt>
                <c:pt idx="478">
                  <c:v>24.591999999999999</c:v>
                </c:pt>
                <c:pt idx="479">
                  <c:v>26.506</c:v>
                </c:pt>
                <c:pt idx="480">
                  <c:v>26.012999999999998</c:v>
                </c:pt>
                <c:pt idx="481">
                  <c:v>24.65</c:v>
                </c:pt>
                <c:pt idx="482">
                  <c:v>21.648499999999999</c:v>
                </c:pt>
                <c:pt idx="483">
                  <c:v>19.0902824</c:v>
                </c:pt>
                <c:pt idx="484">
                  <c:v>16.254499999999997</c:v>
                </c:pt>
                <c:pt idx="485">
                  <c:v>13.3255</c:v>
                </c:pt>
                <c:pt idx="486">
                  <c:v>13.3835</c:v>
                </c:pt>
                <c:pt idx="487">
                  <c:v>12.643999999999998</c:v>
                </c:pt>
                <c:pt idx="488">
                  <c:v>11.817500000000001</c:v>
                </c:pt>
                <c:pt idx="489">
                  <c:v>11.351425919999999</c:v>
                </c:pt>
                <c:pt idx="490">
                  <c:v>10.9702824</c:v>
                </c:pt>
                <c:pt idx="491">
                  <c:v>11.069712959999999</c:v>
                </c:pt>
                <c:pt idx="492">
                  <c:v>11.23266512</c:v>
                </c:pt>
                <c:pt idx="493">
                  <c:v>11.999555040000001</c:v>
                </c:pt>
                <c:pt idx="494">
                  <c:v>14.398499999999999</c:v>
                </c:pt>
                <c:pt idx="495">
                  <c:v>17.068569439999997</c:v>
                </c:pt>
                <c:pt idx="496">
                  <c:v>17.6755</c:v>
                </c:pt>
                <c:pt idx="497">
                  <c:v>18.313499999999998</c:v>
                </c:pt>
                <c:pt idx="498">
                  <c:v>19.139999999999997</c:v>
                </c:pt>
                <c:pt idx="499">
                  <c:v>18.642856479999999</c:v>
                </c:pt>
                <c:pt idx="500">
                  <c:v>18.46056944</c:v>
                </c:pt>
                <c:pt idx="501">
                  <c:v>27.114999999999998</c:v>
                </c:pt>
                <c:pt idx="502">
                  <c:v>29.911425919999996</c:v>
                </c:pt>
                <c:pt idx="503">
                  <c:v>35.47666512</c:v>
                </c:pt>
                <c:pt idx="504">
                  <c:v>38.911555039999996</c:v>
                </c:pt>
                <c:pt idx="505">
                  <c:v>46.4</c:v>
                </c:pt>
                <c:pt idx="506">
                  <c:v>45.82</c:v>
                </c:pt>
                <c:pt idx="507">
                  <c:v>30.507999999999996</c:v>
                </c:pt>
                <c:pt idx="508">
                  <c:v>27.177138879999998</c:v>
                </c:pt>
                <c:pt idx="509">
                  <c:v>29.497138879999998</c:v>
                </c:pt>
                <c:pt idx="510">
                  <c:v>26.128999999999998</c:v>
                </c:pt>
                <c:pt idx="511">
                  <c:v>23.78</c:v>
                </c:pt>
                <c:pt idx="512">
                  <c:v>22.980885279999999</c:v>
                </c:pt>
                <c:pt idx="513">
                  <c:v>21.46</c:v>
                </c:pt>
                <c:pt idx="514">
                  <c:v>19.835999999999999</c:v>
                </c:pt>
                <c:pt idx="515">
                  <c:v>18.429499999999997</c:v>
                </c:pt>
                <c:pt idx="516">
                  <c:v>17.3855</c:v>
                </c:pt>
                <c:pt idx="517">
                  <c:v>17.5305</c:v>
                </c:pt>
                <c:pt idx="518">
                  <c:v>18.583199999999998</c:v>
                </c:pt>
                <c:pt idx="519">
                  <c:v>#N/A</c:v>
                </c:pt>
                <c:pt idx="520">
                  <c:v>19.531499999999998</c:v>
                </c:pt>
                <c:pt idx="521">
                  <c:v>20.018282399999997</c:v>
                </c:pt>
                <c:pt idx="522">
                  <c:v>20.101138879999997</c:v>
                </c:pt>
                <c:pt idx="523">
                  <c:v>20.111499999999999</c:v>
                </c:pt>
                <c:pt idx="524">
                  <c:v>20.929712959999996</c:v>
                </c:pt>
                <c:pt idx="525">
                  <c:v>19.951999999999998</c:v>
                </c:pt>
                <c:pt idx="526">
                  <c:v>19.603999999999999</c:v>
                </c:pt>
                <c:pt idx="527">
                  <c:v>17.167999999999999</c:v>
                </c:pt>
                <c:pt idx="528">
                  <c:v>16.273138879999998</c:v>
                </c:pt>
                <c:pt idx="529">
                  <c:v>16.849</c:v>
                </c:pt>
                <c:pt idx="530">
                  <c:v>17.486999999999998</c:v>
                </c:pt>
                <c:pt idx="531">
                  <c:v>16.505138880000001</c:v>
                </c:pt>
                <c:pt idx="532">
                  <c:v>15.5875</c:v>
                </c:pt>
                <c:pt idx="533">
                  <c:v>14.682282399999998</c:v>
                </c:pt>
                <c:pt idx="534">
                  <c:v>13.702500000000001</c:v>
                </c:pt>
                <c:pt idx="535">
                  <c:v>12.618220159999998</c:v>
                </c:pt>
                <c:pt idx="536">
                  <c:v>13.731499999999999</c:v>
                </c:pt>
                <c:pt idx="537">
                  <c:v>14.63533024</c:v>
                </c:pt>
                <c:pt idx="538">
                  <c:v>15.485999999999999</c:v>
                </c:pt>
                <c:pt idx="539">
                  <c:v>14.833499999999999</c:v>
                </c:pt>
                <c:pt idx="540">
                  <c:v>14.6305</c:v>
                </c:pt>
                <c:pt idx="541">
                  <c:v>14.601499999999998</c:v>
                </c:pt>
                <c:pt idx="542">
                  <c:v>14.702999999999999</c:v>
                </c:pt>
                <c:pt idx="543">
                  <c:v>14.6624</c:v>
                </c:pt>
                <c:pt idx="544">
                  <c:v>14.371110079999999</c:v>
                </c:pt>
                <c:pt idx="545">
                  <c:v>14.731999999999998</c:v>
                </c:pt>
                <c:pt idx="546">
                  <c:v>14.79</c:v>
                </c:pt>
                <c:pt idx="547">
                  <c:v>16.720569439999998</c:v>
                </c:pt>
                <c:pt idx="548">
                  <c:v>19.753138879999998</c:v>
                </c:pt>
                <c:pt idx="549">
                  <c:v>20.167425919999999</c:v>
                </c:pt>
                <c:pt idx="550">
                  <c:v>20.531999999999996</c:v>
                </c:pt>
                <c:pt idx="551">
                  <c:v>20.929712959999996</c:v>
                </c:pt>
                <c:pt idx="552">
                  <c:v>24.52571296</c:v>
                </c:pt>
                <c:pt idx="553">
                  <c:v>28.4925</c:v>
                </c:pt>
                <c:pt idx="554">
                  <c:v>31.175000000000001</c:v>
                </c:pt>
                <c:pt idx="555">
                  <c:v>35.452499999999993</c:v>
                </c:pt>
                <c:pt idx="556">
                  <c:v>36.771999999999998</c:v>
                </c:pt>
                <c:pt idx="557">
                  <c:v>#N/A</c:v>
                </c:pt>
                <c:pt idx="558">
                  <c:v>#N/A</c:v>
                </c:pt>
                <c:pt idx="559">
                  <c:v>#N/A</c:v>
                </c:pt>
                <c:pt idx="560">
                  <c:v>#N/A</c:v>
                </c:pt>
                <c:pt idx="561">
                  <c:v>#N/A</c:v>
                </c:pt>
                <c:pt idx="562">
                  <c:v>#N/A</c:v>
                </c:pt>
                <c:pt idx="563">
                  <c:v>#N/A</c:v>
                </c:pt>
                <c:pt idx="564">
                  <c:v>#N/A</c:v>
                </c:pt>
                <c:pt idx="565">
                  <c:v>#N/A</c:v>
                </c:pt>
                <c:pt idx="566">
                  <c:v>#N/A</c:v>
                </c:pt>
                <c:pt idx="567">
                  <c:v>#N/A</c:v>
                </c:pt>
                <c:pt idx="568">
                  <c:v>#N/A</c:v>
                </c:pt>
                <c:pt idx="569">
                  <c:v>#N/A</c:v>
                </c:pt>
                <c:pt idx="570">
                  <c:v>#N/A</c:v>
                </c:pt>
                <c:pt idx="571">
                  <c:v>18.7485</c:v>
                </c:pt>
              </c:numCache>
            </c:numRef>
          </c:val>
          <c:smooth val="0"/>
          <c:extLst>
            <c:ext xmlns:c16="http://schemas.microsoft.com/office/drawing/2014/chart" uri="{C3380CC4-5D6E-409C-BE32-E72D297353CC}">
              <c16:uniqueId val="{00000002-491D-4CF5-B06F-7D1019C9E636}"/>
            </c:ext>
          </c:extLst>
        </c:ser>
        <c:ser>
          <c:idx val="3"/>
          <c:order val="3"/>
          <c:tx>
            <c:strRef>
              <c:f>data_forFigure!$G$3</c:f>
              <c:strCache>
                <c:ptCount val="1"/>
                <c:pt idx="0">
                  <c:v>Twin Cities</c:v>
                </c:pt>
              </c:strCache>
            </c:strRef>
          </c:tx>
          <c:spPr>
            <a:ln w="28575" cap="rnd">
              <a:solidFill>
                <a:schemeClr val="accent4"/>
              </a:solidFill>
              <a:round/>
            </a:ln>
            <a:effectLst/>
          </c:spPr>
          <c:marker>
            <c:symbol val="none"/>
          </c:marker>
          <c:cat>
            <c:numRef>
              <c:f>data_forFigure!$C$4:$C$575</c:f>
              <c:numCache>
                <c:formatCode>mm/dd/yy;@</c:formatCode>
                <c:ptCount val="572"/>
                <c:pt idx="0">
                  <c:v>41646</c:v>
                </c:pt>
                <c:pt idx="1">
                  <c:v>41653</c:v>
                </c:pt>
                <c:pt idx="2">
                  <c:v>41660</c:v>
                </c:pt>
                <c:pt idx="3">
                  <c:v>41667</c:v>
                </c:pt>
                <c:pt idx="4">
                  <c:v>41674</c:v>
                </c:pt>
                <c:pt idx="5">
                  <c:v>41681</c:v>
                </c:pt>
                <c:pt idx="6">
                  <c:v>41688</c:v>
                </c:pt>
                <c:pt idx="7">
                  <c:v>41695</c:v>
                </c:pt>
                <c:pt idx="8">
                  <c:v>41702</c:v>
                </c:pt>
                <c:pt idx="9">
                  <c:v>41709</c:v>
                </c:pt>
                <c:pt idx="10">
                  <c:v>41716</c:v>
                </c:pt>
                <c:pt idx="11">
                  <c:v>41723</c:v>
                </c:pt>
                <c:pt idx="12">
                  <c:v>41730</c:v>
                </c:pt>
                <c:pt idx="13">
                  <c:v>41737</c:v>
                </c:pt>
                <c:pt idx="14">
                  <c:v>41744</c:v>
                </c:pt>
                <c:pt idx="15">
                  <c:v>41751</c:v>
                </c:pt>
                <c:pt idx="16">
                  <c:v>41758</c:v>
                </c:pt>
                <c:pt idx="17">
                  <c:v>41765</c:v>
                </c:pt>
                <c:pt idx="18">
                  <c:v>41772</c:v>
                </c:pt>
                <c:pt idx="19">
                  <c:v>41779</c:v>
                </c:pt>
                <c:pt idx="20">
                  <c:v>41786</c:v>
                </c:pt>
                <c:pt idx="21">
                  <c:v>41793</c:v>
                </c:pt>
                <c:pt idx="22">
                  <c:v>41800</c:v>
                </c:pt>
                <c:pt idx="23">
                  <c:v>41807</c:v>
                </c:pt>
                <c:pt idx="24">
                  <c:v>41814</c:v>
                </c:pt>
                <c:pt idx="25">
                  <c:v>41821</c:v>
                </c:pt>
                <c:pt idx="26">
                  <c:v>41828</c:v>
                </c:pt>
                <c:pt idx="27">
                  <c:v>41835</c:v>
                </c:pt>
                <c:pt idx="28">
                  <c:v>41842</c:v>
                </c:pt>
                <c:pt idx="29">
                  <c:v>41849</c:v>
                </c:pt>
                <c:pt idx="30">
                  <c:v>41856</c:v>
                </c:pt>
                <c:pt idx="31">
                  <c:v>41863</c:v>
                </c:pt>
                <c:pt idx="32">
                  <c:v>41870</c:v>
                </c:pt>
                <c:pt idx="33">
                  <c:v>41877</c:v>
                </c:pt>
                <c:pt idx="34">
                  <c:v>41884</c:v>
                </c:pt>
                <c:pt idx="35">
                  <c:v>41891</c:v>
                </c:pt>
                <c:pt idx="36">
                  <c:v>41898</c:v>
                </c:pt>
                <c:pt idx="37">
                  <c:v>41905</c:v>
                </c:pt>
                <c:pt idx="38">
                  <c:v>41912</c:v>
                </c:pt>
                <c:pt idx="39">
                  <c:v>41919</c:v>
                </c:pt>
                <c:pt idx="40">
                  <c:v>41926</c:v>
                </c:pt>
                <c:pt idx="41">
                  <c:v>41933</c:v>
                </c:pt>
                <c:pt idx="42">
                  <c:v>41940</c:v>
                </c:pt>
                <c:pt idx="43">
                  <c:v>41947</c:v>
                </c:pt>
                <c:pt idx="44">
                  <c:v>41954</c:v>
                </c:pt>
                <c:pt idx="45">
                  <c:v>41961</c:v>
                </c:pt>
                <c:pt idx="46">
                  <c:v>41968</c:v>
                </c:pt>
                <c:pt idx="47">
                  <c:v>41975</c:v>
                </c:pt>
                <c:pt idx="48">
                  <c:v>41982</c:v>
                </c:pt>
                <c:pt idx="49">
                  <c:v>41989</c:v>
                </c:pt>
                <c:pt idx="50">
                  <c:v>41996</c:v>
                </c:pt>
                <c:pt idx="51">
                  <c:v>42003</c:v>
                </c:pt>
                <c:pt idx="52">
                  <c:v>42010</c:v>
                </c:pt>
                <c:pt idx="53">
                  <c:v>42017</c:v>
                </c:pt>
                <c:pt idx="54">
                  <c:v>42024</c:v>
                </c:pt>
                <c:pt idx="55">
                  <c:v>42031</c:v>
                </c:pt>
                <c:pt idx="56">
                  <c:v>42038</c:v>
                </c:pt>
                <c:pt idx="57">
                  <c:v>42045</c:v>
                </c:pt>
                <c:pt idx="58">
                  <c:v>42052</c:v>
                </c:pt>
                <c:pt idx="59">
                  <c:v>42059</c:v>
                </c:pt>
                <c:pt idx="60">
                  <c:v>42066</c:v>
                </c:pt>
                <c:pt idx="61">
                  <c:v>42073</c:v>
                </c:pt>
                <c:pt idx="62">
                  <c:v>42080</c:v>
                </c:pt>
                <c:pt idx="63">
                  <c:v>42087</c:v>
                </c:pt>
                <c:pt idx="64">
                  <c:v>42094</c:v>
                </c:pt>
                <c:pt idx="65">
                  <c:v>42101</c:v>
                </c:pt>
                <c:pt idx="66">
                  <c:v>42108</c:v>
                </c:pt>
                <c:pt idx="67">
                  <c:v>42115</c:v>
                </c:pt>
                <c:pt idx="68">
                  <c:v>42122</c:v>
                </c:pt>
                <c:pt idx="69">
                  <c:v>42129</c:v>
                </c:pt>
                <c:pt idx="70">
                  <c:v>42136</c:v>
                </c:pt>
                <c:pt idx="71">
                  <c:v>42143</c:v>
                </c:pt>
                <c:pt idx="72">
                  <c:v>42150</c:v>
                </c:pt>
                <c:pt idx="73">
                  <c:v>42157</c:v>
                </c:pt>
                <c:pt idx="74">
                  <c:v>42164</c:v>
                </c:pt>
                <c:pt idx="75">
                  <c:v>42171</c:v>
                </c:pt>
                <c:pt idx="76">
                  <c:v>42178</c:v>
                </c:pt>
                <c:pt idx="77">
                  <c:v>42185</c:v>
                </c:pt>
                <c:pt idx="78">
                  <c:v>42192</c:v>
                </c:pt>
                <c:pt idx="79">
                  <c:v>42199</c:v>
                </c:pt>
                <c:pt idx="80">
                  <c:v>42206</c:v>
                </c:pt>
                <c:pt idx="81">
                  <c:v>42213</c:v>
                </c:pt>
                <c:pt idx="82">
                  <c:v>42220</c:v>
                </c:pt>
                <c:pt idx="83">
                  <c:v>42227</c:v>
                </c:pt>
                <c:pt idx="84">
                  <c:v>42234</c:v>
                </c:pt>
                <c:pt idx="85">
                  <c:v>42241</c:v>
                </c:pt>
                <c:pt idx="86">
                  <c:v>42248</c:v>
                </c:pt>
                <c:pt idx="87">
                  <c:v>42255</c:v>
                </c:pt>
                <c:pt idx="88">
                  <c:v>42262</c:v>
                </c:pt>
                <c:pt idx="89">
                  <c:v>42269</c:v>
                </c:pt>
                <c:pt idx="90">
                  <c:v>42276</c:v>
                </c:pt>
                <c:pt idx="91">
                  <c:v>42283</c:v>
                </c:pt>
                <c:pt idx="92">
                  <c:v>42290</c:v>
                </c:pt>
                <c:pt idx="93">
                  <c:v>42297</c:v>
                </c:pt>
                <c:pt idx="94">
                  <c:v>42304</c:v>
                </c:pt>
                <c:pt idx="95">
                  <c:v>42311</c:v>
                </c:pt>
                <c:pt idx="96">
                  <c:v>42318</c:v>
                </c:pt>
                <c:pt idx="97">
                  <c:v>42325</c:v>
                </c:pt>
                <c:pt idx="98">
                  <c:v>42332</c:v>
                </c:pt>
                <c:pt idx="99">
                  <c:v>42339</c:v>
                </c:pt>
                <c:pt idx="100">
                  <c:v>42346</c:v>
                </c:pt>
                <c:pt idx="101">
                  <c:v>42353</c:v>
                </c:pt>
                <c:pt idx="102">
                  <c:v>42360</c:v>
                </c:pt>
                <c:pt idx="103">
                  <c:v>42367</c:v>
                </c:pt>
                <c:pt idx="104">
                  <c:v>42374</c:v>
                </c:pt>
                <c:pt idx="105">
                  <c:v>42381</c:v>
                </c:pt>
                <c:pt idx="106">
                  <c:v>42388</c:v>
                </c:pt>
                <c:pt idx="107">
                  <c:v>42395</c:v>
                </c:pt>
                <c:pt idx="108">
                  <c:v>42402</c:v>
                </c:pt>
                <c:pt idx="109">
                  <c:v>42409</c:v>
                </c:pt>
                <c:pt idx="110">
                  <c:v>42416</c:v>
                </c:pt>
                <c:pt idx="111">
                  <c:v>42423</c:v>
                </c:pt>
                <c:pt idx="112">
                  <c:v>42430</c:v>
                </c:pt>
                <c:pt idx="113">
                  <c:v>42437</c:v>
                </c:pt>
                <c:pt idx="114">
                  <c:v>42444</c:v>
                </c:pt>
                <c:pt idx="115">
                  <c:v>42451</c:v>
                </c:pt>
                <c:pt idx="116">
                  <c:v>42458</c:v>
                </c:pt>
                <c:pt idx="117">
                  <c:v>42465</c:v>
                </c:pt>
                <c:pt idx="118">
                  <c:v>42472</c:v>
                </c:pt>
                <c:pt idx="119">
                  <c:v>42479</c:v>
                </c:pt>
                <c:pt idx="120">
                  <c:v>42486</c:v>
                </c:pt>
                <c:pt idx="121">
                  <c:v>42493</c:v>
                </c:pt>
                <c:pt idx="122">
                  <c:v>42500</c:v>
                </c:pt>
                <c:pt idx="123">
                  <c:v>42507</c:v>
                </c:pt>
                <c:pt idx="124">
                  <c:v>42514</c:v>
                </c:pt>
                <c:pt idx="125">
                  <c:v>42521</c:v>
                </c:pt>
                <c:pt idx="126">
                  <c:v>42528</c:v>
                </c:pt>
                <c:pt idx="127">
                  <c:v>42535</c:v>
                </c:pt>
                <c:pt idx="128">
                  <c:v>42542</c:v>
                </c:pt>
                <c:pt idx="129">
                  <c:v>42549</c:v>
                </c:pt>
                <c:pt idx="130">
                  <c:v>42556</c:v>
                </c:pt>
                <c:pt idx="131">
                  <c:v>42563</c:v>
                </c:pt>
                <c:pt idx="132">
                  <c:v>42570</c:v>
                </c:pt>
                <c:pt idx="133">
                  <c:v>42577</c:v>
                </c:pt>
                <c:pt idx="134">
                  <c:v>42584</c:v>
                </c:pt>
                <c:pt idx="135">
                  <c:v>42591</c:v>
                </c:pt>
                <c:pt idx="136">
                  <c:v>42598</c:v>
                </c:pt>
                <c:pt idx="137">
                  <c:v>42605</c:v>
                </c:pt>
                <c:pt idx="138">
                  <c:v>42612</c:v>
                </c:pt>
                <c:pt idx="139">
                  <c:v>42619</c:v>
                </c:pt>
                <c:pt idx="140">
                  <c:v>42626</c:v>
                </c:pt>
                <c:pt idx="141">
                  <c:v>42633</c:v>
                </c:pt>
                <c:pt idx="142">
                  <c:v>42640</c:v>
                </c:pt>
                <c:pt idx="143">
                  <c:v>42647</c:v>
                </c:pt>
                <c:pt idx="144">
                  <c:v>42654</c:v>
                </c:pt>
                <c:pt idx="145">
                  <c:v>42661</c:v>
                </c:pt>
                <c:pt idx="146">
                  <c:v>42668</c:v>
                </c:pt>
                <c:pt idx="147">
                  <c:v>42675</c:v>
                </c:pt>
                <c:pt idx="148">
                  <c:v>42682</c:v>
                </c:pt>
                <c:pt idx="149">
                  <c:v>42689</c:v>
                </c:pt>
                <c:pt idx="150">
                  <c:v>42696</c:v>
                </c:pt>
                <c:pt idx="151">
                  <c:v>42703</c:v>
                </c:pt>
                <c:pt idx="152">
                  <c:v>42710</c:v>
                </c:pt>
                <c:pt idx="153">
                  <c:v>42717</c:v>
                </c:pt>
                <c:pt idx="154">
                  <c:v>42724</c:v>
                </c:pt>
                <c:pt idx="155">
                  <c:v>42731</c:v>
                </c:pt>
                <c:pt idx="156">
                  <c:v>42745</c:v>
                </c:pt>
                <c:pt idx="157">
                  <c:v>42752</c:v>
                </c:pt>
                <c:pt idx="158">
                  <c:v>42759</c:v>
                </c:pt>
                <c:pt idx="159">
                  <c:v>42766</c:v>
                </c:pt>
                <c:pt idx="160">
                  <c:v>42773</c:v>
                </c:pt>
                <c:pt idx="161">
                  <c:v>42780</c:v>
                </c:pt>
                <c:pt idx="162">
                  <c:v>42787</c:v>
                </c:pt>
                <c:pt idx="163">
                  <c:v>42794</c:v>
                </c:pt>
                <c:pt idx="164">
                  <c:v>42801</c:v>
                </c:pt>
                <c:pt idx="165">
                  <c:v>42808</c:v>
                </c:pt>
                <c:pt idx="166">
                  <c:v>42815</c:v>
                </c:pt>
                <c:pt idx="167">
                  <c:v>42822</c:v>
                </c:pt>
                <c:pt idx="168">
                  <c:v>42829</c:v>
                </c:pt>
                <c:pt idx="169">
                  <c:v>42836</c:v>
                </c:pt>
                <c:pt idx="170">
                  <c:v>42843</c:v>
                </c:pt>
                <c:pt idx="171">
                  <c:v>42850</c:v>
                </c:pt>
                <c:pt idx="172">
                  <c:v>42857</c:v>
                </c:pt>
                <c:pt idx="173">
                  <c:v>42864</c:v>
                </c:pt>
                <c:pt idx="174">
                  <c:v>42871</c:v>
                </c:pt>
                <c:pt idx="175">
                  <c:v>42878</c:v>
                </c:pt>
                <c:pt idx="176">
                  <c:v>42885</c:v>
                </c:pt>
                <c:pt idx="177">
                  <c:v>42892</c:v>
                </c:pt>
                <c:pt idx="178">
                  <c:v>42899</c:v>
                </c:pt>
                <c:pt idx="179">
                  <c:v>42906</c:v>
                </c:pt>
                <c:pt idx="180">
                  <c:v>42913</c:v>
                </c:pt>
                <c:pt idx="181">
                  <c:v>42920</c:v>
                </c:pt>
                <c:pt idx="182">
                  <c:v>42927</c:v>
                </c:pt>
                <c:pt idx="183">
                  <c:v>42934</c:v>
                </c:pt>
                <c:pt idx="184">
                  <c:v>42941</c:v>
                </c:pt>
                <c:pt idx="185">
                  <c:v>42948</c:v>
                </c:pt>
                <c:pt idx="186">
                  <c:v>42955</c:v>
                </c:pt>
                <c:pt idx="187">
                  <c:v>42962</c:v>
                </c:pt>
                <c:pt idx="188">
                  <c:v>42969</c:v>
                </c:pt>
                <c:pt idx="189">
                  <c:v>42976</c:v>
                </c:pt>
                <c:pt idx="190">
                  <c:v>42983</c:v>
                </c:pt>
                <c:pt idx="191">
                  <c:v>42990</c:v>
                </c:pt>
                <c:pt idx="192">
                  <c:v>42997</c:v>
                </c:pt>
                <c:pt idx="193">
                  <c:v>43004</c:v>
                </c:pt>
                <c:pt idx="194">
                  <c:v>43011</c:v>
                </c:pt>
                <c:pt idx="195">
                  <c:v>43018</c:v>
                </c:pt>
                <c:pt idx="196">
                  <c:v>43025</c:v>
                </c:pt>
                <c:pt idx="197">
                  <c:v>43032</c:v>
                </c:pt>
                <c:pt idx="198">
                  <c:v>43039</c:v>
                </c:pt>
                <c:pt idx="199">
                  <c:v>43046</c:v>
                </c:pt>
                <c:pt idx="200">
                  <c:v>43053</c:v>
                </c:pt>
                <c:pt idx="201">
                  <c:v>43060</c:v>
                </c:pt>
                <c:pt idx="202">
                  <c:v>43067</c:v>
                </c:pt>
                <c:pt idx="203">
                  <c:v>43074</c:v>
                </c:pt>
                <c:pt idx="204">
                  <c:v>43081</c:v>
                </c:pt>
                <c:pt idx="205">
                  <c:v>43088</c:v>
                </c:pt>
                <c:pt idx="206">
                  <c:v>43095</c:v>
                </c:pt>
                <c:pt idx="207">
                  <c:v>#N/A</c:v>
                </c:pt>
                <c:pt idx="208">
                  <c:v>43109</c:v>
                </c:pt>
                <c:pt idx="209">
                  <c:v>43116</c:v>
                </c:pt>
                <c:pt idx="210">
                  <c:v>43123</c:v>
                </c:pt>
                <c:pt idx="211">
                  <c:v>43130</c:v>
                </c:pt>
                <c:pt idx="212">
                  <c:v>43137</c:v>
                </c:pt>
                <c:pt idx="213">
                  <c:v>43144</c:v>
                </c:pt>
                <c:pt idx="214">
                  <c:v>43151</c:v>
                </c:pt>
                <c:pt idx="215">
                  <c:v>43158</c:v>
                </c:pt>
                <c:pt idx="216">
                  <c:v>43165</c:v>
                </c:pt>
                <c:pt idx="217">
                  <c:v>43172</c:v>
                </c:pt>
                <c:pt idx="218">
                  <c:v>43179</c:v>
                </c:pt>
                <c:pt idx="219">
                  <c:v>43186</c:v>
                </c:pt>
                <c:pt idx="220">
                  <c:v>43193</c:v>
                </c:pt>
                <c:pt idx="221">
                  <c:v>43200</c:v>
                </c:pt>
                <c:pt idx="222">
                  <c:v>43207</c:v>
                </c:pt>
                <c:pt idx="223">
                  <c:v>43214</c:v>
                </c:pt>
                <c:pt idx="224">
                  <c:v>43221</c:v>
                </c:pt>
                <c:pt idx="225">
                  <c:v>43228</c:v>
                </c:pt>
                <c:pt idx="226">
                  <c:v>43235</c:v>
                </c:pt>
                <c:pt idx="227">
                  <c:v>43242</c:v>
                </c:pt>
                <c:pt idx="228">
                  <c:v>43249</c:v>
                </c:pt>
                <c:pt idx="229">
                  <c:v>43256</c:v>
                </c:pt>
                <c:pt idx="230">
                  <c:v>43263</c:v>
                </c:pt>
                <c:pt idx="231">
                  <c:v>43270</c:v>
                </c:pt>
                <c:pt idx="232">
                  <c:v>43277</c:v>
                </c:pt>
                <c:pt idx="233">
                  <c:v>43284</c:v>
                </c:pt>
                <c:pt idx="234">
                  <c:v>43291</c:v>
                </c:pt>
                <c:pt idx="235">
                  <c:v>43298</c:v>
                </c:pt>
                <c:pt idx="236">
                  <c:v>43305</c:v>
                </c:pt>
                <c:pt idx="237">
                  <c:v>43312</c:v>
                </c:pt>
                <c:pt idx="238">
                  <c:v>43319</c:v>
                </c:pt>
                <c:pt idx="239">
                  <c:v>43326</c:v>
                </c:pt>
                <c:pt idx="240">
                  <c:v>43333</c:v>
                </c:pt>
                <c:pt idx="241">
                  <c:v>43340</c:v>
                </c:pt>
                <c:pt idx="242">
                  <c:v>43347</c:v>
                </c:pt>
                <c:pt idx="243">
                  <c:v>43354</c:v>
                </c:pt>
                <c:pt idx="244">
                  <c:v>43361</c:v>
                </c:pt>
                <c:pt idx="245">
                  <c:v>43368</c:v>
                </c:pt>
                <c:pt idx="246">
                  <c:v>43375</c:v>
                </c:pt>
                <c:pt idx="247">
                  <c:v>43382</c:v>
                </c:pt>
                <c:pt idx="248">
                  <c:v>43389</c:v>
                </c:pt>
                <c:pt idx="249">
                  <c:v>43396</c:v>
                </c:pt>
                <c:pt idx="250">
                  <c:v>43403</c:v>
                </c:pt>
                <c:pt idx="251">
                  <c:v>43410</c:v>
                </c:pt>
                <c:pt idx="252">
                  <c:v>43417</c:v>
                </c:pt>
                <c:pt idx="253">
                  <c:v>43424</c:v>
                </c:pt>
                <c:pt idx="254">
                  <c:v>43431</c:v>
                </c:pt>
                <c:pt idx="255">
                  <c:v>43438</c:v>
                </c:pt>
                <c:pt idx="256">
                  <c:v>43445</c:v>
                </c:pt>
                <c:pt idx="257">
                  <c:v>43452</c:v>
                </c:pt>
                <c:pt idx="258">
                  <c:v>43459</c:v>
                </c:pt>
                <c:pt idx="259">
                  <c:v>43102</c:v>
                </c:pt>
                <c:pt idx="260">
                  <c:v>43473</c:v>
                </c:pt>
                <c:pt idx="261">
                  <c:v>43480</c:v>
                </c:pt>
                <c:pt idx="262">
                  <c:v>43487</c:v>
                </c:pt>
                <c:pt idx="263">
                  <c:v>43494</c:v>
                </c:pt>
                <c:pt idx="264">
                  <c:v>43501</c:v>
                </c:pt>
                <c:pt idx="265">
                  <c:v>43508</c:v>
                </c:pt>
                <c:pt idx="266">
                  <c:v>43515</c:v>
                </c:pt>
                <c:pt idx="267">
                  <c:v>43522</c:v>
                </c:pt>
                <c:pt idx="268">
                  <c:v>43529</c:v>
                </c:pt>
                <c:pt idx="269">
                  <c:v>43536</c:v>
                </c:pt>
                <c:pt idx="270">
                  <c:v>43543</c:v>
                </c:pt>
                <c:pt idx="271">
                  <c:v>43550</c:v>
                </c:pt>
                <c:pt idx="272">
                  <c:v>43557</c:v>
                </c:pt>
                <c:pt idx="273">
                  <c:v>43564</c:v>
                </c:pt>
                <c:pt idx="274">
                  <c:v>43571</c:v>
                </c:pt>
                <c:pt idx="275">
                  <c:v>43578</c:v>
                </c:pt>
                <c:pt idx="276">
                  <c:v>43585</c:v>
                </c:pt>
                <c:pt idx="277">
                  <c:v>43592</c:v>
                </c:pt>
                <c:pt idx="278">
                  <c:v>43599</c:v>
                </c:pt>
                <c:pt idx="279">
                  <c:v>43606</c:v>
                </c:pt>
                <c:pt idx="280">
                  <c:v>43613</c:v>
                </c:pt>
                <c:pt idx="281">
                  <c:v>43620</c:v>
                </c:pt>
                <c:pt idx="282">
                  <c:v>43627</c:v>
                </c:pt>
                <c:pt idx="283">
                  <c:v>43634</c:v>
                </c:pt>
                <c:pt idx="284">
                  <c:v>43641</c:v>
                </c:pt>
                <c:pt idx="285">
                  <c:v>43648</c:v>
                </c:pt>
                <c:pt idx="286">
                  <c:v>43655</c:v>
                </c:pt>
                <c:pt idx="287">
                  <c:v>43662</c:v>
                </c:pt>
                <c:pt idx="288">
                  <c:v>43669</c:v>
                </c:pt>
                <c:pt idx="289">
                  <c:v>43676</c:v>
                </c:pt>
                <c:pt idx="290">
                  <c:v>43683</c:v>
                </c:pt>
                <c:pt idx="291">
                  <c:v>43690</c:v>
                </c:pt>
                <c:pt idx="292">
                  <c:v>43697</c:v>
                </c:pt>
                <c:pt idx="293">
                  <c:v>43704</c:v>
                </c:pt>
                <c:pt idx="294">
                  <c:v>43711</c:v>
                </c:pt>
                <c:pt idx="295">
                  <c:v>43718</c:v>
                </c:pt>
                <c:pt idx="296">
                  <c:v>43725</c:v>
                </c:pt>
                <c:pt idx="297">
                  <c:v>43732</c:v>
                </c:pt>
                <c:pt idx="298">
                  <c:v>43739</c:v>
                </c:pt>
                <c:pt idx="299">
                  <c:v>43746</c:v>
                </c:pt>
                <c:pt idx="300">
                  <c:v>43753</c:v>
                </c:pt>
                <c:pt idx="301">
                  <c:v>43760</c:v>
                </c:pt>
                <c:pt idx="302">
                  <c:v>43767</c:v>
                </c:pt>
                <c:pt idx="303">
                  <c:v>43774</c:v>
                </c:pt>
                <c:pt idx="304">
                  <c:v>43781</c:v>
                </c:pt>
                <c:pt idx="305">
                  <c:v>43788</c:v>
                </c:pt>
                <c:pt idx="306">
                  <c:v>43795</c:v>
                </c:pt>
                <c:pt idx="307">
                  <c:v>43802</c:v>
                </c:pt>
                <c:pt idx="308">
                  <c:v>43809</c:v>
                </c:pt>
                <c:pt idx="309">
                  <c:v>43816</c:v>
                </c:pt>
                <c:pt idx="310">
                  <c:v>43823</c:v>
                </c:pt>
                <c:pt idx="311">
                  <c:v>43830</c:v>
                </c:pt>
                <c:pt idx="312">
                  <c:v>43837</c:v>
                </c:pt>
                <c:pt idx="313">
                  <c:v>43844</c:v>
                </c:pt>
                <c:pt idx="314">
                  <c:v>43851</c:v>
                </c:pt>
                <c:pt idx="315">
                  <c:v>43858</c:v>
                </c:pt>
                <c:pt idx="316">
                  <c:v>43865</c:v>
                </c:pt>
                <c:pt idx="317">
                  <c:v>43872</c:v>
                </c:pt>
                <c:pt idx="318">
                  <c:v>43879</c:v>
                </c:pt>
                <c:pt idx="319">
                  <c:v>43886</c:v>
                </c:pt>
                <c:pt idx="320">
                  <c:v>43893</c:v>
                </c:pt>
                <c:pt idx="321">
                  <c:v>43900</c:v>
                </c:pt>
                <c:pt idx="322">
                  <c:v>43907</c:v>
                </c:pt>
                <c:pt idx="323">
                  <c:v>43914</c:v>
                </c:pt>
                <c:pt idx="324">
                  <c:v>43921</c:v>
                </c:pt>
                <c:pt idx="325">
                  <c:v>43928</c:v>
                </c:pt>
                <c:pt idx="326">
                  <c:v>43935</c:v>
                </c:pt>
                <c:pt idx="327">
                  <c:v>43942</c:v>
                </c:pt>
                <c:pt idx="328">
                  <c:v>43949</c:v>
                </c:pt>
                <c:pt idx="329">
                  <c:v>43956</c:v>
                </c:pt>
                <c:pt idx="330">
                  <c:v>43963</c:v>
                </c:pt>
                <c:pt idx="331">
                  <c:v>43970</c:v>
                </c:pt>
                <c:pt idx="332">
                  <c:v>43977</c:v>
                </c:pt>
                <c:pt idx="333">
                  <c:v>43984</c:v>
                </c:pt>
                <c:pt idx="334">
                  <c:v>43991</c:v>
                </c:pt>
                <c:pt idx="335">
                  <c:v>43998</c:v>
                </c:pt>
                <c:pt idx="336">
                  <c:v>44005</c:v>
                </c:pt>
                <c:pt idx="337">
                  <c:v>44012</c:v>
                </c:pt>
                <c:pt idx="338">
                  <c:v>44019</c:v>
                </c:pt>
                <c:pt idx="339">
                  <c:v>44026</c:v>
                </c:pt>
                <c:pt idx="340">
                  <c:v>44033</c:v>
                </c:pt>
                <c:pt idx="341">
                  <c:v>44040</c:v>
                </c:pt>
                <c:pt idx="342">
                  <c:v>44047</c:v>
                </c:pt>
                <c:pt idx="343">
                  <c:v>44054</c:v>
                </c:pt>
                <c:pt idx="344">
                  <c:v>44061</c:v>
                </c:pt>
                <c:pt idx="345">
                  <c:v>44068</c:v>
                </c:pt>
                <c:pt idx="346">
                  <c:v>44075</c:v>
                </c:pt>
                <c:pt idx="347">
                  <c:v>44082</c:v>
                </c:pt>
                <c:pt idx="348">
                  <c:v>44089</c:v>
                </c:pt>
                <c:pt idx="349">
                  <c:v>44096</c:v>
                </c:pt>
                <c:pt idx="350">
                  <c:v>44103</c:v>
                </c:pt>
                <c:pt idx="351">
                  <c:v>44110</c:v>
                </c:pt>
                <c:pt idx="352">
                  <c:v>44117</c:v>
                </c:pt>
                <c:pt idx="353">
                  <c:v>44124</c:v>
                </c:pt>
                <c:pt idx="354">
                  <c:v>44131</c:v>
                </c:pt>
                <c:pt idx="355">
                  <c:v>44138</c:v>
                </c:pt>
                <c:pt idx="356">
                  <c:v>44145</c:v>
                </c:pt>
                <c:pt idx="357">
                  <c:v>44152</c:v>
                </c:pt>
                <c:pt idx="358">
                  <c:v>44159</c:v>
                </c:pt>
                <c:pt idx="359">
                  <c:v>44166</c:v>
                </c:pt>
                <c:pt idx="360">
                  <c:v>44173</c:v>
                </c:pt>
                <c:pt idx="361">
                  <c:v>44180</c:v>
                </c:pt>
                <c:pt idx="362">
                  <c:v>44187</c:v>
                </c:pt>
                <c:pt idx="363">
                  <c:v>44194</c:v>
                </c:pt>
                <c:pt idx="364">
                  <c:v>44201</c:v>
                </c:pt>
                <c:pt idx="365">
                  <c:v>44208</c:v>
                </c:pt>
                <c:pt idx="366">
                  <c:v>44215</c:v>
                </c:pt>
                <c:pt idx="367">
                  <c:v>44222</c:v>
                </c:pt>
                <c:pt idx="368">
                  <c:v>44229</c:v>
                </c:pt>
                <c:pt idx="369">
                  <c:v>44236</c:v>
                </c:pt>
                <c:pt idx="370">
                  <c:v>44243</c:v>
                </c:pt>
                <c:pt idx="371">
                  <c:v>44250</c:v>
                </c:pt>
                <c:pt idx="372">
                  <c:v>44257</c:v>
                </c:pt>
                <c:pt idx="373">
                  <c:v>44264</c:v>
                </c:pt>
                <c:pt idx="374">
                  <c:v>44271</c:v>
                </c:pt>
                <c:pt idx="375">
                  <c:v>44278</c:v>
                </c:pt>
                <c:pt idx="376">
                  <c:v>44285</c:v>
                </c:pt>
                <c:pt idx="377">
                  <c:v>44292</c:v>
                </c:pt>
                <c:pt idx="378">
                  <c:v>44299</c:v>
                </c:pt>
                <c:pt idx="379">
                  <c:v>44306</c:v>
                </c:pt>
                <c:pt idx="380">
                  <c:v>44313</c:v>
                </c:pt>
                <c:pt idx="381">
                  <c:v>44320</c:v>
                </c:pt>
                <c:pt idx="382">
                  <c:v>44327</c:v>
                </c:pt>
                <c:pt idx="383">
                  <c:v>44334</c:v>
                </c:pt>
                <c:pt idx="384">
                  <c:v>44341</c:v>
                </c:pt>
                <c:pt idx="385">
                  <c:v>44348</c:v>
                </c:pt>
                <c:pt idx="386">
                  <c:v>44355</c:v>
                </c:pt>
                <c:pt idx="387">
                  <c:v>44362</c:v>
                </c:pt>
                <c:pt idx="388">
                  <c:v>44369</c:v>
                </c:pt>
                <c:pt idx="389">
                  <c:v>44376</c:v>
                </c:pt>
                <c:pt idx="390">
                  <c:v>44383</c:v>
                </c:pt>
                <c:pt idx="391">
                  <c:v>44390</c:v>
                </c:pt>
                <c:pt idx="392">
                  <c:v>44397</c:v>
                </c:pt>
                <c:pt idx="393">
                  <c:v>44404</c:v>
                </c:pt>
                <c:pt idx="394">
                  <c:v>44411</c:v>
                </c:pt>
                <c:pt idx="395">
                  <c:v>44418</c:v>
                </c:pt>
                <c:pt idx="396">
                  <c:v>44425</c:v>
                </c:pt>
                <c:pt idx="397">
                  <c:v>44432</c:v>
                </c:pt>
                <c:pt idx="398">
                  <c:v>44439</c:v>
                </c:pt>
                <c:pt idx="399">
                  <c:v>44446</c:v>
                </c:pt>
                <c:pt idx="400">
                  <c:v>44453</c:v>
                </c:pt>
                <c:pt idx="401">
                  <c:v>44460</c:v>
                </c:pt>
                <c:pt idx="402">
                  <c:v>44467</c:v>
                </c:pt>
                <c:pt idx="403">
                  <c:v>44474</c:v>
                </c:pt>
                <c:pt idx="404">
                  <c:v>44481</c:v>
                </c:pt>
                <c:pt idx="405">
                  <c:v>44488</c:v>
                </c:pt>
                <c:pt idx="406">
                  <c:v>44495</c:v>
                </c:pt>
                <c:pt idx="407">
                  <c:v>44502</c:v>
                </c:pt>
                <c:pt idx="408">
                  <c:v>44509</c:v>
                </c:pt>
                <c:pt idx="409">
                  <c:v>44516</c:v>
                </c:pt>
                <c:pt idx="410">
                  <c:v>44523</c:v>
                </c:pt>
                <c:pt idx="411">
                  <c:v>44530</c:v>
                </c:pt>
                <c:pt idx="412">
                  <c:v>44537</c:v>
                </c:pt>
                <c:pt idx="413">
                  <c:v>44544</c:v>
                </c:pt>
                <c:pt idx="414">
                  <c:v>44551</c:v>
                </c:pt>
                <c:pt idx="415">
                  <c:v>44558</c:v>
                </c:pt>
                <c:pt idx="416">
                  <c:v>44565</c:v>
                </c:pt>
                <c:pt idx="417">
                  <c:v>44572</c:v>
                </c:pt>
                <c:pt idx="418">
                  <c:v>44579</c:v>
                </c:pt>
                <c:pt idx="419">
                  <c:v>44586</c:v>
                </c:pt>
                <c:pt idx="420">
                  <c:v>44593</c:v>
                </c:pt>
                <c:pt idx="421">
                  <c:v>44600</c:v>
                </c:pt>
                <c:pt idx="422">
                  <c:v>44607</c:v>
                </c:pt>
                <c:pt idx="423">
                  <c:v>44614</c:v>
                </c:pt>
                <c:pt idx="424">
                  <c:v>44621</c:v>
                </c:pt>
                <c:pt idx="425">
                  <c:v>44628</c:v>
                </c:pt>
                <c:pt idx="426">
                  <c:v>44635</c:v>
                </c:pt>
                <c:pt idx="427">
                  <c:v>44642</c:v>
                </c:pt>
                <c:pt idx="428">
                  <c:v>44649</c:v>
                </c:pt>
                <c:pt idx="429">
                  <c:v>44656</c:v>
                </c:pt>
                <c:pt idx="430">
                  <c:v>44663</c:v>
                </c:pt>
                <c:pt idx="431">
                  <c:v>44670</c:v>
                </c:pt>
                <c:pt idx="432">
                  <c:v>44677</c:v>
                </c:pt>
                <c:pt idx="433">
                  <c:v>44684</c:v>
                </c:pt>
                <c:pt idx="434">
                  <c:v>44691</c:v>
                </c:pt>
                <c:pt idx="435">
                  <c:v>44698</c:v>
                </c:pt>
                <c:pt idx="436">
                  <c:v>44705</c:v>
                </c:pt>
                <c:pt idx="437">
                  <c:v>44712</c:v>
                </c:pt>
                <c:pt idx="438">
                  <c:v>44719</c:v>
                </c:pt>
                <c:pt idx="439">
                  <c:v>44726</c:v>
                </c:pt>
                <c:pt idx="440">
                  <c:v>44733</c:v>
                </c:pt>
                <c:pt idx="441">
                  <c:v>44740</c:v>
                </c:pt>
                <c:pt idx="442">
                  <c:v>44747</c:v>
                </c:pt>
                <c:pt idx="443">
                  <c:v>44754</c:v>
                </c:pt>
                <c:pt idx="444">
                  <c:v>44761</c:v>
                </c:pt>
                <c:pt idx="445">
                  <c:v>44768</c:v>
                </c:pt>
                <c:pt idx="446">
                  <c:v>44775</c:v>
                </c:pt>
                <c:pt idx="447">
                  <c:v>44782</c:v>
                </c:pt>
                <c:pt idx="448">
                  <c:v>44789</c:v>
                </c:pt>
                <c:pt idx="449">
                  <c:v>44796</c:v>
                </c:pt>
                <c:pt idx="450">
                  <c:v>44803</c:v>
                </c:pt>
                <c:pt idx="451">
                  <c:v>44810</c:v>
                </c:pt>
                <c:pt idx="452">
                  <c:v>44817</c:v>
                </c:pt>
                <c:pt idx="453">
                  <c:v>44824</c:v>
                </c:pt>
                <c:pt idx="454">
                  <c:v>44831</c:v>
                </c:pt>
                <c:pt idx="455">
                  <c:v>44838</c:v>
                </c:pt>
                <c:pt idx="456">
                  <c:v>44845</c:v>
                </c:pt>
                <c:pt idx="457">
                  <c:v>44852</c:v>
                </c:pt>
                <c:pt idx="458">
                  <c:v>44859</c:v>
                </c:pt>
                <c:pt idx="459">
                  <c:v>44866</c:v>
                </c:pt>
                <c:pt idx="460">
                  <c:v>44873</c:v>
                </c:pt>
                <c:pt idx="461">
                  <c:v>44880</c:v>
                </c:pt>
                <c:pt idx="462">
                  <c:v>44887</c:v>
                </c:pt>
                <c:pt idx="463">
                  <c:v>44894</c:v>
                </c:pt>
                <c:pt idx="464">
                  <c:v>44901</c:v>
                </c:pt>
                <c:pt idx="465">
                  <c:v>44908</c:v>
                </c:pt>
                <c:pt idx="466">
                  <c:v>44915</c:v>
                </c:pt>
                <c:pt idx="467">
                  <c:v>44922</c:v>
                </c:pt>
                <c:pt idx="468">
                  <c:v>44936</c:v>
                </c:pt>
                <c:pt idx="469">
                  <c:v>44943</c:v>
                </c:pt>
                <c:pt idx="470">
                  <c:v>44950</c:v>
                </c:pt>
                <c:pt idx="471">
                  <c:v>44957</c:v>
                </c:pt>
                <c:pt idx="472">
                  <c:v>44964</c:v>
                </c:pt>
                <c:pt idx="473">
                  <c:v>44971</c:v>
                </c:pt>
                <c:pt idx="474">
                  <c:v>44978</c:v>
                </c:pt>
                <c:pt idx="475">
                  <c:v>44985</c:v>
                </c:pt>
                <c:pt idx="476">
                  <c:v>44992</c:v>
                </c:pt>
                <c:pt idx="477">
                  <c:v>44999</c:v>
                </c:pt>
                <c:pt idx="478">
                  <c:v>45006</c:v>
                </c:pt>
                <c:pt idx="479">
                  <c:v>45013</c:v>
                </c:pt>
                <c:pt idx="480">
                  <c:v>45020</c:v>
                </c:pt>
                <c:pt idx="481">
                  <c:v>45027</c:v>
                </c:pt>
                <c:pt idx="482">
                  <c:v>45034</c:v>
                </c:pt>
                <c:pt idx="483">
                  <c:v>45041</c:v>
                </c:pt>
                <c:pt idx="484">
                  <c:v>45048</c:v>
                </c:pt>
                <c:pt idx="485">
                  <c:v>45055</c:v>
                </c:pt>
                <c:pt idx="486">
                  <c:v>45062</c:v>
                </c:pt>
                <c:pt idx="487">
                  <c:v>45069</c:v>
                </c:pt>
                <c:pt idx="488">
                  <c:v>45076</c:v>
                </c:pt>
                <c:pt idx="489">
                  <c:v>45083</c:v>
                </c:pt>
                <c:pt idx="490">
                  <c:v>45090</c:v>
                </c:pt>
                <c:pt idx="491">
                  <c:v>45097</c:v>
                </c:pt>
                <c:pt idx="492">
                  <c:v>45104</c:v>
                </c:pt>
                <c:pt idx="493">
                  <c:v>45111</c:v>
                </c:pt>
                <c:pt idx="494">
                  <c:v>45118</c:v>
                </c:pt>
                <c:pt idx="495">
                  <c:v>45125</c:v>
                </c:pt>
                <c:pt idx="496">
                  <c:v>45132</c:v>
                </c:pt>
                <c:pt idx="497">
                  <c:v>45139</c:v>
                </c:pt>
                <c:pt idx="498">
                  <c:v>45146</c:v>
                </c:pt>
                <c:pt idx="499">
                  <c:v>45153</c:v>
                </c:pt>
                <c:pt idx="500">
                  <c:v>45160</c:v>
                </c:pt>
                <c:pt idx="501">
                  <c:v>45167</c:v>
                </c:pt>
                <c:pt idx="502">
                  <c:v>45174</c:v>
                </c:pt>
                <c:pt idx="503">
                  <c:v>45181</c:v>
                </c:pt>
                <c:pt idx="504">
                  <c:v>45188</c:v>
                </c:pt>
                <c:pt idx="505">
                  <c:v>45195</c:v>
                </c:pt>
                <c:pt idx="506">
                  <c:v>45202</c:v>
                </c:pt>
                <c:pt idx="507">
                  <c:v>45209</c:v>
                </c:pt>
                <c:pt idx="508">
                  <c:v>45216</c:v>
                </c:pt>
                <c:pt idx="509">
                  <c:v>45223</c:v>
                </c:pt>
                <c:pt idx="510">
                  <c:v>45230</c:v>
                </c:pt>
                <c:pt idx="511">
                  <c:v>45237</c:v>
                </c:pt>
                <c:pt idx="512">
                  <c:v>45244</c:v>
                </c:pt>
                <c:pt idx="513">
                  <c:v>45251</c:v>
                </c:pt>
                <c:pt idx="514">
                  <c:v>45258</c:v>
                </c:pt>
                <c:pt idx="515">
                  <c:v>45265</c:v>
                </c:pt>
                <c:pt idx="516">
                  <c:v>45272</c:v>
                </c:pt>
                <c:pt idx="517">
                  <c:v>45279</c:v>
                </c:pt>
                <c:pt idx="518">
                  <c:v>45286</c:v>
                </c:pt>
                <c:pt idx="519">
                  <c:v>#N/A</c:v>
                </c:pt>
                <c:pt idx="520">
                  <c:v>45300</c:v>
                </c:pt>
                <c:pt idx="521">
                  <c:v>45307</c:v>
                </c:pt>
                <c:pt idx="522">
                  <c:v>45314</c:v>
                </c:pt>
                <c:pt idx="523">
                  <c:v>45321</c:v>
                </c:pt>
                <c:pt idx="524">
                  <c:v>45328</c:v>
                </c:pt>
                <c:pt idx="525">
                  <c:v>45335</c:v>
                </c:pt>
                <c:pt idx="526">
                  <c:v>45342</c:v>
                </c:pt>
                <c:pt idx="527">
                  <c:v>45349</c:v>
                </c:pt>
                <c:pt idx="528">
                  <c:v>45356</c:v>
                </c:pt>
                <c:pt idx="529">
                  <c:v>45363</c:v>
                </c:pt>
                <c:pt idx="530">
                  <c:v>45370</c:v>
                </c:pt>
                <c:pt idx="531">
                  <c:v>45377</c:v>
                </c:pt>
                <c:pt idx="532">
                  <c:v>45384</c:v>
                </c:pt>
                <c:pt idx="533">
                  <c:v>45391</c:v>
                </c:pt>
                <c:pt idx="534">
                  <c:v>45398</c:v>
                </c:pt>
                <c:pt idx="535">
                  <c:v>45405</c:v>
                </c:pt>
                <c:pt idx="536">
                  <c:v>45412</c:v>
                </c:pt>
                <c:pt idx="537">
                  <c:v>45419</c:v>
                </c:pt>
                <c:pt idx="538">
                  <c:v>45426</c:v>
                </c:pt>
                <c:pt idx="539">
                  <c:v>45433</c:v>
                </c:pt>
                <c:pt idx="540">
                  <c:v>45440</c:v>
                </c:pt>
                <c:pt idx="541">
                  <c:v>45447</c:v>
                </c:pt>
                <c:pt idx="542">
                  <c:v>45454</c:v>
                </c:pt>
                <c:pt idx="543">
                  <c:v>45461</c:v>
                </c:pt>
                <c:pt idx="544">
                  <c:v>45468</c:v>
                </c:pt>
                <c:pt idx="545">
                  <c:v>45475</c:v>
                </c:pt>
                <c:pt idx="546">
                  <c:v>45482</c:v>
                </c:pt>
                <c:pt idx="547">
                  <c:v>45489</c:v>
                </c:pt>
                <c:pt idx="548">
                  <c:v>45496</c:v>
                </c:pt>
                <c:pt idx="549">
                  <c:v>45503</c:v>
                </c:pt>
                <c:pt idx="550">
                  <c:v>45510</c:v>
                </c:pt>
                <c:pt idx="551">
                  <c:v>45517</c:v>
                </c:pt>
                <c:pt idx="552">
                  <c:v>45524</c:v>
                </c:pt>
                <c:pt idx="553">
                  <c:v>45531</c:v>
                </c:pt>
                <c:pt idx="554">
                  <c:v>45538</c:v>
                </c:pt>
                <c:pt idx="555">
                  <c:v>45545</c:v>
                </c:pt>
                <c:pt idx="556">
                  <c:v>45552</c:v>
                </c:pt>
                <c:pt idx="557">
                  <c:v>#N/A</c:v>
                </c:pt>
                <c:pt idx="558">
                  <c:v>#N/A</c:v>
                </c:pt>
                <c:pt idx="559">
                  <c:v>#N/A</c:v>
                </c:pt>
                <c:pt idx="560">
                  <c:v>#N/A</c:v>
                </c:pt>
                <c:pt idx="561">
                  <c:v>#N/A</c:v>
                </c:pt>
                <c:pt idx="562">
                  <c:v>#N/A</c:v>
                </c:pt>
                <c:pt idx="563">
                  <c:v>#N/A</c:v>
                </c:pt>
                <c:pt idx="564">
                  <c:v>#N/A</c:v>
                </c:pt>
                <c:pt idx="565">
                  <c:v>#N/A</c:v>
                </c:pt>
                <c:pt idx="566">
                  <c:v>#N/A</c:v>
                </c:pt>
                <c:pt idx="567">
                  <c:v>#N/A</c:v>
                </c:pt>
                <c:pt idx="568">
                  <c:v>#N/A</c:v>
                </c:pt>
                <c:pt idx="569">
                  <c:v>#N/A</c:v>
                </c:pt>
                <c:pt idx="570">
                  <c:v>#N/A</c:v>
                </c:pt>
                <c:pt idx="571">
                  <c:v>45293</c:v>
                </c:pt>
              </c:numCache>
            </c:numRef>
          </c:cat>
          <c:val>
            <c:numRef>
              <c:f>data_forFigure!$G$4:$G$575</c:f>
              <c:numCache>
                <c:formatCode>0.0</c:formatCode>
                <c:ptCount val="572"/>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29.4025</c:v>
                </c:pt>
                <c:pt idx="16">
                  <c:v>28.659700000000001</c:v>
                </c:pt>
                <c:pt idx="17">
                  <c:v>28.040700000000001</c:v>
                </c:pt>
                <c:pt idx="18">
                  <c:v>27.421700000000001</c:v>
                </c:pt>
                <c:pt idx="19">
                  <c:v>28.659700000000001</c:v>
                </c:pt>
                <c:pt idx="20">
                  <c:v>27.669300000000003</c:v>
                </c:pt>
                <c:pt idx="21">
                  <c:v>25.998000000000001</c:v>
                </c:pt>
                <c:pt idx="22">
                  <c:v>26.121800000000004</c:v>
                </c:pt>
                <c:pt idx="23">
                  <c:v>26.617000000000004</c:v>
                </c:pt>
                <c:pt idx="24">
                  <c:v>#N/A</c:v>
                </c:pt>
                <c:pt idx="25">
                  <c:v>#N/A</c:v>
                </c:pt>
                <c:pt idx="26">
                  <c:v>#N/A</c:v>
                </c:pt>
                <c:pt idx="27">
                  <c:v>31.4452</c:v>
                </c:pt>
                <c:pt idx="28">
                  <c:v>36.830500000000001</c:v>
                </c:pt>
                <c:pt idx="29">
                  <c:v>#N/A</c:v>
                </c:pt>
                <c:pt idx="30">
                  <c:v>#N/A</c:v>
                </c:pt>
                <c:pt idx="31">
                  <c:v>39.120800000000003</c:v>
                </c:pt>
                <c:pt idx="32">
                  <c:v>34.354500000000002</c:v>
                </c:pt>
                <c:pt idx="33">
                  <c:v>32.497500000000002</c:v>
                </c:pt>
                <c:pt idx="34">
                  <c:v>34.354500000000002</c:v>
                </c:pt>
                <c:pt idx="35">
                  <c:v>36.397200000000005</c:v>
                </c:pt>
                <c:pt idx="36">
                  <c:v>34.045000000000002</c:v>
                </c:pt>
                <c:pt idx="37">
                  <c:v>47.229700000000001</c:v>
                </c:pt>
                <c:pt idx="38">
                  <c:v>54.657700000000006</c:v>
                </c:pt>
                <c:pt idx="39">
                  <c:v>49.024800000000006</c:v>
                </c:pt>
                <c:pt idx="40">
                  <c:v>45.929800000000007</c:v>
                </c:pt>
                <c:pt idx="41">
                  <c:v>49.148600000000009</c:v>
                </c:pt>
                <c:pt idx="42">
                  <c:v>45.372700000000002</c:v>
                </c:pt>
                <c:pt idx="43">
                  <c:v>44.877499999999998</c:v>
                </c:pt>
                <c:pt idx="44">
                  <c:v>39.739800000000002</c:v>
                </c:pt>
                <c:pt idx="45">
                  <c:v>#N/A</c:v>
                </c:pt>
                <c:pt idx="46">
                  <c:v>#N/A</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#N/A</c:v>
                </c:pt>
                <c:pt idx="64">
                  <c:v>27.236000000000004</c:v>
                </c:pt>
                <c:pt idx="65">
                  <c:v>27.421700000000001</c:v>
                </c:pt>
                <c:pt idx="66">
                  <c:v>27.855</c:v>
                </c:pt>
                <c:pt idx="67">
                  <c:v>25.998000000000001</c:v>
                </c:pt>
                <c:pt idx="68">
                  <c:v>25.564700000000002</c:v>
                </c:pt>
                <c:pt idx="69">
                  <c:v>24.450500000000002</c:v>
                </c:pt>
                <c:pt idx="70">
                  <c:v>25.564700000000002</c:v>
                </c:pt>
                <c:pt idx="71">
                  <c:v>27.545500000000001</c:v>
                </c:pt>
                <c:pt idx="72">
                  <c:v>26.4313</c:v>
                </c:pt>
                <c:pt idx="73">
                  <c:v>26.802700000000002</c:v>
                </c:pt>
                <c:pt idx="74">
                  <c:v>26.740800000000004</c:v>
                </c:pt>
                <c:pt idx="75">
                  <c:v>27.855</c:v>
                </c:pt>
                <c:pt idx="76">
                  <c:v>33.302199999999999</c:v>
                </c:pt>
                <c:pt idx="77">
                  <c:v>34.168800000000005</c:v>
                </c:pt>
                <c:pt idx="78">
                  <c:v>31.569000000000003</c:v>
                </c:pt>
                <c:pt idx="79">
                  <c:v>29.216800000000003</c:v>
                </c:pt>
                <c:pt idx="80">
                  <c:v>27.112200000000001</c:v>
                </c:pt>
                <c:pt idx="81">
                  <c:v>25.564700000000002</c:v>
                </c:pt>
                <c:pt idx="82">
                  <c:v>24.264800000000001</c:v>
                </c:pt>
                <c:pt idx="83">
                  <c:v>24.945700000000002</c:v>
                </c:pt>
                <c:pt idx="84">
                  <c:v>23.522000000000002</c:v>
                </c:pt>
                <c:pt idx="85">
                  <c:v>24.326700000000002</c:v>
                </c:pt>
                <c:pt idx="86">
                  <c:v>25.193300000000004</c:v>
                </c:pt>
                <c:pt idx="87">
                  <c:v>27.545500000000001</c:v>
                </c:pt>
                <c:pt idx="88">
                  <c:v>31.754700000000003</c:v>
                </c:pt>
                <c:pt idx="89">
                  <c:v>37.140000000000008</c:v>
                </c:pt>
                <c:pt idx="90">
                  <c:v>37.4495</c:v>
                </c:pt>
                <c:pt idx="91">
                  <c:v>36.954300000000003</c:v>
                </c:pt>
                <c:pt idx="92">
                  <c:v>34.540200000000006</c:v>
                </c:pt>
                <c:pt idx="93">
                  <c:v>37.944700000000005</c:v>
                </c:pt>
                <c:pt idx="94">
                  <c:v>30.640500000000003</c:v>
                </c:pt>
                <c:pt idx="95">
                  <c:v>25.8123</c:v>
                </c:pt>
                <c:pt idx="96">
                  <c:v>24.017200000000003</c:v>
                </c:pt>
                <c:pt idx="97">
                  <c:v>26.307500000000001</c:v>
                </c:pt>
                <c:pt idx="98">
                  <c:v>#N/A</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19.684200000000001</c:v>
                </c:pt>
                <c:pt idx="115">
                  <c:v>19.622299999999999</c:v>
                </c:pt>
                <c:pt idx="116">
                  <c:v>20.736499999999999</c:v>
                </c:pt>
                <c:pt idx="117">
                  <c:v>21.045999999999999</c:v>
                </c:pt>
                <c:pt idx="118">
                  <c:v>21.541200000000003</c:v>
                </c:pt>
                <c:pt idx="119">
                  <c:v>21.541200000000003</c:v>
                </c:pt>
                <c:pt idx="120">
                  <c:v>21.045999999999999</c:v>
                </c:pt>
                <c:pt idx="121">
                  <c:v>20.117500000000003</c:v>
                </c:pt>
                <c:pt idx="122">
                  <c:v>20.6127</c:v>
                </c:pt>
                <c:pt idx="123">
                  <c:v>20.550799999999999</c:v>
                </c:pt>
                <c:pt idx="124">
                  <c:v>19.9937</c:v>
                </c:pt>
                <c:pt idx="125">
                  <c:v>19.622299999999999</c:v>
                </c:pt>
                <c:pt idx="126">
                  <c:v>21.850700000000003</c:v>
                </c:pt>
                <c:pt idx="127">
                  <c:v>22.903000000000002</c:v>
                </c:pt>
                <c:pt idx="128">
                  <c:v>28.659700000000001</c:v>
                </c:pt>
                <c:pt idx="129">
                  <c:v>29.093000000000004</c:v>
                </c:pt>
                <c:pt idx="130">
                  <c:v>29.4025</c:v>
                </c:pt>
                <c:pt idx="131">
                  <c:v>28.164500000000004</c:v>
                </c:pt>
                <c:pt idx="132">
                  <c:v>32.0642</c:v>
                </c:pt>
                <c:pt idx="133">
                  <c:v>30.640500000000003</c:v>
                </c:pt>
                <c:pt idx="134">
                  <c:v>30.640500000000003</c:v>
                </c:pt>
                <c:pt idx="135">
                  <c:v>29.4025</c:v>
                </c:pt>
                <c:pt idx="136">
                  <c:v>29.712000000000003</c:v>
                </c:pt>
                <c:pt idx="137">
                  <c:v>28.969200000000001</c:v>
                </c:pt>
                <c:pt idx="138">
                  <c:v>29.278700000000004</c:v>
                </c:pt>
                <c:pt idx="139">
                  <c:v>27.545500000000001</c:v>
                </c:pt>
                <c:pt idx="140">
                  <c:v>29.278700000000004</c:v>
                </c:pt>
                <c:pt idx="141">
                  <c:v>29.278700000000004</c:v>
                </c:pt>
                <c:pt idx="142">
                  <c:v>34.045000000000002</c:v>
                </c:pt>
                <c:pt idx="143">
                  <c:v>29.4025</c:v>
                </c:pt>
                <c:pt idx="144">
                  <c:v>27.112200000000001</c:v>
                </c:pt>
                <c:pt idx="145">
                  <c:v>30.640500000000003</c:v>
                </c:pt>
                <c:pt idx="146">
                  <c:v>36.087700000000005</c:v>
                </c:pt>
                <c:pt idx="147">
                  <c:v>35.159199999999998</c:v>
                </c:pt>
                <c:pt idx="148">
                  <c:v>25.874200000000002</c:v>
                </c:pt>
                <c:pt idx="149">
                  <c:v>25.069500000000001</c:v>
                </c:pt>
                <c:pt idx="150">
                  <c:v>22.717300000000002</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21.664999999999999</c:v>
                </c:pt>
                <c:pt idx="166">
                  <c:v>20.6127</c:v>
                </c:pt>
                <c:pt idx="167">
                  <c:v>19.4985</c:v>
                </c:pt>
                <c:pt idx="168">
                  <c:v>18.8795</c:v>
                </c:pt>
                <c:pt idx="169">
                  <c:v>18.446200000000001</c:v>
                </c:pt>
                <c:pt idx="170">
                  <c:v>18.136700000000001</c:v>
                </c:pt>
                <c:pt idx="171">
                  <c:v>17.827200000000001</c:v>
                </c:pt>
                <c:pt idx="172">
                  <c:v>19.9937</c:v>
                </c:pt>
                <c:pt idx="173">
                  <c:v>21.355500000000003</c:v>
                </c:pt>
                <c:pt idx="174">
                  <c:v>19.684200000000001</c:v>
                </c:pt>
                <c:pt idx="175">
                  <c:v>19.9937</c:v>
                </c:pt>
                <c:pt idx="176">
                  <c:v>20.6127</c:v>
                </c:pt>
                <c:pt idx="177">
                  <c:v>20.6127</c:v>
                </c:pt>
                <c:pt idx="178">
                  <c:v>19.684200000000001</c:v>
                </c:pt>
                <c:pt idx="179">
                  <c:v>21.2317</c:v>
                </c:pt>
                <c:pt idx="180">
                  <c:v>23.212499999999999</c:v>
                </c:pt>
                <c:pt idx="181">
                  <c:v>20.117500000000003</c:v>
                </c:pt>
                <c:pt idx="182">
                  <c:v>22.779199999999999</c:v>
                </c:pt>
                <c:pt idx="183">
                  <c:v>22.469700000000003</c:v>
                </c:pt>
                <c:pt idx="184">
                  <c:v>21.850700000000003</c:v>
                </c:pt>
                <c:pt idx="185">
                  <c:v>21.850700000000003</c:v>
                </c:pt>
                <c:pt idx="186">
                  <c:v>20.3032</c:v>
                </c:pt>
                <c:pt idx="187">
                  <c:v>25.255199999999999</c:v>
                </c:pt>
                <c:pt idx="188">
                  <c:v>25.8123</c:v>
                </c:pt>
                <c:pt idx="189">
                  <c:v>24.017200000000003</c:v>
                </c:pt>
                <c:pt idx="190">
                  <c:v>23.212499999999999</c:v>
                </c:pt>
                <c:pt idx="191">
                  <c:v>24.326700000000002</c:v>
                </c:pt>
                <c:pt idx="192">
                  <c:v>29.278700000000004</c:v>
                </c:pt>
                <c:pt idx="193">
                  <c:v>37.140000000000008</c:v>
                </c:pt>
                <c:pt idx="194">
                  <c:v>47.229700000000001</c:v>
                </c:pt>
                <c:pt idx="195">
                  <c:v>27.855</c:v>
                </c:pt>
                <c:pt idx="196">
                  <c:v>26.307500000000001</c:v>
                </c:pt>
                <c:pt idx="197">
                  <c:v>28.350200000000001</c:v>
                </c:pt>
                <c:pt idx="198">
                  <c:v>26.307500000000001</c:v>
                </c:pt>
                <c:pt idx="199">
                  <c:v>25.998000000000001</c:v>
                </c:pt>
                <c:pt idx="200">
                  <c:v>25.255199999999999</c:v>
                </c:pt>
                <c:pt idx="201">
                  <c:v>24.450500000000002</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36.087700000000005</c:v>
                </c:pt>
                <c:pt idx="222">
                  <c:v>41.782499999999999</c:v>
                </c:pt>
                <c:pt idx="223">
                  <c:v>37.140000000000008</c:v>
                </c:pt>
                <c:pt idx="224">
                  <c:v>#N/A</c:v>
                </c:pt>
                <c:pt idx="225">
                  <c:v>#N/A</c:v>
                </c:pt>
                <c:pt idx="226">
                  <c:v>31.754700000000003</c:v>
                </c:pt>
                <c:pt idx="227">
                  <c:v>31.073800000000002</c:v>
                </c:pt>
                <c:pt idx="228">
                  <c:v>32.992699999999999</c:v>
                </c:pt>
                <c:pt idx="229">
                  <c:v>35.592500000000001</c:v>
                </c:pt>
                <c:pt idx="230">
                  <c:v>36.706699999999998</c:v>
                </c:pt>
                <c:pt idx="231">
                  <c:v>32.559400000000004</c:v>
                </c:pt>
                <c:pt idx="232">
                  <c:v>30.454799999999999</c:v>
                </c:pt>
                <c:pt idx="233">
                  <c:v>28.783500000000004</c:v>
                </c:pt>
                <c:pt idx="234">
                  <c:v>28.474</c:v>
                </c:pt>
                <c:pt idx="235">
                  <c:v>28.659700000000001</c:v>
                </c:pt>
                <c:pt idx="236">
                  <c:v>30.454799999999999</c:v>
                </c:pt>
                <c:pt idx="237">
                  <c:v>36.335300000000004</c:v>
                </c:pt>
                <c:pt idx="238">
                  <c:v>40.235000000000007</c:v>
                </c:pt>
                <c:pt idx="239">
                  <c:v>36.397200000000005</c:v>
                </c:pt>
                <c:pt idx="240">
                  <c:v>31.4452</c:v>
                </c:pt>
                <c:pt idx="241">
                  <c:v>36.830500000000001</c:v>
                </c:pt>
                <c:pt idx="242">
                  <c:v>35.592500000000001</c:v>
                </c:pt>
                <c:pt idx="243">
                  <c:v>31.754700000000003</c:v>
                </c:pt>
                <c:pt idx="244">
                  <c:v>33.302199999999999</c:v>
                </c:pt>
                <c:pt idx="245">
                  <c:v>30.207200000000004</c:v>
                </c:pt>
                <c:pt idx="246">
                  <c:v>31.754700000000003</c:v>
                </c:pt>
                <c:pt idx="247">
                  <c:v>30.95</c:v>
                </c:pt>
                <c:pt idx="248">
                  <c:v>32.497500000000002</c:v>
                </c:pt>
                <c:pt idx="249">
                  <c:v>33.302199999999999</c:v>
                </c:pt>
                <c:pt idx="250">
                  <c:v>29.588200000000001</c:v>
                </c:pt>
                <c:pt idx="251">
                  <c:v>24.76</c:v>
                </c:pt>
                <c:pt idx="252">
                  <c:v>24.76</c:v>
                </c:pt>
                <c:pt idx="253">
                  <c:v>22.469700000000003</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29.4025</c:v>
                </c:pt>
                <c:pt idx="285">
                  <c:v>28.659700000000001</c:v>
                </c:pt>
                <c:pt idx="286">
                  <c:v>28.350200000000001</c:v>
                </c:pt>
                <c:pt idx="287">
                  <c:v>30.95</c:v>
                </c:pt>
                <c:pt idx="288">
                  <c:v>30.5167</c:v>
                </c:pt>
                <c:pt idx="289">
                  <c:v>31.383300000000006</c:v>
                </c:pt>
                <c:pt idx="290">
                  <c:v>33.611699999999999</c:v>
                </c:pt>
                <c:pt idx="291">
                  <c:v>32.745100000000001</c:v>
                </c:pt>
                <c:pt idx="292">
                  <c:v>30.269100000000002</c:v>
                </c:pt>
                <c:pt idx="293">
                  <c:v>27.545500000000001</c:v>
                </c:pt>
                <c:pt idx="294">
                  <c:v>25.8123</c:v>
                </c:pt>
                <c:pt idx="295">
                  <c:v>23.645799999999998</c:v>
                </c:pt>
                <c:pt idx="296">
                  <c:v>23.088700000000003</c:v>
                </c:pt>
                <c:pt idx="297">
                  <c:v>23.212499999999999</c:v>
                </c:pt>
                <c:pt idx="298">
                  <c:v>22.1602</c:v>
                </c:pt>
                <c:pt idx="299">
                  <c:v>23.645799999999998</c:v>
                </c:pt>
                <c:pt idx="300">
                  <c:v>23.150600000000001</c:v>
                </c:pt>
                <c:pt idx="301">
                  <c:v>23.212499999999999</c:v>
                </c:pt>
                <c:pt idx="302">
                  <c:v>23.831500000000002</c:v>
                </c:pt>
                <c:pt idx="303">
                  <c:v>25.750399999999999</c:v>
                </c:pt>
                <c:pt idx="304">
                  <c:v>25.379000000000001</c:v>
                </c:pt>
                <c:pt idx="305">
                  <c:v>25.502800000000001</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24.017200000000003</c:v>
                </c:pt>
                <c:pt idx="325">
                  <c:v>23.707699999999999</c:v>
                </c:pt>
                <c:pt idx="326">
                  <c:v>23.398200000000003</c:v>
                </c:pt>
                <c:pt idx="327">
                  <c:v>21.417400000000001</c:v>
                </c:pt>
                <c:pt idx="328">
                  <c:v>20.736499999999999</c:v>
                </c:pt>
                <c:pt idx="329">
                  <c:v>19.869900000000001</c:v>
                </c:pt>
                <c:pt idx="330">
                  <c:v>19.684200000000001</c:v>
                </c:pt>
                <c:pt idx="331">
                  <c:v>21.541200000000003</c:v>
                </c:pt>
                <c:pt idx="332">
                  <c:v>23.336300000000001</c:v>
                </c:pt>
                <c:pt idx="333">
                  <c:v>21.974500000000003</c:v>
                </c:pt>
                <c:pt idx="334">
                  <c:v>21.850700000000003</c:v>
                </c:pt>
                <c:pt idx="335">
                  <c:v>22.841100000000001</c:v>
                </c:pt>
                <c:pt idx="336">
                  <c:v>22.717300000000002</c:v>
                </c:pt>
                <c:pt idx="337">
                  <c:v>23.088700000000003</c:v>
                </c:pt>
                <c:pt idx="338">
                  <c:v>23.212499999999999</c:v>
                </c:pt>
                <c:pt idx="339">
                  <c:v>22.964900000000004</c:v>
                </c:pt>
                <c:pt idx="340">
                  <c:v>26.307500000000001</c:v>
                </c:pt>
                <c:pt idx="341">
                  <c:v>29.031100000000002</c:v>
                </c:pt>
                <c:pt idx="342">
                  <c:v>28.102600000000002</c:v>
                </c:pt>
                <c:pt idx="343">
                  <c:v>26.121800000000004</c:v>
                </c:pt>
                <c:pt idx="344">
                  <c:v>26.678900000000002</c:v>
                </c:pt>
                <c:pt idx="345">
                  <c:v>28.102600000000002</c:v>
                </c:pt>
                <c:pt idx="346">
                  <c:v>26.926500000000001</c:v>
                </c:pt>
                <c:pt idx="347">
                  <c:v>25.874200000000002</c:v>
                </c:pt>
                <c:pt idx="348">
                  <c:v>26.678900000000002</c:v>
                </c:pt>
                <c:pt idx="349">
                  <c:v>30.95</c:v>
                </c:pt>
                <c:pt idx="350">
                  <c:v>31.569000000000003</c:v>
                </c:pt>
                <c:pt idx="351">
                  <c:v>32.188000000000002</c:v>
                </c:pt>
                <c:pt idx="352">
                  <c:v>40.853999999999999</c:v>
                </c:pt>
                <c:pt idx="353">
                  <c:v>39.987400000000001</c:v>
                </c:pt>
                <c:pt idx="354">
                  <c:v>41.534900000000007</c:v>
                </c:pt>
                <c:pt idx="355">
                  <c:v>41.658699999999996</c:v>
                </c:pt>
                <c:pt idx="356">
                  <c:v>41.163500000000006</c:v>
                </c:pt>
                <c:pt idx="357">
                  <c:v>33.921200000000006</c:v>
                </c:pt>
                <c:pt idx="358">
                  <c:v>28.907299999999999</c:v>
                </c:pt>
                <c:pt idx="359">
                  <c:v>#N/A</c:v>
                </c:pt>
                <c:pt idx="360">
                  <c:v>#N/A</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30.331000000000003</c:v>
                </c:pt>
                <c:pt idx="377">
                  <c:v>28.474</c:v>
                </c:pt>
                <c:pt idx="378">
                  <c:v>26.307500000000001</c:v>
                </c:pt>
                <c:pt idx="379">
                  <c:v>26.771750000000001</c:v>
                </c:pt>
                <c:pt idx="380">
                  <c:v>26.771750000000001</c:v>
                </c:pt>
                <c:pt idx="381">
                  <c:v>26.678900000000002</c:v>
                </c:pt>
                <c:pt idx="382">
                  <c:v>28.288300000000003</c:v>
                </c:pt>
                <c:pt idx="383">
                  <c:v>27.855</c:v>
                </c:pt>
                <c:pt idx="384">
                  <c:v>28.597800000000003</c:v>
                </c:pt>
                <c:pt idx="385">
                  <c:v>26.617000000000004</c:v>
                </c:pt>
                <c:pt idx="386">
                  <c:v>25.688500000000005</c:v>
                </c:pt>
                <c:pt idx="387">
                  <c:v>27.174100000000003</c:v>
                </c:pt>
                <c:pt idx="388">
                  <c:v>25.564700000000002</c:v>
                </c:pt>
                <c:pt idx="389">
                  <c:v>24.326700000000002</c:v>
                </c:pt>
                <c:pt idx="390">
                  <c:v>22.1602</c:v>
                </c:pt>
                <c:pt idx="391">
                  <c:v>21.912600000000001</c:v>
                </c:pt>
                <c:pt idx="392">
                  <c:v>22.036400000000004</c:v>
                </c:pt>
                <c:pt idx="393">
                  <c:v>21.788800000000002</c:v>
                </c:pt>
                <c:pt idx="394">
                  <c:v>25.069500000000001</c:v>
                </c:pt>
                <c:pt idx="395">
                  <c:v>27.050300000000004</c:v>
                </c:pt>
                <c:pt idx="396">
                  <c:v>27.3598</c:v>
                </c:pt>
                <c:pt idx="397">
                  <c:v>27.421700000000001</c:v>
                </c:pt>
                <c:pt idx="398">
                  <c:v>30.0215</c:v>
                </c:pt>
                <c:pt idx="399">
                  <c:v>37.511400000000002</c:v>
                </c:pt>
                <c:pt idx="400">
                  <c:v>36.521000000000001</c:v>
                </c:pt>
                <c:pt idx="401">
                  <c:v>40.853999999999999</c:v>
                </c:pt>
                <c:pt idx="402">
                  <c:v>44.877499999999998</c:v>
                </c:pt>
                <c:pt idx="403">
                  <c:v>38.935100000000006</c:v>
                </c:pt>
                <c:pt idx="404">
                  <c:v>30.578600000000002</c:v>
                </c:pt>
                <c:pt idx="405">
                  <c:v>34.787800000000004</c:v>
                </c:pt>
                <c:pt idx="406">
                  <c:v>34.045000000000002</c:v>
                </c:pt>
                <c:pt idx="407">
                  <c:v>30.702400000000001</c:v>
                </c:pt>
                <c:pt idx="408">
                  <c:v>27.545500000000001</c:v>
                </c:pt>
                <c:pt idx="409">
                  <c:v>27.174100000000003</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52.615000000000002</c:v>
                </c:pt>
                <c:pt idx="428">
                  <c:v>55.71</c:v>
                </c:pt>
                <c:pt idx="429">
                  <c:v>59.609700000000004</c:v>
                </c:pt>
                <c:pt idx="430">
                  <c:v>48.901000000000003</c:v>
                </c:pt>
                <c:pt idx="431">
                  <c:v>45.248900000000006</c:v>
                </c:pt>
                <c:pt idx="432">
                  <c:v>42.091999999999999</c:v>
                </c:pt>
                <c:pt idx="433">
                  <c:v>41.101599999999998</c:v>
                </c:pt>
                <c:pt idx="434">
                  <c:v>41.163500000000006</c:v>
                </c:pt>
                <c:pt idx="435">
                  <c:v>35.406800000000004</c:v>
                </c:pt>
                <c:pt idx="436">
                  <c:v>33.735500000000002</c:v>
                </c:pt>
                <c:pt idx="437">
                  <c:v>34.045000000000002</c:v>
                </c:pt>
                <c:pt idx="438">
                  <c:v>34.664000000000001</c:v>
                </c:pt>
                <c:pt idx="439">
                  <c:v>36.644800000000004</c:v>
                </c:pt>
                <c:pt idx="440">
                  <c:v>36.954300000000003</c:v>
                </c:pt>
                <c:pt idx="441">
                  <c:v>35.716300000000004</c:v>
                </c:pt>
                <c:pt idx="442">
                  <c:v>32.807000000000002</c:v>
                </c:pt>
                <c:pt idx="443">
                  <c:v>33.859300000000005</c:v>
                </c:pt>
                <c:pt idx="444">
                  <c:v>34.973500000000001</c:v>
                </c:pt>
                <c:pt idx="445">
                  <c:v>36.335300000000004</c:v>
                </c:pt>
                <c:pt idx="446">
                  <c:v>36.273400000000002</c:v>
                </c:pt>
                <c:pt idx="447">
                  <c:v>35.283000000000001</c:v>
                </c:pt>
                <c:pt idx="448">
                  <c:v>35.159199999999998</c:v>
                </c:pt>
                <c:pt idx="449">
                  <c:v>34.416400000000003</c:v>
                </c:pt>
                <c:pt idx="450">
                  <c:v>38.811300000000003</c:v>
                </c:pt>
                <c:pt idx="451">
                  <c:v>43.51570000000001</c:v>
                </c:pt>
                <c:pt idx="452">
                  <c:v>52.367400000000004</c:v>
                </c:pt>
                <c:pt idx="453">
                  <c:v>60.166800000000002</c:v>
                </c:pt>
                <c:pt idx="454">
                  <c:v>72.299199999999999</c:v>
                </c:pt>
                <c:pt idx="455">
                  <c:v>100.40180000000001</c:v>
                </c:pt>
                <c:pt idx="456">
                  <c:v>106.03470000000002</c:v>
                </c:pt>
                <c:pt idx="457">
                  <c:v>84.741100000000003</c:v>
                </c:pt>
                <c:pt idx="458">
                  <c:v>104.1777</c:v>
                </c:pt>
                <c:pt idx="459">
                  <c:v>84.369700000000009</c:v>
                </c:pt>
                <c:pt idx="460">
                  <c:v>58.4955</c:v>
                </c:pt>
                <c:pt idx="461">
                  <c:v>61.9</c:v>
                </c:pt>
                <c:pt idx="462">
                  <c:v>#N/A</c:v>
                </c:pt>
                <c:pt idx="463">
                  <c:v>#N/A</c:v>
                </c:pt>
                <c:pt idx="464">
                  <c:v>#N/A</c:v>
                </c:pt>
                <c:pt idx="465">
                  <c:v>#N/A</c:v>
                </c:pt>
                <c:pt idx="466">
                  <c:v>#N/A</c:v>
                </c:pt>
                <c:pt idx="467">
                  <c:v>#N/A</c:v>
                </c:pt>
                <c:pt idx="468">
                  <c:v>#N/A</c:v>
                </c:pt>
                <c:pt idx="469">
                  <c:v>#N/A</c:v>
                </c:pt>
                <c:pt idx="470">
                  <c:v>#N/A</c:v>
                </c:pt>
                <c:pt idx="471">
                  <c:v>#N/A</c:v>
                </c:pt>
                <c:pt idx="472">
                  <c:v>#N/A</c:v>
                </c:pt>
                <c:pt idx="473">
                  <c:v>#N/A</c:v>
                </c:pt>
                <c:pt idx="474">
                  <c:v>#N/A</c:v>
                </c:pt>
                <c:pt idx="475">
                  <c:v>#N/A</c:v>
                </c:pt>
                <c:pt idx="476">
                  <c:v>#N/A</c:v>
                </c:pt>
                <c:pt idx="477">
                  <c:v>#N/A</c:v>
                </c:pt>
                <c:pt idx="478">
                  <c:v>34.106900000000003</c:v>
                </c:pt>
                <c:pt idx="479">
                  <c:v>36.706699999999998</c:v>
                </c:pt>
                <c:pt idx="480">
                  <c:v>36.211500000000001</c:v>
                </c:pt>
                <c:pt idx="481">
                  <c:v>35.902000000000001</c:v>
                </c:pt>
                <c:pt idx="482">
                  <c:v>33.797400000000003</c:v>
                </c:pt>
                <c:pt idx="483">
                  <c:v>#N/A</c:v>
                </c:pt>
                <c:pt idx="484">
                  <c:v>30.145300000000002</c:v>
                </c:pt>
                <c:pt idx="485">
                  <c:v>27.731200000000005</c:v>
                </c:pt>
                <c:pt idx="486">
                  <c:v>27.545500000000001</c:v>
                </c:pt>
                <c:pt idx="487">
                  <c:v>25.193300000000004</c:v>
                </c:pt>
                <c:pt idx="488">
                  <c:v>22.3459</c:v>
                </c:pt>
                <c:pt idx="489">
                  <c:v>21.726900000000001</c:v>
                </c:pt>
                <c:pt idx="490">
                  <c:v>21.479300000000002</c:v>
                </c:pt>
                <c:pt idx="491">
                  <c:v>19.808000000000003</c:v>
                </c:pt>
                <c:pt idx="492">
                  <c:v>19.9937</c:v>
                </c:pt>
                <c:pt idx="493">
                  <c:v>20.365100000000002</c:v>
                </c:pt>
                <c:pt idx="494">
                  <c:v>22.903000000000002</c:v>
                </c:pt>
                <c:pt idx="495">
                  <c:v>24.2029</c:v>
                </c:pt>
                <c:pt idx="496">
                  <c:v>26.121800000000004</c:v>
                </c:pt>
                <c:pt idx="497">
                  <c:v>28.412099999999999</c:v>
                </c:pt>
                <c:pt idx="498">
                  <c:v>28.226400000000002</c:v>
                </c:pt>
                <c:pt idx="499">
                  <c:v>28.783500000000004</c:v>
                </c:pt>
                <c:pt idx="500">
                  <c:v>29.4025</c:v>
                </c:pt>
                <c:pt idx="501">
                  <c:v>37.820900000000002</c:v>
                </c:pt>
                <c:pt idx="502">
                  <c:v>41.658699999999996</c:v>
                </c:pt>
                <c:pt idx="503">
                  <c:v>50.6342</c:v>
                </c:pt>
                <c:pt idx="504">
                  <c:v>51.067500000000003</c:v>
                </c:pt>
                <c:pt idx="505">
                  <c:v>55.895700000000005</c:v>
                </c:pt>
                <c:pt idx="506">
                  <c:v>53.048299999999998</c:v>
                </c:pt>
                <c:pt idx="507">
                  <c:v>38.316099999999999</c:v>
                </c:pt>
                <c:pt idx="508">
                  <c:v>34.973500000000001</c:v>
                </c:pt>
                <c:pt idx="509">
                  <c:v>32.188000000000002</c:v>
                </c:pt>
                <c:pt idx="510">
                  <c:v>31.073800000000002</c:v>
                </c:pt>
                <c:pt idx="511">
                  <c:v>29.8977</c:v>
                </c:pt>
                <c:pt idx="512">
                  <c:v>31.321400000000004</c:v>
                </c:pt>
                <c:pt idx="513">
                  <c:v>30.454799999999999</c:v>
                </c:pt>
                <c:pt idx="514">
                  <c:v>#N/A</c:v>
                </c:pt>
                <c:pt idx="515">
                  <c:v>#N/A</c:v>
                </c:pt>
                <c:pt idx="516">
                  <c:v>#N/A</c:v>
                </c:pt>
                <c:pt idx="517">
                  <c:v>#N/A</c:v>
                </c:pt>
                <c:pt idx="518">
                  <c:v>#N/A</c:v>
                </c:pt>
                <c:pt idx="519">
                  <c:v>#N/A</c:v>
                </c:pt>
                <c:pt idx="520">
                  <c:v>#N/A</c:v>
                </c:pt>
                <c:pt idx="521">
                  <c:v>#N/A</c:v>
                </c:pt>
                <c:pt idx="522">
                  <c:v>#N/A</c:v>
                </c:pt>
                <c:pt idx="523">
                  <c:v>#N/A</c:v>
                </c:pt>
                <c:pt idx="524">
                  <c:v>#N/A</c:v>
                </c:pt>
                <c:pt idx="525">
                  <c:v>#N/A</c:v>
                </c:pt>
                <c:pt idx="526">
                  <c:v>#N/A</c:v>
                </c:pt>
                <c:pt idx="527">
                  <c:v>#N/A</c:v>
                </c:pt>
                <c:pt idx="528">
                  <c:v>#N/A</c:v>
                </c:pt>
                <c:pt idx="529">
                  <c:v>#N/A</c:v>
                </c:pt>
                <c:pt idx="530">
                  <c:v>24.821899999999999</c:v>
                </c:pt>
                <c:pt idx="531">
                  <c:v>24.3886</c:v>
                </c:pt>
                <c:pt idx="532">
                  <c:v>23.460100000000001</c:v>
                </c:pt>
                <c:pt idx="533">
                  <c:v>22.036400000000004</c:v>
                </c:pt>
                <c:pt idx="534">
                  <c:v>20.3032</c:v>
                </c:pt>
                <c:pt idx="535">
                  <c:v>19.622299999999999</c:v>
                </c:pt>
                <c:pt idx="536">
                  <c:v>20.3032</c:v>
                </c:pt>
                <c:pt idx="537">
                  <c:v>21.479300000000002</c:v>
                </c:pt>
                <c:pt idx="538">
                  <c:v>22.284000000000002</c:v>
                </c:pt>
                <c:pt idx="539">
                  <c:v>22.6554</c:v>
                </c:pt>
                <c:pt idx="540">
                  <c:v>22.222100000000001</c:v>
                </c:pt>
                <c:pt idx="541">
                  <c:v>22.469700000000003</c:v>
                </c:pt>
                <c:pt idx="542">
                  <c:v>22.779199999999999</c:v>
                </c:pt>
                <c:pt idx="543">
                  <c:v>23.398200000000003</c:v>
                </c:pt>
                <c:pt idx="544">
                  <c:v>23.707699999999999</c:v>
                </c:pt>
                <c:pt idx="545">
                  <c:v>25.069500000000001</c:v>
                </c:pt>
                <c:pt idx="546">
                  <c:v>27.421700000000001</c:v>
                </c:pt>
                <c:pt idx="547">
                  <c:v>28.226400000000002</c:v>
                </c:pt>
                <c:pt idx="548">
                  <c:v>30.702400000000001</c:v>
                </c:pt>
                <c:pt idx="549">
                  <c:v>34.106900000000003</c:v>
                </c:pt>
                <c:pt idx="550">
                  <c:v>35.406800000000004</c:v>
                </c:pt>
                <c:pt idx="551">
                  <c:v>34.354500000000002</c:v>
                </c:pt>
                <c:pt idx="552">
                  <c:v>37.016200000000005</c:v>
                </c:pt>
                <c:pt idx="553">
                  <c:v>39.739800000000002</c:v>
                </c:pt>
                <c:pt idx="554">
                  <c:v>40.792099999999998</c:v>
                </c:pt>
                <c:pt idx="555">
                  <c:v>44.196599999999997</c:v>
                </c:pt>
                <c:pt idx="556">
                  <c:v>45.434600000000003</c:v>
                </c:pt>
                <c:pt idx="557">
                  <c:v>#N/A</c:v>
                </c:pt>
                <c:pt idx="558">
                  <c:v>#N/A</c:v>
                </c:pt>
                <c:pt idx="559">
                  <c:v>#N/A</c:v>
                </c:pt>
                <c:pt idx="560">
                  <c:v>#N/A</c:v>
                </c:pt>
                <c:pt idx="561">
                  <c:v>#N/A</c:v>
                </c:pt>
                <c:pt idx="562">
                  <c:v>#N/A</c:v>
                </c:pt>
                <c:pt idx="563">
                  <c:v>#N/A</c:v>
                </c:pt>
                <c:pt idx="564">
                  <c:v>#N/A</c:v>
                </c:pt>
                <c:pt idx="565">
                  <c:v>#N/A</c:v>
                </c:pt>
                <c:pt idx="566">
                  <c:v>#N/A</c:v>
                </c:pt>
                <c:pt idx="567">
                  <c:v>#N/A</c:v>
                </c:pt>
                <c:pt idx="568">
                  <c:v>#N/A</c:v>
                </c:pt>
                <c:pt idx="569">
                  <c:v>#N/A</c:v>
                </c:pt>
                <c:pt idx="570">
                  <c:v>#N/A</c:v>
                </c:pt>
                <c:pt idx="571">
                  <c:v>#N/A</c:v>
                </c:pt>
              </c:numCache>
            </c:numRef>
          </c:val>
          <c:smooth val="0"/>
          <c:extLst>
            <c:ext xmlns:c16="http://schemas.microsoft.com/office/drawing/2014/chart" uri="{C3380CC4-5D6E-409C-BE32-E72D297353CC}">
              <c16:uniqueId val="{00000003-491D-4CF5-B06F-7D1019C9E636}"/>
            </c:ext>
          </c:extLst>
        </c:ser>
        <c:ser>
          <c:idx val="4"/>
          <c:order val="4"/>
          <c:tx>
            <c:strRef>
              <c:f>data_forFigure!$H$3</c:f>
              <c:strCache>
                <c:ptCount val="1"/>
                <c:pt idx="0">
                  <c:v>Mid-Mississippi</c:v>
                </c:pt>
              </c:strCache>
            </c:strRef>
          </c:tx>
          <c:spPr>
            <a:ln w="28575" cap="rnd">
              <a:solidFill>
                <a:schemeClr val="accent5"/>
              </a:solidFill>
              <a:round/>
            </a:ln>
            <a:effectLst/>
          </c:spPr>
          <c:marker>
            <c:symbol val="none"/>
          </c:marker>
          <c:cat>
            <c:numRef>
              <c:f>data_forFigure!$C$4:$C$575</c:f>
              <c:numCache>
                <c:formatCode>mm/dd/yy;@</c:formatCode>
                <c:ptCount val="572"/>
                <c:pt idx="0">
                  <c:v>41646</c:v>
                </c:pt>
                <c:pt idx="1">
                  <c:v>41653</c:v>
                </c:pt>
                <c:pt idx="2">
                  <c:v>41660</c:v>
                </c:pt>
                <c:pt idx="3">
                  <c:v>41667</c:v>
                </c:pt>
                <c:pt idx="4">
                  <c:v>41674</c:v>
                </c:pt>
                <c:pt idx="5">
                  <c:v>41681</c:v>
                </c:pt>
                <c:pt idx="6">
                  <c:v>41688</c:v>
                </c:pt>
                <c:pt idx="7">
                  <c:v>41695</c:v>
                </c:pt>
                <c:pt idx="8">
                  <c:v>41702</c:v>
                </c:pt>
                <c:pt idx="9">
                  <c:v>41709</c:v>
                </c:pt>
                <c:pt idx="10">
                  <c:v>41716</c:v>
                </c:pt>
                <c:pt idx="11">
                  <c:v>41723</c:v>
                </c:pt>
                <c:pt idx="12">
                  <c:v>41730</c:v>
                </c:pt>
                <c:pt idx="13">
                  <c:v>41737</c:v>
                </c:pt>
                <c:pt idx="14">
                  <c:v>41744</c:v>
                </c:pt>
                <c:pt idx="15">
                  <c:v>41751</c:v>
                </c:pt>
                <c:pt idx="16">
                  <c:v>41758</c:v>
                </c:pt>
                <c:pt idx="17">
                  <c:v>41765</c:v>
                </c:pt>
                <c:pt idx="18">
                  <c:v>41772</c:v>
                </c:pt>
                <c:pt idx="19">
                  <c:v>41779</c:v>
                </c:pt>
                <c:pt idx="20">
                  <c:v>41786</c:v>
                </c:pt>
                <c:pt idx="21">
                  <c:v>41793</c:v>
                </c:pt>
                <c:pt idx="22">
                  <c:v>41800</c:v>
                </c:pt>
                <c:pt idx="23">
                  <c:v>41807</c:v>
                </c:pt>
                <c:pt idx="24">
                  <c:v>41814</c:v>
                </c:pt>
                <c:pt idx="25">
                  <c:v>41821</c:v>
                </c:pt>
                <c:pt idx="26">
                  <c:v>41828</c:v>
                </c:pt>
                <c:pt idx="27">
                  <c:v>41835</c:v>
                </c:pt>
                <c:pt idx="28">
                  <c:v>41842</c:v>
                </c:pt>
                <c:pt idx="29">
                  <c:v>41849</c:v>
                </c:pt>
                <c:pt idx="30">
                  <c:v>41856</c:v>
                </c:pt>
                <c:pt idx="31">
                  <c:v>41863</c:v>
                </c:pt>
                <c:pt idx="32">
                  <c:v>41870</c:v>
                </c:pt>
                <c:pt idx="33">
                  <c:v>41877</c:v>
                </c:pt>
                <c:pt idx="34">
                  <c:v>41884</c:v>
                </c:pt>
                <c:pt idx="35">
                  <c:v>41891</c:v>
                </c:pt>
                <c:pt idx="36">
                  <c:v>41898</c:v>
                </c:pt>
                <c:pt idx="37">
                  <c:v>41905</c:v>
                </c:pt>
                <c:pt idx="38">
                  <c:v>41912</c:v>
                </c:pt>
                <c:pt idx="39">
                  <c:v>41919</c:v>
                </c:pt>
                <c:pt idx="40">
                  <c:v>41926</c:v>
                </c:pt>
                <c:pt idx="41">
                  <c:v>41933</c:v>
                </c:pt>
                <c:pt idx="42">
                  <c:v>41940</c:v>
                </c:pt>
                <c:pt idx="43">
                  <c:v>41947</c:v>
                </c:pt>
                <c:pt idx="44">
                  <c:v>41954</c:v>
                </c:pt>
                <c:pt idx="45">
                  <c:v>41961</c:v>
                </c:pt>
                <c:pt idx="46">
                  <c:v>41968</c:v>
                </c:pt>
                <c:pt idx="47">
                  <c:v>41975</c:v>
                </c:pt>
                <c:pt idx="48">
                  <c:v>41982</c:v>
                </c:pt>
                <c:pt idx="49">
                  <c:v>41989</c:v>
                </c:pt>
                <c:pt idx="50">
                  <c:v>41996</c:v>
                </c:pt>
                <c:pt idx="51">
                  <c:v>42003</c:v>
                </c:pt>
                <c:pt idx="52">
                  <c:v>42010</c:v>
                </c:pt>
                <c:pt idx="53">
                  <c:v>42017</c:v>
                </c:pt>
                <c:pt idx="54">
                  <c:v>42024</c:v>
                </c:pt>
                <c:pt idx="55">
                  <c:v>42031</c:v>
                </c:pt>
                <c:pt idx="56">
                  <c:v>42038</c:v>
                </c:pt>
                <c:pt idx="57">
                  <c:v>42045</c:v>
                </c:pt>
                <c:pt idx="58">
                  <c:v>42052</c:v>
                </c:pt>
                <c:pt idx="59">
                  <c:v>42059</c:v>
                </c:pt>
                <c:pt idx="60">
                  <c:v>42066</c:v>
                </c:pt>
                <c:pt idx="61">
                  <c:v>42073</c:v>
                </c:pt>
                <c:pt idx="62">
                  <c:v>42080</c:v>
                </c:pt>
                <c:pt idx="63">
                  <c:v>42087</c:v>
                </c:pt>
                <c:pt idx="64">
                  <c:v>42094</c:v>
                </c:pt>
                <c:pt idx="65">
                  <c:v>42101</c:v>
                </c:pt>
                <c:pt idx="66">
                  <c:v>42108</c:v>
                </c:pt>
                <c:pt idx="67">
                  <c:v>42115</c:v>
                </c:pt>
                <c:pt idx="68">
                  <c:v>42122</c:v>
                </c:pt>
                <c:pt idx="69">
                  <c:v>42129</c:v>
                </c:pt>
                <c:pt idx="70">
                  <c:v>42136</c:v>
                </c:pt>
                <c:pt idx="71">
                  <c:v>42143</c:v>
                </c:pt>
                <c:pt idx="72">
                  <c:v>42150</c:v>
                </c:pt>
                <c:pt idx="73">
                  <c:v>42157</c:v>
                </c:pt>
                <c:pt idx="74">
                  <c:v>42164</c:v>
                </c:pt>
                <c:pt idx="75">
                  <c:v>42171</c:v>
                </c:pt>
                <c:pt idx="76">
                  <c:v>42178</c:v>
                </c:pt>
                <c:pt idx="77">
                  <c:v>42185</c:v>
                </c:pt>
                <c:pt idx="78">
                  <c:v>42192</c:v>
                </c:pt>
                <c:pt idx="79">
                  <c:v>42199</c:v>
                </c:pt>
                <c:pt idx="80">
                  <c:v>42206</c:v>
                </c:pt>
                <c:pt idx="81">
                  <c:v>42213</c:v>
                </c:pt>
                <c:pt idx="82">
                  <c:v>42220</c:v>
                </c:pt>
                <c:pt idx="83">
                  <c:v>42227</c:v>
                </c:pt>
                <c:pt idx="84">
                  <c:v>42234</c:v>
                </c:pt>
                <c:pt idx="85">
                  <c:v>42241</c:v>
                </c:pt>
                <c:pt idx="86">
                  <c:v>42248</c:v>
                </c:pt>
                <c:pt idx="87">
                  <c:v>42255</c:v>
                </c:pt>
                <c:pt idx="88">
                  <c:v>42262</c:v>
                </c:pt>
                <c:pt idx="89">
                  <c:v>42269</c:v>
                </c:pt>
                <c:pt idx="90">
                  <c:v>42276</c:v>
                </c:pt>
                <c:pt idx="91">
                  <c:v>42283</c:v>
                </c:pt>
                <c:pt idx="92">
                  <c:v>42290</c:v>
                </c:pt>
                <c:pt idx="93">
                  <c:v>42297</c:v>
                </c:pt>
                <c:pt idx="94">
                  <c:v>42304</c:v>
                </c:pt>
                <c:pt idx="95">
                  <c:v>42311</c:v>
                </c:pt>
                <c:pt idx="96">
                  <c:v>42318</c:v>
                </c:pt>
                <c:pt idx="97">
                  <c:v>42325</c:v>
                </c:pt>
                <c:pt idx="98">
                  <c:v>42332</c:v>
                </c:pt>
                <c:pt idx="99">
                  <c:v>42339</c:v>
                </c:pt>
                <c:pt idx="100">
                  <c:v>42346</c:v>
                </c:pt>
                <c:pt idx="101">
                  <c:v>42353</c:v>
                </c:pt>
                <c:pt idx="102">
                  <c:v>42360</c:v>
                </c:pt>
                <c:pt idx="103">
                  <c:v>42367</c:v>
                </c:pt>
                <c:pt idx="104">
                  <c:v>42374</c:v>
                </c:pt>
                <c:pt idx="105">
                  <c:v>42381</c:v>
                </c:pt>
                <c:pt idx="106">
                  <c:v>42388</c:v>
                </c:pt>
                <c:pt idx="107">
                  <c:v>42395</c:v>
                </c:pt>
                <c:pt idx="108">
                  <c:v>42402</c:v>
                </c:pt>
                <c:pt idx="109">
                  <c:v>42409</c:v>
                </c:pt>
                <c:pt idx="110">
                  <c:v>42416</c:v>
                </c:pt>
                <c:pt idx="111">
                  <c:v>42423</c:v>
                </c:pt>
                <c:pt idx="112">
                  <c:v>42430</c:v>
                </c:pt>
                <c:pt idx="113">
                  <c:v>42437</c:v>
                </c:pt>
                <c:pt idx="114">
                  <c:v>42444</c:v>
                </c:pt>
                <c:pt idx="115">
                  <c:v>42451</c:v>
                </c:pt>
                <c:pt idx="116">
                  <c:v>42458</c:v>
                </c:pt>
                <c:pt idx="117">
                  <c:v>42465</c:v>
                </c:pt>
                <c:pt idx="118">
                  <c:v>42472</c:v>
                </c:pt>
                <c:pt idx="119">
                  <c:v>42479</c:v>
                </c:pt>
                <c:pt idx="120">
                  <c:v>42486</c:v>
                </c:pt>
                <c:pt idx="121">
                  <c:v>42493</c:v>
                </c:pt>
                <c:pt idx="122">
                  <c:v>42500</c:v>
                </c:pt>
                <c:pt idx="123">
                  <c:v>42507</c:v>
                </c:pt>
                <c:pt idx="124">
                  <c:v>42514</c:v>
                </c:pt>
                <c:pt idx="125">
                  <c:v>42521</c:v>
                </c:pt>
                <c:pt idx="126">
                  <c:v>42528</c:v>
                </c:pt>
                <c:pt idx="127">
                  <c:v>42535</c:v>
                </c:pt>
                <c:pt idx="128">
                  <c:v>42542</c:v>
                </c:pt>
                <c:pt idx="129">
                  <c:v>42549</c:v>
                </c:pt>
                <c:pt idx="130">
                  <c:v>42556</c:v>
                </c:pt>
                <c:pt idx="131">
                  <c:v>42563</c:v>
                </c:pt>
                <c:pt idx="132">
                  <c:v>42570</c:v>
                </c:pt>
                <c:pt idx="133">
                  <c:v>42577</c:v>
                </c:pt>
                <c:pt idx="134">
                  <c:v>42584</c:v>
                </c:pt>
                <c:pt idx="135">
                  <c:v>42591</c:v>
                </c:pt>
                <c:pt idx="136">
                  <c:v>42598</c:v>
                </c:pt>
                <c:pt idx="137">
                  <c:v>42605</c:v>
                </c:pt>
                <c:pt idx="138">
                  <c:v>42612</c:v>
                </c:pt>
                <c:pt idx="139">
                  <c:v>42619</c:v>
                </c:pt>
                <c:pt idx="140">
                  <c:v>42626</c:v>
                </c:pt>
                <c:pt idx="141">
                  <c:v>42633</c:v>
                </c:pt>
                <c:pt idx="142">
                  <c:v>42640</c:v>
                </c:pt>
                <c:pt idx="143">
                  <c:v>42647</c:v>
                </c:pt>
                <c:pt idx="144">
                  <c:v>42654</c:v>
                </c:pt>
                <c:pt idx="145">
                  <c:v>42661</c:v>
                </c:pt>
                <c:pt idx="146">
                  <c:v>42668</c:v>
                </c:pt>
                <c:pt idx="147">
                  <c:v>42675</c:v>
                </c:pt>
                <c:pt idx="148">
                  <c:v>42682</c:v>
                </c:pt>
                <c:pt idx="149">
                  <c:v>42689</c:v>
                </c:pt>
                <c:pt idx="150">
                  <c:v>42696</c:v>
                </c:pt>
                <c:pt idx="151">
                  <c:v>42703</c:v>
                </c:pt>
                <c:pt idx="152">
                  <c:v>42710</c:v>
                </c:pt>
                <c:pt idx="153">
                  <c:v>42717</c:v>
                </c:pt>
                <c:pt idx="154">
                  <c:v>42724</c:v>
                </c:pt>
                <c:pt idx="155">
                  <c:v>42731</c:v>
                </c:pt>
                <c:pt idx="156">
                  <c:v>42745</c:v>
                </c:pt>
                <c:pt idx="157">
                  <c:v>42752</c:v>
                </c:pt>
                <c:pt idx="158">
                  <c:v>42759</c:v>
                </c:pt>
                <c:pt idx="159">
                  <c:v>42766</c:v>
                </c:pt>
                <c:pt idx="160">
                  <c:v>42773</c:v>
                </c:pt>
                <c:pt idx="161">
                  <c:v>42780</c:v>
                </c:pt>
                <c:pt idx="162">
                  <c:v>42787</c:v>
                </c:pt>
                <c:pt idx="163">
                  <c:v>42794</c:v>
                </c:pt>
                <c:pt idx="164">
                  <c:v>42801</c:v>
                </c:pt>
                <c:pt idx="165">
                  <c:v>42808</c:v>
                </c:pt>
                <c:pt idx="166">
                  <c:v>42815</c:v>
                </c:pt>
                <c:pt idx="167">
                  <c:v>42822</c:v>
                </c:pt>
                <c:pt idx="168">
                  <c:v>42829</c:v>
                </c:pt>
                <c:pt idx="169">
                  <c:v>42836</c:v>
                </c:pt>
                <c:pt idx="170">
                  <c:v>42843</c:v>
                </c:pt>
                <c:pt idx="171">
                  <c:v>42850</c:v>
                </c:pt>
                <c:pt idx="172">
                  <c:v>42857</c:v>
                </c:pt>
                <c:pt idx="173">
                  <c:v>42864</c:v>
                </c:pt>
                <c:pt idx="174">
                  <c:v>42871</c:v>
                </c:pt>
                <c:pt idx="175">
                  <c:v>42878</c:v>
                </c:pt>
                <c:pt idx="176">
                  <c:v>42885</c:v>
                </c:pt>
                <c:pt idx="177">
                  <c:v>42892</c:v>
                </c:pt>
                <c:pt idx="178">
                  <c:v>42899</c:v>
                </c:pt>
                <c:pt idx="179">
                  <c:v>42906</c:v>
                </c:pt>
                <c:pt idx="180">
                  <c:v>42913</c:v>
                </c:pt>
                <c:pt idx="181">
                  <c:v>42920</c:v>
                </c:pt>
                <c:pt idx="182">
                  <c:v>42927</c:v>
                </c:pt>
                <c:pt idx="183">
                  <c:v>42934</c:v>
                </c:pt>
                <c:pt idx="184">
                  <c:v>42941</c:v>
                </c:pt>
                <c:pt idx="185">
                  <c:v>42948</c:v>
                </c:pt>
                <c:pt idx="186">
                  <c:v>42955</c:v>
                </c:pt>
                <c:pt idx="187">
                  <c:v>42962</c:v>
                </c:pt>
                <c:pt idx="188">
                  <c:v>42969</c:v>
                </c:pt>
                <c:pt idx="189">
                  <c:v>42976</c:v>
                </c:pt>
                <c:pt idx="190">
                  <c:v>42983</c:v>
                </c:pt>
                <c:pt idx="191">
                  <c:v>42990</c:v>
                </c:pt>
                <c:pt idx="192">
                  <c:v>42997</c:v>
                </c:pt>
                <c:pt idx="193">
                  <c:v>43004</c:v>
                </c:pt>
                <c:pt idx="194">
                  <c:v>43011</c:v>
                </c:pt>
                <c:pt idx="195">
                  <c:v>43018</c:v>
                </c:pt>
                <c:pt idx="196">
                  <c:v>43025</c:v>
                </c:pt>
                <c:pt idx="197">
                  <c:v>43032</c:v>
                </c:pt>
                <c:pt idx="198">
                  <c:v>43039</c:v>
                </c:pt>
                <c:pt idx="199">
                  <c:v>43046</c:v>
                </c:pt>
                <c:pt idx="200">
                  <c:v>43053</c:v>
                </c:pt>
                <c:pt idx="201">
                  <c:v>43060</c:v>
                </c:pt>
                <c:pt idx="202">
                  <c:v>43067</c:v>
                </c:pt>
                <c:pt idx="203">
                  <c:v>43074</c:v>
                </c:pt>
                <c:pt idx="204">
                  <c:v>43081</c:v>
                </c:pt>
                <c:pt idx="205">
                  <c:v>43088</c:v>
                </c:pt>
                <c:pt idx="206">
                  <c:v>43095</c:v>
                </c:pt>
                <c:pt idx="207">
                  <c:v>#N/A</c:v>
                </c:pt>
                <c:pt idx="208">
                  <c:v>43109</c:v>
                </c:pt>
                <c:pt idx="209">
                  <c:v>43116</c:v>
                </c:pt>
                <c:pt idx="210">
                  <c:v>43123</c:v>
                </c:pt>
                <c:pt idx="211">
                  <c:v>43130</c:v>
                </c:pt>
                <c:pt idx="212">
                  <c:v>43137</c:v>
                </c:pt>
                <c:pt idx="213">
                  <c:v>43144</c:v>
                </c:pt>
                <c:pt idx="214">
                  <c:v>43151</c:v>
                </c:pt>
                <c:pt idx="215">
                  <c:v>43158</c:v>
                </c:pt>
                <c:pt idx="216">
                  <c:v>43165</c:v>
                </c:pt>
                <c:pt idx="217">
                  <c:v>43172</c:v>
                </c:pt>
                <c:pt idx="218">
                  <c:v>43179</c:v>
                </c:pt>
                <c:pt idx="219">
                  <c:v>43186</c:v>
                </c:pt>
                <c:pt idx="220">
                  <c:v>43193</c:v>
                </c:pt>
                <c:pt idx="221">
                  <c:v>43200</c:v>
                </c:pt>
                <c:pt idx="222">
                  <c:v>43207</c:v>
                </c:pt>
                <c:pt idx="223">
                  <c:v>43214</c:v>
                </c:pt>
                <c:pt idx="224">
                  <c:v>43221</c:v>
                </c:pt>
                <c:pt idx="225">
                  <c:v>43228</c:v>
                </c:pt>
                <c:pt idx="226">
                  <c:v>43235</c:v>
                </c:pt>
                <c:pt idx="227">
                  <c:v>43242</c:v>
                </c:pt>
                <c:pt idx="228">
                  <c:v>43249</c:v>
                </c:pt>
                <c:pt idx="229">
                  <c:v>43256</c:v>
                </c:pt>
                <c:pt idx="230">
                  <c:v>43263</c:v>
                </c:pt>
                <c:pt idx="231">
                  <c:v>43270</c:v>
                </c:pt>
                <c:pt idx="232">
                  <c:v>43277</c:v>
                </c:pt>
                <c:pt idx="233">
                  <c:v>43284</c:v>
                </c:pt>
                <c:pt idx="234">
                  <c:v>43291</c:v>
                </c:pt>
                <c:pt idx="235">
                  <c:v>43298</c:v>
                </c:pt>
                <c:pt idx="236">
                  <c:v>43305</c:v>
                </c:pt>
                <c:pt idx="237">
                  <c:v>43312</c:v>
                </c:pt>
                <c:pt idx="238">
                  <c:v>43319</c:v>
                </c:pt>
                <c:pt idx="239">
                  <c:v>43326</c:v>
                </c:pt>
                <c:pt idx="240">
                  <c:v>43333</c:v>
                </c:pt>
                <c:pt idx="241">
                  <c:v>43340</c:v>
                </c:pt>
                <c:pt idx="242">
                  <c:v>43347</c:v>
                </c:pt>
                <c:pt idx="243">
                  <c:v>43354</c:v>
                </c:pt>
                <c:pt idx="244">
                  <c:v>43361</c:v>
                </c:pt>
                <c:pt idx="245">
                  <c:v>43368</c:v>
                </c:pt>
                <c:pt idx="246">
                  <c:v>43375</c:v>
                </c:pt>
                <c:pt idx="247">
                  <c:v>43382</c:v>
                </c:pt>
                <c:pt idx="248">
                  <c:v>43389</c:v>
                </c:pt>
                <c:pt idx="249">
                  <c:v>43396</c:v>
                </c:pt>
                <c:pt idx="250">
                  <c:v>43403</c:v>
                </c:pt>
                <c:pt idx="251">
                  <c:v>43410</c:v>
                </c:pt>
                <c:pt idx="252">
                  <c:v>43417</c:v>
                </c:pt>
                <c:pt idx="253">
                  <c:v>43424</c:v>
                </c:pt>
                <c:pt idx="254">
                  <c:v>43431</c:v>
                </c:pt>
                <c:pt idx="255">
                  <c:v>43438</c:v>
                </c:pt>
                <c:pt idx="256">
                  <c:v>43445</c:v>
                </c:pt>
                <c:pt idx="257">
                  <c:v>43452</c:v>
                </c:pt>
                <c:pt idx="258">
                  <c:v>43459</c:v>
                </c:pt>
                <c:pt idx="259">
                  <c:v>43102</c:v>
                </c:pt>
                <c:pt idx="260">
                  <c:v>43473</c:v>
                </c:pt>
                <c:pt idx="261">
                  <c:v>43480</c:v>
                </c:pt>
                <c:pt idx="262">
                  <c:v>43487</c:v>
                </c:pt>
                <c:pt idx="263">
                  <c:v>43494</c:v>
                </c:pt>
                <c:pt idx="264">
                  <c:v>43501</c:v>
                </c:pt>
                <c:pt idx="265">
                  <c:v>43508</c:v>
                </c:pt>
                <c:pt idx="266">
                  <c:v>43515</c:v>
                </c:pt>
                <c:pt idx="267">
                  <c:v>43522</c:v>
                </c:pt>
                <c:pt idx="268">
                  <c:v>43529</c:v>
                </c:pt>
                <c:pt idx="269">
                  <c:v>43536</c:v>
                </c:pt>
                <c:pt idx="270">
                  <c:v>43543</c:v>
                </c:pt>
                <c:pt idx="271">
                  <c:v>43550</c:v>
                </c:pt>
                <c:pt idx="272">
                  <c:v>43557</c:v>
                </c:pt>
                <c:pt idx="273">
                  <c:v>43564</c:v>
                </c:pt>
                <c:pt idx="274">
                  <c:v>43571</c:v>
                </c:pt>
                <c:pt idx="275">
                  <c:v>43578</c:v>
                </c:pt>
                <c:pt idx="276">
                  <c:v>43585</c:v>
                </c:pt>
                <c:pt idx="277">
                  <c:v>43592</c:v>
                </c:pt>
                <c:pt idx="278">
                  <c:v>43599</c:v>
                </c:pt>
                <c:pt idx="279">
                  <c:v>43606</c:v>
                </c:pt>
                <c:pt idx="280">
                  <c:v>43613</c:v>
                </c:pt>
                <c:pt idx="281">
                  <c:v>43620</c:v>
                </c:pt>
                <c:pt idx="282">
                  <c:v>43627</c:v>
                </c:pt>
                <c:pt idx="283">
                  <c:v>43634</c:v>
                </c:pt>
                <c:pt idx="284">
                  <c:v>43641</c:v>
                </c:pt>
                <c:pt idx="285">
                  <c:v>43648</c:v>
                </c:pt>
                <c:pt idx="286">
                  <c:v>43655</c:v>
                </c:pt>
                <c:pt idx="287">
                  <c:v>43662</c:v>
                </c:pt>
                <c:pt idx="288">
                  <c:v>43669</c:v>
                </c:pt>
                <c:pt idx="289">
                  <c:v>43676</c:v>
                </c:pt>
                <c:pt idx="290">
                  <c:v>43683</c:v>
                </c:pt>
                <c:pt idx="291">
                  <c:v>43690</c:v>
                </c:pt>
                <c:pt idx="292">
                  <c:v>43697</c:v>
                </c:pt>
                <c:pt idx="293">
                  <c:v>43704</c:v>
                </c:pt>
                <c:pt idx="294">
                  <c:v>43711</c:v>
                </c:pt>
                <c:pt idx="295">
                  <c:v>43718</c:v>
                </c:pt>
                <c:pt idx="296">
                  <c:v>43725</c:v>
                </c:pt>
                <c:pt idx="297">
                  <c:v>43732</c:v>
                </c:pt>
                <c:pt idx="298">
                  <c:v>43739</c:v>
                </c:pt>
                <c:pt idx="299">
                  <c:v>43746</c:v>
                </c:pt>
                <c:pt idx="300">
                  <c:v>43753</c:v>
                </c:pt>
                <c:pt idx="301">
                  <c:v>43760</c:v>
                </c:pt>
                <c:pt idx="302">
                  <c:v>43767</c:v>
                </c:pt>
                <c:pt idx="303">
                  <c:v>43774</c:v>
                </c:pt>
                <c:pt idx="304">
                  <c:v>43781</c:v>
                </c:pt>
                <c:pt idx="305">
                  <c:v>43788</c:v>
                </c:pt>
                <c:pt idx="306">
                  <c:v>43795</c:v>
                </c:pt>
                <c:pt idx="307">
                  <c:v>43802</c:v>
                </c:pt>
                <c:pt idx="308">
                  <c:v>43809</c:v>
                </c:pt>
                <c:pt idx="309">
                  <c:v>43816</c:v>
                </c:pt>
                <c:pt idx="310">
                  <c:v>43823</c:v>
                </c:pt>
                <c:pt idx="311">
                  <c:v>43830</c:v>
                </c:pt>
                <c:pt idx="312">
                  <c:v>43837</c:v>
                </c:pt>
                <c:pt idx="313">
                  <c:v>43844</c:v>
                </c:pt>
                <c:pt idx="314">
                  <c:v>43851</c:v>
                </c:pt>
                <c:pt idx="315">
                  <c:v>43858</c:v>
                </c:pt>
                <c:pt idx="316">
                  <c:v>43865</c:v>
                </c:pt>
                <c:pt idx="317">
                  <c:v>43872</c:v>
                </c:pt>
                <c:pt idx="318">
                  <c:v>43879</c:v>
                </c:pt>
                <c:pt idx="319">
                  <c:v>43886</c:v>
                </c:pt>
                <c:pt idx="320">
                  <c:v>43893</c:v>
                </c:pt>
                <c:pt idx="321">
                  <c:v>43900</c:v>
                </c:pt>
                <c:pt idx="322">
                  <c:v>43907</c:v>
                </c:pt>
                <c:pt idx="323">
                  <c:v>43914</c:v>
                </c:pt>
                <c:pt idx="324">
                  <c:v>43921</c:v>
                </c:pt>
                <c:pt idx="325">
                  <c:v>43928</c:v>
                </c:pt>
                <c:pt idx="326">
                  <c:v>43935</c:v>
                </c:pt>
                <c:pt idx="327">
                  <c:v>43942</c:v>
                </c:pt>
                <c:pt idx="328">
                  <c:v>43949</c:v>
                </c:pt>
                <c:pt idx="329">
                  <c:v>43956</c:v>
                </c:pt>
                <c:pt idx="330">
                  <c:v>43963</c:v>
                </c:pt>
                <c:pt idx="331">
                  <c:v>43970</c:v>
                </c:pt>
                <c:pt idx="332">
                  <c:v>43977</c:v>
                </c:pt>
                <c:pt idx="333">
                  <c:v>43984</c:v>
                </c:pt>
                <c:pt idx="334">
                  <c:v>43991</c:v>
                </c:pt>
                <c:pt idx="335">
                  <c:v>43998</c:v>
                </c:pt>
                <c:pt idx="336">
                  <c:v>44005</c:v>
                </c:pt>
                <c:pt idx="337">
                  <c:v>44012</c:v>
                </c:pt>
                <c:pt idx="338">
                  <c:v>44019</c:v>
                </c:pt>
                <c:pt idx="339">
                  <c:v>44026</c:v>
                </c:pt>
                <c:pt idx="340">
                  <c:v>44033</c:v>
                </c:pt>
                <c:pt idx="341">
                  <c:v>44040</c:v>
                </c:pt>
                <c:pt idx="342">
                  <c:v>44047</c:v>
                </c:pt>
                <c:pt idx="343">
                  <c:v>44054</c:v>
                </c:pt>
                <c:pt idx="344">
                  <c:v>44061</c:v>
                </c:pt>
                <c:pt idx="345">
                  <c:v>44068</c:v>
                </c:pt>
                <c:pt idx="346">
                  <c:v>44075</c:v>
                </c:pt>
                <c:pt idx="347">
                  <c:v>44082</c:v>
                </c:pt>
                <c:pt idx="348">
                  <c:v>44089</c:v>
                </c:pt>
                <c:pt idx="349">
                  <c:v>44096</c:v>
                </c:pt>
                <c:pt idx="350">
                  <c:v>44103</c:v>
                </c:pt>
                <c:pt idx="351">
                  <c:v>44110</c:v>
                </c:pt>
                <c:pt idx="352">
                  <c:v>44117</c:v>
                </c:pt>
                <c:pt idx="353">
                  <c:v>44124</c:v>
                </c:pt>
                <c:pt idx="354">
                  <c:v>44131</c:v>
                </c:pt>
                <c:pt idx="355">
                  <c:v>44138</c:v>
                </c:pt>
                <c:pt idx="356">
                  <c:v>44145</c:v>
                </c:pt>
                <c:pt idx="357">
                  <c:v>44152</c:v>
                </c:pt>
                <c:pt idx="358">
                  <c:v>44159</c:v>
                </c:pt>
                <c:pt idx="359">
                  <c:v>44166</c:v>
                </c:pt>
                <c:pt idx="360">
                  <c:v>44173</c:v>
                </c:pt>
                <c:pt idx="361">
                  <c:v>44180</c:v>
                </c:pt>
                <c:pt idx="362">
                  <c:v>44187</c:v>
                </c:pt>
                <c:pt idx="363">
                  <c:v>44194</c:v>
                </c:pt>
                <c:pt idx="364">
                  <c:v>44201</c:v>
                </c:pt>
                <c:pt idx="365">
                  <c:v>44208</c:v>
                </c:pt>
                <c:pt idx="366">
                  <c:v>44215</c:v>
                </c:pt>
                <c:pt idx="367">
                  <c:v>44222</c:v>
                </c:pt>
                <c:pt idx="368">
                  <c:v>44229</c:v>
                </c:pt>
                <c:pt idx="369">
                  <c:v>44236</c:v>
                </c:pt>
                <c:pt idx="370">
                  <c:v>44243</c:v>
                </c:pt>
                <c:pt idx="371">
                  <c:v>44250</c:v>
                </c:pt>
                <c:pt idx="372">
                  <c:v>44257</c:v>
                </c:pt>
                <c:pt idx="373">
                  <c:v>44264</c:v>
                </c:pt>
                <c:pt idx="374">
                  <c:v>44271</c:v>
                </c:pt>
                <c:pt idx="375">
                  <c:v>44278</c:v>
                </c:pt>
                <c:pt idx="376">
                  <c:v>44285</c:v>
                </c:pt>
                <c:pt idx="377">
                  <c:v>44292</c:v>
                </c:pt>
                <c:pt idx="378">
                  <c:v>44299</c:v>
                </c:pt>
                <c:pt idx="379">
                  <c:v>44306</c:v>
                </c:pt>
                <c:pt idx="380">
                  <c:v>44313</c:v>
                </c:pt>
                <c:pt idx="381">
                  <c:v>44320</c:v>
                </c:pt>
                <c:pt idx="382">
                  <c:v>44327</c:v>
                </c:pt>
                <c:pt idx="383">
                  <c:v>44334</c:v>
                </c:pt>
                <c:pt idx="384">
                  <c:v>44341</c:v>
                </c:pt>
                <c:pt idx="385">
                  <c:v>44348</c:v>
                </c:pt>
                <c:pt idx="386">
                  <c:v>44355</c:v>
                </c:pt>
                <c:pt idx="387">
                  <c:v>44362</c:v>
                </c:pt>
                <c:pt idx="388">
                  <c:v>44369</c:v>
                </c:pt>
                <c:pt idx="389">
                  <c:v>44376</c:v>
                </c:pt>
                <c:pt idx="390">
                  <c:v>44383</c:v>
                </c:pt>
                <c:pt idx="391">
                  <c:v>44390</c:v>
                </c:pt>
                <c:pt idx="392">
                  <c:v>44397</c:v>
                </c:pt>
                <c:pt idx="393">
                  <c:v>44404</c:v>
                </c:pt>
                <c:pt idx="394">
                  <c:v>44411</c:v>
                </c:pt>
                <c:pt idx="395">
                  <c:v>44418</c:v>
                </c:pt>
                <c:pt idx="396">
                  <c:v>44425</c:v>
                </c:pt>
                <c:pt idx="397">
                  <c:v>44432</c:v>
                </c:pt>
                <c:pt idx="398">
                  <c:v>44439</c:v>
                </c:pt>
                <c:pt idx="399">
                  <c:v>44446</c:v>
                </c:pt>
                <c:pt idx="400">
                  <c:v>44453</c:v>
                </c:pt>
                <c:pt idx="401">
                  <c:v>44460</c:v>
                </c:pt>
                <c:pt idx="402">
                  <c:v>44467</c:v>
                </c:pt>
                <c:pt idx="403">
                  <c:v>44474</c:v>
                </c:pt>
                <c:pt idx="404">
                  <c:v>44481</c:v>
                </c:pt>
                <c:pt idx="405">
                  <c:v>44488</c:v>
                </c:pt>
                <c:pt idx="406">
                  <c:v>44495</c:v>
                </c:pt>
                <c:pt idx="407">
                  <c:v>44502</c:v>
                </c:pt>
                <c:pt idx="408">
                  <c:v>44509</c:v>
                </c:pt>
                <c:pt idx="409">
                  <c:v>44516</c:v>
                </c:pt>
                <c:pt idx="410">
                  <c:v>44523</c:v>
                </c:pt>
                <c:pt idx="411">
                  <c:v>44530</c:v>
                </c:pt>
                <c:pt idx="412">
                  <c:v>44537</c:v>
                </c:pt>
                <c:pt idx="413">
                  <c:v>44544</c:v>
                </c:pt>
                <c:pt idx="414">
                  <c:v>44551</c:v>
                </c:pt>
                <c:pt idx="415">
                  <c:v>44558</c:v>
                </c:pt>
                <c:pt idx="416">
                  <c:v>44565</c:v>
                </c:pt>
                <c:pt idx="417">
                  <c:v>44572</c:v>
                </c:pt>
                <c:pt idx="418">
                  <c:v>44579</c:v>
                </c:pt>
                <c:pt idx="419">
                  <c:v>44586</c:v>
                </c:pt>
                <c:pt idx="420">
                  <c:v>44593</c:v>
                </c:pt>
                <c:pt idx="421">
                  <c:v>44600</c:v>
                </c:pt>
                <c:pt idx="422">
                  <c:v>44607</c:v>
                </c:pt>
                <c:pt idx="423">
                  <c:v>44614</c:v>
                </c:pt>
                <c:pt idx="424">
                  <c:v>44621</c:v>
                </c:pt>
                <c:pt idx="425">
                  <c:v>44628</c:v>
                </c:pt>
                <c:pt idx="426">
                  <c:v>44635</c:v>
                </c:pt>
                <c:pt idx="427">
                  <c:v>44642</c:v>
                </c:pt>
                <c:pt idx="428">
                  <c:v>44649</c:v>
                </c:pt>
                <c:pt idx="429">
                  <c:v>44656</c:v>
                </c:pt>
                <c:pt idx="430">
                  <c:v>44663</c:v>
                </c:pt>
                <c:pt idx="431">
                  <c:v>44670</c:v>
                </c:pt>
                <c:pt idx="432">
                  <c:v>44677</c:v>
                </c:pt>
                <c:pt idx="433">
                  <c:v>44684</c:v>
                </c:pt>
                <c:pt idx="434">
                  <c:v>44691</c:v>
                </c:pt>
                <c:pt idx="435">
                  <c:v>44698</c:v>
                </c:pt>
                <c:pt idx="436">
                  <c:v>44705</c:v>
                </c:pt>
                <c:pt idx="437">
                  <c:v>44712</c:v>
                </c:pt>
                <c:pt idx="438">
                  <c:v>44719</c:v>
                </c:pt>
                <c:pt idx="439">
                  <c:v>44726</c:v>
                </c:pt>
                <c:pt idx="440">
                  <c:v>44733</c:v>
                </c:pt>
                <c:pt idx="441">
                  <c:v>44740</c:v>
                </c:pt>
                <c:pt idx="442">
                  <c:v>44747</c:v>
                </c:pt>
                <c:pt idx="443">
                  <c:v>44754</c:v>
                </c:pt>
                <c:pt idx="444">
                  <c:v>44761</c:v>
                </c:pt>
                <c:pt idx="445">
                  <c:v>44768</c:v>
                </c:pt>
                <c:pt idx="446">
                  <c:v>44775</c:v>
                </c:pt>
                <c:pt idx="447">
                  <c:v>44782</c:v>
                </c:pt>
                <c:pt idx="448">
                  <c:v>44789</c:v>
                </c:pt>
                <c:pt idx="449">
                  <c:v>44796</c:v>
                </c:pt>
                <c:pt idx="450">
                  <c:v>44803</c:v>
                </c:pt>
                <c:pt idx="451">
                  <c:v>44810</c:v>
                </c:pt>
                <c:pt idx="452">
                  <c:v>44817</c:v>
                </c:pt>
                <c:pt idx="453">
                  <c:v>44824</c:v>
                </c:pt>
                <c:pt idx="454">
                  <c:v>44831</c:v>
                </c:pt>
                <c:pt idx="455">
                  <c:v>44838</c:v>
                </c:pt>
                <c:pt idx="456">
                  <c:v>44845</c:v>
                </c:pt>
                <c:pt idx="457">
                  <c:v>44852</c:v>
                </c:pt>
                <c:pt idx="458">
                  <c:v>44859</c:v>
                </c:pt>
                <c:pt idx="459">
                  <c:v>44866</c:v>
                </c:pt>
                <c:pt idx="460">
                  <c:v>44873</c:v>
                </c:pt>
                <c:pt idx="461">
                  <c:v>44880</c:v>
                </c:pt>
                <c:pt idx="462">
                  <c:v>44887</c:v>
                </c:pt>
                <c:pt idx="463">
                  <c:v>44894</c:v>
                </c:pt>
                <c:pt idx="464">
                  <c:v>44901</c:v>
                </c:pt>
                <c:pt idx="465">
                  <c:v>44908</c:v>
                </c:pt>
                <c:pt idx="466">
                  <c:v>44915</c:v>
                </c:pt>
                <c:pt idx="467">
                  <c:v>44922</c:v>
                </c:pt>
                <c:pt idx="468">
                  <c:v>44936</c:v>
                </c:pt>
                <c:pt idx="469">
                  <c:v>44943</c:v>
                </c:pt>
                <c:pt idx="470">
                  <c:v>44950</c:v>
                </c:pt>
                <c:pt idx="471">
                  <c:v>44957</c:v>
                </c:pt>
                <c:pt idx="472">
                  <c:v>44964</c:v>
                </c:pt>
                <c:pt idx="473">
                  <c:v>44971</c:v>
                </c:pt>
                <c:pt idx="474">
                  <c:v>44978</c:v>
                </c:pt>
                <c:pt idx="475">
                  <c:v>44985</c:v>
                </c:pt>
                <c:pt idx="476">
                  <c:v>44992</c:v>
                </c:pt>
                <c:pt idx="477">
                  <c:v>44999</c:v>
                </c:pt>
                <c:pt idx="478">
                  <c:v>45006</c:v>
                </c:pt>
                <c:pt idx="479">
                  <c:v>45013</c:v>
                </c:pt>
                <c:pt idx="480">
                  <c:v>45020</c:v>
                </c:pt>
                <c:pt idx="481">
                  <c:v>45027</c:v>
                </c:pt>
                <c:pt idx="482">
                  <c:v>45034</c:v>
                </c:pt>
                <c:pt idx="483">
                  <c:v>45041</c:v>
                </c:pt>
                <c:pt idx="484">
                  <c:v>45048</c:v>
                </c:pt>
                <c:pt idx="485">
                  <c:v>45055</c:v>
                </c:pt>
                <c:pt idx="486">
                  <c:v>45062</c:v>
                </c:pt>
                <c:pt idx="487">
                  <c:v>45069</c:v>
                </c:pt>
                <c:pt idx="488">
                  <c:v>45076</c:v>
                </c:pt>
                <c:pt idx="489">
                  <c:v>45083</c:v>
                </c:pt>
                <c:pt idx="490">
                  <c:v>45090</c:v>
                </c:pt>
                <c:pt idx="491">
                  <c:v>45097</c:v>
                </c:pt>
                <c:pt idx="492">
                  <c:v>45104</c:v>
                </c:pt>
                <c:pt idx="493">
                  <c:v>45111</c:v>
                </c:pt>
                <c:pt idx="494">
                  <c:v>45118</c:v>
                </c:pt>
                <c:pt idx="495">
                  <c:v>45125</c:v>
                </c:pt>
                <c:pt idx="496">
                  <c:v>45132</c:v>
                </c:pt>
                <c:pt idx="497">
                  <c:v>45139</c:v>
                </c:pt>
                <c:pt idx="498">
                  <c:v>45146</c:v>
                </c:pt>
                <c:pt idx="499">
                  <c:v>45153</c:v>
                </c:pt>
                <c:pt idx="500">
                  <c:v>45160</c:v>
                </c:pt>
                <c:pt idx="501">
                  <c:v>45167</c:v>
                </c:pt>
                <c:pt idx="502">
                  <c:v>45174</c:v>
                </c:pt>
                <c:pt idx="503">
                  <c:v>45181</c:v>
                </c:pt>
                <c:pt idx="504">
                  <c:v>45188</c:v>
                </c:pt>
                <c:pt idx="505">
                  <c:v>45195</c:v>
                </c:pt>
                <c:pt idx="506">
                  <c:v>45202</c:v>
                </c:pt>
                <c:pt idx="507">
                  <c:v>45209</c:v>
                </c:pt>
                <c:pt idx="508">
                  <c:v>45216</c:v>
                </c:pt>
                <c:pt idx="509">
                  <c:v>45223</c:v>
                </c:pt>
                <c:pt idx="510">
                  <c:v>45230</c:v>
                </c:pt>
                <c:pt idx="511">
                  <c:v>45237</c:v>
                </c:pt>
                <c:pt idx="512">
                  <c:v>45244</c:v>
                </c:pt>
                <c:pt idx="513">
                  <c:v>45251</c:v>
                </c:pt>
                <c:pt idx="514">
                  <c:v>45258</c:v>
                </c:pt>
                <c:pt idx="515">
                  <c:v>45265</c:v>
                </c:pt>
                <c:pt idx="516">
                  <c:v>45272</c:v>
                </c:pt>
                <c:pt idx="517">
                  <c:v>45279</c:v>
                </c:pt>
                <c:pt idx="518">
                  <c:v>45286</c:v>
                </c:pt>
                <c:pt idx="519">
                  <c:v>#N/A</c:v>
                </c:pt>
                <c:pt idx="520">
                  <c:v>45300</c:v>
                </c:pt>
                <c:pt idx="521">
                  <c:v>45307</c:v>
                </c:pt>
                <c:pt idx="522">
                  <c:v>45314</c:v>
                </c:pt>
                <c:pt idx="523">
                  <c:v>45321</c:v>
                </c:pt>
                <c:pt idx="524">
                  <c:v>45328</c:v>
                </c:pt>
                <c:pt idx="525">
                  <c:v>45335</c:v>
                </c:pt>
                <c:pt idx="526">
                  <c:v>45342</c:v>
                </c:pt>
                <c:pt idx="527">
                  <c:v>45349</c:v>
                </c:pt>
                <c:pt idx="528">
                  <c:v>45356</c:v>
                </c:pt>
                <c:pt idx="529">
                  <c:v>45363</c:v>
                </c:pt>
                <c:pt idx="530">
                  <c:v>45370</c:v>
                </c:pt>
                <c:pt idx="531">
                  <c:v>45377</c:v>
                </c:pt>
                <c:pt idx="532">
                  <c:v>45384</c:v>
                </c:pt>
                <c:pt idx="533">
                  <c:v>45391</c:v>
                </c:pt>
                <c:pt idx="534">
                  <c:v>45398</c:v>
                </c:pt>
                <c:pt idx="535">
                  <c:v>45405</c:v>
                </c:pt>
                <c:pt idx="536">
                  <c:v>45412</c:v>
                </c:pt>
                <c:pt idx="537">
                  <c:v>45419</c:v>
                </c:pt>
                <c:pt idx="538">
                  <c:v>45426</c:v>
                </c:pt>
                <c:pt idx="539">
                  <c:v>45433</c:v>
                </c:pt>
                <c:pt idx="540">
                  <c:v>45440</c:v>
                </c:pt>
                <c:pt idx="541">
                  <c:v>45447</c:v>
                </c:pt>
                <c:pt idx="542">
                  <c:v>45454</c:v>
                </c:pt>
                <c:pt idx="543">
                  <c:v>45461</c:v>
                </c:pt>
                <c:pt idx="544">
                  <c:v>45468</c:v>
                </c:pt>
                <c:pt idx="545">
                  <c:v>45475</c:v>
                </c:pt>
                <c:pt idx="546">
                  <c:v>45482</c:v>
                </c:pt>
                <c:pt idx="547">
                  <c:v>45489</c:v>
                </c:pt>
                <c:pt idx="548">
                  <c:v>45496</c:v>
                </c:pt>
                <c:pt idx="549">
                  <c:v>45503</c:v>
                </c:pt>
                <c:pt idx="550">
                  <c:v>45510</c:v>
                </c:pt>
                <c:pt idx="551">
                  <c:v>45517</c:v>
                </c:pt>
                <c:pt idx="552">
                  <c:v>45524</c:v>
                </c:pt>
                <c:pt idx="553">
                  <c:v>45531</c:v>
                </c:pt>
                <c:pt idx="554">
                  <c:v>45538</c:v>
                </c:pt>
                <c:pt idx="555">
                  <c:v>45545</c:v>
                </c:pt>
                <c:pt idx="556">
                  <c:v>45552</c:v>
                </c:pt>
                <c:pt idx="557">
                  <c:v>#N/A</c:v>
                </c:pt>
                <c:pt idx="558">
                  <c:v>#N/A</c:v>
                </c:pt>
                <c:pt idx="559">
                  <c:v>#N/A</c:v>
                </c:pt>
                <c:pt idx="560">
                  <c:v>#N/A</c:v>
                </c:pt>
                <c:pt idx="561">
                  <c:v>#N/A</c:v>
                </c:pt>
                <c:pt idx="562">
                  <c:v>#N/A</c:v>
                </c:pt>
                <c:pt idx="563">
                  <c:v>#N/A</c:v>
                </c:pt>
                <c:pt idx="564">
                  <c:v>#N/A</c:v>
                </c:pt>
                <c:pt idx="565">
                  <c:v>#N/A</c:v>
                </c:pt>
                <c:pt idx="566">
                  <c:v>#N/A</c:v>
                </c:pt>
                <c:pt idx="567">
                  <c:v>#N/A</c:v>
                </c:pt>
                <c:pt idx="568">
                  <c:v>#N/A</c:v>
                </c:pt>
                <c:pt idx="569">
                  <c:v>#N/A</c:v>
                </c:pt>
                <c:pt idx="570">
                  <c:v>#N/A</c:v>
                </c:pt>
                <c:pt idx="571">
                  <c:v>45293</c:v>
                </c:pt>
              </c:numCache>
            </c:numRef>
          </c:cat>
          <c:val>
            <c:numRef>
              <c:f>data_forFigure!$H$4:$H$575</c:f>
              <c:numCache>
                <c:formatCode>0.0</c:formatCode>
                <c:ptCount val="572"/>
                <c:pt idx="0">
                  <c:v>#N/A</c:v>
                </c:pt>
                <c:pt idx="1">
                  <c:v>#N/A</c:v>
                </c:pt>
                <c:pt idx="2">
                  <c:v>#N/A</c:v>
                </c:pt>
                <c:pt idx="3">
                  <c:v>#N/A</c:v>
                </c:pt>
                <c:pt idx="4">
                  <c:v>#N/A</c:v>
                </c:pt>
                <c:pt idx="5">
                  <c:v>#N/A</c:v>
                </c:pt>
                <c:pt idx="6">
                  <c:v>#N/A</c:v>
                </c:pt>
                <c:pt idx="7">
                  <c:v>#N/A</c:v>
                </c:pt>
                <c:pt idx="8">
                  <c:v>#N/A</c:v>
                </c:pt>
                <c:pt idx="9">
                  <c:v>#N/A</c:v>
                </c:pt>
                <c:pt idx="10">
                  <c:v>#N/A</c:v>
                </c:pt>
                <c:pt idx="11">
                  <c:v>24.897600000000001</c:v>
                </c:pt>
                <c:pt idx="12">
                  <c:v>22.397200000000002</c:v>
                </c:pt>
                <c:pt idx="13">
                  <c:v>20.748000000000001</c:v>
                </c:pt>
                <c:pt idx="14">
                  <c:v>20.694800000000001</c:v>
                </c:pt>
                <c:pt idx="15">
                  <c:v>21.386400000000002</c:v>
                </c:pt>
                <c:pt idx="16">
                  <c:v>19.95</c:v>
                </c:pt>
                <c:pt idx="17">
                  <c:v>19.843600000000002</c:v>
                </c:pt>
                <c:pt idx="18">
                  <c:v>19.152000000000001</c:v>
                </c:pt>
                <c:pt idx="19">
                  <c:v>19.577600000000004</c:v>
                </c:pt>
                <c:pt idx="20">
                  <c:v>19.152000000000001</c:v>
                </c:pt>
                <c:pt idx="21">
                  <c:v>18.886000000000003</c:v>
                </c:pt>
                <c:pt idx="22">
                  <c:v>19.311600000000002</c:v>
                </c:pt>
                <c:pt idx="23">
                  <c:v>19.5244</c:v>
                </c:pt>
                <c:pt idx="24">
                  <c:v>19.684000000000001</c:v>
                </c:pt>
                <c:pt idx="25">
                  <c:v>#N/A</c:v>
                </c:pt>
                <c:pt idx="26">
                  <c:v>#N/A</c:v>
                </c:pt>
                <c:pt idx="27">
                  <c:v>21.386400000000002</c:v>
                </c:pt>
                <c:pt idx="28">
                  <c:v>28.621600000000004</c:v>
                </c:pt>
                <c:pt idx="29">
                  <c:v>30.217600000000001</c:v>
                </c:pt>
                <c:pt idx="30">
                  <c:v>26.334</c:v>
                </c:pt>
                <c:pt idx="31">
                  <c:v>25.004000000000001</c:v>
                </c:pt>
                <c:pt idx="32">
                  <c:v>25.961600000000004</c:v>
                </c:pt>
                <c:pt idx="33">
                  <c:v>26.546800000000005</c:v>
                </c:pt>
                <c:pt idx="34">
                  <c:v>31.122000000000003</c:v>
                </c:pt>
                <c:pt idx="35">
                  <c:v>30.59</c:v>
                </c:pt>
                <c:pt idx="36">
                  <c:v>31.015599999999999</c:v>
                </c:pt>
                <c:pt idx="37">
                  <c:v>44.102800000000009</c:v>
                </c:pt>
                <c:pt idx="38">
                  <c:v>54.104400000000005</c:v>
                </c:pt>
                <c:pt idx="39">
                  <c:v>47.88</c:v>
                </c:pt>
                <c:pt idx="40">
                  <c:v>44.528400000000005</c:v>
                </c:pt>
                <c:pt idx="41">
                  <c:v>45.539200000000001</c:v>
                </c:pt>
                <c:pt idx="42">
                  <c:v>49.21</c:v>
                </c:pt>
                <c:pt idx="43">
                  <c:v>46.709600000000002</c:v>
                </c:pt>
                <c:pt idx="44">
                  <c:v>38.57</c:v>
                </c:pt>
                <c:pt idx="45">
                  <c:v>37.665600000000005</c:v>
                </c:pt>
                <c:pt idx="46">
                  <c:v>35.909999999999997</c:v>
                </c:pt>
                <c:pt idx="47">
                  <c:v>#N/A</c:v>
                </c:pt>
                <c:pt idx="48">
                  <c:v>#N/A</c:v>
                </c:pt>
                <c:pt idx="49">
                  <c:v>#N/A</c:v>
                </c:pt>
                <c:pt idx="50">
                  <c:v>#N/A</c:v>
                </c:pt>
                <c:pt idx="51">
                  <c:v>#N/A</c:v>
                </c:pt>
                <c:pt idx="52">
                  <c:v>#N/A</c:v>
                </c:pt>
                <c:pt idx="53">
                  <c:v>#N/A</c:v>
                </c:pt>
                <c:pt idx="54">
                  <c:v>#N/A</c:v>
                </c:pt>
                <c:pt idx="55">
                  <c:v>#N/A</c:v>
                </c:pt>
                <c:pt idx="56">
                  <c:v>#N/A</c:v>
                </c:pt>
                <c:pt idx="57">
                  <c:v>#N/A</c:v>
                </c:pt>
                <c:pt idx="58">
                  <c:v>#N/A</c:v>
                </c:pt>
                <c:pt idx="59">
                  <c:v>#N/A</c:v>
                </c:pt>
                <c:pt idx="60">
                  <c:v>#N/A</c:v>
                </c:pt>
                <c:pt idx="61">
                  <c:v>#N/A</c:v>
                </c:pt>
                <c:pt idx="62">
                  <c:v>#N/A</c:v>
                </c:pt>
                <c:pt idx="63">
                  <c:v>23.301600000000004</c:v>
                </c:pt>
                <c:pt idx="64">
                  <c:v>21.971600000000002</c:v>
                </c:pt>
                <c:pt idx="65">
                  <c:v>23.301600000000004</c:v>
                </c:pt>
                <c:pt idx="66">
                  <c:v>24.206</c:v>
                </c:pt>
                <c:pt idx="67">
                  <c:v>21.918400000000002</c:v>
                </c:pt>
                <c:pt idx="68">
                  <c:v>21.28</c:v>
                </c:pt>
                <c:pt idx="69">
                  <c:v>20.482000000000003</c:v>
                </c:pt>
                <c:pt idx="70">
                  <c:v>21.812000000000001</c:v>
                </c:pt>
                <c:pt idx="71">
                  <c:v>20.748000000000001</c:v>
                </c:pt>
                <c:pt idx="72">
                  <c:v>19.684000000000001</c:v>
                </c:pt>
                <c:pt idx="73">
                  <c:v>20.1096</c:v>
                </c:pt>
                <c:pt idx="74">
                  <c:v>20.482000000000003</c:v>
                </c:pt>
                <c:pt idx="75">
                  <c:v>22.769600000000001</c:v>
                </c:pt>
                <c:pt idx="76">
                  <c:v>24.472000000000001</c:v>
                </c:pt>
                <c:pt idx="77">
                  <c:v>24.365600000000001</c:v>
                </c:pt>
                <c:pt idx="78">
                  <c:v>23.1952</c:v>
                </c:pt>
                <c:pt idx="79">
                  <c:v>21.013999999999999</c:v>
                </c:pt>
                <c:pt idx="80">
                  <c:v>20.748000000000001</c:v>
                </c:pt>
                <c:pt idx="81">
                  <c:v>19.95</c:v>
                </c:pt>
                <c:pt idx="82">
                  <c:v>18.460400000000003</c:v>
                </c:pt>
                <c:pt idx="83">
                  <c:v>18.460400000000003</c:v>
                </c:pt>
                <c:pt idx="84">
                  <c:v>17.556000000000001</c:v>
                </c:pt>
                <c:pt idx="85">
                  <c:v>18.088000000000001</c:v>
                </c:pt>
                <c:pt idx="86">
                  <c:v>20.322400000000002</c:v>
                </c:pt>
                <c:pt idx="87">
                  <c:v>23.567600000000002</c:v>
                </c:pt>
                <c:pt idx="88">
                  <c:v>25.961600000000004</c:v>
                </c:pt>
                <c:pt idx="89">
                  <c:v>31.92</c:v>
                </c:pt>
                <c:pt idx="90">
                  <c:v>33.622399999999999</c:v>
                </c:pt>
                <c:pt idx="91">
                  <c:v>31.494399999999999</c:v>
                </c:pt>
                <c:pt idx="92">
                  <c:v>28.355599999999999</c:v>
                </c:pt>
                <c:pt idx="93">
                  <c:v>31.015599999999999</c:v>
                </c:pt>
                <c:pt idx="94">
                  <c:v>22.769600000000001</c:v>
                </c:pt>
                <c:pt idx="95">
                  <c:v>19.418000000000003</c:v>
                </c:pt>
                <c:pt idx="96">
                  <c:v>17.4496</c:v>
                </c:pt>
                <c:pt idx="97">
                  <c:v>18.247599999999998</c:v>
                </c:pt>
                <c:pt idx="98">
                  <c:v>16.3856</c:v>
                </c:pt>
                <c:pt idx="99">
                  <c:v>#N/A</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12.502000000000001</c:v>
                </c:pt>
                <c:pt idx="114">
                  <c:v>12.6616</c:v>
                </c:pt>
                <c:pt idx="115">
                  <c:v>13.938400000000001</c:v>
                </c:pt>
                <c:pt idx="116">
                  <c:v>15.055600000000002</c:v>
                </c:pt>
                <c:pt idx="117">
                  <c:v>15.694000000000001</c:v>
                </c:pt>
                <c:pt idx="118">
                  <c:v>15.96</c:v>
                </c:pt>
                <c:pt idx="119">
                  <c:v>15.853600000000002</c:v>
                </c:pt>
                <c:pt idx="120">
                  <c:v>15.5876</c:v>
                </c:pt>
                <c:pt idx="121">
                  <c:v>14.7896</c:v>
                </c:pt>
                <c:pt idx="122">
                  <c:v>14.896000000000001</c:v>
                </c:pt>
                <c:pt idx="123">
                  <c:v>14.63</c:v>
                </c:pt>
                <c:pt idx="124">
                  <c:v>13.566000000000001</c:v>
                </c:pt>
                <c:pt idx="125">
                  <c:v>13.406400000000001</c:v>
                </c:pt>
                <c:pt idx="126">
                  <c:v>15.428000000000003</c:v>
                </c:pt>
                <c:pt idx="127">
                  <c:v>17.183600000000002</c:v>
                </c:pt>
                <c:pt idx="128">
                  <c:v>21.971600000000002</c:v>
                </c:pt>
                <c:pt idx="129">
                  <c:v>21.7056</c:v>
                </c:pt>
                <c:pt idx="130">
                  <c:v>24.365600000000001</c:v>
                </c:pt>
                <c:pt idx="131">
                  <c:v>21.971600000000002</c:v>
                </c:pt>
                <c:pt idx="132">
                  <c:v>24.2592</c:v>
                </c:pt>
                <c:pt idx="133">
                  <c:v>22.61</c:v>
                </c:pt>
                <c:pt idx="134">
                  <c:v>22.344000000000001</c:v>
                </c:pt>
                <c:pt idx="135">
                  <c:v>20.907600000000002</c:v>
                </c:pt>
                <c:pt idx="136">
                  <c:v>21.28</c:v>
                </c:pt>
                <c:pt idx="137">
                  <c:v>22.2376</c:v>
                </c:pt>
                <c:pt idx="138">
                  <c:v>22.344000000000001</c:v>
                </c:pt>
                <c:pt idx="139">
                  <c:v>22.344000000000001</c:v>
                </c:pt>
                <c:pt idx="140">
                  <c:v>23.514400000000002</c:v>
                </c:pt>
                <c:pt idx="141">
                  <c:v>23.567600000000002</c:v>
                </c:pt>
                <c:pt idx="142">
                  <c:v>28.621600000000004</c:v>
                </c:pt>
                <c:pt idx="143">
                  <c:v>26.6</c:v>
                </c:pt>
                <c:pt idx="144">
                  <c:v>20.748000000000001</c:v>
                </c:pt>
                <c:pt idx="145">
                  <c:v>21.439599999999999</c:v>
                </c:pt>
                <c:pt idx="146">
                  <c:v>28.621600000000004</c:v>
                </c:pt>
                <c:pt idx="147">
                  <c:v>25.961600000000004</c:v>
                </c:pt>
                <c:pt idx="148">
                  <c:v>17.9816</c:v>
                </c:pt>
                <c:pt idx="149">
                  <c:v>15.853600000000002</c:v>
                </c:pt>
                <c:pt idx="150">
                  <c:v>14.523600000000002</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16.3856</c:v>
                </c:pt>
                <c:pt idx="165">
                  <c:v>16.651600000000002</c:v>
                </c:pt>
                <c:pt idx="166">
                  <c:v>15.055600000000002</c:v>
                </c:pt>
                <c:pt idx="167">
                  <c:v>13.832000000000001</c:v>
                </c:pt>
                <c:pt idx="168">
                  <c:v>13.566000000000001</c:v>
                </c:pt>
                <c:pt idx="169">
                  <c:v>12.9276</c:v>
                </c:pt>
                <c:pt idx="170">
                  <c:v>13.034000000000001</c:v>
                </c:pt>
                <c:pt idx="171">
                  <c:v>12.6616</c:v>
                </c:pt>
                <c:pt idx="172">
                  <c:v>14.5768</c:v>
                </c:pt>
                <c:pt idx="173">
                  <c:v>16.226000000000003</c:v>
                </c:pt>
                <c:pt idx="174">
                  <c:v>14.098000000000003</c:v>
                </c:pt>
                <c:pt idx="175">
                  <c:v>14.364000000000001</c:v>
                </c:pt>
                <c:pt idx="176">
                  <c:v>15.3216</c:v>
                </c:pt>
                <c:pt idx="177">
                  <c:v>14.523600000000002</c:v>
                </c:pt>
                <c:pt idx="178">
                  <c:v>13.832000000000001</c:v>
                </c:pt>
                <c:pt idx="179">
                  <c:v>15.055600000000002</c:v>
                </c:pt>
                <c:pt idx="180">
                  <c:v>16.492000000000001</c:v>
                </c:pt>
                <c:pt idx="181">
                  <c:v>14.736400000000001</c:v>
                </c:pt>
                <c:pt idx="182">
                  <c:v>16.598400000000002</c:v>
                </c:pt>
                <c:pt idx="183">
                  <c:v>16.3856</c:v>
                </c:pt>
                <c:pt idx="184">
                  <c:v>16.119600000000002</c:v>
                </c:pt>
                <c:pt idx="185">
                  <c:v>15.853600000000002</c:v>
                </c:pt>
                <c:pt idx="186">
                  <c:v>15.694000000000001</c:v>
                </c:pt>
                <c:pt idx="187">
                  <c:v>16.3856</c:v>
                </c:pt>
                <c:pt idx="188">
                  <c:v>17.768800000000002</c:v>
                </c:pt>
                <c:pt idx="189">
                  <c:v>17.821999999999999</c:v>
                </c:pt>
                <c:pt idx="190">
                  <c:v>18.088000000000001</c:v>
                </c:pt>
                <c:pt idx="191">
                  <c:v>18.353999999999999</c:v>
                </c:pt>
                <c:pt idx="192">
                  <c:v>23.035599999999999</c:v>
                </c:pt>
                <c:pt idx="193">
                  <c:v>30.59</c:v>
                </c:pt>
                <c:pt idx="194">
                  <c:v>41.921599999999998</c:v>
                </c:pt>
                <c:pt idx="195">
                  <c:v>21.971600000000002</c:v>
                </c:pt>
                <c:pt idx="196">
                  <c:v>20.641600000000004</c:v>
                </c:pt>
                <c:pt idx="197">
                  <c:v>22.61</c:v>
                </c:pt>
                <c:pt idx="198">
                  <c:v>22.344000000000001</c:v>
                </c:pt>
                <c:pt idx="199">
                  <c:v>21.013999999999999</c:v>
                </c:pt>
                <c:pt idx="200">
                  <c:v>19.577600000000004</c:v>
                </c:pt>
                <c:pt idx="201">
                  <c:v>17.183600000000002</c:v>
                </c:pt>
                <c:pt idx="202">
                  <c:v>16.119600000000002</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26.4404</c:v>
                </c:pt>
                <c:pt idx="217">
                  <c:v>31.015599999999999</c:v>
                </c:pt>
                <c:pt idx="218">
                  <c:v>24.631600000000002</c:v>
                </c:pt>
                <c:pt idx="219">
                  <c:v>25.802000000000003</c:v>
                </c:pt>
                <c:pt idx="220">
                  <c:v>30.59</c:v>
                </c:pt>
                <c:pt idx="221">
                  <c:v>31.015599999999999</c:v>
                </c:pt>
                <c:pt idx="222">
                  <c:v>35.005600000000001</c:v>
                </c:pt>
                <c:pt idx="223">
                  <c:v>28.196000000000005</c:v>
                </c:pt>
                <c:pt idx="224">
                  <c:v>23.301600000000004</c:v>
                </c:pt>
                <c:pt idx="225">
                  <c:v>#N/A</c:v>
                </c:pt>
                <c:pt idx="226">
                  <c:v>25.27</c:v>
                </c:pt>
                <c:pt idx="227">
                  <c:v>25.8552</c:v>
                </c:pt>
                <c:pt idx="228">
                  <c:v>26.4404</c:v>
                </c:pt>
                <c:pt idx="229">
                  <c:v>29.685600000000001</c:v>
                </c:pt>
                <c:pt idx="230">
                  <c:v>30.483600000000003</c:v>
                </c:pt>
                <c:pt idx="231">
                  <c:v>25.216800000000003</c:v>
                </c:pt>
                <c:pt idx="232">
                  <c:v>24.206</c:v>
                </c:pt>
                <c:pt idx="233">
                  <c:v>22.290800000000001</c:v>
                </c:pt>
                <c:pt idx="234">
                  <c:v>22.1312</c:v>
                </c:pt>
                <c:pt idx="235">
                  <c:v>22.078000000000003</c:v>
                </c:pt>
                <c:pt idx="236">
                  <c:v>24.099599999999999</c:v>
                </c:pt>
                <c:pt idx="237">
                  <c:v>28.834400000000002</c:v>
                </c:pt>
                <c:pt idx="238">
                  <c:v>31.654</c:v>
                </c:pt>
                <c:pt idx="239">
                  <c:v>27.93</c:v>
                </c:pt>
                <c:pt idx="240">
                  <c:v>25.004000000000001</c:v>
                </c:pt>
                <c:pt idx="241">
                  <c:v>32.079599999999999</c:v>
                </c:pt>
                <c:pt idx="242">
                  <c:v>29.26</c:v>
                </c:pt>
                <c:pt idx="243">
                  <c:v>25.961600000000004</c:v>
                </c:pt>
                <c:pt idx="244">
                  <c:v>27.93</c:v>
                </c:pt>
                <c:pt idx="245">
                  <c:v>25.27</c:v>
                </c:pt>
                <c:pt idx="246">
                  <c:v>28.621600000000004</c:v>
                </c:pt>
                <c:pt idx="247">
                  <c:v>26.174400000000002</c:v>
                </c:pt>
                <c:pt idx="248">
                  <c:v>#N/A</c:v>
                </c:pt>
                <c:pt idx="249">
                  <c:v>27.93</c:v>
                </c:pt>
                <c:pt idx="250">
                  <c:v>24.8444</c:v>
                </c:pt>
                <c:pt idx="251">
                  <c:v>19.577600000000004</c:v>
                </c:pt>
                <c:pt idx="252">
                  <c:v>18.779600000000002</c:v>
                </c:pt>
                <c:pt idx="253">
                  <c:v>16.9176</c:v>
                </c:pt>
                <c:pt idx="254">
                  <c:v>17.715600000000002</c:v>
                </c:pt>
                <c:pt idx="255">
                  <c:v>17.9816</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24.631600000000002</c:v>
                </c:pt>
                <c:pt idx="285">
                  <c:v>25.961600000000004</c:v>
                </c:pt>
                <c:pt idx="286">
                  <c:v>24.365600000000001</c:v>
                </c:pt>
                <c:pt idx="287">
                  <c:v>26.6</c:v>
                </c:pt>
                <c:pt idx="288">
                  <c:v>28.355599999999999</c:v>
                </c:pt>
                <c:pt idx="289">
                  <c:v>32.452000000000005</c:v>
                </c:pt>
                <c:pt idx="290">
                  <c:v>31.973200000000002</c:v>
                </c:pt>
                <c:pt idx="291">
                  <c:v>31.600800000000003</c:v>
                </c:pt>
                <c:pt idx="292">
                  <c:v>25.536000000000005</c:v>
                </c:pt>
                <c:pt idx="293">
                  <c:v>24.738000000000003</c:v>
                </c:pt>
                <c:pt idx="294">
                  <c:v>22.769600000000001</c:v>
                </c:pt>
                <c:pt idx="295">
                  <c:v>21.28</c:v>
                </c:pt>
                <c:pt idx="296">
                  <c:v>21.28</c:v>
                </c:pt>
                <c:pt idx="297">
                  <c:v>21.7056</c:v>
                </c:pt>
                <c:pt idx="298">
                  <c:v>21.5992</c:v>
                </c:pt>
                <c:pt idx="299">
                  <c:v>22.1844</c:v>
                </c:pt>
                <c:pt idx="300">
                  <c:v>21.013999999999999</c:v>
                </c:pt>
                <c:pt idx="301">
                  <c:v>20.854400000000002</c:v>
                </c:pt>
                <c:pt idx="302">
                  <c:v>20.5352</c:v>
                </c:pt>
                <c:pt idx="303">
                  <c:v>18.5136</c:v>
                </c:pt>
                <c:pt idx="304">
                  <c:v>22.024799999999999</c:v>
                </c:pt>
                <c:pt idx="305">
                  <c:v>22.1844</c:v>
                </c:pt>
                <c:pt idx="306">
                  <c:v>19.896799999999999</c:v>
                </c:pt>
                <c:pt idx="307">
                  <c:v>18.9392</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18.088000000000001</c:v>
                </c:pt>
                <c:pt idx="325">
                  <c:v>18.247599999999998</c:v>
                </c:pt>
                <c:pt idx="326">
                  <c:v>17.183600000000002</c:v>
                </c:pt>
                <c:pt idx="327">
                  <c:v>15.747199999999999</c:v>
                </c:pt>
                <c:pt idx="328">
                  <c:v>14.7896</c:v>
                </c:pt>
                <c:pt idx="329">
                  <c:v>14.151200000000001</c:v>
                </c:pt>
                <c:pt idx="330">
                  <c:v>13.9916</c:v>
                </c:pt>
                <c:pt idx="331">
                  <c:v>15.215199999999999</c:v>
                </c:pt>
                <c:pt idx="332">
                  <c:v>16.119600000000002</c:v>
                </c:pt>
                <c:pt idx="333">
                  <c:v>15.5876</c:v>
                </c:pt>
                <c:pt idx="334">
                  <c:v>15.96</c:v>
                </c:pt>
                <c:pt idx="335">
                  <c:v>16.3856</c:v>
                </c:pt>
                <c:pt idx="336">
                  <c:v>15.055600000000002</c:v>
                </c:pt>
                <c:pt idx="337">
                  <c:v>15.3216</c:v>
                </c:pt>
                <c:pt idx="338">
                  <c:v>15.694000000000001</c:v>
                </c:pt>
                <c:pt idx="339">
                  <c:v>15.481200000000001</c:v>
                </c:pt>
                <c:pt idx="340">
                  <c:v>18.247599999999998</c:v>
                </c:pt>
                <c:pt idx="341">
                  <c:v>19.95</c:v>
                </c:pt>
                <c:pt idx="342">
                  <c:v>19.364799999999999</c:v>
                </c:pt>
                <c:pt idx="343">
                  <c:v>18.300800000000002</c:v>
                </c:pt>
                <c:pt idx="344">
                  <c:v>19.684000000000001</c:v>
                </c:pt>
                <c:pt idx="345">
                  <c:v>19.311600000000002</c:v>
                </c:pt>
                <c:pt idx="346">
                  <c:v>19.418000000000003</c:v>
                </c:pt>
                <c:pt idx="347">
                  <c:v>19.0456</c:v>
                </c:pt>
                <c:pt idx="348">
                  <c:v>20.641600000000004</c:v>
                </c:pt>
                <c:pt idx="349">
                  <c:v>24.046400000000002</c:v>
                </c:pt>
                <c:pt idx="350">
                  <c:v>25.376400000000004</c:v>
                </c:pt>
                <c:pt idx="351">
                  <c:v>27.291600000000003</c:v>
                </c:pt>
                <c:pt idx="352">
                  <c:v>35.378</c:v>
                </c:pt>
                <c:pt idx="353">
                  <c:v>33.941600000000001</c:v>
                </c:pt>
                <c:pt idx="354">
                  <c:v>30.111200000000004</c:v>
                </c:pt>
                <c:pt idx="355">
                  <c:v>32.824399999999997</c:v>
                </c:pt>
                <c:pt idx="356">
                  <c:v>36.707999999999998</c:v>
                </c:pt>
                <c:pt idx="357">
                  <c:v>27.557600000000001</c:v>
                </c:pt>
                <c:pt idx="358">
                  <c:v>23.7804</c:v>
                </c:pt>
                <c:pt idx="359">
                  <c:v>22.929200000000002</c:v>
                </c:pt>
                <c:pt idx="360">
                  <c:v>22.61</c:v>
                </c:pt>
                <c:pt idx="361">
                  <c:v>#N/A</c:v>
                </c:pt>
                <c:pt idx="362">
                  <c:v>#N/A</c:v>
                </c:pt>
                <c:pt idx="363">
                  <c:v>#N/A</c:v>
                </c:pt>
                <c:pt idx="364">
                  <c:v>#N/A</c:v>
                </c:pt>
                <c:pt idx="365">
                  <c:v>#N/A</c:v>
                </c:pt>
                <c:pt idx="366">
                  <c:v>#N/A</c:v>
                </c:pt>
                <c:pt idx="367">
                  <c:v>#N/A</c:v>
                </c:pt>
                <c:pt idx="368">
                  <c:v>#N/A</c:v>
                </c:pt>
                <c:pt idx="369">
                  <c:v>#N/A</c:v>
                </c:pt>
                <c:pt idx="370">
                  <c:v>#N/A</c:v>
                </c:pt>
                <c:pt idx="371">
                  <c:v>#N/A</c:v>
                </c:pt>
                <c:pt idx="372">
                  <c:v>#N/A</c:v>
                </c:pt>
                <c:pt idx="373">
                  <c:v>#N/A</c:v>
                </c:pt>
                <c:pt idx="374">
                  <c:v>#N/A</c:v>
                </c:pt>
                <c:pt idx="375">
                  <c:v>#N/A</c:v>
                </c:pt>
                <c:pt idx="376">
                  <c:v>20.482000000000003</c:v>
                </c:pt>
                <c:pt idx="377">
                  <c:v>19.790400000000002</c:v>
                </c:pt>
                <c:pt idx="378">
                  <c:v>18.221</c:v>
                </c:pt>
                <c:pt idx="379">
                  <c:v>18.62</c:v>
                </c:pt>
                <c:pt idx="380">
                  <c:v>18.62</c:v>
                </c:pt>
                <c:pt idx="381">
                  <c:v>18.9924</c:v>
                </c:pt>
                <c:pt idx="382">
                  <c:v>20.960799999999999</c:v>
                </c:pt>
                <c:pt idx="383">
                  <c:v>20.375600000000002</c:v>
                </c:pt>
                <c:pt idx="384">
                  <c:v>20.216000000000001</c:v>
                </c:pt>
                <c:pt idx="385">
                  <c:v>17.821999999999999</c:v>
                </c:pt>
                <c:pt idx="386">
                  <c:v>16.545200000000001</c:v>
                </c:pt>
                <c:pt idx="387">
                  <c:v>16.545200000000001</c:v>
                </c:pt>
                <c:pt idx="388">
                  <c:v>16.119600000000002</c:v>
                </c:pt>
                <c:pt idx="389">
                  <c:v>15.1088</c:v>
                </c:pt>
                <c:pt idx="390">
                  <c:v>14.63</c:v>
                </c:pt>
                <c:pt idx="391">
                  <c:v>14.7896</c:v>
                </c:pt>
                <c:pt idx="392">
                  <c:v>14.949200000000001</c:v>
                </c:pt>
                <c:pt idx="393">
                  <c:v>14.949200000000001</c:v>
                </c:pt>
                <c:pt idx="394">
                  <c:v>18.886000000000003</c:v>
                </c:pt>
                <c:pt idx="395">
                  <c:v>19.577600000000004</c:v>
                </c:pt>
                <c:pt idx="396">
                  <c:v>19.896799999999999</c:v>
                </c:pt>
                <c:pt idx="397">
                  <c:v>20.5884</c:v>
                </c:pt>
                <c:pt idx="398">
                  <c:v>23.142000000000003</c:v>
                </c:pt>
                <c:pt idx="399">
                  <c:v>30.749600000000001</c:v>
                </c:pt>
                <c:pt idx="400">
                  <c:v>32.558399999999999</c:v>
                </c:pt>
                <c:pt idx="401">
                  <c:v>38.304000000000002</c:v>
                </c:pt>
                <c:pt idx="402">
                  <c:v>45.9116</c:v>
                </c:pt>
                <c:pt idx="403">
                  <c:v>38.144399999999997</c:v>
                </c:pt>
                <c:pt idx="404">
                  <c:v>27.610799999999998</c:v>
                </c:pt>
                <c:pt idx="405">
                  <c:v>34.58</c:v>
                </c:pt>
                <c:pt idx="406">
                  <c:v>32.611600000000003</c:v>
                </c:pt>
                <c:pt idx="407">
                  <c:v>25.961600000000004</c:v>
                </c:pt>
                <c:pt idx="408">
                  <c:v>26.6</c:v>
                </c:pt>
                <c:pt idx="409">
                  <c:v>24.578400000000002</c:v>
                </c:pt>
                <c:pt idx="410">
                  <c:v>24.738000000000003</c:v>
                </c:pt>
                <c:pt idx="411">
                  <c:v>25.802000000000003</c:v>
                </c:pt>
                <c:pt idx="412">
                  <c:v>32.452000000000005</c:v>
                </c:pt>
                <c:pt idx="413">
                  <c:v>35.803600000000003</c:v>
                </c:pt>
                <c:pt idx="414">
                  <c:v>35.909999999999997</c:v>
                </c:pt>
                <c:pt idx="415">
                  <c:v>#N/A</c:v>
                </c:pt>
                <c:pt idx="416">
                  <c:v>#N/A</c:v>
                </c:pt>
                <c:pt idx="417">
                  <c:v>#N/A</c:v>
                </c:pt>
                <c:pt idx="418">
                  <c:v>#N/A</c:v>
                </c:pt>
                <c:pt idx="419">
                  <c:v>#N/A</c:v>
                </c:pt>
                <c:pt idx="420">
                  <c:v>#N/A</c:v>
                </c:pt>
                <c:pt idx="421">
                  <c:v>#N/A</c:v>
                </c:pt>
                <c:pt idx="422">
                  <c:v>#N/A</c:v>
                </c:pt>
                <c:pt idx="423">
                  <c:v>#N/A</c:v>
                </c:pt>
                <c:pt idx="424">
                  <c:v>32.984000000000002</c:v>
                </c:pt>
                <c:pt idx="425">
                  <c:v>46.92240000000001</c:v>
                </c:pt>
                <c:pt idx="426">
                  <c:v>53.2</c:v>
                </c:pt>
                <c:pt idx="427">
                  <c:v>46.975600000000007</c:v>
                </c:pt>
                <c:pt idx="428">
                  <c:v>45.22</c:v>
                </c:pt>
                <c:pt idx="429">
                  <c:v>48.731200000000001</c:v>
                </c:pt>
                <c:pt idx="430">
                  <c:v>41.496000000000002</c:v>
                </c:pt>
                <c:pt idx="431">
                  <c:v>35.271600000000007</c:v>
                </c:pt>
                <c:pt idx="432">
                  <c:v>33.675600000000003</c:v>
                </c:pt>
                <c:pt idx="433">
                  <c:v>33.25</c:v>
                </c:pt>
                <c:pt idx="434">
                  <c:v>30.856000000000005</c:v>
                </c:pt>
                <c:pt idx="435">
                  <c:v>27.238400000000002</c:v>
                </c:pt>
                <c:pt idx="436">
                  <c:v>25.8552</c:v>
                </c:pt>
                <c:pt idx="437">
                  <c:v>25.8552</c:v>
                </c:pt>
                <c:pt idx="438">
                  <c:v>26.121200000000002</c:v>
                </c:pt>
                <c:pt idx="439">
                  <c:v>27.557600000000001</c:v>
                </c:pt>
                <c:pt idx="440">
                  <c:v>28.089600000000001</c:v>
                </c:pt>
                <c:pt idx="441">
                  <c:v>25.748800000000003</c:v>
                </c:pt>
                <c:pt idx="442">
                  <c:v>23.2484</c:v>
                </c:pt>
                <c:pt idx="443">
                  <c:v>25.695599999999999</c:v>
                </c:pt>
                <c:pt idx="444">
                  <c:v>27.132000000000001</c:v>
                </c:pt>
                <c:pt idx="445">
                  <c:v>27.185199999999998</c:v>
                </c:pt>
                <c:pt idx="446">
                  <c:v>26.493600000000001</c:v>
                </c:pt>
                <c:pt idx="447">
                  <c:v>26.280799999999999</c:v>
                </c:pt>
                <c:pt idx="448">
                  <c:v>26.174400000000002</c:v>
                </c:pt>
                <c:pt idx="449">
                  <c:v>26.068000000000001</c:v>
                </c:pt>
                <c:pt idx="450">
                  <c:v>30.324000000000002</c:v>
                </c:pt>
                <c:pt idx="451">
                  <c:v>35.750399999999999</c:v>
                </c:pt>
                <c:pt idx="452">
                  <c:v>45.645600000000002</c:v>
                </c:pt>
                <c:pt idx="453">
                  <c:v>51.018799999999999</c:v>
                </c:pt>
                <c:pt idx="454">
                  <c:v>64.584800000000001</c:v>
                </c:pt>
                <c:pt idx="455">
                  <c:v>97.675200000000004</c:v>
                </c:pt>
                <c:pt idx="456">
                  <c:v>107.73</c:v>
                </c:pt>
                <c:pt idx="457">
                  <c:v>98.42</c:v>
                </c:pt>
                <c:pt idx="458">
                  <c:v>108.15560000000001</c:v>
                </c:pt>
                <c:pt idx="459">
                  <c:v>98.100799999999992</c:v>
                </c:pt>
                <c:pt idx="460">
                  <c:v>56.764400000000002</c:v>
                </c:pt>
                <c:pt idx="461">
                  <c:v>59.85</c:v>
                </c:pt>
                <c:pt idx="462">
                  <c:v>50.1676</c:v>
                </c:pt>
                <c:pt idx="463">
                  <c:v>44.8476</c:v>
                </c:pt>
                <c:pt idx="464">
                  <c:v>44.156000000000006</c:v>
                </c:pt>
                <c:pt idx="465">
                  <c:v>43.89</c:v>
                </c:pt>
                <c:pt idx="466">
                  <c:v>44.421999999999997</c:v>
                </c:pt>
                <c:pt idx="467">
                  <c:v>#N/A</c:v>
                </c:pt>
                <c:pt idx="468">
                  <c:v>#N/A</c:v>
                </c:pt>
                <c:pt idx="469">
                  <c:v>#N/A</c:v>
                </c:pt>
                <c:pt idx="470">
                  <c:v>#N/A</c:v>
                </c:pt>
                <c:pt idx="471">
                  <c:v>#N/A</c:v>
                </c:pt>
                <c:pt idx="472">
                  <c:v>#N/A</c:v>
                </c:pt>
                <c:pt idx="473">
                  <c:v>#N/A</c:v>
                </c:pt>
                <c:pt idx="474">
                  <c:v>#N/A</c:v>
                </c:pt>
                <c:pt idx="475">
                  <c:v>26.866000000000003</c:v>
                </c:pt>
                <c:pt idx="476">
                  <c:v>27.610799999999998</c:v>
                </c:pt>
                <c:pt idx="477">
                  <c:v>27.132000000000001</c:v>
                </c:pt>
                <c:pt idx="478">
                  <c:v>29.153600000000001</c:v>
                </c:pt>
                <c:pt idx="479">
                  <c:v>31.0688</c:v>
                </c:pt>
                <c:pt idx="480">
                  <c:v>30.111200000000004</c:v>
                </c:pt>
                <c:pt idx="481">
                  <c:v>29.26</c:v>
                </c:pt>
                <c:pt idx="482">
                  <c:v>27.132000000000001</c:v>
                </c:pt>
                <c:pt idx="483">
                  <c:v>#N/A</c:v>
                </c:pt>
                <c:pt idx="484">
                  <c:v>23.408000000000001</c:v>
                </c:pt>
                <c:pt idx="485">
                  <c:v>20.5884</c:v>
                </c:pt>
                <c:pt idx="486">
                  <c:v>18.247599999999998</c:v>
                </c:pt>
                <c:pt idx="487">
                  <c:v>16.970800000000001</c:v>
                </c:pt>
                <c:pt idx="488">
                  <c:v>15.3748</c:v>
                </c:pt>
                <c:pt idx="489">
                  <c:v>14.949200000000001</c:v>
                </c:pt>
                <c:pt idx="490">
                  <c:v>14.2576</c:v>
                </c:pt>
                <c:pt idx="491">
                  <c:v>14.2576</c:v>
                </c:pt>
                <c:pt idx="492">
                  <c:v>14.364000000000001</c:v>
                </c:pt>
                <c:pt idx="493">
                  <c:v>15.428000000000003</c:v>
                </c:pt>
                <c:pt idx="494">
                  <c:v>16.970800000000001</c:v>
                </c:pt>
                <c:pt idx="495">
                  <c:v>20.428800000000003</c:v>
                </c:pt>
                <c:pt idx="496">
                  <c:v>21.1204</c:v>
                </c:pt>
                <c:pt idx="497">
                  <c:v>21.492800000000003</c:v>
                </c:pt>
                <c:pt idx="498">
                  <c:v>22.1844</c:v>
                </c:pt>
                <c:pt idx="499">
                  <c:v>21.386400000000002</c:v>
                </c:pt>
                <c:pt idx="500">
                  <c:v>22.078000000000003</c:v>
                </c:pt>
                <c:pt idx="501">
                  <c:v>31.281600000000005</c:v>
                </c:pt>
                <c:pt idx="502">
                  <c:v>34.101200000000006</c:v>
                </c:pt>
                <c:pt idx="503">
                  <c:v>39.580800000000004</c:v>
                </c:pt>
                <c:pt idx="504">
                  <c:v>45.379600000000003</c:v>
                </c:pt>
                <c:pt idx="505">
                  <c:v>51.87</c:v>
                </c:pt>
                <c:pt idx="506">
                  <c:v>53.040399999999998</c:v>
                </c:pt>
                <c:pt idx="507">
                  <c:v>34.58</c:v>
                </c:pt>
                <c:pt idx="508">
                  <c:v>30.856000000000005</c:v>
                </c:pt>
                <c:pt idx="509">
                  <c:v>30.909200000000002</c:v>
                </c:pt>
                <c:pt idx="510">
                  <c:v>27.610799999999998</c:v>
                </c:pt>
                <c:pt idx="511">
                  <c:v>25.802000000000003</c:v>
                </c:pt>
                <c:pt idx="512">
                  <c:v>26.227600000000002</c:v>
                </c:pt>
                <c:pt idx="513">
                  <c:v>24.152800000000003</c:v>
                </c:pt>
                <c:pt idx="514">
                  <c:v>22.716400000000004</c:v>
                </c:pt>
                <c:pt idx="515">
                  <c:v>21.1204</c:v>
                </c:pt>
                <c:pt idx="516">
                  <c:v>20.1096</c:v>
                </c:pt>
                <c:pt idx="517">
                  <c:v>#N/A</c:v>
                </c:pt>
                <c:pt idx="518">
                  <c:v>#N/A</c:v>
                </c:pt>
                <c:pt idx="519">
                  <c:v>#N/A</c:v>
                </c:pt>
                <c:pt idx="520">
                  <c:v>#N/A</c:v>
                </c:pt>
                <c:pt idx="521">
                  <c:v>#N/A</c:v>
                </c:pt>
                <c:pt idx="522">
                  <c:v>#N/A</c:v>
                </c:pt>
                <c:pt idx="523">
                  <c:v>#N/A</c:v>
                </c:pt>
                <c:pt idx="524">
                  <c:v>#N/A</c:v>
                </c:pt>
                <c:pt idx="525">
                  <c:v>25.27</c:v>
                </c:pt>
                <c:pt idx="526">
                  <c:v>23.7804</c:v>
                </c:pt>
                <c:pt idx="527">
                  <c:v>20.162800000000001</c:v>
                </c:pt>
                <c:pt idx="528">
                  <c:v>19.311600000000002</c:v>
                </c:pt>
                <c:pt idx="529">
                  <c:v>20.428800000000003</c:v>
                </c:pt>
                <c:pt idx="530">
                  <c:v>20.428800000000003</c:v>
                </c:pt>
                <c:pt idx="531">
                  <c:v>19.630800000000001</c:v>
                </c:pt>
                <c:pt idx="532">
                  <c:v>18.460400000000003</c:v>
                </c:pt>
                <c:pt idx="533">
                  <c:v>17.343200000000003</c:v>
                </c:pt>
                <c:pt idx="534">
                  <c:v>16.119600000000002</c:v>
                </c:pt>
                <c:pt idx="535">
                  <c:v>14.736400000000001</c:v>
                </c:pt>
                <c:pt idx="536">
                  <c:v>15.853600000000002</c:v>
                </c:pt>
                <c:pt idx="537">
                  <c:v>17.29</c:v>
                </c:pt>
                <c:pt idx="538">
                  <c:v>18.300800000000002</c:v>
                </c:pt>
                <c:pt idx="539">
                  <c:v>18.034800000000001</c:v>
                </c:pt>
                <c:pt idx="540">
                  <c:v>18.088000000000001</c:v>
                </c:pt>
                <c:pt idx="541">
                  <c:v>17.609200000000001</c:v>
                </c:pt>
                <c:pt idx="542">
                  <c:v>17.9816</c:v>
                </c:pt>
                <c:pt idx="543">
                  <c:v>17.768800000000002</c:v>
                </c:pt>
                <c:pt idx="544">
                  <c:v>18.247599999999998</c:v>
                </c:pt>
                <c:pt idx="545">
                  <c:v>18.673200000000001</c:v>
                </c:pt>
                <c:pt idx="546">
                  <c:v>19.4712</c:v>
                </c:pt>
                <c:pt idx="547">
                  <c:v>19.95</c:v>
                </c:pt>
                <c:pt idx="548">
                  <c:v>22.875999999999998</c:v>
                </c:pt>
                <c:pt idx="549">
                  <c:v>24.684799999999999</c:v>
                </c:pt>
                <c:pt idx="550">
                  <c:v>24.897600000000001</c:v>
                </c:pt>
                <c:pt idx="551">
                  <c:v>25.695599999999999</c:v>
                </c:pt>
                <c:pt idx="552">
                  <c:v>28.674800000000001</c:v>
                </c:pt>
                <c:pt idx="553">
                  <c:v>34.154400000000003</c:v>
                </c:pt>
                <c:pt idx="554">
                  <c:v>36.176000000000002</c:v>
                </c:pt>
                <c:pt idx="555">
                  <c:v>40.325600000000001</c:v>
                </c:pt>
                <c:pt idx="556">
                  <c:v>41.708800000000004</c:v>
                </c:pt>
                <c:pt idx="557">
                  <c:v>#N/A</c:v>
                </c:pt>
                <c:pt idx="558">
                  <c:v>#N/A</c:v>
                </c:pt>
                <c:pt idx="559">
                  <c:v>#N/A</c:v>
                </c:pt>
                <c:pt idx="560">
                  <c:v>#N/A</c:v>
                </c:pt>
                <c:pt idx="561">
                  <c:v>#N/A</c:v>
                </c:pt>
                <c:pt idx="562">
                  <c:v>#N/A</c:v>
                </c:pt>
                <c:pt idx="563">
                  <c:v>#N/A</c:v>
                </c:pt>
                <c:pt idx="564">
                  <c:v>#N/A</c:v>
                </c:pt>
                <c:pt idx="565">
                  <c:v>#N/A</c:v>
                </c:pt>
                <c:pt idx="566">
                  <c:v>#N/A</c:v>
                </c:pt>
                <c:pt idx="567">
                  <c:v>#N/A</c:v>
                </c:pt>
                <c:pt idx="568">
                  <c:v>#N/A</c:v>
                </c:pt>
                <c:pt idx="569">
                  <c:v>#N/A</c:v>
                </c:pt>
                <c:pt idx="570">
                  <c:v>#N/A</c:v>
                </c:pt>
                <c:pt idx="571">
                  <c:v>#N/A</c:v>
                </c:pt>
              </c:numCache>
            </c:numRef>
          </c:val>
          <c:smooth val="0"/>
          <c:extLst>
            <c:ext xmlns:c16="http://schemas.microsoft.com/office/drawing/2014/chart" uri="{C3380CC4-5D6E-409C-BE32-E72D297353CC}">
              <c16:uniqueId val="{00000004-491D-4CF5-B06F-7D1019C9E636}"/>
            </c:ext>
          </c:extLst>
        </c:ser>
        <c:ser>
          <c:idx val="5"/>
          <c:order val="5"/>
          <c:tx>
            <c:strRef>
              <c:f>data_forFigure!$I$3</c:f>
              <c:strCache>
                <c:ptCount val="1"/>
                <c:pt idx="0">
                  <c:v>Cincinnati</c:v>
                </c:pt>
              </c:strCache>
            </c:strRef>
          </c:tx>
          <c:spPr>
            <a:ln w="28575" cap="rnd">
              <a:solidFill>
                <a:schemeClr val="accent6"/>
              </a:solidFill>
              <a:round/>
            </a:ln>
            <a:effectLst/>
          </c:spPr>
          <c:marker>
            <c:symbol val="none"/>
          </c:marker>
          <c:cat>
            <c:numRef>
              <c:f>data_forFigure!$C$4:$C$575</c:f>
              <c:numCache>
                <c:formatCode>mm/dd/yy;@</c:formatCode>
                <c:ptCount val="572"/>
                <c:pt idx="0">
                  <c:v>41646</c:v>
                </c:pt>
                <c:pt idx="1">
                  <c:v>41653</c:v>
                </c:pt>
                <c:pt idx="2">
                  <c:v>41660</c:v>
                </c:pt>
                <c:pt idx="3">
                  <c:v>41667</c:v>
                </c:pt>
                <c:pt idx="4">
                  <c:v>41674</c:v>
                </c:pt>
                <c:pt idx="5">
                  <c:v>41681</c:v>
                </c:pt>
                <c:pt idx="6">
                  <c:v>41688</c:v>
                </c:pt>
                <c:pt idx="7">
                  <c:v>41695</c:v>
                </c:pt>
                <c:pt idx="8">
                  <c:v>41702</c:v>
                </c:pt>
                <c:pt idx="9">
                  <c:v>41709</c:v>
                </c:pt>
                <c:pt idx="10">
                  <c:v>41716</c:v>
                </c:pt>
                <c:pt idx="11">
                  <c:v>41723</c:v>
                </c:pt>
                <c:pt idx="12">
                  <c:v>41730</c:v>
                </c:pt>
                <c:pt idx="13">
                  <c:v>41737</c:v>
                </c:pt>
                <c:pt idx="14">
                  <c:v>41744</c:v>
                </c:pt>
                <c:pt idx="15">
                  <c:v>41751</c:v>
                </c:pt>
                <c:pt idx="16">
                  <c:v>41758</c:v>
                </c:pt>
                <c:pt idx="17">
                  <c:v>41765</c:v>
                </c:pt>
                <c:pt idx="18">
                  <c:v>41772</c:v>
                </c:pt>
                <c:pt idx="19">
                  <c:v>41779</c:v>
                </c:pt>
                <c:pt idx="20">
                  <c:v>41786</c:v>
                </c:pt>
                <c:pt idx="21">
                  <c:v>41793</c:v>
                </c:pt>
                <c:pt idx="22">
                  <c:v>41800</c:v>
                </c:pt>
                <c:pt idx="23">
                  <c:v>41807</c:v>
                </c:pt>
                <c:pt idx="24">
                  <c:v>41814</c:v>
                </c:pt>
                <c:pt idx="25">
                  <c:v>41821</c:v>
                </c:pt>
                <c:pt idx="26">
                  <c:v>41828</c:v>
                </c:pt>
                <c:pt idx="27">
                  <c:v>41835</c:v>
                </c:pt>
                <c:pt idx="28">
                  <c:v>41842</c:v>
                </c:pt>
                <c:pt idx="29">
                  <c:v>41849</c:v>
                </c:pt>
                <c:pt idx="30">
                  <c:v>41856</c:v>
                </c:pt>
                <c:pt idx="31">
                  <c:v>41863</c:v>
                </c:pt>
                <c:pt idx="32">
                  <c:v>41870</c:v>
                </c:pt>
                <c:pt idx="33">
                  <c:v>41877</c:v>
                </c:pt>
                <c:pt idx="34">
                  <c:v>41884</c:v>
                </c:pt>
                <c:pt idx="35">
                  <c:v>41891</c:v>
                </c:pt>
                <c:pt idx="36">
                  <c:v>41898</c:v>
                </c:pt>
                <c:pt idx="37">
                  <c:v>41905</c:v>
                </c:pt>
                <c:pt idx="38">
                  <c:v>41912</c:v>
                </c:pt>
                <c:pt idx="39">
                  <c:v>41919</c:v>
                </c:pt>
                <c:pt idx="40">
                  <c:v>41926</c:v>
                </c:pt>
                <c:pt idx="41">
                  <c:v>41933</c:v>
                </c:pt>
                <c:pt idx="42">
                  <c:v>41940</c:v>
                </c:pt>
                <c:pt idx="43">
                  <c:v>41947</c:v>
                </c:pt>
                <c:pt idx="44">
                  <c:v>41954</c:v>
                </c:pt>
                <c:pt idx="45">
                  <c:v>41961</c:v>
                </c:pt>
                <c:pt idx="46">
                  <c:v>41968</c:v>
                </c:pt>
                <c:pt idx="47">
                  <c:v>41975</c:v>
                </c:pt>
                <c:pt idx="48">
                  <c:v>41982</c:v>
                </c:pt>
                <c:pt idx="49">
                  <c:v>41989</c:v>
                </c:pt>
                <c:pt idx="50">
                  <c:v>41996</c:v>
                </c:pt>
                <c:pt idx="51">
                  <c:v>42003</c:v>
                </c:pt>
                <c:pt idx="52">
                  <c:v>42010</c:v>
                </c:pt>
                <c:pt idx="53">
                  <c:v>42017</c:v>
                </c:pt>
                <c:pt idx="54">
                  <c:v>42024</c:v>
                </c:pt>
                <c:pt idx="55">
                  <c:v>42031</c:v>
                </c:pt>
                <c:pt idx="56">
                  <c:v>42038</c:v>
                </c:pt>
                <c:pt idx="57">
                  <c:v>42045</c:v>
                </c:pt>
                <c:pt idx="58">
                  <c:v>42052</c:v>
                </c:pt>
                <c:pt idx="59">
                  <c:v>42059</c:v>
                </c:pt>
                <c:pt idx="60">
                  <c:v>42066</c:v>
                </c:pt>
                <c:pt idx="61">
                  <c:v>42073</c:v>
                </c:pt>
                <c:pt idx="62">
                  <c:v>42080</c:v>
                </c:pt>
                <c:pt idx="63">
                  <c:v>42087</c:v>
                </c:pt>
                <c:pt idx="64">
                  <c:v>42094</c:v>
                </c:pt>
                <c:pt idx="65">
                  <c:v>42101</c:v>
                </c:pt>
                <c:pt idx="66">
                  <c:v>42108</c:v>
                </c:pt>
                <c:pt idx="67">
                  <c:v>42115</c:v>
                </c:pt>
                <c:pt idx="68">
                  <c:v>42122</c:v>
                </c:pt>
                <c:pt idx="69">
                  <c:v>42129</c:v>
                </c:pt>
                <c:pt idx="70">
                  <c:v>42136</c:v>
                </c:pt>
                <c:pt idx="71">
                  <c:v>42143</c:v>
                </c:pt>
                <c:pt idx="72">
                  <c:v>42150</c:v>
                </c:pt>
                <c:pt idx="73">
                  <c:v>42157</c:v>
                </c:pt>
                <c:pt idx="74">
                  <c:v>42164</c:v>
                </c:pt>
                <c:pt idx="75">
                  <c:v>42171</c:v>
                </c:pt>
                <c:pt idx="76">
                  <c:v>42178</c:v>
                </c:pt>
                <c:pt idx="77">
                  <c:v>42185</c:v>
                </c:pt>
                <c:pt idx="78">
                  <c:v>42192</c:v>
                </c:pt>
                <c:pt idx="79">
                  <c:v>42199</c:v>
                </c:pt>
                <c:pt idx="80">
                  <c:v>42206</c:v>
                </c:pt>
                <c:pt idx="81">
                  <c:v>42213</c:v>
                </c:pt>
                <c:pt idx="82">
                  <c:v>42220</c:v>
                </c:pt>
                <c:pt idx="83">
                  <c:v>42227</c:v>
                </c:pt>
                <c:pt idx="84">
                  <c:v>42234</c:v>
                </c:pt>
                <c:pt idx="85">
                  <c:v>42241</c:v>
                </c:pt>
                <c:pt idx="86">
                  <c:v>42248</c:v>
                </c:pt>
                <c:pt idx="87">
                  <c:v>42255</c:v>
                </c:pt>
                <c:pt idx="88">
                  <c:v>42262</c:v>
                </c:pt>
                <c:pt idx="89">
                  <c:v>42269</c:v>
                </c:pt>
                <c:pt idx="90">
                  <c:v>42276</c:v>
                </c:pt>
                <c:pt idx="91">
                  <c:v>42283</c:v>
                </c:pt>
                <c:pt idx="92">
                  <c:v>42290</c:v>
                </c:pt>
                <c:pt idx="93">
                  <c:v>42297</c:v>
                </c:pt>
                <c:pt idx="94">
                  <c:v>42304</c:v>
                </c:pt>
                <c:pt idx="95">
                  <c:v>42311</c:v>
                </c:pt>
                <c:pt idx="96">
                  <c:v>42318</c:v>
                </c:pt>
                <c:pt idx="97">
                  <c:v>42325</c:v>
                </c:pt>
                <c:pt idx="98">
                  <c:v>42332</c:v>
                </c:pt>
                <c:pt idx="99">
                  <c:v>42339</c:v>
                </c:pt>
                <c:pt idx="100">
                  <c:v>42346</c:v>
                </c:pt>
                <c:pt idx="101">
                  <c:v>42353</c:v>
                </c:pt>
                <c:pt idx="102">
                  <c:v>42360</c:v>
                </c:pt>
                <c:pt idx="103">
                  <c:v>42367</c:v>
                </c:pt>
                <c:pt idx="104">
                  <c:v>42374</c:v>
                </c:pt>
                <c:pt idx="105">
                  <c:v>42381</c:v>
                </c:pt>
                <c:pt idx="106">
                  <c:v>42388</c:v>
                </c:pt>
                <c:pt idx="107">
                  <c:v>42395</c:v>
                </c:pt>
                <c:pt idx="108">
                  <c:v>42402</c:v>
                </c:pt>
                <c:pt idx="109">
                  <c:v>42409</c:v>
                </c:pt>
                <c:pt idx="110">
                  <c:v>42416</c:v>
                </c:pt>
                <c:pt idx="111">
                  <c:v>42423</c:v>
                </c:pt>
                <c:pt idx="112">
                  <c:v>42430</c:v>
                </c:pt>
                <c:pt idx="113">
                  <c:v>42437</c:v>
                </c:pt>
                <c:pt idx="114">
                  <c:v>42444</c:v>
                </c:pt>
                <c:pt idx="115">
                  <c:v>42451</c:v>
                </c:pt>
                <c:pt idx="116">
                  <c:v>42458</c:v>
                </c:pt>
                <c:pt idx="117">
                  <c:v>42465</c:v>
                </c:pt>
                <c:pt idx="118">
                  <c:v>42472</c:v>
                </c:pt>
                <c:pt idx="119">
                  <c:v>42479</c:v>
                </c:pt>
                <c:pt idx="120">
                  <c:v>42486</c:v>
                </c:pt>
                <c:pt idx="121">
                  <c:v>42493</c:v>
                </c:pt>
                <c:pt idx="122">
                  <c:v>42500</c:v>
                </c:pt>
                <c:pt idx="123">
                  <c:v>42507</c:v>
                </c:pt>
                <c:pt idx="124">
                  <c:v>42514</c:v>
                </c:pt>
                <c:pt idx="125">
                  <c:v>42521</c:v>
                </c:pt>
                <c:pt idx="126">
                  <c:v>42528</c:v>
                </c:pt>
                <c:pt idx="127">
                  <c:v>42535</c:v>
                </c:pt>
                <c:pt idx="128">
                  <c:v>42542</c:v>
                </c:pt>
                <c:pt idx="129">
                  <c:v>42549</c:v>
                </c:pt>
                <c:pt idx="130">
                  <c:v>42556</c:v>
                </c:pt>
                <c:pt idx="131">
                  <c:v>42563</c:v>
                </c:pt>
                <c:pt idx="132">
                  <c:v>42570</c:v>
                </c:pt>
                <c:pt idx="133">
                  <c:v>42577</c:v>
                </c:pt>
                <c:pt idx="134">
                  <c:v>42584</c:v>
                </c:pt>
                <c:pt idx="135">
                  <c:v>42591</c:v>
                </c:pt>
                <c:pt idx="136">
                  <c:v>42598</c:v>
                </c:pt>
                <c:pt idx="137">
                  <c:v>42605</c:v>
                </c:pt>
                <c:pt idx="138">
                  <c:v>42612</c:v>
                </c:pt>
                <c:pt idx="139">
                  <c:v>42619</c:v>
                </c:pt>
                <c:pt idx="140">
                  <c:v>42626</c:v>
                </c:pt>
                <c:pt idx="141">
                  <c:v>42633</c:v>
                </c:pt>
                <c:pt idx="142">
                  <c:v>42640</c:v>
                </c:pt>
                <c:pt idx="143">
                  <c:v>42647</c:v>
                </c:pt>
                <c:pt idx="144">
                  <c:v>42654</c:v>
                </c:pt>
                <c:pt idx="145">
                  <c:v>42661</c:v>
                </c:pt>
                <c:pt idx="146">
                  <c:v>42668</c:v>
                </c:pt>
                <c:pt idx="147">
                  <c:v>42675</c:v>
                </c:pt>
                <c:pt idx="148">
                  <c:v>42682</c:v>
                </c:pt>
                <c:pt idx="149">
                  <c:v>42689</c:v>
                </c:pt>
                <c:pt idx="150">
                  <c:v>42696</c:v>
                </c:pt>
                <c:pt idx="151">
                  <c:v>42703</c:v>
                </c:pt>
                <c:pt idx="152">
                  <c:v>42710</c:v>
                </c:pt>
                <c:pt idx="153">
                  <c:v>42717</c:v>
                </c:pt>
                <c:pt idx="154">
                  <c:v>42724</c:v>
                </c:pt>
                <c:pt idx="155">
                  <c:v>42731</c:v>
                </c:pt>
                <c:pt idx="156">
                  <c:v>42745</c:v>
                </c:pt>
                <c:pt idx="157">
                  <c:v>42752</c:v>
                </c:pt>
                <c:pt idx="158">
                  <c:v>42759</c:v>
                </c:pt>
                <c:pt idx="159">
                  <c:v>42766</c:v>
                </c:pt>
                <c:pt idx="160">
                  <c:v>42773</c:v>
                </c:pt>
                <c:pt idx="161">
                  <c:v>42780</c:v>
                </c:pt>
                <c:pt idx="162">
                  <c:v>42787</c:v>
                </c:pt>
                <c:pt idx="163">
                  <c:v>42794</c:v>
                </c:pt>
                <c:pt idx="164">
                  <c:v>42801</c:v>
                </c:pt>
                <c:pt idx="165">
                  <c:v>42808</c:v>
                </c:pt>
                <c:pt idx="166">
                  <c:v>42815</c:v>
                </c:pt>
                <c:pt idx="167">
                  <c:v>42822</c:v>
                </c:pt>
                <c:pt idx="168">
                  <c:v>42829</c:v>
                </c:pt>
                <c:pt idx="169">
                  <c:v>42836</c:v>
                </c:pt>
                <c:pt idx="170">
                  <c:v>42843</c:v>
                </c:pt>
                <c:pt idx="171">
                  <c:v>42850</c:v>
                </c:pt>
                <c:pt idx="172">
                  <c:v>42857</c:v>
                </c:pt>
                <c:pt idx="173">
                  <c:v>42864</c:v>
                </c:pt>
                <c:pt idx="174">
                  <c:v>42871</c:v>
                </c:pt>
                <c:pt idx="175">
                  <c:v>42878</c:v>
                </c:pt>
                <c:pt idx="176">
                  <c:v>42885</c:v>
                </c:pt>
                <c:pt idx="177">
                  <c:v>42892</c:v>
                </c:pt>
                <c:pt idx="178">
                  <c:v>42899</c:v>
                </c:pt>
                <c:pt idx="179">
                  <c:v>42906</c:v>
                </c:pt>
                <c:pt idx="180">
                  <c:v>42913</c:v>
                </c:pt>
                <c:pt idx="181">
                  <c:v>42920</c:v>
                </c:pt>
                <c:pt idx="182">
                  <c:v>42927</c:v>
                </c:pt>
                <c:pt idx="183">
                  <c:v>42934</c:v>
                </c:pt>
                <c:pt idx="184">
                  <c:v>42941</c:v>
                </c:pt>
                <c:pt idx="185">
                  <c:v>42948</c:v>
                </c:pt>
                <c:pt idx="186">
                  <c:v>42955</c:v>
                </c:pt>
                <c:pt idx="187">
                  <c:v>42962</c:v>
                </c:pt>
                <c:pt idx="188">
                  <c:v>42969</c:v>
                </c:pt>
                <c:pt idx="189">
                  <c:v>42976</c:v>
                </c:pt>
                <c:pt idx="190">
                  <c:v>42983</c:v>
                </c:pt>
                <c:pt idx="191">
                  <c:v>42990</c:v>
                </c:pt>
                <c:pt idx="192">
                  <c:v>42997</c:v>
                </c:pt>
                <c:pt idx="193">
                  <c:v>43004</c:v>
                </c:pt>
                <c:pt idx="194">
                  <c:v>43011</c:v>
                </c:pt>
                <c:pt idx="195">
                  <c:v>43018</c:v>
                </c:pt>
                <c:pt idx="196">
                  <c:v>43025</c:v>
                </c:pt>
                <c:pt idx="197">
                  <c:v>43032</c:v>
                </c:pt>
                <c:pt idx="198">
                  <c:v>43039</c:v>
                </c:pt>
                <c:pt idx="199">
                  <c:v>43046</c:v>
                </c:pt>
                <c:pt idx="200">
                  <c:v>43053</c:v>
                </c:pt>
                <c:pt idx="201">
                  <c:v>43060</c:v>
                </c:pt>
                <c:pt idx="202">
                  <c:v>43067</c:v>
                </c:pt>
                <c:pt idx="203">
                  <c:v>43074</c:v>
                </c:pt>
                <c:pt idx="204">
                  <c:v>43081</c:v>
                </c:pt>
                <c:pt idx="205">
                  <c:v>43088</c:v>
                </c:pt>
                <c:pt idx="206">
                  <c:v>43095</c:v>
                </c:pt>
                <c:pt idx="207">
                  <c:v>#N/A</c:v>
                </c:pt>
                <c:pt idx="208">
                  <c:v>43109</c:v>
                </c:pt>
                <c:pt idx="209">
                  <c:v>43116</c:v>
                </c:pt>
                <c:pt idx="210">
                  <c:v>43123</c:v>
                </c:pt>
                <c:pt idx="211">
                  <c:v>43130</c:v>
                </c:pt>
                <c:pt idx="212">
                  <c:v>43137</c:v>
                </c:pt>
                <c:pt idx="213">
                  <c:v>43144</c:v>
                </c:pt>
                <c:pt idx="214">
                  <c:v>43151</c:v>
                </c:pt>
                <c:pt idx="215">
                  <c:v>43158</c:v>
                </c:pt>
                <c:pt idx="216">
                  <c:v>43165</c:v>
                </c:pt>
                <c:pt idx="217">
                  <c:v>43172</c:v>
                </c:pt>
                <c:pt idx="218">
                  <c:v>43179</c:v>
                </c:pt>
                <c:pt idx="219">
                  <c:v>43186</c:v>
                </c:pt>
                <c:pt idx="220">
                  <c:v>43193</c:v>
                </c:pt>
                <c:pt idx="221">
                  <c:v>43200</c:v>
                </c:pt>
                <c:pt idx="222">
                  <c:v>43207</c:v>
                </c:pt>
                <c:pt idx="223">
                  <c:v>43214</c:v>
                </c:pt>
                <c:pt idx="224">
                  <c:v>43221</c:v>
                </c:pt>
                <c:pt idx="225">
                  <c:v>43228</c:v>
                </c:pt>
                <c:pt idx="226">
                  <c:v>43235</c:v>
                </c:pt>
                <c:pt idx="227">
                  <c:v>43242</c:v>
                </c:pt>
                <c:pt idx="228">
                  <c:v>43249</c:v>
                </c:pt>
                <c:pt idx="229">
                  <c:v>43256</c:v>
                </c:pt>
                <c:pt idx="230">
                  <c:v>43263</c:v>
                </c:pt>
                <c:pt idx="231">
                  <c:v>43270</c:v>
                </c:pt>
                <c:pt idx="232">
                  <c:v>43277</c:v>
                </c:pt>
                <c:pt idx="233">
                  <c:v>43284</c:v>
                </c:pt>
                <c:pt idx="234">
                  <c:v>43291</c:v>
                </c:pt>
                <c:pt idx="235">
                  <c:v>43298</c:v>
                </c:pt>
                <c:pt idx="236">
                  <c:v>43305</c:v>
                </c:pt>
                <c:pt idx="237">
                  <c:v>43312</c:v>
                </c:pt>
                <c:pt idx="238">
                  <c:v>43319</c:v>
                </c:pt>
                <c:pt idx="239">
                  <c:v>43326</c:v>
                </c:pt>
                <c:pt idx="240">
                  <c:v>43333</c:v>
                </c:pt>
                <c:pt idx="241">
                  <c:v>43340</c:v>
                </c:pt>
                <c:pt idx="242">
                  <c:v>43347</c:v>
                </c:pt>
                <c:pt idx="243">
                  <c:v>43354</c:v>
                </c:pt>
                <c:pt idx="244">
                  <c:v>43361</c:v>
                </c:pt>
                <c:pt idx="245">
                  <c:v>43368</c:v>
                </c:pt>
                <c:pt idx="246">
                  <c:v>43375</c:v>
                </c:pt>
                <c:pt idx="247">
                  <c:v>43382</c:v>
                </c:pt>
                <c:pt idx="248">
                  <c:v>43389</c:v>
                </c:pt>
                <c:pt idx="249">
                  <c:v>43396</c:v>
                </c:pt>
                <c:pt idx="250">
                  <c:v>43403</c:v>
                </c:pt>
                <c:pt idx="251">
                  <c:v>43410</c:v>
                </c:pt>
                <c:pt idx="252">
                  <c:v>43417</c:v>
                </c:pt>
                <c:pt idx="253">
                  <c:v>43424</c:v>
                </c:pt>
                <c:pt idx="254">
                  <c:v>43431</c:v>
                </c:pt>
                <c:pt idx="255">
                  <c:v>43438</c:v>
                </c:pt>
                <c:pt idx="256">
                  <c:v>43445</c:v>
                </c:pt>
                <c:pt idx="257">
                  <c:v>43452</c:v>
                </c:pt>
                <c:pt idx="258">
                  <c:v>43459</c:v>
                </c:pt>
                <c:pt idx="259">
                  <c:v>43102</c:v>
                </c:pt>
                <c:pt idx="260">
                  <c:v>43473</c:v>
                </c:pt>
                <c:pt idx="261">
                  <c:v>43480</c:v>
                </c:pt>
                <c:pt idx="262">
                  <c:v>43487</c:v>
                </c:pt>
                <c:pt idx="263">
                  <c:v>43494</c:v>
                </c:pt>
                <c:pt idx="264">
                  <c:v>43501</c:v>
                </c:pt>
                <c:pt idx="265">
                  <c:v>43508</c:v>
                </c:pt>
                <c:pt idx="266">
                  <c:v>43515</c:v>
                </c:pt>
                <c:pt idx="267">
                  <c:v>43522</c:v>
                </c:pt>
                <c:pt idx="268">
                  <c:v>43529</c:v>
                </c:pt>
                <c:pt idx="269">
                  <c:v>43536</c:v>
                </c:pt>
                <c:pt idx="270">
                  <c:v>43543</c:v>
                </c:pt>
                <c:pt idx="271">
                  <c:v>43550</c:v>
                </c:pt>
                <c:pt idx="272">
                  <c:v>43557</c:v>
                </c:pt>
                <c:pt idx="273">
                  <c:v>43564</c:v>
                </c:pt>
                <c:pt idx="274">
                  <c:v>43571</c:v>
                </c:pt>
                <c:pt idx="275">
                  <c:v>43578</c:v>
                </c:pt>
                <c:pt idx="276">
                  <c:v>43585</c:v>
                </c:pt>
                <c:pt idx="277">
                  <c:v>43592</c:v>
                </c:pt>
                <c:pt idx="278">
                  <c:v>43599</c:v>
                </c:pt>
                <c:pt idx="279">
                  <c:v>43606</c:v>
                </c:pt>
                <c:pt idx="280">
                  <c:v>43613</c:v>
                </c:pt>
                <c:pt idx="281">
                  <c:v>43620</c:v>
                </c:pt>
                <c:pt idx="282">
                  <c:v>43627</c:v>
                </c:pt>
                <c:pt idx="283">
                  <c:v>43634</c:v>
                </c:pt>
                <c:pt idx="284">
                  <c:v>43641</c:v>
                </c:pt>
                <c:pt idx="285">
                  <c:v>43648</c:v>
                </c:pt>
                <c:pt idx="286">
                  <c:v>43655</c:v>
                </c:pt>
                <c:pt idx="287">
                  <c:v>43662</c:v>
                </c:pt>
                <c:pt idx="288">
                  <c:v>43669</c:v>
                </c:pt>
                <c:pt idx="289">
                  <c:v>43676</c:v>
                </c:pt>
                <c:pt idx="290">
                  <c:v>43683</c:v>
                </c:pt>
                <c:pt idx="291">
                  <c:v>43690</c:v>
                </c:pt>
                <c:pt idx="292">
                  <c:v>43697</c:v>
                </c:pt>
                <c:pt idx="293">
                  <c:v>43704</c:v>
                </c:pt>
                <c:pt idx="294">
                  <c:v>43711</c:v>
                </c:pt>
                <c:pt idx="295">
                  <c:v>43718</c:v>
                </c:pt>
                <c:pt idx="296">
                  <c:v>43725</c:v>
                </c:pt>
                <c:pt idx="297">
                  <c:v>43732</c:v>
                </c:pt>
                <c:pt idx="298">
                  <c:v>43739</c:v>
                </c:pt>
                <c:pt idx="299">
                  <c:v>43746</c:v>
                </c:pt>
                <c:pt idx="300">
                  <c:v>43753</c:v>
                </c:pt>
                <c:pt idx="301">
                  <c:v>43760</c:v>
                </c:pt>
                <c:pt idx="302">
                  <c:v>43767</c:v>
                </c:pt>
                <c:pt idx="303">
                  <c:v>43774</c:v>
                </c:pt>
                <c:pt idx="304">
                  <c:v>43781</c:v>
                </c:pt>
                <c:pt idx="305">
                  <c:v>43788</c:v>
                </c:pt>
                <c:pt idx="306">
                  <c:v>43795</c:v>
                </c:pt>
                <c:pt idx="307">
                  <c:v>43802</c:v>
                </c:pt>
                <c:pt idx="308">
                  <c:v>43809</c:v>
                </c:pt>
                <c:pt idx="309">
                  <c:v>43816</c:v>
                </c:pt>
                <c:pt idx="310">
                  <c:v>43823</c:v>
                </c:pt>
                <c:pt idx="311">
                  <c:v>43830</c:v>
                </c:pt>
                <c:pt idx="312">
                  <c:v>43837</c:v>
                </c:pt>
                <c:pt idx="313">
                  <c:v>43844</c:v>
                </c:pt>
                <c:pt idx="314">
                  <c:v>43851</c:v>
                </c:pt>
                <c:pt idx="315">
                  <c:v>43858</c:v>
                </c:pt>
                <c:pt idx="316">
                  <c:v>43865</c:v>
                </c:pt>
                <c:pt idx="317">
                  <c:v>43872</c:v>
                </c:pt>
                <c:pt idx="318">
                  <c:v>43879</c:v>
                </c:pt>
                <c:pt idx="319">
                  <c:v>43886</c:v>
                </c:pt>
                <c:pt idx="320">
                  <c:v>43893</c:v>
                </c:pt>
                <c:pt idx="321">
                  <c:v>43900</c:v>
                </c:pt>
                <c:pt idx="322">
                  <c:v>43907</c:v>
                </c:pt>
                <c:pt idx="323">
                  <c:v>43914</c:v>
                </c:pt>
                <c:pt idx="324">
                  <c:v>43921</c:v>
                </c:pt>
                <c:pt idx="325">
                  <c:v>43928</c:v>
                </c:pt>
                <c:pt idx="326">
                  <c:v>43935</c:v>
                </c:pt>
                <c:pt idx="327">
                  <c:v>43942</c:v>
                </c:pt>
                <c:pt idx="328">
                  <c:v>43949</c:v>
                </c:pt>
                <c:pt idx="329">
                  <c:v>43956</c:v>
                </c:pt>
                <c:pt idx="330">
                  <c:v>43963</c:v>
                </c:pt>
                <c:pt idx="331">
                  <c:v>43970</c:v>
                </c:pt>
                <c:pt idx="332">
                  <c:v>43977</c:v>
                </c:pt>
                <c:pt idx="333">
                  <c:v>43984</c:v>
                </c:pt>
                <c:pt idx="334">
                  <c:v>43991</c:v>
                </c:pt>
                <c:pt idx="335">
                  <c:v>43998</c:v>
                </c:pt>
                <c:pt idx="336">
                  <c:v>44005</c:v>
                </c:pt>
                <c:pt idx="337">
                  <c:v>44012</c:v>
                </c:pt>
                <c:pt idx="338">
                  <c:v>44019</c:v>
                </c:pt>
                <c:pt idx="339">
                  <c:v>44026</c:v>
                </c:pt>
                <c:pt idx="340">
                  <c:v>44033</c:v>
                </c:pt>
                <c:pt idx="341">
                  <c:v>44040</c:v>
                </c:pt>
                <c:pt idx="342">
                  <c:v>44047</c:v>
                </c:pt>
                <c:pt idx="343">
                  <c:v>44054</c:v>
                </c:pt>
                <c:pt idx="344">
                  <c:v>44061</c:v>
                </c:pt>
                <c:pt idx="345">
                  <c:v>44068</c:v>
                </c:pt>
                <c:pt idx="346">
                  <c:v>44075</c:v>
                </c:pt>
                <c:pt idx="347">
                  <c:v>44082</c:v>
                </c:pt>
                <c:pt idx="348">
                  <c:v>44089</c:v>
                </c:pt>
                <c:pt idx="349">
                  <c:v>44096</c:v>
                </c:pt>
                <c:pt idx="350">
                  <c:v>44103</c:v>
                </c:pt>
                <c:pt idx="351">
                  <c:v>44110</c:v>
                </c:pt>
                <c:pt idx="352">
                  <c:v>44117</c:v>
                </c:pt>
                <c:pt idx="353">
                  <c:v>44124</c:v>
                </c:pt>
                <c:pt idx="354">
                  <c:v>44131</c:v>
                </c:pt>
                <c:pt idx="355">
                  <c:v>44138</c:v>
                </c:pt>
                <c:pt idx="356">
                  <c:v>44145</c:v>
                </c:pt>
                <c:pt idx="357">
                  <c:v>44152</c:v>
                </c:pt>
                <c:pt idx="358">
                  <c:v>44159</c:v>
                </c:pt>
                <c:pt idx="359">
                  <c:v>44166</c:v>
                </c:pt>
                <c:pt idx="360">
                  <c:v>44173</c:v>
                </c:pt>
                <c:pt idx="361">
                  <c:v>44180</c:v>
                </c:pt>
                <c:pt idx="362">
                  <c:v>44187</c:v>
                </c:pt>
                <c:pt idx="363">
                  <c:v>44194</c:v>
                </c:pt>
                <c:pt idx="364">
                  <c:v>44201</c:v>
                </c:pt>
                <c:pt idx="365">
                  <c:v>44208</c:v>
                </c:pt>
                <c:pt idx="366">
                  <c:v>44215</c:v>
                </c:pt>
                <c:pt idx="367">
                  <c:v>44222</c:v>
                </c:pt>
                <c:pt idx="368">
                  <c:v>44229</c:v>
                </c:pt>
                <c:pt idx="369">
                  <c:v>44236</c:v>
                </c:pt>
                <c:pt idx="370">
                  <c:v>44243</c:v>
                </c:pt>
                <c:pt idx="371">
                  <c:v>44250</c:v>
                </c:pt>
                <c:pt idx="372">
                  <c:v>44257</c:v>
                </c:pt>
                <c:pt idx="373">
                  <c:v>44264</c:v>
                </c:pt>
                <c:pt idx="374">
                  <c:v>44271</c:v>
                </c:pt>
                <c:pt idx="375">
                  <c:v>44278</c:v>
                </c:pt>
                <c:pt idx="376">
                  <c:v>44285</c:v>
                </c:pt>
                <c:pt idx="377">
                  <c:v>44292</c:v>
                </c:pt>
                <c:pt idx="378">
                  <c:v>44299</c:v>
                </c:pt>
                <c:pt idx="379">
                  <c:v>44306</c:v>
                </c:pt>
                <c:pt idx="380">
                  <c:v>44313</c:v>
                </c:pt>
                <c:pt idx="381">
                  <c:v>44320</c:v>
                </c:pt>
                <c:pt idx="382">
                  <c:v>44327</c:v>
                </c:pt>
                <c:pt idx="383">
                  <c:v>44334</c:v>
                </c:pt>
                <c:pt idx="384">
                  <c:v>44341</c:v>
                </c:pt>
                <c:pt idx="385">
                  <c:v>44348</c:v>
                </c:pt>
                <c:pt idx="386">
                  <c:v>44355</c:v>
                </c:pt>
                <c:pt idx="387">
                  <c:v>44362</c:v>
                </c:pt>
                <c:pt idx="388">
                  <c:v>44369</c:v>
                </c:pt>
                <c:pt idx="389">
                  <c:v>44376</c:v>
                </c:pt>
                <c:pt idx="390">
                  <c:v>44383</c:v>
                </c:pt>
                <c:pt idx="391">
                  <c:v>44390</c:v>
                </c:pt>
                <c:pt idx="392">
                  <c:v>44397</c:v>
                </c:pt>
                <c:pt idx="393">
                  <c:v>44404</c:v>
                </c:pt>
                <c:pt idx="394">
                  <c:v>44411</c:v>
                </c:pt>
                <c:pt idx="395">
                  <c:v>44418</c:v>
                </c:pt>
                <c:pt idx="396">
                  <c:v>44425</c:v>
                </c:pt>
                <c:pt idx="397">
                  <c:v>44432</c:v>
                </c:pt>
                <c:pt idx="398">
                  <c:v>44439</c:v>
                </c:pt>
                <c:pt idx="399">
                  <c:v>44446</c:v>
                </c:pt>
                <c:pt idx="400">
                  <c:v>44453</c:v>
                </c:pt>
                <c:pt idx="401">
                  <c:v>44460</c:v>
                </c:pt>
                <c:pt idx="402">
                  <c:v>44467</c:v>
                </c:pt>
                <c:pt idx="403">
                  <c:v>44474</c:v>
                </c:pt>
                <c:pt idx="404">
                  <c:v>44481</c:v>
                </c:pt>
                <c:pt idx="405">
                  <c:v>44488</c:v>
                </c:pt>
                <c:pt idx="406">
                  <c:v>44495</c:v>
                </c:pt>
                <c:pt idx="407">
                  <c:v>44502</c:v>
                </c:pt>
                <c:pt idx="408">
                  <c:v>44509</c:v>
                </c:pt>
                <c:pt idx="409">
                  <c:v>44516</c:v>
                </c:pt>
                <c:pt idx="410">
                  <c:v>44523</c:v>
                </c:pt>
                <c:pt idx="411">
                  <c:v>44530</c:v>
                </c:pt>
                <c:pt idx="412">
                  <c:v>44537</c:v>
                </c:pt>
                <c:pt idx="413">
                  <c:v>44544</c:v>
                </c:pt>
                <c:pt idx="414">
                  <c:v>44551</c:v>
                </c:pt>
                <c:pt idx="415">
                  <c:v>44558</c:v>
                </c:pt>
                <c:pt idx="416">
                  <c:v>44565</c:v>
                </c:pt>
                <c:pt idx="417">
                  <c:v>44572</c:v>
                </c:pt>
                <c:pt idx="418">
                  <c:v>44579</c:v>
                </c:pt>
                <c:pt idx="419">
                  <c:v>44586</c:v>
                </c:pt>
                <c:pt idx="420">
                  <c:v>44593</c:v>
                </c:pt>
                <c:pt idx="421">
                  <c:v>44600</c:v>
                </c:pt>
                <c:pt idx="422">
                  <c:v>44607</c:v>
                </c:pt>
                <c:pt idx="423">
                  <c:v>44614</c:v>
                </c:pt>
                <c:pt idx="424">
                  <c:v>44621</c:v>
                </c:pt>
                <c:pt idx="425">
                  <c:v>44628</c:v>
                </c:pt>
                <c:pt idx="426">
                  <c:v>44635</c:v>
                </c:pt>
                <c:pt idx="427">
                  <c:v>44642</c:v>
                </c:pt>
                <c:pt idx="428">
                  <c:v>44649</c:v>
                </c:pt>
                <c:pt idx="429">
                  <c:v>44656</c:v>
                </c:pt>
                <c:pt idx="430">
                  <c:v>44663</c:v>
                </c:pt>
                <c:pt idx="431">
                  <c:v>44670</c:v>
                </c:pt>
                <c:pt idx="432">
                  <c:v>44677</c:v>
                </c:pt>
                <c:pt idx="433">
                  <c:v>44684</c:v>
                </c:pt>
                <c:pt idx="434">
                  <c:v>44691</c:v>
                </c:pt>
                <c:pt idx="435">
                  <c:v>44698</c:v>
                </c:pt>
                <c:pt idx="436">
                  <c:v>44705</c:v>
                </c:pt>
                <c:pt idx="437">
                  <c:v>44712</c:v>
                </c:pt>
                <c:pt idx="438">
                  <c:v>44719</c:v>
                </c:pt>
                <c:pt idx="439">
                  <c:v>44726</c:v>
                </c:pt>
                <c:pt idx="440">
                  <c:v>44733</c:v>
                </c:pt>
                <c:pt idx="441">
                  <c:v>44740</c:v>
                </c:pt>
                <c:pt idx="442">
                  <c:v>44747</c:v>
                </c:pt>
                <c:pt idx="443">
                  <c:v>44754</c:v>
                </c:pt>
                <c:pt idx="444">
                  <c:v>44761</c:v>
                </c:pt>
                <c:pt idx="445">
                  <c:v>44768</c:v>
                </c:pt>
                <c:pt idx="446">
                  <c:v>44775</c:v>
                </c:pt>
                <c:pt idx="447">
                  <c:v>44782</c:v>
                </c:pt>
                <c:pt idx="448">
                  <c:v>44789</c:v>
                </c:pt>
                <c:pt idx="449">
                  <c:v>44796</c:v>
                </c:pt>
                <c:pt idx="450">
                  <c:v>44803</c:v>
                </c:pt>
                <c:pt idx="451">
                  <c:v>44810</c:v>
                </c:pt>
                <c:pt idx="452">
                  <c:v>44817</c:v>
                </c:pt>
                <c:pt idx="453">
                  <c:v>44824</c:v>
                </c:pt>
                <c:pt idx="454">
                  <c:v>44831</c:v>
                </c:pt>
                <c:pt idx="455">
                  <c:v>44838</c:v>
                </c:pt>
                <c:pt idx="456">
                  <c:v>44845</c:v>
                </c:pt>
                <c:pt idx="457">
                  <c:v>44852</c:v>
                </c:pt>
                <c:pt idx="458">
                  <c:v>44859</c:v>
                </c:pt>
                <c:pt idx="459">
                  <c:v>44866</c:v>
                </c:pt>
                <c:pt idx="460">
                  <c:v>44873</c:v>
                </c:pt>
                <c:pt idx="461">
                  <c:v>44880</c:v>
                </c:pt>
                <c:pt idx="462">
                  <c:v>44887</c:v>
                </c:pt>
                <c:pt idx="463">
                  <c:v>44894</c:v>
                </c:pt>
                <c:pt idx="464">
                  <c:v>44901</c:v>
                </c:pt>
                <c:pt idx="465">
                  <c:v>44908</c:v>
                </c:pt>
                <c:pt idx="466">
                  <c:v>44915</c:v>
                </c:pt>
                <c:pt idx="467">
                  <c:v>44922</c:v>
                </c:pt>
                <c:pt idx="468">
                  <c:v>44936</c:v>
                </c:pt>
                <c:pt idx="469">
                  <c:v>44943</c:v>
                </c:pt>
                <c:pt idx="470">
                  <c:v>44950</c:v>
                </c:pt>
                <c:pt idx="471">
                  <c:v>44957</c:v>
                </c:pt>
                <c:pt idx="472">
                  <c:v>44964</c:v>
                </c:pt>
                <c:pt idx="473">
                  <c:v>44971</c:v>
                </c:pt>
                <c:pt idx="474">
                  <c:v>44978</c:v>
                </c:pt>
                <c:pt idx="475">
                  <c:v>44985</c:v>
                </c:pt>
                <c:pt idx="476">
                  <c:v>44992</c:v>
                </c:pt>
                <c:pt idx="477">
                  <c:v>44999</c:v>
                </c:pt>
                <c:pt idx="478">
                  <c:v>45006</c:v>
                </c:pt>
                <c:pt idx="479">
                  <c:v>45013</c:v>
                </c:pt>
                <c:pt idx="480">
                  <c:v>45020</c:v>
                </c:pt>
                <c:pt idx="481">
                  <c:v>45027</c:v>
                </c:pt>
                <c:pt idx="482">
                  <c:v>45034</c:v>
                </c:pt>
                <c:pt idx="483">
                  <c:v>45041</c:v>
                </c:pt>
                <c:pt idx="484">
                  <c:v>45048</c:v>
                </c:pt>
                <c:pt idx="485">
                  <c:v>45055</c:v>
                </c:pt>
                <c:pt idx="486">
                  <c:v>45062</c:v>
                </c:pt>
                <c:pt idx="487">
                  <c:v>45069</c:v>
                </c:pt>
                <c:pt idx="488">
                  <c:v>45076</c:v>
                </c:pt>
                <c:pt idx="489">
                  <c:v>45083</c:v>
                </c:pt>
                <c:pt idx="490">
                  <c:v>45090</c:v>
                </c:pt>
                <c:pt idx="491">
                  <c:v>45097</c:v>
                </c:pt>
                <c:pt idx="492">
                  <c:v>45104</c:v>
                </c:pt>
                <c:pt idx="493">
                  <c:v>45111</c:v>
                </c:pt>
                <c:pt idx="494">
                  <c:v>45118</c:v>
                </c:pt>
                <c:pt idx="495">
                  <c:v>45125</c:v>
                </c:pt>
                <c:pt idx="496">
                  <c:v>45132</c:v>
                </c:pt>
                <c:pt idx="497">
                  <c:v>45139</c:v>
                </c:pt>
                <c:pt idx="498">
                  <c:v>45146</c:v>
                </c:pt>
                <c:pt idx="499">
                  <c:v>45153</c:v>
                </c:pt>
                <c:pt idx="500">
                  <c:v>45160</c:v>
                </c:pt>
                <c:pt idx="501">
                  <c:v>45167</c:v>
                </c:pt>
                <c:pt idx="502">
                  <c:v>45174</c:v>
                </c:pt>
                <c:pt idx="503">
                  <c:v>45181</c:v>
                </c:pt>
                <c:pt idx="504">
                  <c:v>45188</c:v>
                </c:pt>
                <c:pt idx="505">
                  <c:v>45195</c:v>
                </c:pt>
                <c:pt idx="506">
                  <c:v>45202</c:v>
                </c:pt>
                <c:pt idx="507">
                  <c:v>45209</c:v>
                </c:pt>
                <c:pt idx="508">
                  <c:v>45216</c:v>
                </c:pt>
                <c:pt idx="509">
                  <c:v>45223</c:v>
                </c:pt>
                <c:pt idx="510">
                  <c:v>45230</c:v>
                </c:pt>
                <c:pt idx="511">
                  <c:v>45237</c:v>
                </c:pt>
                <c:pt idx="512">
                  <c:v>45244</c:v>
                </c:pt>
                <c:pt idx="513">
                  <c:v>45251</c:v>
                </c:pt>
                <c:pt idx="514">
                  <c:v>45258</c:v>
                </c:pt>
                <c:pt idx="515">
                  <c:v>45265</c:v>
                </c:pt>
                <c:pt idx="516">
                  <c:v>45272</c:v>
                </c:pt>
                <c:pt idx="517">
                  <c:v>45279</c:v>
                </c:pt>
                <c:pt idx="518">
                  <c:v>45286</c:v>
                </c:pt>
                <c:pt idx="519">
                  <c:v>#N/A</c:v>
                </c:pt>
                <c:pt idx="520">
                  <c:v>45300</c:v>
                </c:pt>
                <c:pt idx="521">
                  <c:v>45307</c:v>
                </c:pt>
                <c:pt idx="522">
                  <c:v>45314</c:v>
                </c:pt>
                <c:pt idx="523">
                  <c:v>45321</c:v>
                </c:pt>
                <c:pt idx="524">
                  <c:v>45328</c:v>
                </c:pt>
                <c:pt idx="525">
                  <c:v>45335</c:v>
                </c:pt>
                <c:pt idx="526">
                  <c:v>45342</c:v>
                </c:pt>
                <c:pt idx="527">
                  <c:v>45349</c:v>
                </c:pt>
                <c:pt idx="528">
                  <c:v>45356</c:v>
                </c:pt>
                <c:pt idx="529">
                  <c:v>45363</c:v>
                </c:pt>
                <c:pt idx="530">
                  <c:v>45370</c:v>
                </c:pt>
                <c:pt idx="531">
                  <c:v>45377</c:v>
                </c:pt>
                <c:pt idx="532">
                  <c:v>45384</c:v>
                </c:pt>
                <c:pt idx="533">
                  <c:v>45391</c:v>
                </c:pt>
                <c:pt idx="534">
                  <c:v>45398</c:v>
                </c:pt>
                <c:pt idx="535">
                  <c:v>45405</c:v>
                </c:pt>
                <c:pt idx="536">
                  <c:v>45412</c:v>
                </c:pt>
                <c:pt idx="537">
                  <c:v>45419</c:v>
                </c:pt>
                <c:pt idx="538">
                  <c:v>45426</c:v>
                </c:pt>
                <c:pt idx="539">
                  <c:v>45433</c:v>
                </c:pt>
                <c:pt idx="540">
                  <c:v>45440</c:v>
                </c:pt>
                <c:pt idx="541">
                  <c:v>45447</c:v>
                </c:pt>
                <c:pt idx="542">
                  <c:v>45454</c:v>
                </c:pt>
                <c:pt idx="543">
                  <c:v>45461</c:v>
                </c:pt>
                <c:pt idx="544">
                  <c:v>45468</c:v>
                </c:pt>
                <c:pt idx="545">
                  <c:v>45475</c:v>
                </c:pt>
                <c:pt idx="546">
                  <c:v>45482</c:v>
                </c:pt>
                <c:pt idx="547">
                  <c:v>45489</c:v>
                </c:pt>
                <c:pt idx="548">
                  <c:v>45496</c:v>
                </c:pt>
                <c:pt idx="549">
                  <c:v>45503</c:v>
                </c:pt>
                <c:pt idx="550">
                  <c:v>45510</c:v>
                </c:pt>
                <c:pt idx="551">
                  <c:v>45517</c:v>
                </c:pt>
                <c:pt idx="552">
                  <c:v>45524</c:v>
                </c:pt>
                <c:pt idx="553">
                  <c:v>45531</c:v>
                </c:pt>
                <c:pt idx="554">
                  <c:v>45538</c:v>
                </c:pt>
                <c:pt idx="555">
                  <c:v>45545</c:v>
                </c:pt>
                <c:pt idx="556">
                  <c:v>45552</c:v>
                </c:pt>
                <c:pt idx="557">
                  <c:v>#N/A</c:v>
                </c:pt>
                <c:pt idx="558">
                  <c:v>#N/A</c:v>
                </c:pt>
                <c:pt idx="559">
                  <c:v>#N/A</c:v>
                </c:pt>
                <c:pt idx="560">
                  <c:v>#N/A</c:v>
                </c:pt>
                <c:pt idx="561">
                  <c:v>#N/A</c:v>
                </c:pt>
                <c:pt idx="562">
                  <c:v>#N/A</c:v>
                </c:pt>
                <c:pt idx="563">
                  <c:v>#N/A</c:v>
                </c:pt>
                <c:pt idx="564">
                  <c:v>#N/A</c:v>
                </c:pt>
                <c:pt idx="565">
                  <c:v>#N/A</c:v>
                </c:pt>
                <c:pt idx="566">
                  <c:v>#N/A</c:v>
                </c:pt>
                <c:pt idx="567">
                  <c:v>#N/A</c:v>
                </c:pt>
                <c:pt idx="568">
                  <c:v>#N/A</c:v>
                </c:pt>
                <c:pt idx="569">
                  <c:v>#N/A</c:v>
                </c:pt>
                <c:pt idx="570">
                  <c:v>#N/A</c:v>
                </c:pt>
                <c:pt idx="571">
                  <c:v>45293</c:v>
                </c:pt>
              </c:numCache>
            </c:numRef>
          </c:cat>
          <c:val>
            <c:numRef>
              <c:f>data_forFigure!$I$4:$I$575</c:f>
              <c:numCache>
                <c:formatCode>0.0</c:formatCode>
                <c:ptCount val="572"/>
                <c:pt idx="0">
                  <c:v>19.307163540000001</c:v>
                </c:pt>
                <c:pt idx="1">
                  <c:v>18.525500000000001</c:v>
                </c:pt>
                <c:pt idx="2">
                  <c:v>20.792331770000001</c:v>
                </c:pt>
                <c:pt idx="3">
                  <c:v>22.2775</c:v>
                </c:pt>
                <c:pt idx="4">
                  <c:v>23.059163540000004</c:v>
                </c:pt>
                <c:pt idx="5">
                  <c:v>22.136800000000004</c:v>
                </c:pt>
                <c:pt idx="6">
                  <c:v>21.417663540000003</c:v>
                </c:pt>
                <c:pt idx="7">
                  <c:v>22.668331770000005</c:v>
                </c:pt>
                <c:pt idx="8">
                  <c:v>27.749163540000005</c:v>
                </c:pt>
                <c:pt idx="9">
                  <c:v>28.726250000000004</c:v>
                </c:pt>
                <c:pt idx="10">
                  <c:v>22.668331770000005</c:v>
                </c:pt>
                <c:pt idx="11">
                  <c:v>17.880625000000002</c:v>
                </c:pt>
                <c:pt idx="12">
                  <c:v>15.770125</c:v>
                </c:pt>
                <c:pt idx="13">
                  <c:v>14.617163540000002</c:v>
                </c:pt>
                <c:pt idx="14">
                  <c:v>13.894125000000001</c:v>
                </c:pt>
                <c:pt idx="15">
                  <c:v>13.225800000000001</c:v>
                </c:pt>
                <c:pt idx="16">
                  <c:v>12.780250000000001</c:v>
                </c:pt>
                <c:pt idx="17">
                  <c:v>11.568663539999999</c:v>
                </c:pt>
                <c:pt idx="18">
                  <c:v>11.607750000000001</c:v>
                </c:pt>
                <c:pt idx="19">
                  <c:v>10.787000000000001</c:v>
                </c:pt>
                <c:pt idx="20">
                  <c:v>10.865163540000001</c:v>
                </c:pt>
                <c:pt idx="21">
                  <c:v>10.865163540000001</c:v>
                </c:pt>
                <c:pt idx="22">
                  <c:v>10.865163540000001</c:v>
                </c:pt>
                <c:pt idx="23">
                  <c:v>10.63066354</c:v>
                </c:pt>
                <c:pt idx="24">
                  <c:v>11.13875</c:v>
                </c:pt>
                <c:pt idx="25">
                  <c:v>11.412331770000002</c:v>
                </c:pt>
                <c:pt idx="26">
                  <c:v>11.373250000000001</c:v>
                </c:pt>
                <c:pt idx="27">
                  <c:v>13.444663540000001</c:v>
                </c:pt>
                <c:pt idx="28">
                  <c:v>20.948663540000002</c:v>
                </c:pt>
                <c:pt idx="29">
                  <c:v>21.339500000000001</c:v>
                </c:pt>
                <c:pt idx="30">
                  <c:v>21.574000000000002</c:v>
                </c:pt>
                <c:pt idx="31">
                  <c:v>20.753250000000001</c:v>
                </c:pt>
                <c:pt idx="32">
                  <c:v>21.105</c:v>
                </c:pt>
                <c:pt idx="33">
                  <c:v>23.156874999999999</c:v>
                </c:pt>
                <c:pt idx="34">
                  <c:v>26.967500000000001</c:v>
                </c:pt>
                <c:pt idx="35">
                  <c:v>30.094163540000004</c:v>
                </c:pt>
                <c:pt idx="36">
                  <c:v>32.439163540000003</c:v>
                </c:pt>
                <c:pt idx="37">
                  <c:v>42.034125000000003</c:v>
                </c:pt>
                <c:pt idx="38">
                  <c:v>51.59</c:v>
                </c:pt>
                <c:pt idx="39">
                  <c:v>43.773331770000006</c:v>
                </c:pt>
                <c:pt idx="40">
                  <c:v>37.910831770000001</c:v>
                </c:pt>
                <c:pt idx="41">
                  <c:v>41.623750000000001</c:v>
                </c:pt>
                <c:pt idx="42">
                  <c:v>42.600831770000006</c:v>
                </c:pt>
                <c:pt idx="43">
                  <c:v>41.916874999999997</c:v>
                </c:pt>
                <c:pt idx="44">
                  <c:v>34.393331770000003</c:v>
                </c:pt>
                <c:pt idx="45">
                  <c:v>32.771375000000006</c:v>
                </c:pt>
                <c:pt idx="46">
                  <c:v>25.247831770000001</c:v>
                </c:pt>
                <c:pt idx="47">
                  <c:v>20.987750000000002</c:v>
                </c:pt>
                <c:pt idx="48">
                  <c:v>18.760000000000002</c:v>
                </c:pt>
                <c:pt idx="49">
                  <c:v>22.570625</c:v>
                </c:pt>
                <c:pt idx="50">
                  <c:v>19.854331770000002</c:v>
                </c:pt>
                <c:pt idx="51">
                  <c:v>18.760000000000002</c:v>
                </c:pt>
                <c:pt idx="52">
                  <c:v>19.932500000000001</c:v>
                </c:pt>
                <c:pt idx="53">
                  <c:v>17.74383177</c:v>
                </c:pt>
                <c:pt idx="54">
                  <c:v>18.212831770000001</c:v>
                </c:pt>
                <c:pt idx="55">
                  <c:v>17.587500000000002</c:v>
                </c:pt>
                <c:pt idx="56">
                  <c:v>17.001250000000002</c:v>
                </c:pt>
                <c:pt idx="57">
                  <c:v>16.258663540000001</c:v>
                </c:pt>
                <c:pt idx="58">
                  <c:v>15.008000000000003</c:v>
                </c:pt>
                <c:pt idx="59">
                  <c:v>14.539000000000001</c:v>
                </c:pt>
                <c:pt idx="60">
                  <c:v>13.679163540000001</c:v>
                </c:pt>
                <c:pt idx="61">
                  <c:v>11.9595</c:v>
                </c:pt>
                <c:pt idx="62">
                  <c:v>12.194000000000001</c:v>
                </c:pt>
                <c:pt idx="63">
                  <c:v>15.183875</c:v>
                </c:pt>
                <c:pt idx="64">
                  <c:v>16.6495</c:v>
                </c:pt>
                <c:pt idx="65">
                  <c:v>16.805831770000001</c:v>
                </c:pt>
                <c:pt idx="66">
                  <c:v>16.6495</c:v>
                </c:pt>
                <c:pt idx="67">
                  <c:v>15.16433177</c:v>
                </c:pt>
                <c:pt idx="68">
                  <c:v>13.835500000000001</c:v>
                </c:pt>
                <c:pt idx="69">
                  <c:v>12.780250000000001</c:v>
                </c:pt>
                <c:pt idx="70">
                  <c:v>11.725</c:v>
                </c:pt>
                <c:pt idx="71">
                  <c:v>11.256000000000002</c:v>
                </c:pt>
                <c:pt idx="72">
                  <c:v>10.63066354</c:v>
                </c:pt>
                <c:pt idx="73">
                  <c:v>10.669750000000001</c:v>
                </c:pt>
                <c:pt idx="74">
                  <c:v>11.80316354</c:v>
                </c:pt>
                <c:pt idx="75">
                  <c:v>14.773500000000002</c:v>
                </c:pt>
                <c:pt idx="76">
                  <c:v>16.415000000000003</c:v>
                </c:pt>
                <c:pt idx="77">
                  <c:v>16.57133177</c:v>
                </c:pt>
                <c:pt idx="78">
                  <c:v>15.242500000000001</c:v>
                </c:pt>
                <c:pt idx="79">
                  <c:v>14.92983177</c:v>
                </c:pt>
                <c:pt idx="80">
                  <c:v>14.656250000000002</c:v>
                </c:pt>
                <c:pt idx="81">
                  <c:v>14.187250000000001</c:v>
                </c:pt>
                <c:pt idx="82">
                  <c:v>13.75733177</c:v>
                </c:pt>
                <c:pt idx="83">
                  <c:v>13.288331770000003</c:v>
                </c:pt>
                <c:pt idx="84">
                  <c:v>13.75733177</c:v>
                </c:pt>
                <c:pt idx="85">
                  <c:v>14.148163540000002</c:v>
                </c:pt>
                <c:pt idx="86">
                  <c:v>18.134663540000002</c:v>
                </c:pt>
                <c:pt idx="87">
                  <c:v>21.339500000000001</c:v>
                </c:pt>
                <c:pt idx="88">
                  <c:v>24.036249999999999</c:v>
                </c:pt>
                <c:pt idx="89">
                  <c:v>32.439163540000003</c:v>
                </c:pt>
                <c:pt idx="90">
                  <c:v>33.220831770000004</c:v>
                </c:pt>
                <c:pt idx="91">
                  <c:v>27.358331770000003</c:v>
                </c:pt>
                <c:pt idx="92">
                  <c:v>23.45</c:v>
                </c:pt>
                <c:pt idx="93">
                  <c:v>24.075331770000002</c:v>
                </c:pt>
                <c:pt idx="94">
                  <c:v>19.4635</c:v>
                </c:pt>
                <c:pt idx="95">
                  <c:v>16.415000000000003</c:v>
                </c:pt>
                <c:pt idx="96">
                  <c:v>14.070000000000002</c:v>
                </c:pt>
                <c:pt idx="97">
                  <c:v>12.663000000000002</c:v>
                </c:pt>
                <c:pt idx="98">
                  <c:v>9.2627500000000005</c:v>
                </c:pt>
                <c:pt idx="99">
                  <c:v>9.1455000000000002</c:v>
                </c:pt>
                <c:pt idx="100">
                  <c:v>8.5592500000000005</c:v>
                </c:pt>
                <c:pt idx="101">
                  <c:v>9.3800000000000008</c:v>
                </c:pt>
                <c:pt idx="102">
                  <c:v>9.1455000000000002</c:v>
                </c:pt>
                <c:pt idx="103">
                  <c:v>9.8490000000000002</c:v>
                </c:pt>
                <c:pt idx="104">
                  <c:v>10.083500000000001</c:v>
                </c:pt>
                <c:pt idx="105">
                  <c:v>10.200750000000001</c:v>
                </c:pt>
                <c:pt idx="106">
                  <c:v>9.6144999999999996</c:v>
                </c:pt>
                <c:pt idx="107">
                  <c:v>9.4972500000000011</c:v>
                </c:pt>
                <c:pt idx="108">
                  <c:v>10.435250000000002</c:v>
                </c:pt>
                <c:pt idx="109">
                  <c:v>10.23983177</c:v>
                </c:pt>
                <c:pt idx="110">
                  <c:v>9.6144999999999996</c:v>
                </c:pt>
                <c:pt idx="111">
                  <c:v>9.7317499999999999</c:v>
                </c:pt>
                <c:pt idx="112">
                  <c:v>9.3800000000000008</c:v>
                </c:pt>
                <c:pt idx="113">
                  <c:v>8.6765000000000008</c:v>
                </c:pt>
                <c:pt idx="114">
                  <c:v>8.4420000000000002</c:v>
                </c:pt>
                <c:pt idx="115">
                  <c:v>9.2393000000000001</c:v>
                </c:pt>
                <c:pt idx="116">
                  <c:v>9.8490000000000002</c:v>
                </c:pt>
                <c:pt idx="117">
                  <c:v>9.9662500000000005</c:v>
                </c:pt>
                <c:pt idx="118">
                  <c:v>9.9662500000000005</c:v>
                </c:pt>
                <c:pt idx="119">
                  <c:v>9.9662500000000005</c:v>
                </c:pt>
                <c:pt idx="120">
                  <c:v>9.3800000000000008</c:v>
                </c:pt>
                <c:pt idx="121">
                  <c:v>8.9109999999999996</c:v>
                </c:pt>
                <c:pt idx="122">
                  <c:v>8.6765000000000008</c:v>
                </c:pt>
                <c:pt idx="123">
                  <c:v>8.2856635399999998</c:v>
                </c:pt>
                <c:pt idx="124">
                  <c:v>8.0511635399999992</c:v>
                </c:pt>
                <c:pt idx="125">
                  <c:v>7.8166635399999995</c:v>
                </c:pt>
                <c:pt idx="126">
                  <c:v>8.0511635399999992</c:v>
                </c:pt>
                <c:pt idx="127">
                  <c:v>9.1455000000000002</c:v>
                </c:pt>
                <c:pt idx="128">
                  <c:v>13.835500000000001</c:v>
                </c:pt>
                <c:pt idx="129">
                  <c:v>12.780250000000001</c:v>
                </c:pt>
                <c:pt idx="130">
                  <c:v>14.773500000000002</c:v>
                </c:pt>
                <c:pt idx="131">
                  <c:v>12.663000000000002</c:v>
                </c:pt>
                <c:pt idx="132">
                  <c:v>13.679163540000001</c:v>
                </c:pt>
                <c:pt idx="133">
                  <c:v>13.601000000000001</c:v>
                </c:pt>
                <c:pt idx="134">
                  <c:v>14.656250000000002</c:v>
                </c:pt>
                <c:pt idx="135">
                  <c:v>14.070000000000002</c:v>
                </c:pt>
                <c:pt idx="136">
                  <c:v>15.008000000000003</c:v>
                </c:pt>
                <c:pt idx="137">
                  <c:v>15.242500000000001</c:v>
                </c:pt>
                <c:pt idx="138">
                  <c:v>15.594250000000002</c:v>
                </c:pt>
                <c:pt idx="139">
                  <c:v>15.641150000000003</c:v>
                </c:pt>
                <c:pt idx="140">
                  <c:v>20.518750000000001</c:v>
                </c:pt>
                <c:pt idx="141">
                  <c:v>20.167000000000002</c:v>
                </c:pt>
                <c:pt idx="142">
                  <c:v>24.622499999999999</c:v>
                </c:pt>
                <c:pt idx="143">
                  <c:v>20.542200000000001</c:v>
                </c:pt>
                <c:pt idx="144">
                  <c:v>14.656250000000002</c:v>
                </c:pt>
                <c:pt idx="145">
                  <c:v>14.656250000000002</c:v>
                </c:pt>
                <c:pt idx="146">
                  <c:v>18.173750000000002</c:v>
                </c:pt>
                <c:pt idx="147">
                  <c:v>21.105</c:v>
                </c:pt>
                <c:pt idx="148">
                  <c:v>14.656250000000002</c:v>
                </c:pt>
                <c:pt idx="149">
                  <c:v>11.13875</c:v>
                </c:pt>
                <c:pt idx="150">
                  <c:v>10.318000000000001</c:v>
                </c:pt>
                <c:pt idx="151">
                  <c:v>9.3800000000000008</c:v>
                </c:pt>
                <c:pt idx="152">
                  <c:v>8.9109999999999996</c:v>
                </c:pt>
                <c:pt idx="153">
                  <c:v>10.39616354</c:v>
                </c:pt>
                <c:pt idx="154">
                  <c:v>10.318000000000001</c:v>
                </c:pt>
                <c:pt idx="155">
                  <c:v>9.9662500000000005</c:v>
                </c:pt>
                <c:pt idx="156">
                  <c:v>11.021500000000001</c:v>
                </c:pt>
                <c:pt idx="157">
                  <c:v>11.021500000000001</c:v>
                </c:pt>
                <c:pt idx="158">
                  <c:v>14.070000000000002</c:v>
                </c:pt>
                <c:pt idx="159">
                  <c:v>13.132</c:v>
                </c:pt>
                <c:pt idx="160">
                  <c:v>12.663000000000002</c:v>
                </c:pt>
                <c:pt idx="161">
                  <c:v>12.54575</c:v>
                </c:pt>
                <c:pt idx="162">
                  <c:v>9.9662500000000005</c:v>
                </c:pt>
                <c:pt idx="163">
                  <c:v>11.13875</c:v>
                </c:pt>
                <c:pt idx="164">
                  <c:v>11.9595</c:v>
                </c:pt>
                <c:pt idx="165">
                  <c:v>12.54575</c:v>
                </c:pt>
                <c:pt idx="166">
                  <c:v>11.373250000000001</c:v>
                </c:pt>
                <c:pt idx="167">
                  <c:v>9.7317499999999999</c:v>
                </c:pt>
                <c:pt idx="168">
                  <c:v>8.9109999999999996</c:v>
                </c:pt>
                <c:pt idx="169">
                  <c:v>8.3247499999999999</c:v>
                </c:pt>
                <c:pt idx="170">
                  <c:v>8.0902500000000011</c:v>
                </c:pt>
                <c:pt idx="171">
                  <c:v>7.8557500000000005</c:v>
                </c:pt>
                <c:pt idx="172">
                  <c:v>8.4420000000000002</c:v>
                </c:pt>
                <c:pt idx="173">
                  <c:v>9.6144999999999996</c:v>
                </c:pt>
                <c:pt idx="174">
                  <c:v>9.3800000000000008</c:v>
                </c:pt>
                <c:pt idx="175">
                  <c:v>9.6926635399999999</c:v>
                </c:pt>
                <c:pt idx="176">
                  <c:v>9.9662500000000005</c:v>
                </c:pt>
                <c:pt idx="177">
                  <c:v>9.3800000000000008</c:v>
                </c:pt>
                <c:pt idx="178">
                  <c:v>9.0282499999999999</c:v>
                </c:pt>
                <c:pt idx="179">
                  <c:v>9.1455000000000002</c:v>
                </c:pt>
                <c:pt idx="180">
                  <c:v>9.8490000000000002</c:v>
                </c:pt>
                <c:pt idx="181">
                  <c:v>9.6926635399999999</c:v>
                </c:pt>
                <c:pt idx="182">
                  <c:v>10.161663540000001</c:v>
                </c:pt>
                <c:pt idx="183">
                  <c:v>11.373250000000001</c:v>
                </c:pt>
                <c:pt idx="184">
                  <c:v>12.897500000000001</c:v>
                </c:pt>
                <c:pt idx="185">
                  <c:v>11.889150000000003</c:v>
                </c:pt>
                <c:pt idx="186">
                  <c:v>11.607750000000001</c:v>
                </c:pt>
                <c:pt idx="187">
                  <c:v>11.725</c:v>
                </c:pt>
                <c:pt idx="188">
                  <c:v>13.679163540000001</c:v>
                </c:pt>
                <c:pt idx="189">
                  <c:v>13.952750000000002</c:v>
                </c:pt>
                <c:pt idx="190">
                  <c:v>13.835500000000001</c:v>
                </c:pt>
                <c:pt idx="191">
                  <c:v>17.587500000000002</c:v>
                </c:pt>
                <c:pt idx="192">
                  <c:v>20.604731770000004</c:v>
                </c:pt>
                <c:pt idx="193">
                  <c:v>29.312500000000004</c:v>
                </c:pt>
                <c:pt idx="194">
                  <c:v>47.486249999999998</c:v>
                </c:pt>
                <c:pt idx="195">
                  <c:v>19.932500000000001</c:v>
                </c:pt>
                <c:pt idx="196">
                  <c:v>22.2775</c:v>
                </c:pt>
                <c:pt idx="197">
                  <c:v>26.381250000000001</c:v>
                </c:pt>
                <c:pt idx="198">
                  <c:v>18.760000000000002</c:v>
                </c:pt>
                <c:pt idx="199">
                  <c:v>20.049750000000003</c:v>
                </c:pt>
                <c:pt idx="200">
                  <c:v>22.043000000000003</c:v>
                </c:pt>
                <c:pt idx="201">
                  <c:v>15.594250000000002</c:v>
                </c:pt>
                <c:pt idx="202">
                  <c:v>20.323331770000003</c:v>
                </c:pt>
                <c:pt idx="203">
                  <c:v>12.54575</c:v>
                </c:pt>
                <c:pt idx="204">
                  <c:v>14.070000000000002</c:v>
                </c:pt>
                <c:pt idx="205">
                  <c:v>12.616100000000001</c:v>
                </c:pt>
                <c:pt idx="206">
                  <c:v>12.451950000000002</c:v>
                </c:pt>
                <c:pt idx="207">
                  <c:v>#N/A</c:v>
                </c:pt>
                <c:pt idx="208">
                  <c:v>13.444663540000001</c:v>
                </c:pt>
                <c:pt idx="209">
                  <c:v>15.008000000000003</c:v>
                </c:pt>
                <c:pt idx="210">
                  <c:v>12.428500000000001</c:v>
                </c:pt>
                <c:pt idx="211">
                  <c:v>14.421750000000001</c:v>
                </c:pt>
                <c:pt idx="212">
                  <c:v>15.828750000000003</c:v>
                </c:pt>
                <c:pt idx="213">
                  <c:v>14.187250000000001</c:v>
                </c:pt>
                <c:pt idx="214">
                  <c:v>15.242500000000001</c:v>
                </c:pt>
                <c:pt idx="215">
                  <c:v>#N/A</c:v>
                </c:pt>
                <c:pt idx="216">
                  <c:v>#N/A</c:v>
                </c:pt>
                <c:pt idx="217">
                  <c:v>22.86375</c:v>
                </c:pt>
                <c:pt idx="218">
                  <c:v>20.518750000000001</c:v>
                </c:pt>
                <c:pt idx="219">
                  <c:v>24.036249999999999</c:v>
                </c:pt>
                <c:pt idx="220">
                  <c:v>24.622499999999999</c:v>
                </c:pt>
                <c:pt idx="221">
                  <c:v>25.013331770000004</c:v>
                </c:pt>
                <c:pt idx="222">
                  <c:v>27.358331770000003</c:v>
                </c:pt>
                <c:pt idx="223">
                  <c:v>22.2775</c:v>
                </c:pt>
                <c:pt idx="224">
                  <c:v>18.369163540000002</c:v>
                </c:pt>
                <c:pt idx="225">
                  <c:v>15.477</c:v>
                </c:pt>
                <c:pt idx="226">
                  <c:v>16.415000000000003</c:v>
                </c:pt>
                <c:pt idx="227">
                  <c:v>14.914200000000001</c:v>
                </c:pt>
                <c:pt idx="228">
                  <c:v>16.180500000000002</c:v>
                </c:pt>
                <c:pt idx="229">
                  <c:v>19.346250000000001</c:v>
                </c:pt>
                <c:pt idx="230">
                  <c:v>19.228999999999999</c:v>
                </c:pt>
                <c:pt idx="231">
                  <c:v>17.353000000000002</c:v>
                </c:pt>
                <c:pt idx="232">
                  <c:v>17.196663540000003</c:v>
                </c:pt>
                <c:pt idx="233">
                  <c:v>16.016350000000003</c:v>
                </c:pt>
                <c:pt idx="234">
                  <c:v>15.711500000000001</c:v>
                </c:pt>
                <c:pt idx="235">
                  <c:v>18.173750000000002</c:v>
                </c:pt>
                <c:pt idx="236">
                  <c:v>18.212831770000001</c:v>
                </c:pt>
                <c:pt idx="237">
                  <c:v>20.323331770000003</c:v>
                </c:pt>
                <c:pt idx="238">
                  <c:v>20.753250000000001</c:v>
                </c:pt>
                <c:pt idx="239">
                  <c:v>19.346250000000001</c:v>
                </c:pt>
                <c:pt idx="240">
                  <c:v>19.111750000000001</c:v>
                </c:pt>
                <c:pt idx="241">
                  <c:v>27.123831770000002</c:v>
                </c:pt>
                <c:pt idx="242">
                  <c:v>24.622499999999999</c:v>
                </c:pt>
                <c:pt idx="243">
                  <c:v>21.69125</c:v>
                </c:pt>
                <c:pt idx="244">
                  <c:v>24.036249999999999</c:v>
                </c:pt>
                <c:pt idx="245">
                  <c:v>21.808500000000002</c:v>
                </c:pt>
                <c:pt idx="246">
                  <c:v>23.215500000000002</c:v>
                </c:pt>
                <c:pt idx="247">
                  <c:v>21.105</c:v>
                </c:pt>
                <c:pt idx="248">
                  <c:v>24.036249999999999</c:v>
                </c:pt>
                <c:pt idx="249">
                  <c:v>21.105</c:v>
                </c:pt>
                <c:pt idx="250">
                  <c:v>16.415000000000003</c:v>
                </c:pt>
                <c:pt idx="251">
                  <c:v>13.483750000000001</c:v>
                </c:pt>
                <c:pt idx="252">
                  <c:v>13.444663540000001</c:v>
                </c:pt>
                <c:pt idx="253">
                  <c:v>13.132</c:v>
                </c:pt>
                <c:pt idx="254">
                  <c:v>13.132</c:v>
                </c:pt>
                <c:pt idx="255">
                  <c:v>12.897500000000001</c:v>
                </c:pt>
                <c:pt idx="256">
                  <c:v>14.070000000000002</c:v>
                </c:pt>
                <c:pt idx="257">
                  <c:v>18.760000000000002</c:v>
                </c:pt>
                <c:pt idx="258">
                  <c:v>17.001250000000002</c:v>
                </c:pt>
                <c:pt idx="259">
                  <c:v>12.311249999999999</c:v>
                </c:pt>
                <c:pt idx="260">
                  <c:v>18.173750000000002</c:v>
                </c:pt>
                <c:pt idx="261">
                  <c:v>19.346250000000001</c:v>
                </c:pt>
                <c:pt idx="262">
                  <c:v>18.760000000000002</c:v>
                </c:pt>
                <c:pt idx="263">
                  <c:v>17.001250000000002</c:v>
                </c:pt>
                <c:pt idx="264">
                  <c:v>17.939250000000001</c:v>
                </c:pt>
                <c:pt idx="265">
                  <c:v>25.208749999999998</c:v>
                </c:pt>
                <c:pt idx="266">
                  <c:v>22.512000000000004</c:v>
                </c:pt>
                <c:pt idx="267">
                  <c:v>#N/A</c:v>
                </c:pt>
                <c:pt idx="268">
                  <c:v>#N/A</c:v>
                </c:pt>
                <c:pt idx="269">
                  <c:v>24.036249999999999</c:v>
                </c:pt>
                <c:pt idx="270">
                  <c:v>21.105</c:v>
                </c:pt>
                <c:pt idx="271">
                  <c:v>23.059163540000004</c:v>
                </c:pt>
                <c:pt idx="272">
                  <c:v>19.385331770000004</c:v>
                </c:pt>
                <c:pt idx="273">
                  <c:v>17.587500000000002</c:v>
                </c:pt>
                <c:pt idx="274">
                  <c:v>14.890750000000001</c:v>
                </c:pt>
                <c:pt idx="275">
                  <c:v>13.75733177</c:v>
                </c:pt>
                <c:pt idx="276">
                  <c:v>13.053831770000002</c:v>
                </c:pt>
                <c:pt idx="277">
                  <c:v>17.587500000000002</c:v>
                </c:pt>
                <c:pt idx="278">
                  <c:v>15.828750000000003</c:v>
                </c:pt>
                <c:pt idx="279">
                  <c:v>15.383200000000002</c:v>
                </c:pt>
                <c:pt idx="280">
                  <c:v>15.477</c:v>
                </c:pt>
                <c:pt idx="281">
                  <c:v>14.070000000000002</c:v>
                </c:pt>
                <c:pt idx="282">
                  <c:v>13.483750000000001</c:v>
                </c:pt>
                <c:pt idx="283">
                  <c:v>12.663000000000002</c:v>
                </c:pt>
                <c:pt idx="284">
                  <c:v>12.897500000000001</c:v>
                </c:pt>
                <c:pt idx="285">
                  <c:v>12.897500000000001</c:v>
                </c:pt>
                <c:pt idx="286">
                  <c:v>12.819331770000002</c:v>
                </c:pt>
                <c:pt idx="287">
                  <c:v>12.803700000000001</c:v>
                </c:pt>
                <c:pt idx="288">
                  <c:v>12.428500000000001</c:v>
                </c:pt>
                <c:pt idx="289">
                  <c:v>13.038200000000002</c:v>
                </c:pt>
                <c:pt idx="290">
                  <c:v>13.741700000000002</c:v>
                </c:pt>
                <c:pt idx="291">
                  <c:v>15.8522</c:v>
                </c:pt>
                <c:pt idx="292">
                  <c:v>16.696400000000001</c:v>
                </c:pt>
                <c:pt idx="293">
                  <c:v>16.415000000000003</c:v>
                </c:pt>
                <c:pt idx="294">
                  <c:v>15.992900000000002</c:v>
                </c:pt>
                <c:pt idx="295">
                  <c:v>15.570800000000002</c:v>
                </c:pt>
                <c:pt idx="296">
                  <c:v>17.024700000000003</c:v>
                </c:pt>
                <c:pt idx="297">
                  <c:v>18.384800000000002</c:v>
                </c:pt>
                <c:pt idx="298">
                  <c:v>20.213900000000002</c:v>
                </c:pt>
                <c:pt idx="299">
                  <c:v>21.245700000000003</c:v>
                </c:pt>
                <c:pt idx="300">
                  <c:v>17.024700000000003</c:v>
                </c:pt>
                <c:pt idx="301">
                  <c:v>15.289400000000001</c:v>
                </c:pt>
                <c:pt idx="302">
                  <c:v>13.178900000000001</c:v>
                </c:pt>
                <c:pt idx="303">
                  <c:v>11.865700000000002</c:v>
                </c:pt>
                <c:pt idx="304">
                  <c:v>12.475400000000002</c:v>
                </c:pt>
                <c:pt idx="305">
                  <c:v>13.132</c:v>
                </c:pt>
                <c:pt idx="306">
                  <c:v>12.475400000000002</c:v>
                </c:pt>
                <c:pt idx="307">
                  <c:v>12.006400000000001</c:v>
                </c:pt>
                <c:pt idx="308">
                  <c:v>11.7719</c:v>
                </c:pt>
                <c:pt idx="309">
                  <c:v>11.396700000000001</c:v>
                </c:pt>
                <c:pt idx="310">
                  <c:v>11.115300000000001</c:v>
                </c:pt>
                <c:pt idx="311">
                  <c:v>11.396700000000001</c:v>
                </c:pt>
                <c:pt idx="312">
                  <c:v>11.115300000000001</c:v>
                </c:pt>
                <c:pt idx="313">
                  <c:v>12.1471</c:v>
                </c:pt>
                <c:pt idx="314">
                  <c:v>12.018125</c:v>
                </c:pt>
                <c:pt idx="315">
                  <c:v>11.490500000000003</c:v>
                </c:pt>
                <c:pt idx="316">
                  <c:v>10.787000000000001</c:v>
                </c:pt>
                <c:pt idx="317">
                  <c:v>9.8490000000000002</c:v>
                </c:pt>
                <c:pt idx="318">
                  <c:v>9.7552000000000003</c:v>
                </c:pt>
                <c:pt idx="319">
                  <c:v>9.3800000000000008</c:v>
                </c:pt>
                <c:pt idx="320">
                  <c:v>9.2862000000000009</c:v>
                </c:pt>
                <c:pt idx="321">
                  <c:v>9.3331</c:v>
                </c:pt>
                <c:pt idx="322">
                  <c:v>9.0047999999999995</c:v>
                </c:pt>
                <c:pt idx="323">
                  <c:v>9.3800000000000008</c:v>
                </c:pt>
                <c:pt idx="324">
                  <c:v>10.505600000000001</c:v>
                </c:pt>
                <c:pt idx="325">
                  <c:v>10.4587</c:v>
                </c:pt>
                <c:pt idx="326">
                  <c:v>9.7552000000000003</c:v>
                </c:pt>
                <c:pt idx="327">
                  <c:v>9.1455000000000002</c:v>
                </c:pt>
                <c:pt idx="328">
                  <c:v>8.8171999999999997</c:v>
                </c:pt>
                <c:pt idx="329">
                  <c:v>8.5827000000000009</c:v>
                </c:pt>
                <c:pt idx="330">
                  <c:v>8.2544000000000004</c:v>
                </c:pt>
                <c:pt idx="331">
                  <c:v>8.488900000000001</c:v>
                </c:pt>
                <c:pt idx="332">
                  <c:v>8.4420000000000002</c:v>
                </c:pt>
                <c:pt idx="333">
                  <c:v>8.4420000000000002</c:v>
                </c:pt>
                <c:pt idx="334">
                  <c:v>8.488900000000001</c:v>
                </c:pt>
                <c:pt idx="335">
                  <c:v>8.6295999999999999</c:v>
                </c:pt>
                <c:pt idx="336">
                  <c:v>8.5827000000000009</c:v>
                </c:pt>
                <c:pt idx="337">
                  <c:v>8.7233999999999998</c:v>
                </c:pt>
                <c:pt idx="338">
                  <c:v>8.8641000000000005</c:v>
                </c:pt>
                <c:pt idx="339">
                  <c:v>8.9109999999999996</c:v>
                </c:pt>
                <c:pt idx="340">
                  <c:v>10.130400000000002</c:v>
                </c:pt>
                <c:pt idx="341">
                  <c:v>14.820400000000001</c:v>
                </c:pt>
                <c:pt idx="342">
                  <c:v>15.008000000000003</c:v>
                </c:pt>
                <c:pt idx="343">
                  <c:v>13.788600000000001</c:v>
                </c:pt>
                <c:pt idx="344">
                  <c:v>14.445200000000002</c:v>
                </c:pt>
                <c:pt idx="345">
                  <c:v>15.008000000000003</c:v>
                </c:pt>
                <c:pt idx="346">
                  <c:v>14.8673</c:v>
                </c:pt>
                <c:pt idx="347">
                  <c:v>14.656250000000002</c:v>
                </c:pt>
                <c:pt idx="348">
                  <c:v>18.0565</c:v>
                </c:pt>
                <c:pt idx="349">
                  <c:v>19.385331770000004</c:v>
                </c:pt>
                <c:pt idx="350">
                  <c:v>19.898999330000002</c:v>
                </c:pt>
                <c:pt idx="351">
                  <c:v>19.838700000000003</c:v>
                </c:pt>
                <c:pt idx="352">
                  <c:v>24.247299999999999</c:v>
                </c:pt>
                <c:pt idx="353">
                  <c:v>24.798375</c:v>
                </c:pt>
                <c:pt idx="354">
                  <c:v>20.803498659999999</c:v>
                </c:pt>
                <c:pt idx="355">
                  <c:v>26.967500000000001</c:v>
                </c:pt>
                <c:pt idx="356">
                  <c:v>34.565300000000001</c:v>
                </c:pt>
                <c:pt idx="357">
                  <c:v>25.0915</c:v>
                </c:pt>
                <c:pt idx="358">
                  <c:v>21.417663540000003</c:v>
                </c:pt>
                <c:pt idx="359">
                  <c:v>22.183700000000002</c:v>
                </c:pt>
                <c:pt idx="360">
                  <c:v>19.4635</c:v>
                </c:pt>
                <c:pt idx="361">
                  <c:v>18.994500000000002</c:v>
                </c:pt>
                <c:pt idx="362">
                  <c:v>16.532250000000001</c:v>
                </c:pt>
                <c:pt idx="363">
                  <c:v>16.297750000000001</c:v>
                </c:pt>
                <c:pt idx="364">
                  <c:v>16.180500000000002</c:v>
                </c:pt>
                <c:pt idx="365">
                  <c:v>15.770125</c:v>
                </c:pt>
                <c:pt idx="366">
                  <c:v>17.001250000000002</c:v>
                </c:pt>
                <c:pt idx="367">
                  <c:v>15.418375000000001</c:v>
                </c:pt>
                <c:pt idx="368">
                  <c:v>15.148700000000002</c:v>
                </c:pt>
                <c:pt idx="369">
                  <c:v>15.054900000000002</c:v>
                </c:pt>
                <c:pt idx="370">
                  <c:v>15.183875</c:v>
                </c:pt>
                <c:pt idx="371">
                  <c:v>14.597625000000001</c:v>
                </c:pt>
                <c:pt idx="372">
                  <c:v>13.952750000000002</c:v>
                </c:pt>
                <c:pt idx="373">
                  <c:v>13.788600000000001</c:v>
                </c:pt>
                <c:pt idx="374">
                  <c:v>13.718250000000001</c:v>
                </c:pt>
                <c:pt idx="375">
                  <c:v>14.597625000000001</c:v>
                </c:pt>
                <c:pt idx="376">
                  <c:v>14.851663540000002</c:v>
                </c:pt>
                <c:pt idx="377">
                  <c:v>14.445200000000002</c:v>
                </c:pt>
                <c:pt idx="378">
                  <c:v>13.135550330000001</c:v>
                </c:pt>
                <c:pt idx="379">
                  <c:v>12.897500000000001</c:v>
                </c:pt>
                <c:pt idx="380">
                  <c:v>12.702081770000001</c:v>
                </c:pt>
                <c:pt idx="381">
                  <c:v>12.3347</c:v>
                </c:pt>
                <c:pt idx="382">
                  <c:v>12.240900000000002</c:v>
                </c:pt>
                <c:pt idx="383">
                  <c:v>12.721625000000001</c:v>
                </c:pt>
                <c:pt idx="384">
                  <c:v>12.709899999999999</c:v>
                </c:pt>
                <c:pt idx="385">
                  <c:v>11.783625000000002</c:v>
                </c:pt>
                <c:pt idx="386">
                  <c:v>11.396700000000001</c:v>
                </c:pt>
                <c:pt idx="387">
                  <c:v>11.314625000000001</c:v>
                </c:pt>
                <c:pt idx="388">
                  <c:v>10.599400000000001</c:v>
                </c:pt>
                <c:pt idx="389">
                  <c:v>10.024875000000002</c:v>
                </c:pt>
                <c:pt idx="390">
                  <c:v>10.044413540000001</c:v>
                </c:pt>
                <c:pt idx="391">
                  <c:v>9.8099135400000002</c:v>
                </c:pt>
                <c:pt idx="392">
                  <c:v>9.5558750000000003</c:v>
                </c:pt>
                <c:pt idx="393">
                  <c:v>9.8021000000000011</c:v>
                </c:pt>
                <c:pt idx="394">
                  <c:v>11.818800000000001</c:v>
                </c:pt>
                <c:pt idx="395">
                  <c:v>11.865700000000002</c:v>
                </c:pt>
                <c:pt idx="396">
                  <c:v>14.961100000000002</c:v>
                </c:pt>
                <c:pt idx="397">
                  <c:v>16.024163540000004</c:v>
                </c:pt>
                <c:pt idx="398">
                  <c:v>19.932500000000001</c:v>
                </c:pt>
                <c:pt idx="399">
                  <c:v>28.433125000000004</c:v>
                </c:pt>
                <c:pt idx="400">
                  <c:v>29.58608177</c:v>
                </c:pt>
                <c:pt idx="401">
                  <c:v>33.7211</c:v>
                </c:pt>
                <c:pt idx="402">
                  <c:v>40.138581770000002</c:v>
                </c:pt>
                <c:pt idx="403">
                  <c:v>33.181750000000001</c:v>
                </c:pt>
                <c:pt idx="404">
                  <c:v>26.873700000000003</c:v>
                </c:pt>
                <c:pt idx="405">
                  <c:v>38.301663540000007</c:v>
                </c:pt>
                <c:pt idx="406">
                  <c:v>31.071250000000006</c:v>
                </c:pt>
                <c:pt idx="407">
                  <c:v>22.55108177</c:v>
                </c:pt>
                <c:pt idx="408">
                  <c:v>23.356200000000005</c:v>
                </c:pt>
                <c:pt idx="409">
                  <c:v>21.574000000000002</c:v>
                </c:pt>
                <c:pt idx="410">
                  <c:v>21.011200000000002</c:v>
                </c:pt>
                <c:pt idx="411">
                  <c:v>22.512000000000004</c:v>
                </c:pt>
                <c:pt idx="412">
                  <c:v>27.671000000000003</c:v>
                </c:pt>
                <c:pt idx="413">
                  <c:v>30.250500000000002</c:v>
                </c:pt>
                <c:pt idx="414">
                  <c:v>31.071250000000006</c:v>
                </c:pt>
                <c:pt idx="415">
                  <c:v>30.016000000000005</c:v>
                </c:pt>
                <c:pt idx="416">
                  <c:v>29.117081770000006</c:v>
                </c:pt>
                <c:pt idx="417">
                  <c:v>32.361000000000004</c:v>
                </c:pt>
                <c:pt idx="418">
                  <c:v>34.002500000000005</c:v>
                </c:pt>
                <c:pt idx="419">
                  <c:v>36.113</c:v>
                </c:pt>
                <c:pt idx="420">
                  <c:v>37.910831770000001</c:v>
                </c:pt>
                <c:pt idx="421">
                  <c:v>32.830000000000005</c:v>
                </c:pt>
                <c:pt idx="422">
                  <c:v>29.547000000000004</c:v>
                </c:pt>
                <c:pt idx="423">
                  <c:v>23.684500000000003</c:v>
                </c:pt>
                <c:pt idx="424">
                  <c:v>24.388000000000002</c:v>
                </c:pt>
                <c:pt idx="425">
                  <c:v>42.377498660000001</c:v>
                </c:pt>
                <c:pt idx="426">
                  <c:v>49.714000000000006</c:v>
                </c:pt>
                <c:pt idx="427">
                  <c:v>40.255831770000007</c:v>
                </c:pt>
                <c:pt idx="428">
                  <c:v>36.849995980000003</c:v>
                </c:pt>
                <c:pt idx="429">
                  <c:v>36.640625000000007</c:v>
                </c:pt>
                <c:pt idx="430">
                  <c:v>36.816499999999998</c:v>
                </c:pt>
                <c:pt idx="431">
                  <c:v>29.312500000000004</c:v>
                </c:pt>
                <c:pt idx="432">
                  <c:v>26.381250000000001</c:v>
                </c:pt>
                <c:pt idx="433">
                  <c:v>24.622499999999999</c:v>
                </c:pt>
                <c:pt idx="434">
                  <c:v>23.215500000000002</c:v>
                </c:pt>
                <c:pt idx="435">
                  <c:v>21.181212500000001</c:v>
                </c:pt>
                <c:pt idx="436">
                  <c:v>19.627650000000003</c:v>
                </c:pt>
                <c:pt idx="437">
                  <c:v>19.12849799</c:v>
                </c:pt>
                <c:pt idx="438">
                  <c:v>19.316937500000002</c:v>
                </c:pt>
                <c:pt idx="439">
                  <c:v>21.636531770000001</c:v>
                </c:pt>
                <c:pt idx="440">
                  <c:v>23.059163540000004</c:v>
                </c:pt>
                <c:pt idx="441">
                  <c:v>22.579742360000001</c:v>
                </c:pt>
                <c:pt idx="442">
                  <c:v>20.694625000000002</c:v>
                </c:pt>
                <c:pt idx="443">
                  <c:v>20.187096650000001</c:v>
                </c:pt>
                <c:pt idx="444">
                  <c:v>21.632625000000004</c:v>
                </c:pt>
                <c:pt idx="445">
                  <c:v>21.679525000000002</c:v>
                </c:pt>
                <c:pt idx="446">
                  <c:v>22.00652118</c:v>
                </c:pt>
                <c:pt idx="447">
                  <c:v>21.69385295</c:v>
                </c:pt>
                <c:pt idx="448">
                  <c:v>20.756598659999998</c:v>
                </c:pt>
                <c:pt idx="449">
                  <c:v>21.122587499999998</c:v>
                </c:pt>
                <c:pt idx="450">
                  <c:v>22.629250000000003</c:v>
                </c:pt>
                <c:pt idx="451">
                  <c:v>28.579687500000006</c:v>
                </c:pt>
                <c:pt idx="452">
                  <c:v>37.129163540000008</c:v>
                </c:pt>
                <c:pt idx="453">
                  <c:v>45.950275000000005</c:v>
                </c:pt>
                <c:pt idx="454">
                  <c:v>63.315000000000012</c:v>
                </c:pt>
                <c:pt idx="455">
                  <c:v>98.229423600000004</c:v>
                </c:pt>
                <c:pt idx="456">
                  <c:v>119.00875000000002</c:v>
                </c:pt>
                <c:pt idx="457">
                  <c:v>99.369375000000005</c:v>
                </c:pt>
                <c:pt idx="458">
                  <c:v>116.20774130000001</c:v>
                </c:pt>
                <c:pt idx="459">
                  <c:v>109.62875000000003</c:v>
                </c:pt>
                <c:pt idx="460">
                  <c:v>51.98081770000001</c:v>
                </c:pt>
                <c:pt idx="461">
                  <c:v>51.883125</c:v>
                </c:pt>
                <c:pt idx="462">
                  <c:v>44.229302950000012</c:v>
                </c:pt>
                <c:pt idx="463">
                  <c:v>41.843593749999997</c:v>
                </c:pt>
                <c:pt idx="464">
                  <c:v>38.041110590000002</c:v>
                </c:pt>
                <c:pt idx="465">
                  <c:v>38.985625000000006</c:v>
                </c:pt>
                <c:pt idx="466">
                  <c:v>37.938746650000006</c:v>
                </c:pt>
                <c:pt idx="467">
                  <c:v>37.324581770000002</c:v>
                </c:pt>
                <c:pt idx="468">
                  <c:v>27.846875000000004</c:v>
                </c:pt>
                <c:pt idx="469">
                  <c:v>24.69578125</c:v>
                </c:pt>
                <c:pt idx="470">
                  <c:v>24.817913540000003</c:v>
                </c:pt>
                <c:pt idx="471">
                  <c:v>25.418120980000005</c:v>
                </c:pt>
                <c:pt idx="472">
                  <c:v>24.374971180000003</c:v>
                </c:pt>
                <c:pt idx="473">
                  <c:v>22.86375</c:v>
                </c:pt>
                <c:pt idx="474">
                  <c:v>21.266218750000004</c:v>
                </c:pt>
                <c:pt idx="475">
                  <c:v>19.242024130000001</c:v>
                </c:pt>
                <c:pt idx="476">
                  <c:v>19.214343750000001</c:v>
                </c:pt>
                <c:pt idx="477">
                  <c:v>19.245747990000002</c:v>
                </c:pt>
                <c:pt idx="478">
                  <c:v>20.183747990000001</c:v>
                </c:pt>
                <c:pt idx="479">
                  <c:v>20.386843750000004</c:v>
                </c:pt>
                <c:pt idx="480">
                  <c:v>20.445468750000003</c:v>
                </c:pt>
                <c:pt idx="481">
                  <c:v>19.654031250000003</c:v>
                </c:pt>
                <c:pt idx="482">
                  <c:v>17.396968749999999</c:v>
                </c:pt>
                <c:pt idx="483">
                  <c:v>15.493747990000001</c:v>
                </c:pt>
                <c:pt idx="484">
                  <c:v>13.908781250000002</c:v>
                </c:pt>
                <c:pt idx="485">
                  <c:v>12.706968750000001</c:v>
                </c:pt>
                <c:pt idx="486">
                  <c:v>12.23796875</c:v>
                </c:pt>
                <c:pt idx="487">
                  <c:v>10.63624933</c:v>
                </c:pt>
                <c:pt idx="488">
                  <c:v>10.449906250000002</c:v>
                </c:pt>
                <c:pt idx="489">
                  <c:v>10.318000000000001</c:v>
                </c:pt>
                <c:pt idx="490">
                  <c:v>10.518999330000002</c:v>
                </c:pt>
                <c:pt idx="491">
                  <c:v>10.485498660000001</c:v>
                </c:pt>
                <c:pt idx="492">
                  <c:v>10.943331770000002</c:v>
                </c:pt>
                <c:pt idx="493">
                  <c:v>10.93030295</c:v>
                </c:pt>
                <c:pt idx="494">
                  <c:v>12.076750000000002</c:v>
                </c:pt>
                <c:pt idx="495">
                  <c:v>13.885748659999999</c:v>
                </c:pt>
                <c:pt idx="496">
                  <c:v>14.846781250000001</c:v>
                </c:pt>
                <c:pt idx="497">
                  <c:v>15.843406250000001</c:v>
                </c:pt>
                <c:pt idx="498">
                  <c:v>17.880625000000002</c:v>
                </c:pt>
                <c:pt idx="499">
                  <c:v>18.575748660000002</c:v>
                </c:pt>
                <c:pt idx="500">
                  <c:v>19.178746650000001</c:v>
                </c:pt>
                <c:pt idx="501">
                  <c:v>27.114062499999999</c:v>
                </c:pt>
                <c:pt idx="502">
                  <c:v>30.066248660000007</c:v>
                </c:pt>
                <c:pt idx="503">
                  <c:v>34.881875000000008</c:v>
                </c:pt>
                <c:pt idx="504">
                  <c:v>45.466942360000004</c:v>
                </c:pt>
                <c:pt idx="505">
                  <c:v>54.846923599999997</c:v>
                </c:pt>
                <c:pt idx="506">
                  <c:v>47.486249999999998</c:v>
                </c:pt>
                <c:pt idx="507">
                  <c:v>32.504302950000003</c:v>
                </c:pt>
                <c:pt idx="508">
                  <c:v>28.474997320000003</c:v>
                </c:pt>
                <c:pt idx="509">
                  <c:v>33.248746650000001</c:v>
                </c:pt>
                <c:pt idx="510">
                  <c:v>30.924687500000005</c:v>
                </c:pt>
                <c:pt idx="511">
                  <c:v>27.553750000000004</c:v>
                </c:pt>
                <c:pt idx="512">
                  <c:v>28.661110590000003</c:v>
                </c:pt>
                <c:pt idx="513">
                  <c:v>22.365437500000002</c:v>
                </c:pt>
                <c:pt idx="514">
                  <c:v>20.079062500000003</c:v>
                </c:pt>
                <c:pt idx="515">
                  <c:v>17.30903125</c:v>
                </c:pt>
                <c:pt idx="516">
                  <c:v>16.781406250000003</c:v>
                </c:pt>
                <c:pt idx="517">
                  <c:v>15.608906250000002</c:v>
                </c:pt>
                <c:pt idx="518">
                  <c:v>16.06325</c:v>
                </c:pt>
                <c:pt idx="519">
                  <c:v>#N/A</c:v>
                </c:pt>
                <c:pt idx="520">
                  <c:v>16.371031250000001</c:v>
                </c:pt>
                <c:pt idx="521">
                  <c:v>16.498749330000003</c:v>
                </c:pt>
                <c:pt idx="522">
                  <c:v>16.06325</c:v>
                </c:pt>
                <c:pt idx="523">
                  <c:v>16.400343750000001</c:v>
                </c:pt>
                <c:pt idx="524">
                  <c:v>20.468496650000002</c:v>
                </c:pt>
                <c:pt idx="525">
                  <c:v>20.811875000000001</c:v>
                </c:pt>
                <c:pt idx="526">
                  <c:v>19.404875000000001</c:v>
                </c:pt>
                <c:pt idx="527">
                  <c:v>16.136531250000001</c:v>
                </c:pt>
                <c:pt idx="528">
                  <c:v>14.522247320000002</c:v>
                </c:pt>
                <c:pt idx="529">
                  <c:v>14.729531250000003</c:v>
                </c:pt>
                <c:pt idx="530">
                  <c:v>14.934718750000002</c:v>
                </c:pt>
                <c:pt idx="531">
                  <c:v>14.572495980000001</c:v>
                </c:pt>
                <c:pt idx="532">
                  <c:v>13.776875000000002</c:v>
                </c:pt>
                <c:pt idx="533">
                  <c:v>12.94774866</c:v>
                </c:pt>
                <c:pt idx="534">
                  <c:v>11.53446875</c:v>
                </c:pt>
                <c:pt idx="535">
                  <c:v>11.11269236</c:v>
                </c:pt>
                <c:pt idx="536">
                  <c:v>11.563781250000002</c:v>
                </c:pt>
                <c:pt idx="537">
                  <c:v>12.018125</c:v>
                </c:pt>
                <c:pt idx="538">
                  <c:v>12.340562500000001</c:v>
                </c:pt>
                <c:pt idx="539">
                  <c:v>12.252625</c:v>
                </c:pt>
                <c:pt idx="540">
                  <c:v>11.5784375</c:v>
                </c:pt>
                <c:pt idx="541">
                  <c:v>11.5198125</c:v>
                </c:pt>
                <c:pt idx="542">
                  <c:v>11.666375</c:v>
                </c:pt>
                <c:pt idx="543">
                  <c:v>11.490500000000003</c:v>
                </c:pt>
                <c:pt idx="544">
                  <c:v>11.516552949999999</c:v>
                </c:pt>
                <c:pt idx="545">
                  <c:v>11.44653125</c:v>
                </c:pt>
                <c:pt idx="546">
                  <c:v>11.402562500000002</c:v>
                </c:pt>
                <c:pt idx="547">
                  <c:v>12.361498660000001</c:v>
                </c:pt>
                <c:pt idx="548">
                  <c:v>18.089995980000001</c:v>
                </c:pt>
                <c:pt idx="549">
                  <c:v>20.619247320000003</c:v>
                </c:pt>
                <c:pt idx="550">
                  <c:v>20.961692360000001</c:v>
                </c:pt>
                <c:pt idx="551">
                  <c:v>20.870500000000003</c:v>
                </c:pt>
                <c:pt idx="552">
                  <c:v>24.873747990000002</c:v>
                </c:pt>
                <c:pt idx="553">
                  <c:v>28.872812500000006</c:v>
                </c:pt>
                <c:pt idx="554">
                  <c:v>32.873968750000003</c:v>
                </c:pt>
                <c:pt idx="555">
                  <c:v>36.494062500000005</c:v>
                </c:pt>
                <c:pt idx="556">
                  <c:v>37.838249330000004</c:v>
                </c:pt>
                <c:pt idx="557">
                  <c:v>#N/A</c:v>
                </c:pt>
                <c:pt idx="558">
                  <c:v>#N/A</c:v>
                </c:pt>
                <c:pt idx="559">
                  <c:v>#N/A</c:v>
                </c:pt>
                <c:pt idx="560">
                  <c:v>#N/A</c:v>
                </c:pt>
                <c:pt idx="561">
                  <c:v>#N/A</c:v>
                </c:pt>
                <c:pt idx="562">
                  <c:v>#N/A</c:v>
                </c:pt>
                <c:pt idx="563">
                  <c:v>#N/A</c:v>
                </c:pt>
                <c:pt idx="564">
                  <c:v>#N/A</c:v>
                </c:pt>
                <c:pt idx="565">
                  <c:v>#N/A</c:v>
                </c:pt>
                <c:pt idx="566">
                  <c:v>#N/A</c:v>
                </c:pt>
                <c:pt idx="567">
                  <c:v>#N/A</c:v>
                </c:pt>
                <c:pt idx="568">
                  <c:v>#N/A</c:v>
                </c:pt>
                <c:pt idx="569">
                  <c:v>#N/A</c:v>
                </c:pt>
                <c:pt idx="570">
                  <c:v>#N/A</c:v>
                </c:pt>
                <c:pt idx="571">
                  <c:v>15.286468750000001</c:v>
                </c:pt>
              </c:numCache>
            </c:numRef>
          </c:val>
          <c:smooth val="0"/>
          <c:extLst>
            <c:ext xmlns:c16="http://schemas.microsoft.com/office/drawing/2014/chart" uri="{C3380CC4-5D6E-409C-BE32-E72D297353CC}">
              <c16:uniqueId val="{00000005-491D-4CF5-B06F-7D1019C9E636}"/>
            </c:ext>
          </c:extLst>
        </c:ser>
        <c:ser>
          <c:idx val="6"/>
          <c:order val="6"/>
          <c:tx>
            <c:strRef>
              <c:f>data_forFigure!$J$3</c:f>
              <c:strCache>
                <c:ptCount val="1"/>
                <c:pt idx="0">
                  <c:v>Lower Ohio</c:v>
                </c:pt>
              </c:strCache>
            </c:strRef>
          </c:tx>
          <c:spPr>
            <a:ln w="28575" cap="rnd">
              <a:solidFill>
                <a:schemeClr val="accent1">
                  <a:lumMod val="60000"/>
                </a:schemeClr>
              </a:solidFill>
              <a:round/>
            </a:ln>
            <a:effectLst/>
          </c:spPr>
          <c:marker>
            <c:symbol val="none"/>
          </c:marker>
          <c:cat>
            <c:numRef>
              <c:f>data_forFigure!$C$4:$C$575</c:f>
              <c:numCache>
                <c:formatCode>mm/dd/yy;@</c:formatCode>
                <c:ptCount val="572"/>
                <c:pt idx="0">
                  <c:v>41646</c:v>
                </c:pt>
                <c:pt idx="1">
                  <c:v>41653</c:v>
                </c:pt>
                <c:pt idx="2">
                  <c:v>41660</c:v>
                </c:pt>
                <c:pt idx="3">
                  <c:v>41667</c:v>
                </c:pt>
                <c:pt idx="4">
                  <c:v>41674</c:v>
                </c:pt>
                <c:pt idx="5">
                  <c:v>41681</c:v>
                </c:pt>
                <c:pt idx="6">
                  <c:v>41688</c:v>
                </c:pt>
                <c:pt idx="7">
                  <c:v>41695</c:v>
                </c:pt>
                <c:pt idx="8">
                  <c:v>41702</c:v>
                </c:pt>
                <c:pt idx="9">
                  <c:v>41709</c:v>
                </c:pt>
                <c:pt idx="10">
                  <c:v>41716</c:v>
                </c:pt>
                <c:pt idx="11">
                  <c:v>41723</c:v>
                </c:pt>
                <c:pt idx="12">
                  <c:v>41730</c:v>
                </c:pt>
                <c:pt idx="13">
                  <c:v>41737</c:v>
                </c:pt>
                <c:pt idx="14">
                  <c:v>41744</c:v>
                </c:pt>
                <c:pt idx="15">
                  <c:v>41751</c:v>
                </c:pt>
                <c:pt idx="16">
                  <c:v>41758</c:v>
                </c:pt>
                <c:pt idx="17">
                  <c:v>41765</c:v>
                </c:pt>
                <c:pt idx="18">
                  <c:v>41772</c:v>
                </c:pt>
                <c:pt idx="19">
                  <c:v>41779</c:v>
                </c:pt>
                <c:pt idx="20">
                  <c:v>41786</c:v>
                </c:pt>
                <c:pt idx="21">
                  <c:v>41793</c:v>
                </c:pt>
                <c:pt idx="22">
                  <c:v>41800</c:v>
                </c:pt>
                <c:pt idx="23">
                  <c:v>41807</c:v>
                </c:pt>
                <c:pt idx="24">
                  <c:v>41814</c:v>
                </c:pt>
                <c:pt idx="25">
                  <c:v>41821</c:v>
                </c:pt>
                <c:pt idx="26">
                  <c:v>41828</c:v>
                </c:pt>
                <c:pt idx="27">
                  <c:v>41835</c:v>
                </c:pt>
                <c:pt idx="28">
                  <c:v>41842</c:v>
                </c:pt>
                <c:pt idx="29">
                  <c:v>41849</c:v>
                </c:pt>
                <c:pt idx="30">
                  <c:v>41856</c:v>
                </c:pt>
                <c:pt idx="31">
                  <c:v>41863</c:v>
                </c:pt>
                <c:pt idx="32">
                  <c:v>41870</c:v>
                </c:pt>
                <c:pt idx="33">
                  <c:v>41877</c:v>
                </c:pt>
                <c:pt idx="34">
                  <c:v>41884</c:v>
                </c:pt>
                <c:pt idx="35">
                  <c:v>41891</c:v>
                </c:pt>
                <c:pt idx="36">
                  <c:v>41898</c:v>
                </c:pt>
                <c:pt idx="37">
                  <c:v>41905</c:v>
                </c:pt>
                <c:pt idx="38">
                  <c:v>41912</c:v>
                </c:pt>
                <c:pt idx="39">
                  <c:v>41919</c:v>
                </c:pt>
                <c:pt idx="40">
                  <c:v>41926</c:v>
                </c:pt>
                <c:pt idx="41">
                  <c:v>41933</c:v>
                </c:pt>
                <c:pt idx="42">
                  <c:v>41940</c:v>
                </c:pt>
                <c:pt idx="43">
                  <c:v>41947</c:v>
                </c:pt>
                <c:pt idx="44">
                  <c:v>41954</c:v>
                </c:pt>
                <c:pt idx="45">
                  <c:v>41961</c:v>
                </c:pt>
                <c:pt idx="46">
                  <c:v>41968</c:v>
                </c:pt>
                <c:pt idx="47">
                  <c:v>41975</c:v>
                </c:pt>
                <c:pt idx="48">
                  <c:v>41982</c:v>
                </c:pt>
                <c:pt idx="49">
                  <c:v>41989</c:v>
                </c:pt>
                <c:pt idx="50">
                  <c:v>41996</c:v>
                </c:pt>
                <c:pt idx="51">
                  <c:v>42003</c:v>
                </c:pt>
                <c:pt idx="52">
                  <c:v>42010</c:v>
                </c:pt>
                <c:pt idx="53">
                  <c:v>42017</c:v>
                </c:pt>
                <c:pt idx="54">
                  <c:v>42024</c:v>
                </c:pt>
                <c:pt idx="55">
                  <c:v>42031</c:v>
                </c:pt>
                <c:pt idx="56">
                  <c:v>42038</c:v>
                </c:pt>
                <c:pt idx="57">
                  <c:v>42045</c:v>
                </c:pt>
                <c:pt idx="58">
                  <c:v>42052</c:v>
                </c:pt>
                <c:pt idx="59">
                  <c:v>42059</c:v>
                </c:pt>
                <c:pt idx="60">
                  <c:v>42066</c:v>
                </c:pt>
                <c:pt idx="61">
                  <c:v>42073</c:v>
                </c:pt>
                <c:pt idx="62">
                  <c:v>42080</c:v>
                </c:pt>
                <c:pt idx="63">
                  <c:v>42087</c:v>
                </c:pt>
                <c:pt idx="64">
                  <c:v>42094</c:v>
                </c:pt>
                <c:pt idx="65">
                  <c:v>42101</c:v>
                </c:pt>
                <c:pt idx="66">
                  <c:v>42108</c:v>
                </c:pt>
                <c:pt idx="67">
                  <c:v>42115</c:v>
                </c:pt>
                <c:pt idx="68">
                  <c:v>42122</c:v>
                </c:pt>
                <c:pt idx="69">
                  <c:v>42129</c:v>
                </c:pt>
                <c:pt idx="70">
                  <c:v>42136</c:v>
                </c:pt>
                <c:pt idx="71">
                  <c:v>42143</c:v>
                </c:pt>
                <c:pt idx="72">
                  <c:v>42150</c:v>
                </c:pt>
                <c:pt idx="73">
                  <c:v>42157</c:v>
                </c:pt>
                <c:pt idx="74">
                  <c:v>42164</c:v>
                </c:pt>
                <c:pt idx="75">
                  <c:v>42171</c:v>
                </c:pt>
                <c:pt idx="76">
                  <c:v>42178</c:v>
                </c:pt>
                <c:pt idx="77">
                  <c:v>42185</c:v>
                </c:pt>
                <c:pt idx="78">
                  <c:v>42192</c:v>
                </c:pt>
                <c:pt idx="79">
                  <c:v>42199</c:v>
                </c:pt>
                <c:pt idx="80">
                  <c:v>42206</c:v>
                </c:pt>
                <c:pt idx="81">
                  <c:v>42213</c:v>
                </c:pt>
                <c:pt idx="82">
                  <c:v>42220</c:v>
                </c:pt>
                <c:pt idx="83">
                  <c:v>42227</c:v>
                </c:pt>
                <c:pt idx="84">
                  <c:v>42234</c:v>
                </c:pt>
                <c:pt idx="85">
                  <c:v>42241</c:v>
                </c:pt>
                <c:pt idx="86">
                  <c:v>42248</c:v>
                </c:pt>
                <c:pt idx="87">
                  <c:v>42255</c:v>
                </c:pt>
                <c:pt idx="88">
                  <c:v>42262</c:v>
                </c:pt>
                <c:pt idx="89">
                  <c:v>42269</c:v>
                </c:pt>
                <c:pt idx="90">
                  <c:v>42276</c:v>
                </c:pt>
                <c:pt idx="91">
                  <c:v>42283</c:v>
                </c:pt>
                <c:pt idx="92">
                  <c:v>42290</c:v>
                </c:pt>
                <c:pt idx="93">
                  <c:v>42297</c:v>
                </c:pt>
                <c:pt idx="94">
                  <c:v>42304</c:v>
                </c:pt>
                <c:pt idx="95">
                  <c:v>42311</c:v>
                </c:pt>
                <c:pt idx="96">
                  <c:v>42318</c:v>
                </c:pt>
                <c:pt idx="97">
                  <c:v>42325</c:v>
                </c:pt>
                <c:pt idx="98">
                  <c:v>42332</c:v>
                </c:pt>
                <c:pt idx="99">
                  <c:v>42339</c:v>
                </c:pt>
                <c:pt idx="100">
                  <c:v>42346</c:v>
                </c:pt>
                <c:pt idx="101">
                  <c:v>42353</c:v>
                </c:pt>
                <c:pt idx="102">
                  <c:v>42360</c:v>
                </c:pt>
                <c:pt idx="103">
                  <c:v>42367</c:v>
                </c:pt>
                <c:pt idx="104">
                  <c:v>42374</c:v>
                </c:pt>
                <c:pt idx="105">
                  <c:v>42381</c:v>
                </c:pt>
                <c:pt idx="106">
                  <c:v>42388</c:v>
                </c:pt>
                <c:pt idx="107">
                  <c:v>42395</c:v>
                </c:pt>
                <c:pt idx="108">
                  <c:v>42402</c:v>
                </c:pt>
                <c:pt idx="109">
                  <c:v>42409</c:v>
                </c:pt>
                <c:pt idx="110">
                  <c:v>42416</c:v>
                </c:pt>
                <c:pt idx="111">
                  <c:v>42423</c:v>
                </c:pt>
                <c:pt idx="112">
                  <c:v>42430</c:v>
                </c:pt>
                <c:pt idx="113">
                  <c:v>42437</c:v>
                </c:pt>
                <c:pt idx="114">
                  <c:v>42444</c:v>
                </c:pt>
                <c:pt idx="115">
                  <c:v>42451</c:v>
                </c:pt>
                <c:pt idx="116">
                  <c:v>42458</c:v>
                </c:pt>
                <c:pt idx="117">
                  <c:v>42465</c:v>
                </c:pt>
                <c:pt idx="118">
                  <c:v>42472</c:v>
                </c:pt>
                <c:pt idx="119">
                  <c:v>42479</c:v>
                </c:pt>
                <c:pt idx="120">
                  <c:v>42486</c:v>
                </c:pt>
                <c:pt idx="121">
                  <c:v>42493</c:v>
                </c:pt>
                <c:pt idx="122">
                  <c:v>42500</c:v>
                </c:pt>
                <c:pt idx="123">
                  <c:v>42507</c:v>
                </c:pt>
                <c:pt idx="124">
                  <c:v>42514</c:v>
                </c:pt>
                <c:pt idx="125">
                  <c:v>42521</c:v>
                </c:pt>
                <c:pt idx="126">
                  <c:v>42528</c:v>
                </c:pt>
                <c:pt idx="127">
                  <c:v>42535</c:v>
                </c:pt>
                <c:pt idx="128">
                  <c:v>42542</c:v>
                </c:pt>
                <c:pt idx="129">
                  <c:v>42549</c:v>
                </c:pt>
                <c:pt idx="130">
                  <c:v>42556</c:v>
                </c:pt>
                <c:pt idx="131">
                  <c:v>42563</c:v>
                </c:pt>
                <c:pt idx="132">
                  <c:v>42570</c:v>
                </c:pt>
                <c:pt idx="133">
                  <c:v>42577</c:v>
                </c:pt>
                <c:pt idx="134">
                  <c:v>42584</c:v>
                </c:pt>
                <c:pt idx="135">
                  <c:v>42591</c:v>
                </c:pt>
                <c:pt idx="136">
                  <c:v>42598</c:v>
                </c:pt>
                <c:pt idx="137">
                  <c:v>42605</c:v>
                </c:pt>
                <c:pt idx="138">
                  <c:v>42612</c:v>
                </c:pt>
                <c:pt idx="139">
                  <c:v>42619</c:v>
                </c:pt>
                <c:pt idx="140">
                  <c:v>42626</c:v>
                </c:pt>
                <c:pt idx="141">
                  <c:v>42633</c:v>
                </c:pt>
                <c:pt idx="142">
                  <c:v>42640</c:v>
                </c:pt>
                <c:pt idx="143">
                  <c:v>42647</c:v>
                </c:pt>
                <c:pt idx="144">
                  <c:v>42654</c:v>
                </c:pt>
                <c:pt idx="145">
                  <c:v>42661</c:v>
                </c:pt>
                <c:pt idx="146">
                  <c:v>42668</c:v>
                </c:pt>
                <c:pt idx="147">
                  <c:v>42675</c:v>
                </c:pt>
                <c:pt idx="148">
                  <c:v>42682</c:v>
                </c:pt>
                <c:pt idx="149">
                  <c:v>42689</c:v>
                </c:pt>
                <c:pt idx="150">
                  <c:v>42696</c:v>
                </c:pt>
                <c:pt idx="151">
                  <c:v>42703</c:v>
                </c:pt>
                <c:pt idx="152">
                  <c:v>42710</c:v>
                </c:pt>
                <c:pt idx="153">
                  <c:v>42717</c:v>
                </c:pt>
                <c:pt idx="154">
                  <c:v>42724</c:v>
                </c:pt>
                <c:pt idx="155">
                  <c:v>42731</c:v>
                </c:pt>
                <c:pt idx="156">
                  <c:v>42745</c:v>
                </c:pt>
                <c:pt idx="157">
                  <c:v>42752</c:v>
                </c:pt>
                <c:pt idx="158">
                  <c:v>42759</c:v>
                </c:pt>
                <c:pt idx="159">
                  <c:v>42766</c:v>
                </c:pt>
                <c:pt idx="160">
                  <c:v>42773</c:v>
                </c:pt>
                <c:pt idx="161">
                  <c:v>42780</c:v>
                </c:pt>
                <c:pt idx="162">
                  <c:v>42787</c:v>
                </c:pt>
                <c:pt idx="163">
                  <c:v>42794</c:v>
                </c:pt>
                <c:pt idx="164">
                  <c:v>42801</c:v>
                </c:pt>
                <c:pt idx="165">
                  <c:v>42808</c:v>
                </c:pt>
                <c:pt idx="166">
                  <c:v>42815</c:v>
                </c:pt>
                <c:pt idx="167">
                  <c:v>42822</c:v>
                </c:pt>
                <c:pt idx="168">
                  <c:v>42829</c:v>
                </c:pt>
                <c:pt idx="169">
                  <c:v>42836</c:v>
                </c:pt>
                <c:pt idx="170">
                  <c:v>42843</c:v>
                </c:pt>
                <c:pt idx="171">
                  <c:v>42850</c:v>
                </c:pt>
                <c:pt idx="172">
                  <c:v>42857</c:v>
                </c:pt>
                <c:pt idx="173">
                  <c:v>42864</c:v>
                </c:pt>
                <c:pt idx="174">
                  <c:v>42871</c:v>
                </c:pt>
                <c:pt idx="175">
                  <c:v>42878</c:v>
                </c:pt>
                <c:pt idx="176">
                  <c:v>42885</c:v>
                </c:pt>
                <c:pt idx="177">
                  <c:v>42892</c:v>
                </c:pt>
                <c:pt idx="178">
                  <c:v>42899</c:v>
                </c:pt>
                <c:pt idx="179">
                  <c:v>42906</c:v>
                </c:pt>
                <c:pt idx="180">
                  <c:v>42913</c:v>
                </c:pt>
                <c:pt idx="181">
                  <c:v>42920</c:v>
                </c:pt>
                <c:pt idx="182">
                  <c:v>42927</c:v>
                </c:pt>
                <c:pt idx="183">
                  <c:v>42934</c:v>
                </c:pt>
                <c:pt idx="184">
                  <c:v>42941</c:v>
                </c:pt>
                <c:pt idx="185">
                  <c:v>42948</c:v>
                </c:pt>
                <c:pt idx="186">
                  <c:v>42955</c:v>
                </c:pt>
                <c:pt idx="187">
                  <c:v>42962</c:v>
                </c:pt>
                <c:pt idx="188">
                  <c:v>42969</c:v>
                </c:pt>
                <c:pt idx="189">
                  <c:v>42976</c:v>
                </c:pt>
                <c:pt idx="190">
                  <c:v>42983</c:v>
                </c:pt>
                <c:pt idx="191">
                  <c:v>42990</c:v>
                </c:pt>
                <c:pt idx="192">
                  <c:v>42997</c:v>
                </c:pt>
                <c:pt idx="193">
                  <c:v>43004</c:v>
                </c:pt>
                <c:pt idx="194">
                  <c:v>43011</c:v>
                </c:pt>
                <c:pt idx="195">
                  <c:v>43018</c:v>
                </c:pt>
                <c:pt idx="196">
                  <c:v>43025</c:v>
                </c:pt>
                <c:pt idx="197">
                  <c:v>43032</c:v>
                </c:pt>
                <c:pt idx="198">
                  <c:v>43039</c:v>
                </c:pt>
                <c:pt idx="199">
                  <c:v>43046</c:v>
                </c:pt>
                <c:pt idx="200">
                  <c:v>43053</c:v>
                </c:pt>
                <c:pt idx="201">
                  <c:v>43060</c:v>
                </c:pt>
                <c:pt idx="202">
                  <c:v>43067</c:v>
                </c:pt>
                <c:pt idx="203">
                  <c:v>43074</c:v>
                </c:pt>
                <c:pt idx="204">
                  <c:v>43081</c:v>
                </c:pt>
                <c:pt idx="205">
                  <c:v>43088</c:v>
                </c:pt>
                <c:pt idx="206">
                  <c:v>43095</c:v>
                </c:pt>
                <c:pt idx="207">
                  <c:v>#N/A</c:v>
                </c:pt>
                <c:pt idx="208">
                  <c:v>43109</c:v>
                </c:pt>
                <c:pt idx="209">
                  <c:v>43116</c:v>
                </c:pt>
                <c:pt idx="210">
                  <c:v>43123</c:v>
                </c:pt>
                <c:pt idx="211">
                  <c:v>43130</c:v>
                </c:pt>
                <c:pt idx="212">
                  <c:v>43137</c:v>
                </c:pt>
                <c:pt idx="213">
                  <c:v>43144</c:v>
                </c:pt>
                <c:pt idx="214">
                  <c:v>43151</c:v>
                </c:pt>
                <c:pt idx="215">
                  <c:v>43158</c:v>
                </c:pt>
                <c:pt idx="216">
                  <c:v>43165</c:v>
                </c:pt>
                <c:pt idx="217">
                  <c:v>43172</c:v>
                </c:pt>
                <c:pt idx="218">
                  <c:v>43179</c:v>
                </c:pt>
                <c:pt idx="219">
                  <c:v>43186</c:v>
                </c:pt>
                <c:pt idx="220">
                  <c:v>43193</c:v>
                </c:pt>
                <c:pt idx="221">
                  <c:v>43200</c:v>
                </c:pt>
                <c:pt idx="222">
                  <c:v>43207</c:v>
                </c:pt>
                <c:pt idx="223">
                  <c:v>43214</c:v>
                </c:pt>
                <c:pt idx="224">
                  <c:v>43221</c:v>
                </c:pt>
                <c:pt idx="225">
                  <c:v>43228</c:v>
                </c:pt>
                <c:pt idx="226">
                  <c:v>43235</c:v>
                </c:pt>
                <c:pt idx="227">
                  <c:v>43242</c:v>
                </c:pt>
                <c:pt idx="228">
                  <c:v>43249</c:v>
                </c:pt>
                <c:pt idx="229">
                  <c:v>43256</c:v>
                </c:pt>
                <c:pt idx="230">
                  <c:v>43263</c:v>
                </c:pt>
                <c:pt idx="231">
                  <c:v>43270</c:v>
                </c:pt>
                <c:pt idx="232">
                  <c:v>43277</c:v>
                </c:pt>
                <c:pt idx="233">
                  <c:v>43284</c:v>
                </c:pt>
                <c:pt idx="234">
                  <c:v>43291</c:v>
                </c:pt>
                <c:pt idx="235">
                  <c:v>43298</c:v>
                </c:pt>
                <c:pt idx="236">
                  <c:v>43305</c:v>
                </c:pt>
                <c:pt idx="237">
                  <c:v>43312</c:v>
                </c:pt>
                <c:pt idx="238">
                  <c:v>43319</c:v>
                </c:pt>
                <c:pt idx="239">
                  <c:v>43326</c:v>
                </c:pt>
                <c:pt idx="240">
                  <c:v>43333</c:v>
                </c:pt>
                <c:pt idx="241">
                  <c:v>43340</c:v>
                </c:pt>
                <c:pt idx="242">
                  <c:v>43347</c:v>
                </c:pt>
                <c:pt idx="243">
                  <c:v>43354</c:v>
                </c:pt>
                <c:pt idx="244">
                  <c:v>43361</c:v>
                </c:pt>
                <c:pt idx="245">
                  <c:v>43368</c:v>
                </c:pt>
                <c:pt idx="246">
                  <c:v>43375</c:v>
                </c:pt>
                <c:pt idx="247">
                  <c:v>43382</c:v>
                </c:pt>
                <c:pt idx="248">
                  <c:v>43389</c:v>
                </c:pt>
                <c:pt idx="249">
                  <c:v>43396</c:v>
                </c:pt>
                <c:pt idx="250">
                  <c:v>43403</c:v>
                </c:pt>
                <c:pt idx="251">
                  <c:v>43410</c:v>
                </c:pt>
                <c:pt idx="252">
                  <c:v>43417</c:v>
                </c:pt>
                <c:pt idx="253">
                  <c:v>43424</c:v>
                </c:pt>
                <c:pt idx="254">
                  <c:v>43431</c:v>
                </c:pt>
                <c:pt idx="255">
                  <c:v>43438</c:v>
                </c:pt>
                <c:pt idx="256">
                  <c:v>43445</c:v>
                </c:pt>
                <c:pt idx="257">
                  <c:v>43452</c:v>
                </c:pt>
                <c:pt idx="258">
                  <c:v>43459</c:v>
                </c:pt>
                <c:pt idx="259">
                  <c:v>43102</c:v>
                </c:pt>
                <c:pt idx="260">
                  <c:v>43473</c:v>
                </c:pt>
                <c:pt idx="261">
                  <c:v>43480</c:v>
                </c:pt>
                <c:pt idx="262">
                  <c:v>43487</c:v>
                </c:pt>
                <c:pt idx="263">
                  <c:v>43494</c:v>
                </c:pt>
                <c:pt idx="264">
                  <c:v>43501</c:v>
                </c:pt>
                <c:pt idx="265">
                  <c:v>43508</c:v>
                </c:pt>
                <c:pt idx="266">
                  <c:v>43515</c:v>
                </c:pt>
                <c:pt idx="267">
                  <c:v>43522</c:v>
                </c:pt>
                <c:pt idx="268">
                  <c:v>43529</c:v>
                </c:pt>
                <c:pt idx="269">
                  <c:v>43536</c:v>
                </c:pt>
                <c:pt idx="270">
                  <c:v>43543</c:v>
                </c:pt>
                <c:pt idx="271">
                  <c:v>43550</c:v>
                </c:pt>
                <c:pt idx="272">
                  <c:v>43557</c:v>
                </c:pt>
                <c:pt idx="273">
                  <c:v>43564</c:v>
                </c:pt>
                <c:pt idx="274">
                  <c:v>43571</c:v>
                </c:pt>
                <c:pt idx="275">
                  <c:v>43578</c:v>
                </c:pt>
                <c:pt idx="276">
                  <c:v>43585</c:v>
                </c:pt>
                <c:pt idx="277">
                  <c:v>43592</c:v>
                </c:pt>
                <c:pt idx="278">
                  <c:v>43599</c:v>
                </c:pt>
                <c:pt idx="279">
                  <c:v>43606</c:v>
                </c:pt>
                <c:pt idx="280">
                  <c:v>43613</c:v>
                </c:pt>
                <c:pt idx="281">
                  <c:v>43620</c:v>
                </c:pt>
                <c:pt idx="282">
                  <c:v>43627</c:v>
                </c:pt>
                <c:pt idx="283">
                  <c:v>43634</c:v>
                </c:pt>
                <c:pt idx="284">
                  <c:v>43641</c:v>
                </c:pt>
                <c:pt idx="285">
                  <c:v>43648</c:v>
                </c:pt>
                <c:pt idx="286">
                  <c:v>43655</c:v>
                </c:pt>
                <c:pt idx="287">
                  <c:v>43662</c:v>
                </c:pt>
                <c:pt idx="288">
                  <c:v>43669</c:v>
                </c:pt>
                <c:pt idx="289">
                  <c:v>43676</c:v>
                </c:pt>
                <c:pt idx="290">
                  <c:v>43683</c:v>
                </c:pt>
                <c:pt idx="291">
                  <c:v>43690</c:v>
                </c:pt>
                <c:pt idx="292">
                  <c:v>43697</c:v>
                </c:pt>
                <c:pt idx="293">
                  <c:v>43704</c:v>
                </c:pt>
                <c:pt idx="294">
                  <c:v>43711</c:v>
                </c:pt>
                <c:pt idx="295">
                  <c:v>43718</c:v>
                </c:pt>
                <c:pt idx="296">
                  <c:v>43725</c:v>
                </c:pt>
                <c:pt idx="297">
                  <c:v>43732</c:v>
                </c:pt>
                <c:pt idx="298">
                  <c:v>43739</c:v>
                </c:pt>
                <c:pt idx="299">
                  <c:v>43746</c:v>
                </c:pt>
                <c:pt idx="300">
                  <c:v>43753</c:v>
                </c:pt>
                <c:pt idx="301">
                  <c:v>43760</c:v>
                </c:pt>
                <c:pt idx="302">
                  <c:v>43767</c:v>
                </c:pt>
                <c:pt idx="303">
                  <c:v>43774</c:v>
                </c:pt>
                <c:pt idx="304">
                  <c:v>43781</c:v>
                </c:pt>
                <c:pt idx="305">
                  <c:v>43788</c:v>
                </c:pt>
                <c:pt idx="306">
                  <c:v>43795</c:v>
                </c:pt>
                <c:pt idx="307">
                  <c:v>43802</c:v>
                </c:pt>
                <c:pt idx="308">
                  <c:v>43809</c:v>
                </c:pt>
                <c:pt idx="309">
                  <c:v>43816</c:v>
                </c:pt>
                <c:pt idx="310">
                  <c:v>43823</c:v>
                </c:pt>
                <c:pt idx="311">
                  <c:v>43830</c:v>
                </c:pt>
                <c:pt idx="312">
                  <c:v>43837</c:v>
                </c:pt>
                <c:pt idx="313">
                  <c:v>43844</c:v>
                </c:pt>
                <c:pt idx="314">
                  <c:v>43851</c:v>
                </c:pt>
                <c:pt idx="315">
                  <c:v>43858</c:v>
                </c:pt>
                <c:pt idx="316">
                  <c:v>43865</c:v>
                </c:pt>
                <c:pt idx="317">
                  <c:v>43872</c:v>
                </c:pt>
                <c:pt idx="318">
                  <c:v>43879</c:v>
                </c:pt>
                <c:pt idx="319">
                  <c:v>43886</c:v>
                </c:pt>
                <c:pt idx="320">
                  <c:v>43893</c:v>
                </c:pt>
                <c:pt idx="321">
                  <c:v>43900</c:v>
                </c:pt>
                <c:pt idx="322">
                  <c:v>43907</c:v>
                </c:pt>
                <c:pt idx="323">
                  <c:v>43914</c:v>
                </c:pt>
                <c:pt idx="324">
                  <c:v>43921</c:v>
                </c:pt>
                <c:pt idx="325">
                  <c:v>43928</c:v>
                </c:pt>
                <c:pt idx="326">
                  <c:v>43935</c:v>
                </c:pt>
                <c:pt idx="327">
                  <c:v>43942</c:v>
                </c:pt>
                <c:pt idx="328">
                  <c:v>43949</c:v>
                </c:pt>
                <c:pt idx="329">
                  <c:v>43956</c:v>
                </c:pt>
                <c:pt idx="330">
                  <c:v>43963</c:v>
                </c:pt>
                <c:pt idx="331">
                  <c:v>43970</c:v>
                </c:pt>
                <c:pt idx="332">
                  <c:v>43977</c:v>
                </c:pt>
                <c:pt idx="333">
                  <c:v>43984</c:v>
                </c:pt>
                <c:pt idx="334">
                  <c:v>43991</c:v>
                </c:pt>
                <c:pt idx="335">
                  <c:v>43998</c:v>
                </c:pt>
                <c:pt idx="336">
                  <c:v>44005</c:v>
                </c:pt>
                <c:pt idx="337">
                  <c:v>44012</c:v>
                </c:pt>
                <c:pt idx="338">
                  <c:v>44019</c:v>
                </c:pt>
                <c:pt idx="339">
                  <c:v>44026</c:v>
                </c:pt>
                <c:pt idx="340">
                  <c:v>44033</c:v>
                </c:pt>
                <c:pt idx="341">
                  <c:v>44040</c:v>
                </c:pt>
                <c:pt idx="342">
                  <c:v>44047</c:v>
                </c:pt>
                <c:pt idx="343">
                  <c:v>44054</c:v>
                </c:pt>
                <c:pt idx="344">
                  <c:v>44061</c:v>
                </c:pt>
                <c:pt idx="345">
                  <c:v>44068</c:v>
                </c:pt>
                <c:pt idx="346">
                  <c:v>44075</c:v>
                </c:pt>
                <c:pt idx="347">
                  <c:v>44082</c:v>
                </c:pt>
                <c:pt idx="348">
                  <c:v>44089</c:v>
                </c:pt>
                <c:pt idx="349">
                  <c:v>44096</c:v>
                </c:pt>
                <c:pt idx="350">
                  <c:v>44103</c:v>
                </c:pt>
                <c:pt idx="351">
                  <c:v>44110</c:v>
                </c:pt>
                <c:pt idx="352">
                  <c:v>44117</c:v>
                </c:pt>
                <c:pt idx="353">
                  <c:v>44124</c:v>
                </c:pt>
                <c:pt idx="354">
                  <c:v>44131</c:v>
                </c:pt>
                <c:pt idx="355">
                  <c:v>44138</c:v>
                </c:pt>
                <c:pt idx="356">
                  <c:v>44145</c:v>
                </c:pt>
                <c:pt idx="357">
                  <c:v>44152</c:v>
                </c:pt>
                <c:pt idx="358">
                  <c:v>44159</c:v>
                </c:pt>
                <c:pt idx="359">
                  <c:v>44166</c:v>
                </c:pt>
                <c:pt idx="360">
                  <c:v>44173</c:v>
                </c:pt>
                <c:pt idx="361">
                  <c:v>44180</c:v>
                </c:pt>
                <c:pt idx="362">
                  <c:v>44187</c:v>
                </c:pt>
                <c:pt idx="363">
                  <c:v>44194</c:v>
                </c:pt>
                <c:pt idx="364">
                  <c:v>44201</c:v>
                </c:pt>
                <c:pt idx="365">
                  <c:v>44208</c:v>
                </c:pt>
                <c:pt idx="366">
                  <c:v>44215</c:v>
                </c:pt>
                <c:pt idx="367">
                  <c:v>44222</c:v>
                </c:pt>
                <c:pt idx="368">
                  <c:v>44229</c:v>
                </c:pt>
                <c:pt idx="369">
                  <c:v>44236</c:v>
                </c:pt>
                <c:pt idx="370">
                  <c:v>44243</c:v>
                </c:pt>
                <c:pt idx="371">
                  <c:v>44250</c:v>
                </c:pt>
                <c:pt idx="372">
                  <c:v>44257</c:v>
                </c:pt>
                <c:pt idx="373">
                  <c:v>44264</c:v>
                </c:pt>
                <c:pt idx="374">
                  <c:v>44271</c:v>
                </c:pt>
                <c:pt idx="375">
                  <c:v>44278</c:v>
                </c:pt>
                <c:pt idx="376">
                  <c:v>44285</c:v>
                </c:pt>
                <c:pt idx="377">
                  <c:v>44292</c:v>
                </c:pt>
                <c:pt idx="378">
                  <c:v>44299</c:v>
                </c:pt>
                <c:pt idx="379">
                  <c:v>44306</c:v>
                </c:pt>
                <c:pt idx="380">
                  <c:v>44313</c:v>
                </c:pt>
                <c:pt idx="381">
                  <c:v>44320</c:v>
                </c:pt>
                <c:pt idx="382">
                  <c:v>44327</c:v>
                </c:pt>
                <c:pt idx="383">
                  <c:v>44334</c:v>
                </c:pt>
                <c:pt idx="384">
                  <c:v>44341</c:v>
                </c:pt>
                <c:pt idx="385">
                  <c:v>44348</c:v>
                </c:pt>
                <c:pt idx="386">
                  <c:v>44355</c:v>
                </c:pt>
                <c:pt idx="387">
                  <c:v>44362</c:v>
                </c:pt>
                <c:pt idx="388">
                  <c:v>44369</c:v>
                </c:pt>
                <c:pt idx="389">
                  <c:v>44376</c:v>
                </c:pt>
                <c:pt idx="390">
                  <c:v>44383</c:v>
                </c:pt>
                <c:pt idx="391">
                  <c:v>44390</c:v>
                </c:pt>
                <c:pt idx="392">
                  <c:v>44397</c:v>
                </c:pt>
                <c:pt idx="393">
                  <c:v>44404</c:v>
                </c:pt>
                <c:pt idx="394">
                  <c:v>44411</c:v>
                </c:pt>
                <c:pt idx="395">
                  <c:v>44418</c:v>
                </c:pt>
                <c:pt idx="396">
                  <c:v>44425</c:v>
                </c:pt>
                <c:pt idx="397">
                  <c:v>44432</c:v>
                </c:pt>
                <c:pt idx="398">
                  <c:v>44439</c:v>
                </c:pt>
                <c:pt idx="399">
                  <c:v>44446</c:v>
                </c:pt>
                <c:pt idx="400">
                  <c:v>44453</c:v>
                </c:pt>
                <c:pt idx="401">
                  <c:v>44460</c:v>
                </c:pt>
                <c:pt idx="402">
                  <c:v>44467</c:v>
                </c:pt>
                <c:pt idx="403">
                  <c:v>44474</c:v>
                </c:pt>
                <c:pt idx="404">
                  <c:v>44481</c:v>
                </c:pt>
                <c:pt idx="405">
                  <c:v>44488</c:v>
                </c:pt>
                <c:pt idx="406">
                  <c:v>44495</c:v>
                </c:pt>
                <c:pt idx="407">
                  <c:v>44502</c:v>
                </c:pt>
                <c:pt idx="408">
                  <c:v>44509</c:v>
                </c:pt>
                <c:pt idx="409">
                  <c:v>44516</c:v>
                </c:pt>
                <c:pt idx="410">
                  <c:v>44523</c:v>
                </c:pt>
                <c:pt idx="411">
                  <c:v>44530</c:v>
                </c:pt>
                <c:pt idx="412">
                  <c:v>44537</c:v>
                </c:pt>
                <c:pt idx="413">
                  <c:v>44544</c:v>
                </c:pt>
                <c:pt idx="414">
                  <c:v>44551</c:v>
                </c:pt>
                <c:pt idx="415">
                  <c:v>44558</c:v>
                </c:pt>
                <c:pt idx="416">
                  <c:v>44565</c:v>
                </c:pt>
                <c:pt idx="417">
                  <c:v>44572</c:v>
                </c:pt>
                <c:pt idx="418">
                  <c:v>44579</c:v>
                </c:pt>
                <c:pt idx="419">
                  <c:v>44586</c:v>
                </c:pt>
                <c:pt idx="420">
                  <c:v>44593</c:v>
                </c:pt>
                <c:pt idx="421">
                  <c:v>44600</c:v>
                </c:pt>
                <c:pt idx="422">
                  <c:v>44607</c:v>
                </c:pt>
                <c:pt idx="423">
                  <c:v>44614</c:v>
                </c:pt>
                <c:pt idx="424">
                  <c:v>44621</c:v>
                </c:pt>
                <c:pt idx="425">
                  <c:v>44628</c:v>
                </c:pt>
                <c:pt idx="426">
                  <c:v>44635</c:v>
                </c:pt>
                <c:pt idx="427">
                  <c:v>44642</c:v>
                </c:pt>
                <c:pt idx="428">
                  <c:v>44649</c:v>
                </c:pt>
                <c:pt idx="429">
                  <c:v>44656</c:v>
                </c:pt>
                <c:pt idx="430">
                  <c:v>44663</c:v>
                </c:pt>
                <c:pt idx="431">
                  <c:v>44670</c:v>
                </c:pt>
                <c:pt idx="432">
                  <c:v>44677</c:v>
                </c:pt>
                <c:pt idx="433">
                  <c:v>44684</c:v>
                </c:pt>
                <c:pt idx="434">
                  <c:v>44691</c:v>
                </c:pt>
                <c:pt idx="435">
                  <c:v>44698</c:v>
                </c:pt>
                <c:pt idx="436">
                  <c:v>44705</c:v>
                </c:pt>
                <c:pt idx="437">
                  <c:v>44712</c:v>
                </c:pt>
                <c:pt idx="438">
                  <c:v>44719</c:v>
                </c:pt>
                <c:pt idx="439">
                  <c:v>44726</c:v>
                </c:pt>
                <c:pt idx="440">
                  <c:v>44733</c:v>
                </c:pt>
                <c:pt idx="441">
                  <c:v>44740</c:v>
                </c:pt>
                <c:pt idx="442">
                  <c:v>44747</c:v>
                </c:pt>
                <c:pt idx="443">
                  <c:v>44754</c:v>
                </c:pt>
                <c:pt idx="444">
                  <c:v>44761</c:v>
                </c:pt>
                <c:pt idx="445">
                  <c:v>44768</c:v>
                </c:pt>
                <c:pt idx="446">
                  <c:v>44775</c:v>
                </c:pt>
                <c:pt idx="447">
                  <c:v>44782</c:v>
                </c:pt>
                <c:pt idx="448">
                  <c:v>44789</c:v>
                </c:pt>
                <c:pt idx="449">
                  <c:v>44796</c:v>
                </c:pt>
                <c:pt idx="450">
                  <c:v>44803</c:v>
                </c:pt>
                <c:pt idx="451">
                  <c:v>44810</c:v>
                </c:pt>
                <c:pt idx="452">
                  <c:v>44817</c:v>
                </c:pt>
                <c:pt idx="453">
                  <c:v>44824</c:v>
                </c:pt>
                <c:pt idx="454">
                  <c:v>44831</c:v>
                </c:pt>
                <c:pt idx="455">
                  <c:v>44838</c:v>
                </c:pt>
                <c:pt idx="456">
                  <c:v>44845</c:v>
                </c:pt>
                <c:pt idx="457">
                  <c:v>44852</c:v>
                </c:pt>
                <c:pt idx="458">
                  <c:v>44859</c:v>
                </c:pt>
                <c:pt idx="459">
                  <c:v>44866</c:v>
                </c:pt>
                <c:pt idx="460">
                  <c:v>44873</c:v>
                </c:pt>
                <c:pt idx="461">
                  <c:v>44880</c:v>
                </c:pt>
                <c:pt idx="462">
                  <c:v>44887</c:v>
                </c:pt>
                <c:pt idx="463">
                  <c:v>44894</c:v>
                </c:pt>
                <c:pt idx="464">
                  <c:v>44901</c:v>
                </c:pt>
                <c:pt idx="465">
                  <c:v>44908</c:v>
                </c:pt>
                <c:pt idx="466">
                  <c:v>44915</c:v>
                </c:pt>
                <c:pt idx="467">
                  <c:v>44922</c:v>
                </c:pt>
                <c:pt idx="468">
                  <c:v>44936</c:v>
                </c:pt>
                <c:pt idx="469">
                  <c:v>44943</c:v>
                </c:pt>
                <c:pt idx="470">
                  <c:v>44950</c:v>
                </c:pt>
                <c:pt idx="471">
                  <c:v>44957</c:v>
                </c:pt>
                <c:pt idx="472">
                  <c:v>44964</c:v>
                </c:pt>
                <c:pt idx="473">
                  <c:v>44971</c:v>
                </c:pt>
                <c:pt idx="474">
                  <c:v>44978</c:v>
                </c:pt>
                <c:pt idx="475">
                  <c:v>44985</c:v>
                </c:pt>
                <c:pt idx="476">
                  <c:v>44992</c:v>
                </c:pt>
                <c:pt idx="477">
                  <c:v>44999</c:v>
                </c:pt>
                <c:pt idx="478">
                  <c:v>45006</c:v>
                </c:pt>
                <c:pt idx="479">
                  <c:v>45013</c:v>
                </c:pt>
                <c:pt idx="480">
                  <c:v>45020</c:v>
                </c:pt>
                <c:pt idx="481">
                  <c:v>45027</c:v>
                </c:pt>
                <c:pt idx="482">
                  <c:v>45034</c:v>
                </c:pt>
                <c:pt idx="483">
                  <c:v>45041</c:v>
                </c:pt>
                <c:pt idx="484">
                  <c:v>45048</c:v>
                </c:pt>
                <c:pt idx="485">
                  <c:v>45055</c:v>
                </c:pt>
                <c:pt idx="486">
                  <c:v>45062</c:v>
                </c:pt>
                <c:pt idx="487">
                  <c:v>45069</c:v>
                </c:pt>
                <c:pt idx="488">
                  <c:v>45076</c:v>
                </c:pt>
                <c:pt idx="489">
                  <c:v>45083</c:v>
                </c:pt>
                <c:pt idx="490">
                  <c:v>45090</c:v>
                </c:pt>
                <c:pt idx="491">
                  <c:v>45097</c:v>
                </c:pt>
                <c:pt idx="492">
                  <c:v>45104</c:v>
                </c:pt>
                <c:pt idx="493">
                  <c:v>45111</c:v>
                </c:pt>
                <c:pt idx="494">
                  <c:v>45118</c:v>
                </c:pt>
                <c:pt idx="495">
                  <c:v>45125</c:v>
                </c:pt>
                <c:pt idx="496">
                  <c:v>45132</c:v>
                </c:pt>
                <c:pt idx="497">
                  <c:v>45139</c:v>
                </c:pt>
                <c:pt idx="498">
                  <c:v>45146</c:v>
                </c:pt>
                <c:pt idx="499">
                  <c:v>45153</c:v>
                </c:pt>
                <c:pt idx="500">
                  <c:v>45160</c:v>
                </c:pt>
                <c:pt idx="501">
                  <c:v>45167</c:v>
                </c:pt>
                <c:pt idx="502">
                  <c:v>45174</c:v>
                </c:pt>
                <c:pt idx="503">
                  <c:v>45181</c:v>
                </c:pt>
                <c:pt idx="504">
                  <c:v>45188</c:v>
                </c:pt>
                <c:pt idx="505">
                  <c:v>45195</c:v>
                </c:pt>
                <c:pt idx="506">
                  <c:v>45202</c:v>
                </c:pt>
                <c:pt idx="507">
                  <c:v>45209</c:v>
                </c:pt>
                <c:pt idx="508">
                  <c:v>45216</c:v>
                </c:pt>
                <c:pt idx="509">
                  <c:v>45223</c:v>
                </c:pt>
                <c:pt idx="510">
                  <c:v>45230</c:v>
                </c:pt>
                <c:pt idx="511">
                  <c:v>45237</c:v>
                </c:pt>
                <c:pt idx="512">
                  <c:v>45244</c:v>
                </c:pt>
                <c:pt idx="513">
                  <c:v>45251</c:v>
                </c:pt>
                <c:pt idx="514">
                  <c:v>45258</c:v>
                </c:pt>
                <c:pt idx="515">
                  <c:v>45265</c:v>
                </c:pt>
                <c:pt idx="516">
                  <c:v>45272</c:v>
                </c:pt>
                <c:pt idx="517">
                  <c:v>45279</c:v>
                </c:pt>
                <c:pt idx="518">
                  <c:v>45286</c:v>
                </c:pt>
                <c:pt idx="519">
                  <c:v>#N/A</c:v>
                </c:pt>
                <c:pt idx="520">
                  <c:v>45300</c:v>
                </c:pt>
                <c:pt idx="521">
                  <c:v>45307</c:v>
                </c:pt>
                <c:pt idx="522">
                  <c:v>45314</c:v>
                </c:pt>
                <c:pt idx="523">
                  <c:v>45321</c:v>
                </c:pt>
                <c:pt idx="524">
                  <c:v>45328</c:v>
                </c:pt>
                <c:pt idx="525">
                  <c:v>45335</c:v>
                </c:pt>
                <c:pt idx="526">
                  <c:v>45342</c:v>
                </c:pt>
                <c:pt idx="527">
                  <c:v>45349</c:v>
                </c:pt>
                <c:pt idx="528">
                  <c:v>45356</c:v>
                </c:pt>
                <c:pt idx="529">
                  <c:v>45363</c:v>
                </c:pt>
                <c:pt idx="530">
                  <c:v>45370</c:v>
                </c:pt>
                <c:pt idx="531">
                  <c:v>45377</c:v>
                </c:pt>
                <c:pt idx="532">
                  <c:v>45384</c:v>
                </c:pt>
                <c:pt idx="533">
                  <c:v>45391</c:v>
                </c:pt>
                <c:pt idx="534">
                  <c:v>45398</c:v>
                </c:pt>
                <c:pt idx="535">
                  <c:v>45405</c:v>
                </c:pt>
                <c:pt idx="536">
                  <c:v>45412</c:v>
                </c:pt>
                <c:pt idx="537">
                  <c:v>45419</c:v>
                </c:pt>
                <c:pt idx="538">
                  <c:v>45426</c:v>
                </c:pt>
                <c:pt idx="539">
                  <c:v>45433</c:v>
                </c:pt>
                <c:pt idx="540">
                  <c:v>45440</c:v>
                </c:pt>
                <c:pt idx="541">
                  <c:v>45447</c:v>
                </c:pt>
                <c:pt idx="542">
                  <c:v>45454</c:v>
                </c:pt>
                <c:pt idx="543">
                  <c:v>45461</c:v>
                </c:pt>
                <c:pt idx="544">
                  <c:v>45468</c:v>
                </c:pt>
                <c:pt idx="545">
                  <c:v>45475</c:v>
                </c:pt>
                <c:pt idx="546">
                  <c:v>45482</c:v>
                </c:pt>
                <c:pt idx="547">
                  <c:v>45489</c:v>
                </c:pt>
                <c:pt idx="548">
                  <c:v>45496</c:v>
                </c:pt>
                <c:pt idx="549">
                  <c:v>45503</c:v>
                </c:pt>
                <c:pt idx="550">
                  <c:v>45510</c:v>
                </c:pt>
                <c:pt idx="551">
                  <c:v>45517</c:v>
                </c:pt>
                <c:pt idx="552">
                  <c:v>45524</c:v>
                </c:pt>
                <c:pt idx="553">
                  <c:v>45531</c:v>
                </c:pt>
                <c:pt idx="554">
                  <c:v>45538</c:v>
                </c:pt>
                <c:pt idx="555">
                  <c:v>45545</c:v>
                </c:pt>
                <c:pt idx="556">
                  <c:v>45552</c:v>
                </c:pt>
                <c:pt idx="557">
                  <c:v>#N/A</c:v>
                </c:pt>
                <c:pt idx="558">
                  <c:v>#N/A</c:v>
                </c:pt>
                <c:pt idx="559">
                  <c:v>#N/A</c:v>
                </c:pt>
                <c:pt idx="560">
                  <c:v>#N/A</c:v>
                </c:pt>
                <c:pt idx="561">
                  <c:v>#N/A</c:v>
                </c:pt>
                <c:pt idx="562">
                  <c:v>#N/A</c:v>
                </c:pt>
                <c:pt idx="563">
                  <c:v>#N/A</c:v>
                </c:pt>
                <c:pt idx="564">
                  <c:v>#N/A</c:v>
                </c:pt>
                <c:pt idx="565">
                  <c:v>#N/A</c:v>
                </c:pt>
                <c:pt idx="566">
                  <c:v>#N/A</c:v>
                </c:pt>
                <c:pt idx="567">
                  <c:v>#N/A</c:v>
                </c:pt>
                <c:pt idx="568">
                  <c:v>#N/A</c:v>
                </c:pt>
                <c:pt idx="569">
                  <c:v>#N/A</c:v>
                </c:pt>
                <c:pt idx="570">
                  <c:v>#N/A</c:v>
                </c:pt>
                <c:pt idx="571">
                  <c:v>45293</c:v>
                </c:pt>
              </c:numCache>
            </c:numRef>
          </c:cat>
          <c:val>
            <c:numRef>
              <c:f>data_forFigure!$J$4:$J$575</c:f>
              <c:numCache>
                <c:formatCode>0.0</c:formatCode>
                <c:ptCount val="572"/>
                <c:pt idx="0">
                  <c:v>18.360330359999999</c:v>
                </c:pt>
                <c:pt idx="1">
                  <c:v>17.617000000000001</c:v>
                </c:pt>
                <c:pt idx="2">
                  <c:v>19.772665180000001</c:v>
                </c:pt>
                <c:pt idx="3">
                  <c:v>21.184999999999999</c:v>
                </c:pt>
                <c:pt idx="4">
                  <c:v>21.92833036</c:v>
                </c:pt>
                <c:pt idx="5">
                  <c:v>21.051199999999998</c:v>
                </c:pt>
                <c:pt idx="6">
                  <c:v>20.36733036</c:v>
                </c:pt>
                <c:pt idx="7">
                  <c:v>21.55666518</c:v>
                </c:pt>
                <c:pt idx="8">
                  <c:v>26.388330360000001</c:v>
                </c:pt>
                <c:pt idx="9">
                  <c:v>27.317499999999999</c:v>
                </c:pt>
                <c:pt idx="10">
                  <c:v>21.55666518</c:v>
                </c:pt>
                <c:pt idx="11">
                  <c:v>17.00375</c:v>
                </c:pt>
                <c:pt idx="12">
                  <c:v>14.996749999999999</c:v>
                </c:pt>
                <c:pt idx="13">
                  <c:v>13.90033036</c:v>
                </c:pt>
                <c:pt idx="14">
                  <c:v>13.212750000000002</c:v>
                </c:pt>
                <c:pt idx="15">
                  <c:v>12.577199999999999</c:v>
                </c:pt>
                <c:pt idx="16">
                  <c:v>12.153499999999999</c:v>
                </c:pt>
                <c:pt idx="17">
                  <c:v>11.001330359999999</c:v>
                </c:pt>
                <c:pt idx="18">
                  <c:v>11.038499999999999</c:v>
                </c:pt>
                <c:pt idx="19">
                  <c:v>10.257999999999999</c:v>
                </c:pt>
                <c:pt idx="20">
                  <c:v>10.332330359999998</c:v>
                </c:pt>
                <c:pt idx="21">
                  <c:v>10.332330359999998</c:v>
                </c:pt>
                <c:pt idx="22">
                  <c:v>10.332330359999998</c:v>
                </c:pt>
                <c:pt idx="23">
                  <c:v>10.10933036</c:v>
                </c:pt>
                <c:pt idx="24">
                  <c:v>10.313750000000001</c:v>
                </c:pt>
                <c:pt idx="25">
                  <c:v>10.852665180000001</c:v>
                </c:pt>
                <c:pt idx="26">
                  <c:v>10.8155</c:v>
                </c:pt>
                <c:pt idx="27">
                  <c:v>12.78533036</c:v>
                </c:pt>
                <c:pt idx="28">
                  <c:v>19.921330359999999</c:v>
                </c:pt>
                <c:pt idx="29">
                  <c:v>20.292999999999999</c:v>
                </c:pt>
                <c:pt idx="30">
                  <c:v>20.515999999999998</c:v>
                </c:pt>
                <c:pt idx="31">
                  <c:v>19.735499999999998</c:v>
                </c:pt>
                <c:pt idx="32">
                  <c:v>20.07</c:v>
                </c:pt>
                <c:pt idx="33">
                  <c:v>22.021249999999998</c:v>
                </c:pt>
                <c:pt idx="34">
                  <c:v>25.645</c:v>
                </c:pt>
                <c:pt idx="35">
                  <c:v>28.618330360000002</c:v>
                </c:pt>
                <c:pt idx="36">
                  <c:v>30.848330359999999</c:v>
                </c:pt>
                <c:pt idx="37">
                  <c:v>39.972749999999998</c:v>
                </c:pt>
                <c:pt idx="38">
                  <c:v>49.06</c:v>
                </c:pt>
                <c:pt idx="39">
                  <c:v>41.626665180000003</c:v>
                </c:pt>
                <c:pt idx="40">
                  <c:v>36.051665180000001</c:v>
                </c:pt>
                <c:pt idx="41">
                  <c:v>39.582500000000003</c:v>
                </c:pt>
                <c:pt idx="42">
                  <c:v>40.511665180000001</c:v>
                </c:pt>
                <c:pt idx="43">
                  <c:v>39.861249999999998</c:v>
                </c:pt>
                <c:pt idx="44">
                  <c:v>32.706665180000002</c:v>
                </c:pt>
                <c:pt idx="45">
                  <c:v>31.164250000000003</c:v>
                </c:pt>
                <c:pt idx="46">
                  <c:v>24.009665180000002</c:v>
                </c:pt>
                <c:pt idx="47">
                  <c:v>19.958500000000001</c:v>
                </c:pt>
                <c:pt idx="48">
                  <c:v>17.84</c:v>
                </c:pt>
                <c:pt idx="49">
                  <c:v>21.463750000000001</c:v>
                </c:pt>
                <c:pt idx="50">
                  <c:v>18.880665180000001</c:v>
                </c:pt>
                <c:pt idx="51">
                  <c:v>17.84</c:v>
                </c:pt>
                <c:pt idx="52">
                  <c:v>18.954999999999998</c:v>
                </c:pt>
                <c:pt idx="53">
                  <c:v>16.87366518</c:v>
                </c:pt>
                <c:pt idx="54">
                  <c:v>17.691330359999998</c:v>
                </c:pt>
                <c:pt idx="55">
                  <c:v>16.725000000000001</c:v>
                </c:pt>
                <c:pt idx="56">
                  <c:v>16.1675</c:v>
                </c:pt>
                <c:pt idx="57">
                  <c:v>15.461330360000002</c:v>
                </c:pt>
                <c:pt idx="58">
                  <c:v>14.272</c:v>
                </c:pt>
                <c:pt idx="59">
                  <c:v>13.825999999999999</c:v>
                </c:pt>
                <c:pt idx="60">
                  <c:v>13.00833036</c:v>
                </c:pt>
                <c:pt idx="61">
                  <c:v>11.372999999999999</c:v>
                </c:pt>
                <c:pt idx="62">
                  <c:v>11.595999999999998</c:v>
                </c:pt>
                <c:pt idx="63">
                  <c:v>14.439249999999999</c:v>
                </c:pt>
                <c:pt idx="64">
                  <c:v>15.833</c:v>
                </c:pt>
                <c:pt idx="65">
                  <c:v>15.98166518</c:v>
                </c:pt>
                <c:pt idx="66">
                  <c:v>15.833</c:v>
                </c:pt>
                <c:pt idx="67">
                  <c:v>14.42066518</c:v>
                </c:pt>
                <c:pt idx="68">
                  <c:v>13.157</c:v>
                </c:pt>
                <c:pt idx="69">
                  <c:v>12.153499999999999</c:v>
                </c:pt>
                <c:pt idx="70">
                  <c:v>11.15</c:v>
                </c:pt>
                <c:pt idx="71">
                  <c:v>10.704000000000001</c:v>
                </c:pt>
                <c:pt idx="72">
                  <c:v>10.10933036</c:v>
                </c:pt>
                <c:pt idx="73">
                  <c:v>10.1465</c:v>
                </c:pt>
                <c:pt idx="74">
                  <c:v>11.22433036</c:v>
                </c:pt>
                <c:pt idx="75">
                  <c:v>14.049000000000001</c:v>
                </c:pt>
                <c:pt idx="76">
                  <c:v>15.61</c:v>
                </c:pt>
                <c:pt idx="77">
                  <c:v>15.758665180000001</c:v>
                </c:pt>
                <c:pt idx="78">
                  <c:v>14.494999999999999</c:v>
                </c:pt>
                <c:pt idx="79">
                  <c:v>14.197665180000001</c:v>
                </c:pt>
                <c:pt idx="80">
                  <c:v>13.9375</c:v>
                </c:pt>
                <c:pt idx="81">
                  <c:v>13.4915</c:v>
                </c:pt>
                <c:pt idx="82">
                  <c:v>13.082665180000001</c:v>
                </c:pt>
                <c:pt idx="83">
                  <c:v>12.63666518</c:v>
                </c:pt>
                <c:pt idx="84">
                  <c:v>13.082665180000001</c:v>
                </c:pt>
                <c:pt idx="85">
                  <c:v>13.454330360000002</c:v>
                </c:pt>
                <c:pt idx="86">
                  <c:v>17.245330360000001</c:v>
                </c:pt>
                <c:pt idx="87">
                  <c:v>20.292999999999999</c:v>
                </c:pt>
                <c:pt idx="88">
                  <c:v>22.857500000000002</c:v>
                </c:pt>
                <c:pt idx="89">
                  <c:v>30.848330359999999</c:v>
                </c:pt>
                <c:pt idx="90">
                  <c:v>31.59166518</c:v>
                </c:pt>
                <c:pt idx="91">
                  <c:v>26.01666518</c:v>
                </c:pt>
                <c:pt idx="92">
                  <c:v>22.3</c:v>
                </c:pt>
                <c:pt idx="93">
                  <c:v>22.894665180000001</c:v>
                </c:pt>
                <c:pt idx="94">
                  <c:v>18.509</c:v>
                </c:pt>
                <c:pt idx="95">
                  <c:v>15.61</c:v>
                </c:pt>
                <c:pt idx="96">
                  <c:v>13.38</c:v>
                </c:pt>
                <c:pt idx="97">
                  <c:v>12.042</c:v>
                </c:pt>
                <c:pt idx="98">
                  <c:v>8.8085000000000004</c:v>
                </c:pt>
                <c:pt idx="99">
                  <c:v>8.697000000000001</c:v>
                </c:pt>
                <c:pt idx="100">
                  <c:v>8.1395</c:v>
                </c:pt>
                <c:pt idx="101">
                  <c:v>8.92</c:v>
                </c:pt>
                <c:pt idx="102">
                  <c:v>8.697000000000001</c:v>
                </c:pt>
                <c:pt idx="103">
                  <c:v>9.3659999999999997</c:v>
                </c:pt>
                <c:pt idx="104">
                  <c:v>9.5890000000000004</c:v>
                </c:pt>
                <c:pt idx="105">
                  <c:v>9.7004999999999999</c:v>
                </c:pt>
                <c:pt idx="106">
                  <c:v>9.1429999999999989</c:v>
                </c:pt>
                <c:pt idx="107">
                  <c:v>9.1429999999999989</c:v>
                </c:pt>
                <c:pt idx="108">
                  <c:v>9.9235000000000007</c:v>
                </c:pt>
                <c:pt idx="109">
                  <c:v>9.7376651800000005</c:v>
                </c:pt>
                <c:pt idx="110">
                  <c:v>9.1429999999999989</c:v>
                </c:pt>
                <c:pt idx="111">
                  <c:v>9.2545000000000002</c:v>
                </c:pt>
                <c:pt idx="112">
                  <c:v>8.92</c:v>
                </c:pt>
                <c:pt idx="113">
                  <c:v>8.2509999999999994</c:v>
                </c:pt>
                <c:pt idx="114">
                  <c:v>8.0279999999999987</c:v>
                </c:pt>
                <c:pt idx="115">
                  <c:v>8.3401999999999994</c:v>
                </c:pt>
                <c:pt idx="116">
                  <c:v>9.3659999999999997</c:v>
                </c:pt>
                <c:pt idx="117">
                  <c:v>9.4774999999999991</c:v>
                </c:pt>
                <c:pt idx="118">
                  <c:v>9.4774999999999991</c:v>
                </c:pt>
                <c:pt idx="119">
                  <c:v>9.4774999999999991</c:v>
                </c:pt>
                <c:pt idx="120">
                  <c:v>8.92</c:v>
                </c:pt>
                <c:pt idx="121">
                  <c:v>8.4740000000000002</c:v>
                </c:pt>
                <c:pt idx="122">
                  <c:v>8.2509999999999994</c:v>
                </c:pt>
                <c:pt idx="123">
                  <c:v>7.8793303599999991</c:v>
                </c:pt>
                <c:pt idx="124">
                  <c:v>7.6563303599999992</c:v>
                </c:pt>
                <c:pt idx="125">
                  <c:v>7.4333303600000002</c:v>
                </c:pt>
                <c:pt idx="126">
                  <c:v>7.6563303599999992</c:v>
                </c:pt>
                <c:pt idx="127">
                  <c:v>8.697000000000001</c:v>
                </c:pt>
                <c:pt idx="128">
                  <c:v>13.157</c:v>
                </c:pt>
                <c:pt idx="129">
                  <c:v>12.153499999999999</c:v>
                </c:pt>
                <c:pt idx="130">
                  <c:v>14.049000000000001</c:v>
                </c:pt>
                <c:pt idx="131">
                  <c:v>12.042</c:v>
                </c:pt>
                <c:pt idx="132">
                  <c:v>13.00833036</c:v>
                </c:pt>
                <c:pt idx="133">
                  <c:v>12.934000000000001</c:v>
                </c:pt>
                <c:pt idx="134">
                  <c:v>13.9375</c:v>
                </c:pt>
                <c:pt idx="135">
                  <c:v>13.38</c:v>
                </c:pt>
                <c:pt idx="136">
                  <c:v>14.272</c:v>
                </c:pt>
                <c:pt idx="137">
                  <c:v>14.494999999999999</c:v>
                </c:pt>
                <c:pt idx="138">
                  <c:v>14.829500000000001</c:v>
                </c:pt>
                <c:pt idx="139">
                  <c:v>14.8741</c:v>
                </c:pt>
                <c:pt idx="140">
                  <c:v>19.512499999999999</c:v>
                </c:pt>
                <c:pt idx="141">
                  <c:v>19.178000000000001</c:v>
                </c:pt>
                <c:pt idx="142">
                  <c:v>23.414999999999999</c:v>
                </c:pt>
                <c:pt idx="143">
                  <c:v>19.534800000000001</c:v>
                </c:pt>
                <c:pt idx="144">
                  <c:v>13.9375</c:v>
                </c:pt>
                <c:pt idx="145">
                  <c:v>12.8225</c:v>
                </c:pt>
                <c:pt idx="146">
                  <c:v>17.282499999999999</c:v>
                </c:pt>
                <c:pt idx="147">
                  <c:v>20.07</c:v>
                </c:pt>
                <c:pt idx="148">
                  <c:v>13.9375</c:v>
                </c:pt>
                <c:pt idx="149">
                  <c:v>10.8155</c:v>
                </c:pt>
                <c:pt idx="150">
                  <c:v>9.8120000000000012</c:v>
                </c:pt>
                <c:pt idx="151">
                  <c:v>8.92</c:v>
                </c:pt>
                <c:pt idx="152">
                  <c:v>8.4740000000000002</c:v>
                </c:pt>
                <c:pt idx="153">
                  <c:v>9.8863303599999988</c:v>
                </c:pt>
                <c:pt idx="154">
                  <c:v>9.8120000000000012</c:v>
                </c:pt>
                <c:pt idx="155">
                  <c:v>9.4774999999999991</c:v>
                </c:pt>
                <c:pt idx="156">
                  <c:v>10.481</c:v>
                </c:pt>
                <c:pt idx="157">
                  <c:v>10.481</c:v>
                </c:pt>
                <c:pt idx="158">
                  <c:v>13.38</c:v>
                </c:pt>
                <c:pt idx="159">
                  <c:v>12.488</c:v>
                </c:pt>
                <c:pt idx="160">
                  <c:v>12.265000000000001</c:v>
                </c:pt>
                <c:pt idx="161">
                  <c:v>11.9305</c:v>
                </c:pt>
                <c:pt idx="162">
                  <c:v>10.3695</c:v>
                </c:pt>
                <c:pt idx="163">
                  <c:v>10.592499999999999</c:v>
                </c:pt>
                <c:pt idx="164">
                  <c:v>11.372999999999999</c:v>
                </c:pt>
                <c:pt idx="165">
                  <c:v>11.9305</c:v>
                </c:pt>
                <c:pt idx="166">
                  <c:v>10.8155</c:v>
                </c:pt>
                <c:pt idx="167">
                  <c:v>9.2545000000000002</c:v>
                </c:pt>
                <c:pt idx="168">
                  <c:v>8.4740000000000002</c:v>
                </c:pt>
                <c:pt idx="169">
                  <c:v>7.9165000000000001</c:v>
                </c:pt>
                <c:pt idx="170">
                  <c:v>7.6935000000000002</c:v>
                </c:pt>
                <c:pt idx="171">
                  <c:v>7.4704999999999995</c:v>
                </c:pt>
                <c:pt idx="172">
                  <c:v>8.0279999999999987</c:v>
                </c:pt>
                <c:pt idx="173">
                  <c:v>9.1429999999999989</c:v>
                </c:pt>
                <c:pt idx="174">
                  <c:v>8.92</c:v>
                </c:pt>
                <c:pt idx="175">
                  <c:v>9.2173303600000001</c:v>
                </c:pt>
                <c:pt idx="176">
                  <c:v>9.4774999999999991</c:v>
                </c:pt>
                <c:pt idx="177">
                  <c:v>8.92</c:v>
                </c:pt>
                <c:pt idx="178">
                  <c:v>8.5854999999999997</c:v>
                </c:pt>
                <c:pt idx="179">
                  <c:v>8.697000000000001</c:v>
                </c:pt>
                <c:pt idx="180">
                  <c:v>9.3659999999999997</c:v>
                </c:pt>
                <c:pt idx="181">
                  <c:v>9.2173303600000001</c:v>
                </c:pt>
                <c:pt idx="182">
                  <c:v>9.6633303599999998</c:v>
                </c:pt>
                <c:pt idx="183">
                  <c:v>10.8155</c:v>
                </c:pt>
                <c:pt idx="184">
                  <c:v>12.265000000000001</c:v>
                </c:pt>
                <c:pt idx="185">
                  <c:v>11.306099999999999</c:v>
                </c:pt>
                <c:pt idx="186">
                  <c:v>11.038499999999999</c:v>
                </c:pt>
                <c:pt idx="187">
                  <c:v>11.15</c:v>
                </c:pt>
                <c:pt idx="188">
                  <c:v>13.00833036</c:v>
                </c:pt>
                <c:pt idx="189">
                  <c:v>13.2685</c:v>
                </c:pt>
                <c:pt idx="190">
                  <c:v>13.157</c:v>
                </c:pt>
                <c:pt idx="191">
                  <c:v>16.725000000000001</c:v>
                </c:pt>
                <c:pt idx="192">
                  <c:v>19.594265180000001</c:v>
                </c:pt>
                <c:pt idx="193">
                  <c:v>27.875</c:v>
                </c:pt>
                <c:pt idx="194">
                  <c:v>45.157499999999999</c:v>
                </c:pt>
                <c:pt idx="195">
                  <c:v>18.954999999999998</c:v>
                </c:pt>
                <c:pt idx="196">
                  <c:v>21.184999999999999</c:v>
                </c:pt>
                <c:pt idx="197">
                  <c:v>25.087499999999999</c:v>
                </c:pt>
                <c:pt idx="198">
                  <c:v>17.84</c:v>
                </c:pt>
                <c:pt idx="199">
                  <c:v>19.066500000000001</c:v>
                </c:pt>
                <c:pt idx="200">
                  <c:v>20.962</c:v>
                </c:pt>
                <c:pt idx="201">
                  <c:v>14.829500000000001</c:v>
                </c:pt>
                <c:pt idx="202">
                  <c:v>17.096665179999999</c:v>
                </c:pt>
                <c:pt idx="203">
                  <c:v>11.9305</c:v>
                </c:pt>
                <c:pt idx="204">
                  <c:v>13.38</c:v>
                </c:pt>
                <c:pt idx="205">
                  <c:v>11.997400000000001</c:v>
                </c:pt>
                <c:pt idx="206">
                  <c:v>11.841299999999999</c:v>
                </c:pt>
                <c:pt idx="207">
                  <c:v>#N/A</c:v>
                </c:pt>
                <c:pt idx="208">
                  <c:v>12.78533036</c:v>
                </c:pt>
                <c:pt idx="209">
                  <c:v>14.272</c:v>
                </c:pt>
                <c:pt idx="210">
                  <c:v>11.819000000000001</c:v>
                </c:pt>
                <c:pt idx="211">
                  <c:v>13.714500000000001</c:v>
                </c:pt>
                <c:pt idx="212">
                  <c:v>15.0525</c:v>
                </c:pt>
                <c:pt idx="213">
                  <c:v>13.4915</c:v>
                </c:pt>
                <c:pt idx="214">
                  <c:v>14.494999999999999</c:v>
                </c:pt>
                <c:pt idx="215">
                  <c:v>#N/A</c:v>
                </c:pt>
                <c:pt idx="216">
                  <c:v>#N/A</c:v>
                </c:pt>
                <c:pt idx="217">
                  <c:v>21.7425</c:v>
                </c:pt>
                <c:pt idx="218">
                  <c:v>19.512499999999999</c:v>
                </c:pt>
                <c:pt idx="219">
                  <c:v>22.857500000000002</c:v>
                </c:pt>
                <c:pt idx="220">
                  <c:v>23.414999999999999</c:v>
                </c:pt>
                <c:pt idx="221">
                  <c:v>24.901665179999998</c:v>
                </c:pt>
                <c:pt idx="222">
                  <c:v>26.01666518</c:v>
                </c:pt>
                <c:pt idx="223">
                  <c:v>21.184999999999999</c:v>
                </c:pt>
                <c:pt idx="224">
                  <c:v>17.46833036</c:v>
                </c:pt>
                <c:pt idx="225">
                  <c:v>14.718</c:v>
                </c:pt>
                <c:pt idx="226">
                  <c:v>15.61</c:v>
                </c:pt>
                <c:pt idx="227">
                  <c:v>14.405799999999999</c:v>
                </c:pt>
                <c:pt idx="228">
                  <c:v>15.387</c:v>
                </c:pt>
                <c:pt idx="229">
                  <c:v>18.397500000000001</c:v>
                </c:pt>
                <c:pt idx="230">
                  <c:v>18.285999999999998</c:v>
                </c:pt>
                <c:pt idx="231">
                  <c:v>17.617000000000001</c:v>
                </c:pt>
                <c:pt idx="232">
                  <c:v>16.353330360000001</c:v>
                </c:pt>
                <c:pt idx="233">
                  <c:v>15.230899999999998</c:v>
                </c:pt>
                <c:pt idx="234">
                  <c:v>14.940999999999999</c:v>
                </c:pt>
                <c:pt idx="235">
                  <c:v>17.84</c:v>
                </c:pt>
                <c:pt idx="236">
                  <c:v>17.319665180000001</c:v>
                </c:pt>
                <c:pt idx="237">
                  <c:v>19.326665179999999</c:v>
                </c:pt>
                <c:pt idx="238">
                  <c:v>19.735499999999998</c:v>
                </c:pt>
                <c:pt idx="239">
                  <c:v>18.397500000000001</c:v>
                </c:pt>
                <c:pt idx="240">
                  <c:v>18.174500000000002</c:v>
                </c:pt>
                <c:pt idx="241">
                  <c:v>25.793665179999998</c:v>
                </c:pt>
                <c:pt idx="242">
                  <c:v>23.414999999999999</c:v>
                </c:pt>
                <c:pt idx="243">
                  <c:v>20.627500000000001</c:v>
                </c:pt>
                <c:pt idx="244">
                  <c:v>22.857500000000002</c:v>
                </c:pt>
                <c:pt idx="245">
                  <c:v>20.739000000000001</c:v>
                </c:pt>
                <c:pt idx="246">
                  <c:v>22.076999999999998</c:v>
                </c:pt>
                <c:pt idx="247">
                  <c:v>20.07</c:v>
                </c:pt>
                <c:pt idx="248">
                  <c:v>22.857500000000002</c:v>
                </c:pt>
                <c:pt idx="249">
                  <c:v>20.07</c:v>
                </c:pt>
                <c:pt idx="250">
                  <c:v>15.61</c:v>
                </c:pt>
                <c:pt idx="251">
                  <c:v>12.8225</c:v>
                </c:pt>
                <c:pt idx="252">
                  <c:v>12.934000000000001</c:v>
                </c:pt>
                <c:pt idx="253">
                  <c:v>12.488</c:v>
                </c:pt>
                <c:pt idx="254">
                  <c:v>12.488</c:v>
                </c:pt>
                <c:pt idx="255">
                  <c:v>12.265000000000001</c:v>
                </c:pt>
                <c:pt idx="256">
                  <c:v>13.38</c:v>
                </c:pt>
                <c:pt idx="257">
                  <c:v>17.84</c:v>
                </c:pt>
                <c:pt idx="258">
                  <c:v>16.1675</c:v>
                </c:pt>
                <c:pt idx="259">
                  <c:v>11.7075</c:v>
                </c:pt>
                <c:pt idx="260">
                  <c:v>17.282499999999999</c:v>
                </c:pt>
                <c:pt idx="261">
                  <c:v>18.397500000000001</c:v>
                </c:pt>
                <c:pt idx="262">
                  <c:v>18.174500000000002</c:v>
                </c:pt>
                <c:pt idx="263">
                  <c:v>16.1675</c:v>
                </c:pt>
                <c:pt idx="264">
                  <c:v>17.0595</c:v>
                </c:pt>
                <c:pt idx="265">
                  <c:v>23.9725</c:v>
                </c:pt>
                <c:pt idx="266">
                  <c:v>21.92833036</c:v>
                </c:pt>
                <c:pt idx="267">
                  <c:v>#N/A</c:v>
                </c:pt>
                <c:pt idx="268">
                  <c:v>#N/A</c:v>
                </c:pt>
                <c:pt idx="269">
                  <c:v>22.857500000000002</c:v>
                </c:pt>
                <c:pt idx="270">
                  <c:v>20.07</c:v>
                </c:pt>
                <c:pt idx="271">
                  <c:v>21.92833036</c:v>
                </c:pt>
                <c:pt idx="272">
                  <c:v>18.80633036</c:v>
                </c:pt>
                <c:pt idx="273">
                  <c:v>17.096665179999999</c:v>
                </c:pt>
                <c:pt idx="274">
                  <c:v>14.272</c:v>
                </c:pt>
                <c:pt idx="275">
                  <c:v>13.082665180000001</c:v>
                </c:pt>
                <c:pt idx="276">
                  <c:v>12.413665180000001</c:v>
                </c:pt>
                <c:pt idx="277">
                  <c:v>16.725000000000001</c:v>
                </c:pt>
                <c:pt idx="278">
                  <c:v>15.0525</c:v>
                </c:pt>
                <c:pt idx="279">
                  <c:v>14.628799999999998</c:v>
                </c:pt>
                <c:pt idx="280">
                  <c:v>14.718</c:v>
                </c:pt>
                <c:pt idx="281">
                  <c:v>13.38</c:v>
                </c:pt>
                <c:pt idx="282">
                  <c:v>12.8225</c:v>
                </c:pt>
                <c:pt idx="283">
                  <c:v>12.042</c:v>
                </c:pt>
                <c:pt idx="284">
                  <c:v>12.265000000000001</c:v>
                </c:pt>
                <c:pt idx="285">
                  <c:v>12.265000000000001</c:v>
                </c:pt>
                <c:pt idx="286">
                  <c:v>12.190665180000002</c:v>
                </c:pt>
                <c:pt idx="287">
                  <c:v>12.175799999999999</c:v>
                </c:pt>
                <c:pt idx="288">
                  <c:v>11.819000000000001</c:v>
                </c:pt>
                <c:pt idx="289">
                  <c:v>12.3988</c:v>
                </c:pt>
                <c:pt idx="290">
                  <c:v>13.0678</c:v>
                </c:pt>
                <c:pt idx="291">
                  <c:v>15.0748</c:v>
                </c:pt>
                <c:pt idx="292">
                  <c:v>15.877599999999999</c:v>
                </c:pt>
                <c:pt idx="293">
                  <c:v>15.61</c:v>
                </c:pt>
                <c:pt idx="294">
                  <c:v>15.208599999999999</c:v>
                </c:pt>
                <c:pt idx="295">
                  <c:v>14.8072</c:v>
                </c:pt>
                <c:pt idx="296">
                  <c:v>16.189800000000002</c:v>
                </c:pt>
                <c:pt idx="297">
                  <c:v>17.4832</c:v>
                </c:pt>
                <c:pt idx="298">
                  <c:v>19.2226</c:v>
                </c:pt>
                <c:pt idx="299">
                  <c:v>20.203799999999998</c:v>
                </c:pt>
                <c:pt idx="300">
                  <c:v>16.189800000000002</c:v>
                </c:pt>
                <c:pt idx="301">
                  <c:v>14.5396</c:v>
                </c:pt>
                <c:pt idx="302">
                  <c:v>12.5326</c:v>
                </c:pt>
                <c:pt idx="303">
                  <c:v>11.283799999999999</c:v>
                </c:pt>
                <c:pt idx="304">
                  <c:v>11.863599999999998</c:v>
                </c:pt>
                <c:pt idx="305">
                  <c:v>12.488</c:v>
                </c:pt>
                <c:pt idx="306">
                  <c:v>11.863599999999998</c:v>
                </c:pt>
                <c:pt idx="307">
                  <c:v>11.4176</c:v>
                </c:pt>
                <c:pt idx="308">
                  <c:v>11.194600000000001</c:v>
                </c:pt>
                <c:pt idx="309">
                  <c:v>10.8378</c:v>
                </c:pt>
                <c:pt idx="310">
                  <c:v>10.5702</c:v>
                </c:pt>
                <c:pt idx="311">
                  <c:v>10.8378</c:v>
                </c:pt>
                <c:pt idx="312">
                  <c:v>10.5702</c:v>
                </c:pt>
                <c:pt idx="313">
                  <c:v>11.551400000000001</c:v>
                </c:pt>
                <c:pt idx="314">
                  <c:v>11.428750000000001</c:v>
                </c:pt>
                <c:pt idx="315">
                  <c:v>10.927</c:v>
                </c:pt>
                <c:pt idx="316">
                  <c:v>10.257999999999999</c:v>
                </c:pt>
                <c:pt idx="317">
                  <c:v>9.3659999999999997</c:v>
                </c:pt>
                <c:pt idx="318">
                  <c:v>9.2767999999999997</c:v>
                </c:pt>
                <c:pt idx="319">
                  <c:v>8.92</c:v>
                </c:pt>
                <c:pt idx="320">
                  <c:v>8.8308</c:v>
                </c:pt>
                <c:pt idx="321">
                  <c:v>8.8753999999999991</c:v>
                </c:pt>
                <c:pt idx="322">
                  <c:v>8.5632000000000001</c:v>
                </c:pt>
                <c:pt idx="323">
                  <c:v>8.92</c:v>
                </c:pt>
                <c:pt idx="324">
                  <c:v>9.9903999999999993</c:v>
                </c:pt>
                <c:pt idx="325">
                  <c:v>9.9458000000000002</c:v>
                </c:pt>
                <c:pt idx="326">
                  <c:v>9.2767999999999997</c:v>
                </c:pt>
                <c:pt idx="327">
                  <c:v>8.697000000000001</c:v>
                </c:pt>
                <c:pt idx="328">
                  <c:v>8.3848000000000003</c:v>
                </c:pt>
                <c:pt idx="329">
                  <c:v>8.1617999999999995</c:v>
                </c:pt>
                <c:pt idx="330">
                  <c:v>7.8496000000000006</c:v>
                </c:pt>
                <c:pt idx="331">
                  <c:v>8.0725999999999996</c:v>
                </c:pt>
                <c:pt idx="332">
                  <c:v>8.0279999999999987</c:v>
                </c:pt>
                <c:pt idx="333">
                  <c:v>8.0279999999999987</c:v>
                </c:pt>
                <c:pt idx="334">
                  <c:v>8.0725999999999996</c:v>
                </c:pt>
                <c:pt idx="335">
                  <c:v>8.2064000000000004</c:v>
                </c:pt>
                <c:pt idx="336">
                  <c:v>8.1617999999999995</c:v>
                </c:pt>
                <c:pt idx="337">
                  <c:v>8.2956000000000003</c:v>
                </c:pt>
                <c:pt idx="338">
                  <c:v>8.4293999999999993</c:v>
                </c:pt>
                <c:pt idx="339">
                  <c:v>8.4740000000000002</c:v>
                </c:pt>
                <c:pt idx="340">
                  <c:v>9.6335999999999995</c:v>
                </c:pt>
                <c:pt idx="341">
                  <c:v>14.093599999999999</c:v>
                </c:pt>
                <c:pt idx="342">
                  <c:v>14.272</c:v>
                </c:pt>
                <c:pt idx="343">
                  <c:v>13.112400000000001</c:v>
                </c:pt>
                <c:pt idx="344">
                  <c:v>13.736800000000001</c:v>
                </c:pt>
                <c:pt idx="345">
                  <c:v>14.272</c:v>
                </c:pt>
                <c:pt idx="346">
                  <c:v>14.138199999999999</c:v>
                </c:pt>
                <c:pt idx="347">
                  <c:v>13.9375</c:v>
                </c:pt>
                <c:pt idx="348">
                  <c:v>17.170999999999999</c:v>
                </c:pt>
                <c:pt idx="349">
                  <c:v>18.43466518</c:v>
                </c:pt>
                <c:pt idx="350">
                  <c:v>18.923142219999999</c:v>
                </c:pt>
                <c:pt idx="351">
                  <c:v>18.8658</c:v>
                </c:pt>
                <c:pt idx="352">
                  <c:v>23.058200000000003</c:v>
                </c:pt>
                <c:pt idx="353">
                  <c:v>23.582249999999998</c:v>
                </c:pt>
                <c:pt idx="354">
                  <c:v>19.783284439999999</c:v>
                </c:pt>
                <c:pt idx="355">
                  <c:v>25.645</c:v>
                </c:pt>
                <c:pt idx="356">
                  <c:v>32.870199999999997</c:v>
                </c:pt>
                <c:pt idx="357">
                  <c:v>23.861000000000001</c:v>
                </c:pt>
                <c:pt idx="358">
                  <c:v>20.36733036</c:v>
                </c:pt>
                <c:pt idx="359">
                  <c:v>21.095800000000001</c:v>
                </c:pt>
                <c:pt idx="360">
                  <c:v>18.509</c:v>
                </c:pt>
                <c:pt idx="361">
                  <c:v>18.062999999999999</c:v>
                </c:pt>
                <c:pt idx="362">
                  <c:v>15.721500000000001</c:v>
                </c:pt>
                <c:pt idx="363">
                  <c:v>15.4985</c:v>
                </c:pt>
                <c:pt idx="364">
                  <c:v>15.387</c:v>
                </c:pt>
                <c:pt idx="365">
                  <c:v>14.996749999999999</c:v>
                </c:pt>
                <c:pt idx="366">
                  <c:v>16.1675</c:v>
                </c:pt>
                <c:pt idx="367">
                  <c:v>14.662249999999998</c:v>
                </c:pt>
                <c:pt idx="368">
                  <c:v>14.405799999999999</c:v>
                </c:pt>
                <c:pt idx="369">
                  <c:v>14.316600000000001</c:v>
                </c:pt>
                <c:pt idx="370">
                  <c:v>14.439249999999999</c:v>
                </c:pt>
                <c:pt idx="371">
                  <c:v>13.88175</c:v>
                </c:pt>
                <c:pt idx="372">
                  <c:v>13.2685</c:v>
                </c:pt>
                <c:pt idx="373">
                  <c:v>13.112400000000001</c:v>
                </c:pt>
                <c:pt idx="374">
                  <c:v>13.045499999999999</c:v>
                </c:pt>
                <c:pt idx="375">
                  <c:v>13.88175</c:v>
                </c:pt>
                <c:pt idx="376">
                  <c:v>14.123330360000001</c:v>
                </c:pt>
                <c:pt idx="377">
                  <c:v>13.736800000000001</c:v>
                </c:pt>
                <c:pt idx="378">
                  <c:v>12.491376219999999</c:v>
                </c:pt>
                <c:pt idx="379">
                  <c:v>12.265000000000001</c:v>
                </c:pt>
                <c:pt idx="380">
                  <c:v>12.07916518</c:v>
                </c:pt>
                <c:pt idx="381">
                  <c:v>11.729800000000001</c:v>
                </c:pt>
                <c:pt idx="382">
                  <c:v>11.640599999999999</c:v>
                </c:pt>
                <c:pt idx="383">
                  <c:v>12.097750000000001</c:v>
                </c:pt>
                <c:pt idx="384">
                  <c:v>12.086600000000001</c:v>
                </c:pt>
                <c:pt idx="385">
                  <c:v>11.20575</c:v>
                </c:pt>
                <c:pt idx="386">
                  <c:v>10.8378</c:v>
                </c:pt>
                <c:pt idx="387">
                  <c:v>10.759749999999999</c:v>
                </c:pt>
                <c:pt idx="388">
                  <c:v>10.079600000000001</c:v>
                </c:pt>
                <c:pt idx="389">
                  <c:v>9.5332500000000007</c:v>
                </c:pt>
                <c:pt idx="390">
                  <c:v>9.5518303599999985</c:v>
                </c:pt>
                <c:pt idx="391">
                  <c:v>9.3288303599999995</c:v>
                </c:pt>
                <c:pt idx="392">
                  <c:v>9.0872500000000009</c:v>
                </c:pt>
                <c:pt idx="393">
                  <c:v>9.3214000000000006</c:v>
                </c:pt>
                <c:pt idx="394">
                  <c:v>11.2392</c:v>
                </c:pt>
                <c:pt idx="395">
                  <c:v>11.283799999999999</c:v>
                </c:pt>
                <c:pt idx="396">
                  <c:v>14.227399999999999</c:v>
                </c:pt>
                <c:pt idx="397">
                  <c:v>15.238330359999999</c:v>
                </c:pt>
                <c:pt idx="398">
                  <c:v>18.954999999999998</c:v>
                </c:pt>
                <c:pt idx="399">
                  <c:v>27.03875</c:v>
                </c:pt>
                <c:pt idx="400">
                  <c:v>28.135165179999998</c:v>
                </c:pt>
                <c:pt idx="401">
                  <c:v>32.067399999999999</c:v>
                </c:pt>
                <c:pt idx="402">
                  <c:v>38.170165179999998</c:v>
                </c:pt>
                <c:pt idx="403">
                  <c:v>31.554499999999997</c:v>
                </c:pt>
                <c:pt idx="404">
                  <c:v>25.555799999999998</c:v>
                </c:pt>
                <c:pt idx="405">
                  <c:v>36.423330360000001</c:v>
                </c:pt>
                <c:pt idx="406">
                  <c:v>29.547499999999999</c:v>
                </c:pt>
                <c:pt idx="407">
                  <c:v>21.44516518</c:v>
                </c:pt>
                <c:pt idx="408">
                  <c:v>22.210799999999999</c:v>
                </c:pt>
                <c:pt idx="409">
                  <c:v>20.515999999999998</c:v>
                </c:pt>
                <c:pt idx="410">
                  <c:v>19.980799999999999</c:v>
                </c:pt>
                <c:pt idx="411">
                  <c:v>21.408000000000001</c:v>
                </c:pt>
                <c:pt idx="412">
                  <c:v>26.314</c:v>
                </c:pt>
                <c:pt idx="413">
                  <c:v>28.766999999999999</c:v>
                </c:pt>
                <c:pt idx="414">
                  <c:v>29.547499999999999</c:v>
                </c:pt>
                <c:pt idx="415">
                  <c:v>28.544</c:v>
                </c:pt>
                <c:pt idx="416">
                  <c:v>27.68916518</c:v>
                </c:pt>
                <c:pt idx="417">
                  <c:v>30.774000000000001</c:v>
                </c:pt>
                <c:pt idx="418">
                  <c:v>32.335000000000001</c:v>
                </c:pt>
                <c:pt idx="419">
                  <c:v>34.341999999999999</c:v>
                </c:pt>
                <c:pt idx="420">
                  <c:v>36.051665180000001</c:v>
                </c:pt>
                <c:pt idx="421">
                  <c:v>31.22</c:v>
                </c:pt>
                <c:pt idx="422">
                  <c:v>28.098000000000003</c:v>
                </c:pt>
                <c:pt idx="423">
                  <c:v>22.523000000000003</c:v>
                </c:pt>
                <c:pt idx="424">
                  <c:v>23.191999999999997</c:v>
                </c:pt>
                <c:pt idx="425">
                  <c:v>40.299284440000001</c:v>
                </c:pt>
                <c:pt idx="426">
                  <c:v>47.276000000000003</c:v>
                </c:pt>
                <c:pt idx="427">
                  <c:v>38.281665179999997</c:v>
                </c:pt>
                <c:pt idx="428">
                  <c:v>35.042853319999999</c:v>
                </c:pt>
                <c:pt idx="429">
                  <c:v>34.84375</c:v>
                </c:pt>
                <c:pt idx="430">
                  <c:v>35.010999999999996</c:v>
                </c:pt>
                <c:pt idx="431">
                  <c:v>27.875</c:v>
                </c:pt>
                <c:pt idx="432">
                  <c:v>25.087499999999999</c:v>
                </c:pt>
                <c:pt idx="433">
                  <c:v>23.414999999999999</c:v>
                </c:pt>
                <c:pt idx="434">
                  <c:v>22.076999999999998</c:v>
                </c:pt>
                <c:pt idx="435">
                  <c:v>20.142475000000001</c:v>
                </c:pt>
                <c:pt idx="436">
                  <c:v>18.665099999999999</c:v>
                </c:pt>
                <c:pt idx="437">
                  <c:v>18.19042666</c:v>
                </c:pt>
                <c:pt idx="438">
                  <c:v>18.369624999999999</c:v>
                </c:pt>
                <c:pt idx="439">
                  <c:v>20.575465180000002</c:v>
                </c:pt>
                <c:pt idx="440">
                  <c:v>21.92833036</c:v>
                </c:pt>
                <c:pt idx="441">
                  <c:v>21.472420239999998</c:v>
                </c:pt>
                <c:pt idx="442">
                  <c:v>19.679749999999999</c:v>
                </c:pt>
                <c:pt idx="443">
                  <c:v>19.197111100000001</c:v>
                </c:pt>
                <c:pt idx="444">
                  <c:v>20.571750000000002</c:v>
                </c:pt>
                <c:pt idx="445">
                  <c:v>20.616349999999997</c:v>
                </c:pt>
                <c:pt idx="446">
                  <c:v>20.927310119999998</c:v>
                </c:pt>
                <c:pt idx="447">
                  <c:v>20.877755059999998</c:v>
                </c:pt>
                <c:pt idx="448">
                  <c:v>19.73868444</c:v>
                </c:pt>
                <c:pt idx="449">
                  <c:v>20.086724999999998</c:v>
                </c:pt>
                <c:pt idx="450">
                  <c:v>21.519499999999997</c:v>
                </c:pt>
                <c:pt idx="451">
                  <c:v>27.178125000000001</c:v>
                </c:pt>
                <c:pt idx="452">
                  <c:v>35.308330359999999</c:v>
                </c:pt>
                <c:pt idx="453">
                  <c:v>43.696850000000005</c:v>
                </c:pt>
                <c:pt idx="454">
                  <c:v>60.21</c:v>
                </c:pt>
                <c:pt idx="455">
                  <c:v>93.412202400000012</c:v>
                </c:pt>
                <c:pt idx="456">
                  <c:v>113.1725</c:v>
                </c:pt>
                <c:pt idx="457">
                  <c:v>94.496250000000003</c:v>
                </c:pt>
                <c:pt idx="458">
                  <c:v>110.5088542</c:v>
                </c:pt>
                <c:pt idx="459">
                  <c:v>104.2525</c:v>
                </c:pt>
                <c:pt idx="460">
                  <c:v>49.431651799999997</c:v>
                </c:pt>
                <c:pt idx="461">
                  <c:v>49.338749999999997</c:v>
                </c:pt>
                <c:pt idx="462">
                  <c:v>42.060275300000001</c:v>
                </c:pt>
                <c:pt idx="463">
                  <c:v>39.791562499999998</c:v>
                </c:pt>
                <c:pt idx="464">
                  <c:v>36.175555059999994</c:v>
                </c:pt>
                <c:pt idx="465">
                  <c:v>37.073749999999997</c:v>
                </c:pt>
                <c:pt idx="466">
                  <c:v>36.078211099999997</c:v>
                </c:pt>
                <c:pt idx="467">
                  <c:v>35.494165180000003</c:v>
                </c:pt>
                <c:pt idx="468">
                  <c:v>26.481249999999999</c:v>
                </c:pt>
                <c:pt idx="469">
                  <c:v>23.4846875</c:v>
                </c:pt>
                <c:pt idx="470">
                  <c:v>23.60083036</c:v>
                </c:pt>
                <c:pt idx="471">
                  <c:v>24.171603319999999</c:v>
                </c:pt>
                <c:pt idx="472">
                  <c:v>23.179610120000003</c:v>
                </c:pt>
                <c:pt idx="473">
                  <c:v>21.7425</c:v>
                </c:pt>
                <c:pt idx="474">
                  <c:v>20.223312499999999</c:v>
                </c:pt>
                <c:pt idx="475">
                  <c:v>18.298385419999999</c:v>
                </c:pt>
                <c:pt idx="476">
                  <c:v>18.272062500000001</c:v>
                </c:pt>
                <c:pt idx="477">
                  <c:v>18.301926659999999</c:v>
                </c:pt>
                <c:pt idx="478">
                  <c:v>19.193926659999999</c:v>
                </c:pt>
                <c:pt idx="479">
                  <c:v>19.387062499999999</c:v>
                </c:pt>
                <c:pt idx="480">
                  <c:v>19.442812499999999</c:v>
                </c:pt>
                <c:pt idx="481">
                  <c:v>18.6901875</c:v>
                </c:pt>
                <c:pt idx="482">
                  <c:v>16.543812499999998</c:v>
                </c:pt>
                <c:pt idx="483">
                  <c:v>14.73392666</c:v>
                </c:pt>
                <c:pt idx="484">
                  <c:v>13.226687500000001</c:v>
                </c:pt>
                <c:pt idx="485">
                  <c:v>12.083812499999999</c:v>
                </c:pt>
                <c:pt idx="486">
                  <c:v>11.637812500000001</c:v>
                </c:pt>
                <c:pt idx="487">
                  <c:v>10.11464222</c:v>
                </c:pt>
                <c:pt idx="488">
                  <c:v>9.9374374999999997</c:v>
                </c:pt>
                <c:pt idx="489">
                  <c:v>9.8120000000000012</c:v>
                </c:pt>
                <c:pt idx="490">
                  <c:v>10.003142219999999</c:v>
                </c:pt>
                <c:pt idx="491">
                  <c:v>9.9712844399999998</c:v>
                </c:pt>
                <c:pt idx="492">
                  <c:v>10.406665179999999</c:v>
                </c:pt>
                <c:pt idx="493">
                  <c:v>10.394275299999999</c:v>
                </c:pt>
                <c:pt idx="494">
                  <c:v>11.484500000000001</c:v>
                </c:pt>
                <c:pt idx="495">
                  <c:v>13.204784439999999</c:v>
                </c:pt>
                <c:pt idx="496">
                  <c:v>14.1186875</c:v>
                </c:pt>
                <c:pt idx="497">
                  <c:v>15.066437499999999</c:v>
                </c:pt>
                <c:pt idx="498">
                  <c:v>17.00375</c:v>
                </c:pt>
                <c:pt idx="499">
                  <c:v>17.664784439999998</c:v>
                </c:pt>
                <c:pt idx="500">
                  <c:v>18.238211099999997</c:v>
                </c:pt>
                <c:pt idx="501">
                  <c:v>25.784375000000001</c:v>
                </c:pt>
                <c:pt idx="502">
                  <c:v>28.591784440000001</c:v>
                </c:pt>
                <c:pt idx="503">
                  <c:v>33.171250000000001</c:v>
                </c:pt>
                <c:pt idx="504">
                  <c:v>43.237220239999999</c:v>
                </c:pt>
                <c:pt idx="505">
                  <c:v>52.157202399999996</c:v>
                </c:pt>
                <c:pt idx="506">
                  <c:v>45.157499999999999</c:v>
                </c:pt>
                <c:pt idx="507">
                  <c:v>30.910275300000002</c:v>
                </c:pt>
                <c:pt idx="508">
                  <c:v>27.078568879999999</c:v>
                </c:pt>
                <c:pt idx="509">
                  <c:v>31.6182111</c:v>
                </c:pt>
                <c:pt idx="510">
                  <c:v>29.408124999999998</c:v>
                </c:pt>
                <c:pt idx="511">
                  <c:v>26.202500000000001</c:v>
                </c:pt>
                <c:pt idx="512">
                  <c:v>27.255555059999995</c:v>
                </c:pt>
                <c:pt idx="513">
                  <c:v>21.268625</c:v>
                </c:pt>
                <c:pt idx="514">
                  <c:v>19.094374999999999</c:v>
                </c:pt>
                <c:pt idx="515">
                  <c:v>16.4601875</c:v>
                </c:pt>
                <c:pt idx="516">
                  <c:v>15.9584375</c:v>
                </c:pt>
                <c:pt idx="517">
                  <c:v>14.8434375</c:v>
                </c:pt>
                <c:pt idx="518">
                  <c:v>15.275499999999999</c:v>
                </c:pt>
                <c:pt idx="519">
                  <c:v>#N/A</c:v>
                </c:pt>
                <c:pt idx="520">
                  <c:v>15.568187499999999</c:v>
                </c:pt>
                <c:pt idx="521">
                  <c:v>15.689642220000001</c:v>
                </c:pt>
                <c:pt idx="522">
                  <c:v>15.275499999999999</c:v>
                </c:pt>
                <c:pt idx="523">
                  <c:v>15.5960625</c:v>
                </c:pt>
                <c:pt idx="524">
                  <c:v>19.464711099999999</c:v>
                </c:pt>
                <c:pt idx="525">
                  <c:v>19.791250000000002</c:v>
                </c:pt>
                <c:pt idx="526">
                  <c:v>18.453250000000001</c:v>
                </c:pt>
                <c:pt idx="527">
                  <c:v>15.3451875</c:v>
                </c:pt>
                <c:pt idx="528">
                  <c:v>13.810068880000001</c:v>
                </c:pt>
                <c:pt idx="529">
                  <c:v>14.007187500000001</c:v>
                </c:pt>
                <c:pt idx="530">
                  <c:v>14.2023125</c:v>
                </c:pt>
                <c:pt idx="531">
                  <c:v>13.857853319999998</c:v>
                </c:pt>
                <c:pt idx="532">
                  <c:v>13.10125</c:v>
                </c:pt>
                <c:pt idx="533">
                  <c:v>12.312784439999998</c:v>
                </c:pt>
                <c:pt idx="534">
                  <c:v>10.968812499999999</c:v>
                </c:pt>
                <c:pt idx="535">
                  <c:v>10.567720240000002</c:v>
                </c:pt>
                <c:pt idx="536">
                  <c:v>10.9966875</c:v>
                </c:pt>
                <c:pt idx="537">
                  <c:v>11.428750000000001</c:v>
                </c:pt>
                <c:pt idx="538">
                  <c:v>11.735374999999999</c:v>
                </c:pt>
                <c:pt idx="539">
                  <c:v>11.65175</c:v>
                </c:pt>
                <c:pt idx="540">
                  <c:v>11.010624999999999</c:v>
                </c:pt>
                <c:pt idx="541">
                  <c:v>10.954874999999999</c:v>
                </c:pt>
                <c:pt idx="542">
                  <c:v>11.094249999999999</c:v>
                </c:pt>
                <c:pt idx="543">
                  <c:v>10.927</c:v>
                </c:pt>
                <c:pt idx="544">
                  <c:v>10.9517753</c:v>
                </c:pt>
                <c:pt idx="545">
                  <c:v>10.885187499999999</c:v>
                </c:pt>
                <c:pt idx="546">
                  <c:v>10.843375000000002</c:v>
                </c:pt>
                <c:pt idx="547">
                  <c:v>11.755284439999999</c:v>
                </c:pt>
                <c:pt idx="548">
                  <c:v>17.202853319999999</c:v>
                </c:pt>
                <c:pt idx="549">
                  <c:v>19.608068880000001</c:v>
                </c:pt>
                <c:pt idx="550">
                  <c:v>19.93372024</c:v>
                </c:pt>
                <c:pt idx="551">
                  <c:v>19.847000000000001</c:v>
                </c:pt>
                <c:pt idx="552">
                  <c:v>23.653926659999996</c:v>
                </c:pt>
                <c:pt idx="553">
                  <c:v>27.456875</c:v>
                </c:pt>
                <c:pt idx="554">
                  <c:v>31.261812500000001</c:v>
                </c:pt>
                <c:pt idx="555">
                  <c:v>34.704374999999999</c:v>
                </c:pt>
                <c:pt idx="556">
                  <c:v>35.982642220000002</c:v>
                </c:pt>
                <c:pt idx="557">
                  <c:v>#N/A</c:v>
                </c:pt>
                <c:pt idx="558">
                  <c:v>#N/A</c:v>
                </c:pt>
                <c:pt idx="559">
                  <c:v>#N/A</c:v>
                </c:pt>
                <c:pt idx="560">
                  <c:v>#N/A</c:v>
                </c:pt>
                <c:pt idx="561">
                  <c:v>#N/A</c:v>
                </c:pt>
                <c:pt idx="562">
                  <c:v>#N/A</c:v>
                </c:pt>
                <c:pt idx="563">
                  <c:v>#N/A</c:v>
                </c:pt>
                <c:pt idx="564">
                  <c:v>#N/A</c:v>
                </c:pt>
                <c:pt idx="565">
                  <c:v>#N/A</c:v>
                </c:pt>
                <c:pt idx="566">
                  <c:v>#N/A</c:v>
                </c:pt>
                <c:pt idx="567">
                  <c:v>#N/A</c:v>
                </c:pt>
                <c:pt idx="568">
                  <c:v>#N/A</c:v>
                </c:pt>
                <c:pt idx="569">
                  <c:v>#N/A</c:v>
                </c:pt>
                <c:pt idx="570">
                  <c:v>#N/A</c:v>
                </c:pt>
                <c:pt idx="571">
                  <c:v>14.536812500000002</c:v>
                </c:pt>
              </c:numCache>
            </c:numRef>
          </c:val>
          <c:smooth val="0"/>
          <c:extLst>
            <c:ext xmlns:c16="http://schemas.microsoft.com/office/drawing/2014/chart" uri="{C3380CC4-5D6E-409C-BE32-E72D297353CC}">
              <c16:uniqueId val="{00000006-491D-4CF5-B06F-7D1019C9E636}"/>
            </c:ext>
          </c:extLst>
        </c:ser>
        <c:dLbls>
          <c:showLegendKey val="0"/>
          <c:showVal val="0"/>
          <c:showCatName val="0"/>
          <c:showSerName val="0"/>
          <c:showPercent val="0"/>
          <c:showBubbleSize val="0"/>
        </c:dLbls>
        <c:marker val="1"/>
        <c:smooth val="0"/>
        <c:axId val="989050975"/>
        <c:axId val="989055135"/>
      </c:lineChart>
      <c:dateAx>
        <c:axId val="989050975"/>
        <c:scaling>
          <c:orientation val="minMax"/>
        </c:scaling>
        <c:delete val="0"/>
        <c:axPos val="b"/>
        <c:numFmt formatCode="mm/dd/yy;@"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n-US"/>
          </a:p>
        </c:txPr>
        <c:crossAx val="989055135"/>
        <c:crosses val="autoZero"/>
        <c:auto val="1"/>
        <c:lblOffset val="100"/>
        <c:baseTimeUnit val="days"/>
        <c:majorUnit val="1"/>
        <c:majorTimeUnit val="years"/>
      </c:dateAx>
      <c:valAx>
        <c:axId val="989055135"/>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Gill Sans MT" panose="020B0502020104020203" pitchFamily="34" charset="0"/>
                    <a:ea typeface="+mn-ea"/>
                    <a:cs typeface="+mn-cs"/>
                  </a:defRPr>
                </a:pPr>
                <a:r>
                  <a:rPr lang="en-US"/>
                  <a:t>Dollars per ton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Gill Sans MT" panose="020B0502020104020203" pitchFamily="34"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n-US"/>
          </a:p>
        </c:txPr>
        <c:crossAx val="989050975"/>
        <c:crosses val="autoZero"/>
        <c:crossBetween val="between"/>
      </c:valAx>
      <c:valAx>
        <c:axId val="1418650207"/>
        <c:scaling>
          <c:orientation val="minMax"/>
          <c:max val="1"/>
        </c:scaling>
        <c:delete val="0"/>
        <c:axPos val="r"/>
        <c:numFmt formatCode="General" sourceLinked="1"/>
        <c:majorTickMark val="out"/>
        <c:minorTickMark val="none"/>
        <c:tickLblPos val="none"/>
        <c:spPr>
          <a:solidFill>
            <a:schemeClr val="bg1">
              <a:lumMod val="75000"/>
            </a:schemeClr>
          </a:solidFill>
          <a:ln w="22225">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n-US"/>
          </a:p>
        </c:txPr>
        <c:crossAx val="1418656031"/>
        <c:crosses val="max"/>
        <c:crossBetween val="between"/>
      </c:valAx>
      <c:dateAx>
        <c:axId val="1418656031"/>
        <c:scaling>
          <c:orientation val="minMax"/>
        </c:scaling>
        <c:delete val="1"/>
        <c:axPos val="b"/>
        <c:numFmt formatCode="mm/dd/yy;@" sourceLinked="1"/>
        <c:majorTickMark val="out"/>
        <c:minorTickMark val="none"/>
        <c:tickLblPos val="nextTo"/>
        <c:crossAx val="1418650207"/>
        <c:crosses val="autoZero"/>
        <c:auto val="1"/>
        <c:lblOffset val="100"/>
        <c:baseTimeUnit val="days"/>
      </c:dateAx>
      <c:spPr>
        <a:noFill/>
        <a:ln>
          <a:noFill/>
        </a:ln>
        <a:effectLst/>
      </c:spPr>
    </c:plotArea>
    <c:legend>
      <c:legendPos val="b"/>
      <c:legendEntry>
        <c:idx val="0"/>
        <c:delete val="1"/>
      </c:legendEntry>
      <c:legendEntry>
        <c:idx val="1"/>
        <c:delete val="1"/>
      </c:legendEntry>
      <c:layout>
        <c:manualLayout>
          <c:xMode val="edge"/>
          <c:yMode val="edge"/>
          <c:x val="8.4087968952134537E-2"/>
          <c:y val="0.865160381268131"/>
          <c:w val="0.69288690142710174"/>
          <c:h val="0.13483961873186903"/>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Gill Sans MT" panose="020B0502020104020203" pitchFamily="34"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Gill Sans MT" panose="020B0502020104020203" pitchFamily="34" charset="0"/>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152400</xdr:colOff>
      <xdr:row>1</xdr:row>
      <xdr:rowOff>28575</xdr:rowOff>
    </xdr:from>
    <xdr:to>
      <xdr:col>9</xdr:col>
      <xdr:colOff>556260</xdr:colOff>
      <xdr:row>16</xdr:row>
      <xdr:rowOff>28575</xdr:rowOff>
    </xdr:to>
    <xdr:graphicFrame macro="">
      <xdr:nvGraphicFramePr>
        <xdr:cNvPr id="2" name="Chart 1">
          <a:extLst>
            <a:ext uri="{FF2B5EF4-FFF2-40B4-BE49-F238E27FC236}">
              <a16:creationId xmlns:a16="http://schemas.microsoft.com/office/drawing/2014/main" id="{CC0DF532-56F1-47A1-9DEB-B17C57C798F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0.06953</cdr:x>
      <cdr:y>0.80073</cdr:y>
    </cdr:from>
    <cdr:to>
      <cdr:x>0.7562</cdr:x>
      <cdr:y>0.8924</cdr:y>
    </cdr:to>
    <cdr:sp macro="" textlink="">
      <cdr:nvSpPr>
        <cdr:cNvPr id="2" name="TextBox 1">
          <a:extLst xmlns:a="http://schemas.openxmlformats.org/drawingml/2006/main">
            <a:ext uri="{FF2B5EF4-FFF2-40B4-BE49-F238E27FC236}">
              <a16:creationId xmlns:a16="http://schemas.microsoft.com/office/drawing/2014/main" id="{99CC11F4-265C-460C-BEAE-75EAFD217E3C}"/>
            </a:ext>
          </a:extLst>
        </cdr:cNvPr>
        <cdr:cNvSpPr txBox="1"/>
      </cdr:nvSpPr>
      <cdr:spPr>
        <a:xfrm xmlns:a="http://schemas.openxmlformats.org/drawingml/2006/main">
          <a:off x="409575" y="2173678"/>
          <a:ext cx="4044665" cy="2488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a:solidFill>
                <a:schemeClr val="tx1">
                  <a:lumMod val="65000"/>
                  <a:lumOff val="35000"/>
                </a:schemeClr>
              </a:solidFill>
              <a:latin typeface="Gill Sans MT" panose="020B0502020104020203" pitchFamily="34" charset="0"/>
            </a:rPr>
            <a:t>Location along waterway for which the rate applies</a:t>
          </a:r>
        </a:p>
      </cdr:txBody>
    </cdr:sp>
  </cdr:relSizeAnchor>
  <cdr:relSizeAnchor xmlns:cdr="http://schemas.openxmlformats.org/drawingml/2006/chartDrawing">
    <cdr:from>
      <cdr:x>0.05175</cdr:x>
      <cdr:y>0.06112</cdr:y>
    </cdr:from>
    <cdr:to>
      <cdr:x>0.65977</cdr:x>
      <cdr:y>0.21112</cdr:y>
    </cdr:to>
    <cdr:sp macro="" textlink="">
      <cdr:nvSpPr>
        <cdr:cNvPr id="3" name="TextBox 2">
          <a:extLst xmlns:a="http://schemas.openxmlformats.org/drawingml/2006/main">
            <a:ext uri="{FF2B5EF4-FFF2-40B4-BE49-F238E27FC236}">
              <a16:creationId xmlns:a16="http://schemas.microsoft.com/office/drawing/2014/main" id="{A67DBCA4-1BB6-4E23-A6CB-232F57BBAC75}"/>
            </a:ext>
          </a:extLst>
        </cdr:cNvPr>
        <cdr:cNvSpPr txBox="1"/>
      </cdr:nvSpPr>
      <cdr:spPr>
        <a:xfrm xmlns:a="http://schemas.openxmlformats.org/drawingml/2006/main">
          <a:off x="304807" y="167652"/>
          <a:ext cx="3581396" cy="4114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900">
              <a:solidFill>
                <a:schemeClr val="tx1">
                  <a:lumMod val="65000"/>
                  <a:lumOff val="35000"/>
                </a:schemeClr>
              </a:solidFill>
              <a:effectLst/>
              <a:latin typeface="Gill Sans MT" panose="020B0502020104020203" pitchFamily="34" charset="0"/>
              <a:ea typeface="+mn-ea"/>
              <a:cs typeface="+mn-cs"/>
            </a:rPr>
            <a:t>Economic recession (February to April 2020) and </a:t>
          </a:r>
          <a:endParaRPr lang="en-US" sz="900">
            <a:solidFill>
              <a:schemeClr val="tx1">
                <a:lumMod val="65000"/>
                <a:lumOff val="35000"/>
              </a:schemeClr>
            </a:solidFill>
            <a:effectLst/>
            <a:latin typeface="Gill Sans MT" panose="020B0502020104020203" pitchFamily="34" charset="0"/>
          </a:endParaRPr>
        </a:p>
        <a:p xmlns:a="http://schemas.openxmlformats.org/drawingml/2006/main">
          <a:pPr algn="ctr"/>
          <a:r>
            <a:rPr lang="en-US" sz="900">
              <a:solidFill>
                <a:schemeClr val="tx1">
                  <a:lumMod val="65000"/>
                  <a:lumOff val="35000"/>
                </a:schemeClr>
              </a:solidFill>
              <a:effectLst/>
              <a:latin typeface="Gill Sans MT" panose="020B0502020104020203" pitchFamily="34" charset="0"/>
              <a:ea typeface="+mn-ea"/>
              <a:cs typeface="+mn-cs"/>
            </a:rPr>
            <a:t>COVID-19 national declaration of emergency (March 2020)</a:t>
          </a:r>
          <a:endParaRPr lang="en-US" sz="900">
            <a:solidFill>
              <a:schemeClr val="tx1">
                <a:lumMod val="65000"/>
                <a:lumOff val="35000"/>
              </a:schemeClr>
            </a:solidFill>
            <a:effectLst/>
            <a:latin typeface="Gill Sans MT" panose="020B0502020104020203" pitchFamily="34" charset="0"/>
          </a:endParaRPr>
        </a:p>
      </cdr:txBody>
    </cdr:sp>
  </cdr:relSizeAnchor>
  <cdr:relSizeAnchor xmlns:cdr="http://schemas.openxmlformats.org/drawingml/2006/chartDrawing">
    <cdr:from>
      <cdr:x>0.5718</cdr:x>
      <cdr:y>0.10278</cdr:y>
    </cdr:from>
    <cdr:to>
      <cdr:x>0.66365</cdr:x>
      <cdr:y>0.13611</cdr:y>
    </cdr:to>
    <cdr:cxnSp macro="">
      <cdr:nvCxnSpPr>
        <cdr:cNvPr id="5" name="Straight Arrow Connector 4">
          <a:extLst xmlns:a="http://schemas.openxmlformats.org/drawingml/2006/main">
            <a:ext uri="{FF2B5EF4-FFF2-40B4-BE49-F238E27FC236}">
              <a16:creationId xmlns:a16="http://schemas.microsoft.com/office/drawing/2014/main" id="{EB79373D-2BDF-4837-ABC1-BA7C37FBC36E}"/>
            </a:ext>
          </a:extLst>
        </cdr:cNvPr>
        <cdr:cNvCxnSpPr/>
      </cdr:nvCxnSpPr>
      <cdr:spPr>
        <a:xfrm xmlns:a="http://schemas.openxmlformats.org/drawingml/2006/main">
          <a:off x="3368051" y="281937"/>
          <a:ext cx="541020" cy="91431"/>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0.63418</cdr:x>
      <cdr:y>0</cdr:y>
    </cdr:from>
    <cdr:to>
      <cdr:x>0.8153</cdr:x>
      <cdr:y>0.17315</cdr:y>
    </cdr:to>
    <cdr:sp macro="" textlink="">
      <cdr:nvSpPr>
        <cdr:cNvPr id="4" name="TextBox 1">
          <a:extLst xmlns:a="http://schemas.openxmlformats.org/drawingml/2006/main">
            <a:ext uri="{FF2B5EF4-FFF2-40B4-BE49-F238E27FC236}">
              <a16:creationId xmlns:a16="http://schemas.microsoft.com/office/drawing/2014/main" id="{4A40511F-EC1E-9C59-55AA-36842810C1D8}"/>
            </a:ext>
          </a:extLst>
        </cdr:cNvPr>
        <cdr:cNvSpPr txBox="1"/>
      </cdr:nvSpPr>
      <cdr:spPr>
        <a:xfrm xmlns:a="http://schemas.openxmlformats.org/drawingml/2006/main">
          <a:off x="3735489" y="0"/>
          <a:ext cx="1066844" cy="47003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US" sz="800">
              <a:solidFill>
                <a:schemeClr val="tx1">
                  <a:lumMod val="65000"/>
                  <a:lumOff val="35000"/>
                </a:schemeClr>
              </a:solidFill>
              <a:effectLst/>
              <a:latin typeface="Gill Sans MT" panose="020B0502020104020203" pitchFamily="34" charset="0"/>
              <a:ea typeface="+mn-ea"/>
              <a:cs typeface="+mn-cs"/>
            </a:rPr>
            <a:t>Record low water</a:t>
          </a:r>
          <a:r>
            <a:rPr lang="en-US" sz="800" baseline="0">
              <a:solidFill>
                <a:schemeClr val="tx1">
                  <a:lumMod val="65000"/>
                  <a:lumOff val="35000"/>
                </a:schemeClr>
              </a:solidFill>
              <a:effectLst/>
              <a:latin typeface="Gill Sans MT" panose="020B0502020104020203" pitchFamily="34" charset="0"/>
              <a:ea typeface="+mn-ea"/>
              <a:cs typeface="+mn-cs"/>
            </a:rPr>
            <a:t> levels Oct 2022 and Sept 2023</a:t>
          </a:r>
          <a:endParaRPr lang="en-US" sz="800">
            <a:solidFill>
              <a:schemeClr val="tx1">
                <a:lumMod val="65000"/>
                <a:lumOff val="35000"/>
              </a:schemeClr>
            </a:solidFill>
            <a:effectLst/>
            <a:latin typeface="Gill Sans MT" panose="020B0502020104020203" pitchFamily="34" charset="0"/>
          </a:endParaRPr>
        </a:p>
      </cdr:txBody>
    </cdr:sp>
  </cdr:relSizeAnchor>
  <cdr:relSizeAnchor xmlns:cdr="http://schemas.openxmlformats.org/drawingml/2006/chartDrawing">
    <cdr:from>
      <cdr:x>0.80004</cdr:x>
      <cdr:y>0.04227</cdr:y>
    </cdr:from>
    <cdr:to>
      <cdr:x>0.81501</cdr:x>
      <cdr:y>0.07719</cdr:y>
    </cdr:to>
    <cdr:cxnSp macro="">
      <cdr:nvCxnSpPr>
        <cdr:cNvPr id="6" name="Straight Arrow Connector 5">
          <a:extLst xmlns:a="http://schemas.openxmlformats.org/drawingml/2006/main">
            <a:ext uri="{FF2B5EF4-FFF2-40B4-BE49-F238E27FC236}">
              <a16:creationId xmlns:a16="http://schemas.microsoft.com/office/drawing/2014/main" id="{A6D43759-6B0F-278D-7C5D-1888818C3DBD}"/>
            </a:ext>
          </a:extLst>
        </cdr:cNvPr>
        <cdr:cNvCxnSpPr/>
      </cdr:nvCxnSpPr>
      <cdr:spPr>
        <a:xfrm xmlns:a="http://schemas.openxmlformats.org/drawingml/2006/main">
          <a:off x="4712430" y="114743"/>
          <a:ext cx="88170" cy="94807"/>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dr:relSizeAnchor xmlns:cdr="http://schemas.openxmlformats.org/drawingml/2006/chartDrawing">
    <cdr:from>
      <cdr:x>0.80351</cdr:x>
      <cdr:y>0.03715</cdr:y>
    </cdr:from>
    <cdr:to>
      <cdr:x>0.88616</cdr:x>
      <cdr:y>0.04912</cdr:y>
    </cdr:to>
    <cdr:cxnSp macro="">
      <cdr:nvCxnSpPr>
        <cdr:cNvPr id="8" name="Straight Arrow Connector 7">
          <a:extLst xmlns:a="http://schemas.openxmlformats.org/drawingml/2006/main">
            <a:ext uri="{FF2B5EF4-FFF2-40B4-BE49-F238E27FC236}">
              <a16:creationId xmlns:a16="http://schemas.microsoft.com/office/drawing/2014/main" id="{B68A2D22-ADCF-CF08-AE9D-4EB6B8FF1D7E}"/>
            </a:ext>
          </a:extLst>
        </cdr:cNvPr>
        <cdr:cNvCxnSpPr/>
      </cdr:nvCxnSpPr>
      <cdr:spPr>
        <a:xfrm xmlns:a="http://schemas.openxmlformats.org/drawingml/2006/main">
          <a:off x="4732911" y="100848"/>
          <a:ext cx="486789" cy="32502"/>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dk1"/>
        </a:lnRef>
        <a:fillRef xmlns:a="http://schemas.openxmlformats.org/drawingml/2006/main" idx="0">
          <a:schemeClr val="dk1"/>
        </a:fillRef>
        <a:effectRef xmlns:a="http://schemas.openxmlformats.org/drawingml/2006/main" idx="0">
          <a:schemeClr val="dk1"/>
        </a:effectRef>
        <a:fontRef xmlns:a="http://schemas.openxmlformats.org/drawingml/2006/main" idx="minor">
          <a:schemeClr val="tx1"/>
        </a:fontRef>
      </cdr:style>
    </cdr:cxnSp>
  </cdr:relSizeAnchor>
</c:userShape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 xr16:uid="{34F83797-3A99-4197-9D2E-4940529A4BDF}" autoFormatId="16" applyNumberFormats="0" applyBorderFormats="0" applyFontFormats="0" applyPatternFormats="0" applyAlignmentFormats="0" applyWidthHeightFormats="0">
  <queryTableRefresh nextId="9">
    <queryTableFields count="7">
      <queryTableField id="7" name="Custom" tableColumnId="7"/>
      <queryTableField id="1" name="Column1.date" tableColumnId="1"/>
      <queryTableField id="2" name="Column1.week" tableColumnId="2"/>
      <queryTableField id="3" name="Column1.month" tableColumnId="3"/>
      <queryTableField id="4" name="Column1.year" tableColumnId="4"/>
      <queryTableField id="5" name="Column1.location" tableColumnId="5"/>
      <queryTableField id="6" name="Column1.rate"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29E975C-9159-4F73-86B0-FFA64414A370}" name="deqi_uken" displayName="deqi_uken" ref="A1:G7568" tableType="queryTable" totalsRowShown="0">
  <autoFilter ref="A1:G7568" xr:uid="{729E975C-9159-4F73-86B0-FFA64414A370}"/>
  <tableColumns count="7">
    <tableColumn id="7" xr3:uid="{3588CBCE-9F3B-444B-9C1A-04E3BFD150D6}" uniqueName="7" name="Custom" queryTableFieldId="7"/>
    <tableColumn id="1" xr3:uid="{6D9A2CD8-4BC5-4576-8B62-A7F23BF94015}" uniqueName="1" name="Column1.date" queryTableFieldId="1" dataDxfId="0"/>
    <tableColumn id="2" xr3:uid="{245BDB4C-B2F5-47A5-90C5-BD1AB5898258}" uniqueName="2" name="Column1.week" queryTableFieldId="2"/>
    <tableColumn id="3" xr3:uid="{E46B1668-28F4-449A-B305-EC8DC4A044A5}" uniqueName="3" name="Column1.month" queryTableFieldId="3"/>
    <tableColumn id="4" xr3:uid="{33C9ECC3-DD0C-4CA1-9EC5-DF45F959CB78}" uniqueName="4" name="Column1.year" queryTableFieldId="4"/>
    <tableColumn id="5" xr3:uid="{28C70450-8880-4527-B36A-6BA22D2E0D54}" uniqueName="5" name="Column1.location" queryTableFieldId="5"/>
    <tableColumn id="6" xr3:uid="{60444BC5-D126-491A-AEA7-DA1539441D54}" uniqueName="6" name="Column1.rate" queryTableFieldId="6"/>
  </tableColumns>
  <tableStyleInfo name="TableStyleMedium7"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ater.weather.gov/ahps2/water.php?wfo=dvn&amp;gage=eadm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93BA4-9DB3-489F-9BC2-07EEE180E4CC}">
  <dimension ref="A1:A20"/>
  <sheetViews>
    <sheetView tabSelected="1" topLeftCell="D3" zoomScale="241" zoomScaleNormal="80" workbookViewId="0">
      <selection activeCell="D23" sqref="D23"/>
    </sheetView>
  </sheetViews>
  <sheetFormatPr baseColWidth="10" defaultColWidth="8.83203125" defaultRowHeight="15" x14ac:dyDescent="0.2"/>
  <sheetData>
    <row r="1" spans="1:1" ht="19" x14ac:dyDescent="0.25">
      <c r="A1" s="13" t="str">
        <f>CONCATENATE("FIGURE 4-22    Downbound Grain Barge Rates (dollars per ton): January 2012",parameters!B1, VLOOKUP(MONTH(parameters!B4), parameters!I3:J14, 2, FALSE), " ", YEAR(parameters!B4))</f>
        <v>FIGURE 4-22    Downbound Grain Barge Rates (dollars per ton): January 2012—September 2024</v>
      </c>
    </row>
    <row r="19" spans="1:1" x14ac:dyDescent="0.2">
      <c r="A19" t="s">
        <v>6947</v>
      </c>
    </row>
    <row r="20" spans="1:1" x14ac:dyDescent="0.2">
      <c r="A20" t="str">
        <f ca="1">_xlfn.CONCAT(parameters!A24, VLOOKUP(MONTH(parameters!B5), parameters!I3:J14, 2, FALSE), " ", YEAR(parameters!B5))</f>
        <v>SOURCE: United States Department of Agricultures, Downbound Grain Barge Rates, available at https://agtransport.usda.gov/Barge/Downbound-Grain-Barge-Rates/deqi-uken as of December 2024</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F3D5C-1BDC-47D7-9A2A-4BBCF94070E4}">
  <dimension ref="A1:L615"/>
  <sheetViews>
    <sheetView topLeftCell="A538" workbookViewId="0">
      <selection activeCell="L506" sqref="L506"/>
    </sheetView>
  </sheetViews>
  <sheetFormatPr baseColWidth="10" defaultColWidth="8.83203125" defaultRowHeight="15" x14ac:dyDescent="0.2"/>
  <cols>
    <col min="1" max="1" width="8.5" bestFit="1" customWidth="1"/>
    <col min="2" max="2" width="9.1640625" bestFit="1" customWidth="1"/>
    <col min="3" max="3" width="8.5" customWidth="1"/>
    <col min="8" max="8" width="10" customWidth="1"/>
  </cols>
  <sheetData>
    <row r="1" spans="1:12" x14ac:dyDescent="0.2">
      <c r="A1" s="8" t="s">
        <v>6946</v>
      </c>
    </row>
    <row r="2" spans="1:12" x14ac:dyDescent="0.2">
      <c r="A2" s="8"/>
      <c r="D2" s="17" t="s">
        <v>6948</v>
      </c>
      <c r="E2" s="17"/>
      <c r="F2" s="17"/>
      <c r="G2" s="17"/>
      <c r="H2" s="17"/>
      <c r="I2" s="17"/>
      <c r="J2" s="17"/>
    </row>
    <row r="3" spans="1:12" ht="32" x14ac:dyDescent="0.2">
      <c r="A3" t="s">
        <v>6945</v>
      </c>
      <c r="B3" t="s">
        <v>69</v>
      </c>
      <c r="C3" t="s">
        <v>6944</v>
      </c>
      <c r="D3" s="2" t="s">
        <v>8</v>
      </c>
      <c r="E3" s="2" t="s">
        <v>9</v>
      </c>
      <c r="F3" s="2" t="s">
        <v>10</v>
      </c>
      <c r="G3" s="2" t="s">
        <v>11</v>
      </c>
      <c r="H3" s="2" t="s">
        <v>12</v>
      </c>
      <c r="I3" s="2" t="s">
        <v>13</v>
      </c>
      <c r="J3" s="2" t="s">
        <v>14</v>
      </c>
      <c r="K3" s="2" t="s">
        <v>6949</v>
      </c>
      <c r="L3" s="2" t="s">
        <v>7313</v>
      </c>
    </row>
    <row r="4" spans="1:12" x14ac:dyDescent="0.2">
      <c r="A4" s="7">
        <f>YEAR(parameters!B3)</f>
        <v>2014</v>
      </c>
      <c r="B4" s="6">
        <v>1</v>
      </c>
      <c r="C4" s="9">
        <f>VLOOKUP(CONCATENATE($A4,"_",$B4,"_",D$3),dataQuery!$A:$G,2,FALSE)</f>
        <v>41646</v>
      </c>
      <c r="D4" s="10">
        <f>IF(VLOOKUP(CONCATENATE($A4,"_",$B4,"_",D$3),dataQuery!$A:$G,7,FALSE)=0,#N/A,VLOOKUP(D$3,parameters!$F$8:$G$14,2,FALSE)*VLOOKUP(CONCATENATE($A4,"_",$B4,"_",D$3),dataQuery!$A:$G,7,FALSE)/100)</f>
        <v>8.4780000000000015</v>
      </c>
      <c r="E4" s="10">
        <f>IF(VLOOKUP(CONCATENATE($A4,"_",$B4,"_",E$3),dataQuery!$A:$G,7,FALSE)=0,#N/A,VLOOKUP(E$3,parameters!$F$8:$G$14,2,FALSE)*VLOOKUP(CONCATENATE($A4,"_",$B4,"_",E$3),dataQuery!$A:$G,7,FALSE)/100)</f>
        <v>16.9575</v>
      </c>
      <c r="F4" s="10">
        <f>IF(VLOOKUP(CONCATENATE($A4,"_",$B4,"_",F$3),dataQuery!$A:$G,7,FALSE)=0,#N/A,VLOOKUP(F$3,parameters!$F$8:$G$14,2,FALSE)*VLOOKUP(CONCATENATE($A4,"_",$B4,"_",F$3),dataQuery!$A:$G,7,FALSE)/100)</f>
        <v>26.331999999999997</v>
      </c>
      <c r="G4" s="10" t="e">
        <f>IF(VLOOKUP(CONCATENATE($A4,"_",$B4,"_",G$3),dataQuery!$A:$G,7,FALSE)=0,#N/A,VLOOKUP(G$3,parameters!$F$8:$G$14,2,FALSE)*VLOOKUP(CONCATENATE($A4,"_",$B4,"_",G$3),dataQuery!$A:$G,7,FALSE)/100)</f>
        <v>#N/A</v>
      </c>
      <c r="H4" s="10" t="e">
        <f>IF(VLOOKUP(CONCATENATE($A4,"_",$B4,"_",H$3),dataQuery!$A:$G,7,FALSE)=0,#N/A,VLOOKUP(H$3,parameters!$F$8:$G$14,2,FALSE)*VLOOKUP(CONCATENATE($A4,"_",$B4,"_",H$3),dataQuery!$A:$G,7,FALSE)/100)</f>
        <v>#N/A</v>
      </c>
      <c r="I4" s="10">
        <f>IF(VLOOKUP(CONCATENATE($A4,"_",$B4,"_",I$3),dataQuery!$A:$G,7,FALSE)=0,#N/A,VLOOKUP(I$3,parameters!$F$8:$G$14,2,FALSE)*VLOOKUP(CONCATENATE($A4,"_",$B4,"_",I$3),dataQuery!$A:$G,7,FALSE)/100)</f>
        <v>19.307163540000001</v>
      </c>
      <c r="J4" s="10">
        <f>IF(VLOOKUP(CONCATENATE($A4,"_",$B4,"_",J$3),dataQuery!$A:$G,7,FALSE)=0,#N/A,VLOOKUP(J$3,parameters!$F$8:$G$14,2,FALSE)*VLOOKUP(CONCATENATE($A4,"_",$B4,"_",J$3),dataQuery!$A:$G,7,FALSE)/100)</f>
        <v>18.360330359999999</v>
      </c>
      <c r="K4">
        <v>0</v>
      </c>
      <c r="L4">
        <v>0</v>
      </c>
    </row>
    <row r="5" spans="1:12" x14ac:dyDescent="0.2">
      <c r="A5" s="5">
        <f>IF((B4+1)&gt;52,A4+1,A4)</f>
        <v>2014</v>
      </c>
      <c r="B5" s="6">
        <f>IF(B4+1&gt;52,1,B4+1)</f>
        <v>2</v>
      </c>
      <c r="C5" s="9">
        <f>VLOOKUP(CONCATENATE($A5,"_",$B5,"_",D$3),dataQuery!$A:$G,2,FALSE)</f>
        <v>41653</v>
      </c>
      <c r="D5" s="10">
        <f>IF(VLOOKUP(CONCATENATE($A5,"_",$B5,"_",D$3),dataQuery!$A:$G,7,FALSE)=0,#N/A,VLOOKUP(D$3,parameters!$F$8:$G$14,2,FALSE)*VLOOKUP(CONCATENATE($A5,"_",$B5,"_",D$3),dataQuery!$A:$G,7,FALSE)/100)</f>
        <v>8.1639999999999997</v>
      </c>
      <c r="E5" s="10">
        <f>IF(VLOOKUP(CONCATENATE($A5,"_",$B5,"_",E$3),dataQuery!$A:$G,7,FALSE)=0,#N/A,VLOOKUP(E$3,parameters!$F$8:$G$14,2,FALSE)*VLOOKUP(CONCATENATE($A5,"_",$B5,"_",E$3),dataQuery!$A:$G,7,FALSE)/100)</f>
        <v>15.361500000000001</v>
      </c>
      <c r="F5" s="10">
        <f>IF(VLOOKUP(CONCATENATE($A5,"_",$B5,"_",F$3),dataQuery!$A:$G,7,FALSE)=0,#N/A,VLOOKUP(F$3,parameters!$F$8:$G$14,2,FALSE)*VLOOKUP(CONCATENATE($A5,"_",$B5,"_",F$3),dataQuery!$A:$G,7,FALSE)/100)</f>
        <v>25.983999999999995</v>
      </c>
      <c r="G5" s="10" t="e">
        <f>IF(VLOOKUP(CONCATENATE($A5,"_",$B5,"_",G$3),dataQuery!$A:$G,7,FALSE)=0,#N/A,VLOOKUP(G$3,parameters!$F$8:$G$14,2,FALSE)*VLOOKUP(CONCATENATE($A5,"_",$B5,"_",G$3),dataQuery!$A:$G,7,FALSE)/100)</f>
        <v>#N/A</v>
      </c>
      <c r="H5" s="10" t="e">
        <f>IF(VLOOKUP(CONCATENATE($A5,"_",$B5,"_",H$3),dataQuery!$A:$G,7,FALSE)=0,#N/A,VLOOKUP(H$3,parameters!$F$8:$G$14,2,FALSE)*VLOOKUP(CONCATENATE($A5,"_",$B5,"_",H$3),dataQuery!$A:$G,7,FALSE)/100)</f>
        <v>#N/A</v>
      </c>
      <c r="I5" s="10">
        <f>IF(VLOOKUP(CONCATENATE($A5,"_",$B5,"_",I$3),dataQuery!$A:$G,7,FALSE)=0,#N/A,VLOOKUP(I$3,parameters!$F$8:$G$14,2,FALSE)*VLOOKUP(CONCATENATE($A5,"_",$B5,"_",I$3),dataQuery!$A:$G,7,FALSE)/100)</f>
        <v>18.525500000000001</v>
      </c>
      <c r="J5" s="10">
        <f>IF(VLOOKUP(CONCATENATE($A5,"_",$B5,"_",J$3),dataQuery!$A:$G,7,FALSE)=0,#N/A,VLOOKUP(J$3,parameters!$F$8:$G$14,2,FALSE)*VLOOKUP(CONCATENATE($A5,"_",$B5,"_",J$3),dataQuery!$A:$G,7,FALSE)/100)</f>
        <v>17.617000000000001</v>
      </c>
      <c r="K5">
        <v>0</v>
      </c>
      <c r="L5">
        <v>0</v>
      </c>
    </row>
    <row r="6" spans="1:12" x14ac:dyDescent="0.2">
      <c r="A6" s="5">
        <f t="shared" ref="A6:A69" si="0">IF((B5+1)&gt;52,A5+1,A5)</f>
        <v>2014</v>
      </c>
      <c r="B6" s="6">
        <f t="shared" ref="B6:B69" si="1">IF(B5+1&gt;52,1,B5+1)</f>
        <v>3</v>
      </c>
      <c r="C6" s="9">
        <f>VLOOKUP(CONCATENATE($A6,"_",$B6,"_",D$3),dataQuery!$A:$G,2,FALSE)</f>
        <v>41660</v>
      </c>
      <c r="D6" s="10">
        <f>IF(VLOOKUP(CONCATENATE($A6,"_",$B6,"_",D$3),dataQuery!$A:$G,7,FALSE)=0,#N/A,VLOOKUP(D$3,parameters!$F$8:$G$14,2,FALSE)*VLOOKUP(CONCATENATE($A6,"_",$B6,"_",D$3),dataQuery!$A:$G,7,FALSE)/100)</f>
        <v>9.6816656200000004</v>
      </c>
      <c r="E6" s="10">
        <f>IF(VLOOKUP(CONCATENATE($A6,"_",$B6,"_",E$3),dataQuery!$A:$G,7,FALSE)=0,#N/A,VLOOKUP(E$3,parameters!$F$8:$G$14,2,FALSE)*VLOOKUP(CONCATENATE($A6,"_",$B6,"_",E$3),dataQuery!$A:$G,7,FALSE)/100)</f>
        <v>17.68899867</v>
      </c>
      <c r="F6" s="10">
        <f>IF(VLOOKUP(CONCATENATE($A6,"_",$B6,"_",F$3),dataQuery!$A:$G,7,FALSE)=0,#N/A,VLOOKUP(F$3,parameters!$F$8:$G$14,2,FALSE)*VLOOKUP(CONCATENATE($A6,"_",$B6,"_",F$3),dataQuery!$A:$G,7,FALSE)/100)</f>
        <v>25.751999999999999</v>
      </c>
      <c r="G6" s="10" t="e">
        <f>IF(VLOOKUP(CONCATENATE($A6,"_",$B6,"_",G$3),dataQuery!$A:$G,7,FALSE)=0,#N/A,VLOOKUP(G$3,parameters!$F$8:$G$14,2,FALSE)*VLOOKUP(CONCATENATE($A6,"_",$B6,"_",G$3),dataQuery!$A:$G,7,FALSE)/100)</f>
        <v>#N/A</v>
      </c>
      <c r="H6" s="10" t="e">
        <f>IF(VLOOKUP(CONCATENATE($A6,"_",$B6,"_",H$3),dataQuery!$A:$G,7,FALSE)=0,#N/A,VLOOKUP(H$3,parameters!$F$8:$G$14,2,FALSE)*VLOOKUP(CONCATENATE($A6,"_",$B6,"_",H$3),dataQuery!$A:$G,7,FALSE)/100)</f>
        <v>#N/A</v>
      </c>
      <c r="I6" s="10">
        <f>IF(VLOOKUP(CONCATENATE($A6,"_",$B6,"_",I$3),dataQuery!$A:$G,7,FALSE)=0,#N/A,VLOOKUP(I$3,parameters!$F$8:$G$14,2,FALSE)*VLOOKUP(CONCATENATE($A6,"_",$B6,"_",I$3),dataQuery!$A:$G,7,FALSE)/100)</f>
        <v>20.792331770000001</v>
      </c>
      <c r="J6" s="10">
        <f>IF(VLOOKUP(CONCATENATE($A6,"_",$B6,"_",J$3),dataQuery!$A:$G,7,FALSE)=0,#N/A,VLOOKUP(J$3,parameters!$F$8:$G$14,2,FALSE)*VLOOKUP(CONCATENATE($A6,"_",$B6,"_",J$3),dataQuery!$A:$G,7,FALSE)/100)</f>
        <v>19.772665180000001</v>
      </c>
      <c r="K6">
        <v>0</v>
      </c>
      <c r="L6">
        <v>0</v>
      </c>
    </row>
    <row r="7" spans="1:12" x14ac:dyDescent="0.2">
      <c r="A7" s="5">
        <f t="shared" si="0"/>
        <v>2014</v>
      </c>
      <c r="B7" s="6">
        <f t="shared" si="1"/>
        <v>4</v>
      </c>
      <c r="C7" s="9">
        <f>VLOOKUP(CONCATENATE($A7,"_",$B7,"_",D$3),dataQuery!$A:$G,2,FALSE)</f>
        <v>41667</v>
      </c>
      <c r="D7" s="10">
        <f>IF(VLOOKUP(CONCATENATE($A7,"_",$B7,"_",D$3),dataQuery!$A:$G,7,FALSE)=0,#N/A,VLOOKUP(D$3,parameters!$F$8:$G$14,2,FALSE)*VLOOKUP(CONCATENATE($A7,"_",$B7,"_",D$3),dataQuery!$A:$G,7,FALSE)/100)</f>
        <v>10.205</v>
      </c>
      <c r="E7" s="10">
        <f>IF(VLOOKUP(CONCATENATE($A7,"_",$B7,"_",E$3),dataQuery!$A:$G,7,FALSE)=0,#N/A,VLOOKUP(E$3,parameters!$F$8:$G$14,2,FALSE)*VLOOKUP(CONCATENATE($A7,"_",$B7,"_",E$3),dataQuery!$A:$G,7,FALSE)/100)</f>
        <v>19.617497340000003</v>
      </c>
      <c r="F7" s="10">
        <f>IF(VLOOKUP(CONCATENATE($A7,"_",$B7,"_",F$3),dataQuery!$A:$G,7,FALSE)=0,#N/A,VLOOKUP(F$3,parameters!$F$8:$G$14,2,FALSE)*VLOOKUP(CONCATENATE($A7,"_",$B7,"_",F$3),dataQuery!$A:$G,7,FALSE)/100)</f>
        <v>27.375999999999998</v>
      </c>
      <c r="G7" s="10" t="e">
        <f>IF(VLOOKUP(CONCATENATE($A7,"_",$B7,"_",G$3),dataQuery!$A:$G,7,FALSE)=0,#N/A,VLOOKUP(G$3,parameters!$F$8:$G$14,2,FALSE)*VLOOKUP(CONCATENATE($A7,"_",$B7,"_",G$3),dataQuery!$A:$G,7,FALSE)/100)</f>
        <v>#N/A</v>
      </c>
      <c r="H7" s="10" t="e">
        <f>IF(VLOOKUP(CONCATENATE($A7,"_",$B7,"_",H$3),dataQuery!$A:$G,7,FALSE)=0,#N/A,VLOOKUP(H$3,parameters!$F$8:$G$14,2,FALSE)*VLOOKUP(CONCATENATE($A7,"_",$B7,"_",H$3),dataQuery!$A:$G,7,FALSE)/100)</f>
        <v>#N/A</v>
      </c>
      <c r="I7" s="10">
        <f>IF(VLOOKUP(CONCATENATE($A7,"_",$B7,"_",I$3),dataQuery!$A:$G,7,FALSE)=0,#N/A,VLOOKUP(I$3,parameters!$F$8:$G$14,2,FALSE)*VLOOKUP(CONCATENATE($A7,"_",$B7,"_",I$3),dataQuery!$A:$G,7,FALSE)/100)</f>
        <v>22.2775</v>
      </c>
      <c r="J7" s="10">
        <f>IF(VLOOKUP(CONCATENATE($A7,"_",$B7,"_",J$3),dataQuery!$A:$G,7,FALSE)=0,#N/A,VLOOKUP(J$3,parameters!$F$8:$G$14,2,FALSE)*VLOOKUP(CONCATENATE($A7,"_",$B7,"_",J$3),dataQuery!$A:$G,7,FALSE)/100)</f>
        <v>21.184999999999999</v>
      </c>
      <c r="K7">
        <v>0</v>
      </c>
      <c r="L7">
        <v>0</v>
      </c>
    </row>
    <row r="8" spans="1:12" x14ac:dyDescent="0.2">
      <c r="A8" s="5">
        <f t="shared" si="0"/>
        <v>2014</v>
      </c>
      <c r="B8" s="6">
        <f t="shared" si="1"/>
        <v>5</v>
      </c>
      <c r="C8" s="9">
        <f>VLOOKUP(CONCATENATE($A8,"_",$B8,"_",D$3),dataQuery!$A:$G,2,FALSE)</f>
        <v>41674</v>
      </c>
      <c r="D8" s="10">
        <f>IF(VLOOKUP(CONCATENATE($A8,"_",$B8,"_",D$3),dataQuery!$A:$G,7,FALSE)=0,#N/A,VLOOKUP(D$3,parameters!$F$8:$G$14,2,FALSE)*VLOOKUP(CONCATENATE($A8,"_",$B8,"_",D$3),dataQuery!$A:$G,7,FALSE)/100)</f>
        <v>10.728331239999999</v>
      </c>
      <c r="E8" s="10">
        <f>IF(VLOOKUP(CONCATENATE($A8,"_",$B8,"_",E$3),dataQuery!$A:$G,7,FALSE)=0,#N/A,VLOOKUP(E$3,parameters!$F$8:$G$14,2,FALSE)*VLOOKUP(CONCATENATE($A8,"_",$B8,"_",E$3),dataQuery!$A:$G,7,FALSE)/100)</f>
        <v>19.617497340000003</v>
      </c>
      <c r="F8" s="10" t="e">
        <f>IF(VLOOKUP(CONCATENATE($A8,"_",$B8,"_",F$3),dataQuery!$A:$G,7,FALSE)=0,#N/A,VLOOKUP(F$3,parameters!$F$8:$G$14,2,FALSE)*VLOOKUP(CONCATENATE($A8,"_",$B8,"_",F$3),dataQuery!$A:$G,7,FALSE)/100)</f>
        <v>#N/A</v>
      </c>
      <c r="G8" s="10" t="e">
        <f>IF(VLOOKUP(CONCATENATE($A8,"_",$B8,"_",G$3),dataQuery!$A:$G,7,FALSE)=0,#N/A,VLOOKUP(G$3,parameters!$F$8:$G$14,2,FALSE)*VLOOKUP(CONCATENATE($A8,"_",$B8,"_",G$3),dataQuery!$A:$G,7,FALSE)/100)</f>
        <v>#N/A</v>
      </c>
      <c r="H8" s="10" t="e">
        <f>IF(VLOOKUP(CONCATENATE($A8,"_",$B8,"_",H$3),dataQuery!$A:$G,7,FALSE)=0,#N/A,VLOOKUP(H$3,parameters!$F$8:$G$14,2,FALSE)*VLOOKUP(CONCATENATE($A8,"_",$B8,"_",H$3),dataQuery!$A:$G,7,FALSE)/100)</f>
        <v>#N/A</v>
      </c>
      <c r="I8" s="10">
        <f>IF(VLOOKUP(CONCATENATE($A8,"_",$B8,"_",I$3),dataQuery!$A:$G,7,FALSE)=0,#N/A,VLOOKUP(I$3,parameters!$F$8:$G$14,2,FALSE)*VLOOKUP(CONCATENATE($A8,"_",$B8,"_",I$3),dataQuery!$A:$G,7,FALSE)/100)</f>
        <v>23.059163540000004</v>
      </c>
      <c r="J8" s="10">
        <f>IF(VLOOKUP(CONCATENATE($A8,"_",$B8,"_",J$3),dataQuery!$A:$G,7,FALSE)=0,#N/A,VLOOKUP(J$3,parameters!$F$8:$G$14,2,FALSE)*VLOOKUP(CONCATENATE($A8,"_",$B8,"_",J$3),dataQuery!$A:$G,7,FALSE)/100)</f>
        <v>21.92833036</v>
      </c>
      <c r="K8">
        <v>0</v>
      </c>
      <c r="L8">
        <v>0</v>
      </c>
    </row>
    <row r="9" spans="1:12" x14ac:dyDescent="0.2">
      <c r="A9" s="5">
        <f t="shared" si="0"/>
        <v>2014</v>
      </c>
      <c r="B9" s="6">
        <f t="shared" si="1"/>
        <v>6</v>
      </c>
      <c r="C9" s="9">
        <f>VLOOKUP(CONCATENATE($A9,"_",$B9,"_",D$3),dataQuery!$A:$G,2,FALSE)</f>
        <v>41681</v>
      </c>
      <c r="D9" s="10">
        <f>IF(VLOOKUP(CONCATENATE($A9,"_",$B9,"_",D$3),dataQuery!$A:$G,7,FALSE)=0,#N/A,VLOOKUP(D$3,parameters!$F$8:$G$14,2,FALSE)*VLOOKUP(CONCATENATE($A9,"_",$B9,"_",D$3),dataQuery!$A:$G,7,FALSE)/100)</f>
        <v>9.891</v>
      </c>
      <c r="E9" s="10">
        <f>IF(VLOOKUP(CONCATENATE($A9,"_",$B9,"_",E$3),dataQuery!$A:$G,7,FALSE)=0,#N/A,VLOOKUP(E$3,parameters!$F$8:$G$14,2,FALSE)*VLOOKUP(CONCATENATE($A9,"_",$B9,"_",E$3),dataQuery!$A:$G,7,FALSE)/100)</f>
        <v>18.234300000000001</v>
      </c>
      <c r="F9" s="10">
        <f>IF(VLOOKUP(CONCATENATE($A9,"_",$B9,"_",F$3),dataQuery!$A:$G,7,FALSE)=0,#N/A,VLOOKUP(F$3,parameters!$F$8:$G$14,2,FALSE)*VLOOKUP(CONCATENATE($A9,"_",$B9,"_",F$3),dataQuery!$A:$G,7,FALSE)/100)</f>
        <v>27.700800000000001</v>
      </c>
      <c r="G9" s="10" t="e">
        <f>IF(VLOOKUP(CONCATENATE($A9,"_",$B9,"_",G$3),dataQuery!$A:$G,7,FALSE)=0,#N/A,VLOOKUP(G$3,parameters!$F$8:$G$14,2,FALSE)*VLOOKUP(CONCATENATE($A9,"_",$B9,"_",G$3),dataQuery!$A:$G,7,FALSE)/100)</f>
        <v>#N/A</v>
      </c>
      <c r="H9" s="10" t="e">
        <f>IF(VLOOKUP(CONCATENATE($A9,"_",$B9,"_",H$3),dataQuery!$A:$G,7,FALSE)=0,#N/A,VLOOKUP(H$3,parameters!$F$8:$G$14,2,FALSE)*VLOOKUP(CONCATENATE($A9,"_",$B9,"_",H$3),dataQuery!$A:$G,7,FALSE)/100)</f>
        <v>#N/A</v>
      </c>
      <c r="I9" s="10">
        <f>IF(VLOOKUP(CONCATENATE($A9,"_",$B9,"_",I$3),dataQuery!$A:$G,7,FALSE)=0,#N/A,VLOOKUP(I$3,parameters!$F$8:$G$14,2,FALSE)*VLOOKUP(CONCATENATE($A9,"_",$B9,"_",I$3),dataQuery!$A:$G,7,FALSE)/100)</f>
        <v>22.136800000000004</v>
      </c>
      <c r="J9" s="10">
        <f>IF(VLOOKUP(CONCATENATE($A9,"_",$B9,"_",J$3),dataQuery!$A:$G,7,FALSE)=0,#N/A,VLOOKUP(J$3,parameters!$F$8:$G$14,2,FALSE)*VLOOKUP(CONCATENATE($A9,"_",$B9,"_",J$3),dataQuery!$A:$G,7,FALSE)/100)</f>
        <v>21.051199999999998</v>
      </c>
      <c r="K9">
        <v>0</v>
      </c>
      <c r="L9">
        <v>0</v>
      </c>
    </row>
    <row r="10" spans="1:12" x14ac:dyDescent="0.2">
      <c r="A10" s="5">
        <f t="shared" si="0"/>
        <v>2014</v>
      </c>
      <c r="B10" s="6">
        <f t="shared" si="1"/>
        <v>7</v>
      </c>
      <c r="C10" s="9">
        <f>VLOOKUP(CONCATENATE($A10,"_",$B10,"_",D$3),dataQuery!$A:$G,2,FALSE)</f>
        <v>41688</v>
      </c>
      <c r="D10" s="10">
        <f>IF(VLOOKUP(CONCATENATE($A10,"_",$B10,"_",D$3),dataQuery!$A:$G,7,FALSE)=0,#N/A,VLOOKUP(D$3,parameters!$F$8:$G$14,2,FALSE)*VLOOKUP(CONCATENATE($A10,"_",$B10,"_",D$3),dataQuery!$A:$G,7,FALSE)/100)</f>
        <v>9.6816656200000004</v>
      </c>
      <c r="E10" s="10">
        <f>IF(VLOOKUP(CONCATENATE($A10,"_",$B10,"_",E$3),dataQuery!$A:$G,7,FALSE)=0,#N/A,VLOOKUP(E$3,parameters!$F$8:$G$14,2,FALSE)*VLOOKUP(CONCATENATE($A10,"_",$B10,"_",E$3),dataQuery!$A:$G,7,FALSE)/100)</f>
        <v>18.486998670000002</v>
      </c>
      <c r="F10" s="10">
        <f>IF(VLOOKUP(CONCATENATE($A10,"_",$B10,"_",F$3),dataQuery!$A:$G,7,FALSE)=0,#N/A,VLOOKUP(F$3,parameters!$F$8:$G$14,2,FALSE)*VLOOKUP(CONCATENATE($A10,"_",$B10,"_",F$3),dataQuery!$A:$G,7,FALSE)/100)</f>
        <v>27.84</v>
      </c>
      <c r="G10" s="10" t="e">
        <f>IF(VLOOKUP(CONCATENATE($A10,"_",$B10,"_",G$3),dataQuery!$A:$G,7,FALSE)=0,#N/A,VLOOKUP(G$3,parameters!$F$8:$G$14,2,FALSE)*VLOOKUP(CONCATENATE($A10,"_",$B10,"_",G$3),dataQuery!$A:$G,7,FALSE)/100)</f>
        <v>#N/A</v>
      </c>
      <c r="H10" s="10" t="e">
        <f>IF(VLOOKUP(CONCATENATE($A10,"_",$B10,"_",H$3),dataQuery!$A:$G,7,FALSE)=0,#N/A,VLOOKUP(H$3,parameters!$F$8:$G$14,2,FALSE)*VLOOKUP(CONCATENATE($A10,"_",$B10,"_",H$3),dataQuery!$A:$G,7,FALSE)/100)</f>
        <v>#N/A</v>
      </c>
      <c r="I10" s="10">
        <f>IF(VLOOKUP(CONCATENATE($A10,"_",$B10,"_",I$3),dataQuery!$A:$G,7,FALSE)=0,#N/A,VLOOKUP(I$3,parameters!$F$8:$G$14,2,FALSE)*VLOOKUP(CONCATENATE($A10,"_",$B10,"_",I$3),dataQuery!$A:$G,7,FALSE)/100)</f>
        <v>21.417663540000003</v>
      </c>
      <c r="J10" s="10">
        <f>IF(VLOOKUP(CONCATENATE($A10,"_",$B10,"_",J$3),dataQuery!$A:$G,7,FALSE)=0,#N/A,VLOOKUP(J$3,parameters!$F$8:$G$14,2,FALSE)*VLOOKUP(CONCATENATE($A10,"_",$B10,"_",J$3),dataQuery!$A:$G,7,FALSE)/100)</f>
        <v>20.36733036</v>
      </c>
      <c r="K10">
        <v>0</v>
      </c>
      <c r="L10">
        <v>0</v>
      </c>
    </row>
    <row r="11" spans="1:12" x14ac:dyDescent="0.2">
      <c r="A11" s="5">
        <f t="shared" si="0"/>
        <v>2014</v>
      </c>
      <c r="B11" s="6">
        <f t="shared" si="1"/>
        <v>8</v>
      </c>
      <c r="C11" s="9">
        <f>VLOOKUP(CONCATENATE($A11,"_",$B11,"_",D$3),dataQuery!$A:$G,2,FALSE)</f>
        <v>41695</v>
      </c>
      <c r="D11" s="10">
        <f>IF(VLOOKUP(CONCATENATE($A11,"_",$B11,"_",D$3),dataQuery!$A:$G,7,FALSE)=0,#N/A,VLOOKUP(D$3,parameters!$F$8:$G$14,2,FALSE)*VLOOKUP(CONCATENATE($A11,"_",$B11,"_",D$3),dataQuery!$A:$G,7,FALSE)/100)</f>
        <v>11.408665620000001</v>
      </c>
      <c r="E11" s="10">
        <f>IF(VLOOKUP(CONCATENATE($A11,"_",$B11,"_",E$3),dataQuery!$A:$G,7,FALSE)=0,#N/A,VLOOKUP(E$3,parameters!$F$8:$G$14,2,FALSE)*VLOOKUP(CONCATENATE($A11,"_",$B11,"_",E$3),dataQuery!$A:$G,7,FALSE)/100)</f>
        <v>19.351500000000001</v>
      </c>
      <c r="F11" s="10">
        <f>IF(VLOOKUP(CONCATENATE($A11,"_",$B11,"_",F$3),dataQuery!$A:$G,7,FALSE)=0,#N/A,VLOOKUP(F$3,parameters!$F$8:$G$14,2,FALSE)*VLOOKUP(CONCATENATE($A11,"_",$B11,"_",F$3),dataQuery!$A:$G,7,FALSE)/100)</f>
        <v>27.45333024</v>
      </c>
      <c r="G11" s="10" t="e">
        <f>IF(VLOOKUP(CONCATENATE($A11,"_",$B11,"_",G$3),dataQuery!$A:$G,7,FALSE)=0,#N/A,VLOOKUP(G$3,parameters!$F$8:$G$14,2,FALSE)*VLOOKUP(CONCATENATE($A11,"_",$B11,"_",G$3),dataQuery!$A:$G,7,FALSE)/100)</f>
        <v>#N/A</v>
      </c>
      <c r="H11" s="10" t="e">
        <f>IF(VLOOKUP(CONCATENATE($A11,"_",$B11,"_",H$3),dataQuery!$A:$G,7,FALSE)=0,#N/A,VLOOKUP(H$3,parameters!$F$8:$G$14,2,FALSE)*VLOOKUP(CONCATENATE($A11,"_",$B11,"_",H$3),dataQuery!$A:$G,7,FALSE)/100)</f>
        <v>#N/A</v>
      </c>
      <c r="I11" s="10">
        <f>IF(VLOOKUP(CONCATENATE($A11,"_",$B11,"_",I$3),dataQuery!$A:$G,7,FALSE)=0,#N/A,VLOOKUP(I$3,parameters!$F$8:$G$14,2,FALSE)*VLOOKUP(CONCATENATE($A11,"_",$B11,"_",I$3),dataQuery!$A:$G,7,FALSE)/100)</f>
        <v>22.668331770000005</v>
      </c>
      <c r="J11" s="10">
        <f>IF(VLOOKUP(CONCATENATE($A11,"_",$B11,"_",J$3),dataQuery!$A:$G,7,FALSE)=0,#N/A,VLOOKUP(J$3,parameters!$F$8:$G$14,2,FALSE)*VLOOKUP(CONCATENATE($A11,"_",$B11,"_",J$3),dataQuery!$A:$G,7,FALSE)/100)</f>
        <v>21.55666518</v>
      </c>
      <c r="K11">
        <v>0</v>
      </c>
      <c r="L11">
        <v>0</v>
      </c>
    </row>
    <row r="12" spans="1:12" x14ac:dyDescent="0.2">
      <c r="A12" s="5">
        <f t="shared" si="0"/>
        <v>2014</v>
      </c>
      <c r="B12" s="6">
        <f t="shared" si="1"/>
        <v>9</v>
      </c>
      <c r="C12" s="9">
        <f>VLOOKUP(CONCATENATE($A12,"_",$B12,"_",D$3),dataQuery!$A:$G,2,FALSE)</f>
        <v>41702</v>
      </c>
      <c r="D12" s="10">
        <f>IF(VLOOKUP(CONCATENATE($A12,"_",$B12,"_",D$3),dataQuery!$A:$G,7,FALSE)=0,#N/A,VLOOKUP(D$3,parameters!$F$8:$G$14,2,FALSE)*VLOOKUP(CONCATENATE($A12,"_",$B12,"_",D$3),dataQuery!$A:$G,7,FALSE)/100)</f>
        <v>15.7</v>
      </c>
      <c r="E12" s="10">
        <f>IF(VLOOKUP(CONCATENATE($A12,"_",$B12,"_",E$3),dataQuery!$A:$G,7,FALSE)=0,#N/A,VLOOKUP(E$3,parameters!$F$8:$G$14,2,FALSE)*VLOOKUP(CONCATENATE($A12,"_",$B12,"_",E$3),dataQuery!$A:$G,7,FALSE)/100)</f>
        <v>23.740500000000001</v>
      </c>
      <c r="F12" s="10">
        <f>IF(VLOOKUP(CONCATENATE($A12,"_",$B12,"_",F$3),dataQuery!$A:$G,7,FALSE)=0,#N/A,VLOOKUP(F$3,parameters!$F$8:$G$14,2,FALSE)*VLOOKUP(CONCATENATE($A12,"_",$B12,"_",F$3),dataQuery!$A:$G,7,FALSE)/100)</f>
        <v>28.767999999999997</v>
      </c>
      <c r="G12" s="10" t="e">
        <f>IF(VLOOKUP(CONCATENATE($A12,"_",$B12,"_",G$3),dataQuery!$A:$G,7,FALSE)=0,#N/A,VLOOKUP(G$3,parameters!$F$8:$G$14,2,FALSE)*VLOOKUP(CONCATENATE($A12,"_",$B12,"_",G$3),dataQuery!$A:$G,7,FALSE)/100)</f>
        <v>#N/A</v>
      </c>
      <c r="H12" s="10" t="e">
        <f>IF(VLOOKUP(CONCATENATE($A12,"_",$B12,"_",H$3),dataQuery!$A:$G,7,FALSE)=0,#N/A,VLOOKUP(H$3,parameters!$F$8:$G$14,2,FALSE)*VLOOKUP(CONCATENATE($A12,"_",$B12,"_",H$3),dataQuery!$A:$G,7,FALSE)/100)</f>
        <v>#N/A</v>
      </c>
      <c r="I12" s="10">
        <f>IF(VLOOKUP(CONCATENATE($A12,"_",$B12,"_",I$3),dataQuery!$A:$G,7,FALSE)=0,#N/A,VLOOKUP(I$3,parameters!$F$8:$G$14,2,FALSE)*VLOOKUP(CONCATENATE($A12,"_",$B12,"_",I$3),dataQuery!$A:$G,7,FALSE)/100)</f>
        <v>27.749163540000005</v>
      </c>
      <c r="J12" s="10">
        <f>IF(VLOOKUP(CONCATENATE($A12,"_",$B12,"_",J$3),dataQuery!$A:$G,7,FALSE)=0,#N/A,VLOOKUP(J$3,parameters!$F$8:$G$14,2,FALSE)*VLOOKUP(CONCATENATE($A12,"_",$B12,"_",J$3),dataQuery!$A:$G,7,FALSE)/100)</f>
        <v>26.388330360000001</v>
      </c>
      <c r="K12">
        <v>0</v>
      </c>
      <c r="L12">
        <v>0</v>
      </c>
    </row>
    <row r="13" spans="1:12" x14ac:dyDescent="0.2">
      <c r="A13" s="5">
        <f t="shared" si="0"/>
        <v>2014</v>
      </c>
      <c r="B13" s="6">
        <f t="shared" si="1"/>
        <v>10</v>
      </c>
      <c r="C13" s="9">
        <f>VLOOKUP(CONCATENATE($A13,"_",$B13,"_",D$3),dataQuery!$A:$G,2,FALSE)</f>
        <v>41709</v>
      </c>
      <c r="D13" s="10">
        <f>IF(VLOOKUP(CONCATENATE($A13,"_",$B13,"_",D$3),dataQuery!$A:$G,7,FALSE)=0,#N/A,VLOOKUP(D$3,parameters!$F$8:$G$14,2,FALSE)*VLOOKUP(CONCATENATE($A13,"_",$B13,"_",D$3),dataQuery!$A:$G,7,FALSE)/100)</f>
        <v>15.7</v>
      </c>
      <c r="E13" s="10">
        <f>IF(VLOOKUP(CONCATENATE($A13,"_",$B13,"_",E$3),dataQuery!$A:$G,7,FALSE)=0,#N/A,VLOOKUP(E$3,parameters!$F$8:$G$14,2,FALSE)*VLOOKUP(CONCATENATE($A13,"_",$B13,"_",E$3),dataQuery!$A:$G,7,FALSE)/100)</f>
        <v>23.740500000000001</v>
      </c>
      <c r="F13" s="10">
        <f>IF(VLOOKUP(CONCATENATE($A13,"_",$B13,"_",F$3),dataQuery!$A:$G,7,FALSE)=0,#N/A,VLOOKUP(F$3,parameters!$F$8:$G$14,2,FALSE)*VLOOKUP(CONCATENATE($A13,"_",$B13,"_",F$3),dataQuery!$A:$G,7,FALSE)/100)</f>
        <v>29</v>
      </c>
      <c r="G13" s="10" t="e">
        <f>IF(VLOOKUP(CONCATENATE($A13,"_",$B13,"_",G$3),dataQuery!$A:$G,7,FALSE)=0,#N/A,VLOOKUP(G$3,parameters!$F$8:$G$14,2,FALSE)*VLOOKUP(CONCATENATE($A13,"_",$B13,"_",G$3),dataQuery!$A:$G,7,FALSE)/100)</f>
        <v>#N/A</v>
      </c>
      <c r="H13" s="10" t="e">
        <f>IF(VLOOKUP(CONCATENATE($A13,"_",$B13,"_",H$3),dataQuery!$A:$G,7,FALSE)=0,#N/A,VLOOKUP(H$3,parameters!$F$8:$G$14,2,FALSE)*VLOOKUP(CONCATENATE($A13,"_",$B13,"_",H$3),dataQuery!$A:$G,7,FALSE)/100)</f>
        <v>#N/A</v>
      </c>
      <c r="I13" s="10">
        <f>IF(VLOOKUP(CONCATENATE($A13,"_",$B13,"_",I$3),dataQuery!$A:$G,7,FALSE)=0,#N/A,VLOOKUP(I$3,parameters!$F$8:$G$14,2,FALSE)*VLOOKUP(CONCATENATE($A13,"_",$B13,"_",I$3),dataQuery!$A:$G,7,FALSE)/100)</f>
        <v>28.726250000000004</v>
      </c>
      <c r="J13" s="10">
        <f>IF(VLOOKUP(CONCATENATE($A13,"_",$B13,"_",J$3),dataQuery!$A:$G,7,FALSE)=0,#N/A,VLOOKUP(J$3,parameters!$F$8:$G$14,2,FALSE)*VLOOKUP(CONCATENATE($A13,"_",$B13,"_",J$3),dataQuery!$A:$G,7,FALSE)/100)</f>
        <v>27.317499999999999</v>
      </c>
      <c r="K13">
        <v>0</v>
      </c>
      <c r="L13">
        <v>0</v>
      </c>
    </row>
    <row r="14" spans="1:12" x14ac:dyDescent="0.2">
      <c r="A14" s="5">
        <f t="shared" si="0"/>
        <v>2014</v>
      </c>
      <c r="B14" s="6">
        <f t="shared" si="1"/>
        <v>11</v>
      </c>
      <c r="C14" s="9">
        <f>VLOOKUP(CONCATENATE($A14,"_",$B14,"_",D$3),dataQuery!$A:$G,2,FALSE)</f>
        <v>41716</v>
      </c>
      <c r="D14" s="10">
        <f>IF(VLOOKUP(CONCATENATE($A14,"_",$B14,"_",D$3),dataQuery!$A:$G,7,FALSE)=0,#N/A,VLOOKUP(D$3,parameters!$F$8:$G$14,2,FALSE)*VLOOKUP(CONCATENATE($A14,"_",$B14,"_",D$3),dataQuery!$A:$G,7,FALSE)/100)</f>
        <v>11.827331240000001</v>
      </c>
      <c r="E14" s="10">
        <f>IF(VLOOKUP(CONCATENATE($A14,"_",$B14,"_",E$3),dataQuery!$A:$G,7,FALSE)=0,#N/A,VLOOKUP(E$3,parameters!$F$8:$G$14,2,FALSE)*VLOOKUP(CONCATENATE($A14,"_",$B14,"_",E$3),dataQuery!$A:$G,7,FALSE)/100)</f>
        <v>18.486998670000002</v>
      </c>
      <c r="F14" s="10">
        <f>IF(VLOOKUP(CONCATENATE($A14,"_",$B14,"_",F$3),dataQuery!$A:$G,7,FALSE)=0,#N/A,VLOOKUP(F$3,parameters!$F$8:$G$14,2,FALSE)*VLOOKUP(CONCATENATE($A14,"_",$B14,"_",F$3),dataQuery!$A:$G,7,FALSE)/100)</f>
        <v>26.83466512</v>
      </c>
      <c r="G14" s="10" t="e">
        <f>IF(VLOOKUP(CONCATENATE($A14,"_",$B14,"_",G$3),dataQuery!$A:$G,7,FALSE)=0,#N/A,VLOOKUP(G$3,parameters!$F$8:$G$14,2,FALSE)*VLOOKUP(CONCATENATE($A14,"_",$B14,"_",G$3),dataQuery!$A:$G,7,FALSE)/100)</f>
        <v>#N/A</v>
      </c>
      <c r="H14" s="10" t="e">
        <f>IF(VLOOKUP(CONCATENATE($A14,"_",$B14,"_",H$3),dataQuery!$A:$G,7,FALSE)=0,#N/A,VLOOKUP(H$3,parameters!$F$8:$G$14,2,FALSE)*VLOOKUP(CONCATENATE($A14,"_",$B14,"_",H$3),dataQuery!$A:$G,7,FALSE)/100)</f>
        <v>#N/A</v>
      </c>
      <c r="I14" s="10">
        <f>IF(VLOOKUP(CONCATENATE($A14,"_",$B14,"_",I$3),dataQuery!$A:$G,7,FALSE)=0,#N/A,VLOOKUP(I$3,parameters!$F$8:$G$14,2,FALSE)*VLOOKUP(CONCATENATE($A14,"_",$B14,"_",I$3),dataQuery!$A:$G,7,FALSE)/100)</f>
        <v>22.668331770000005</v>
      </c>
      <c r="J14" s="10">
        <f>IF(VLOOKUP(CONCATENATE($A14,"_",$B14,"_",J$3),dataQuery!$A:$G,7,FALSE)=0,#N/A,VLOOKUP(J$3,parameters!$F$8:$G$14,2,FALSE)*VLOOKUP(CONCATENATE($A14,"_",$B14,"_",J$3),dataQuery!$A:$G,7,FALSE)/100)</f>
        <v>21.55666518</v>
      </c>
      <c r="K14">
        <v>0</v>
      </c>
      <c r="L14">
        <v>0</v>
      </c>
    </row>
    <row r="15" spans="1:12" x14ac:dyDescent="0.2">
      <c r="A15" s="5">
        <f t="shared" si="0"/>
        <v>2014</v>
      </c>
      <c r="B15" s="6">
        <f t="shared" si="1"/>
        <v>12</v>
      </c>
      <c r="C15" s="9">
        <f>VLOOKUP(CONCATENATE($A15,"_",$B15,"_",D$3),dataQuery!$A:$G,2,FALSE)</f>
        <v>41723</v>
      </c>
      <c r="D15" s="10">
        <f>IF(VLOOKUP(CONCATENATE($A15,"_",$B15,"_",D$3),dataQuery!$A:$G,7,FALSE)=0,#N/A,VLOOKUP(D$3,parameters!$F$8:$G$14,2,FALSE)*VLOOKUP(CONCATENATE($A15,"_",$B15,"_",D$3),dataQuery!$A:$G,7,FALSE)/100)</f>
        <v>8.8312500000000007</v>
      </c>
      <c r="E15" s="10">
        <f>IF(VLOOKUP(CONCATENATE($A15,"_",$B15,"_",E$3),dataQuery!$A:$G,7,FALSE)=0,#N/A,VLOOKUP(E$3,parameters!$F$8:$G$14,2,FALSE)*VLOOKUP(CONCATENATE($A15,"_",$B15,"_",E$3),dataQuery!$A:$G,7,FALSE)/100)</f>
        <v>13.965</v>
      </c>
      <c r="F15" s="10">
        <f>IF(VLOOKUP(CONCATENATE($A15,"_",$B15,"_",F$3),dataQuery!$A:$G,7,FALSE)=0,#N/A,VLOOKUP(F$3,parameters!$F$8:$G$14,2,FALSE)*VLOOKUP(CONCATENATE($A15,"_",$B15,"_",F$3),dataQuery!$A:$G,7,FALSE)/100)</f>
        <v>21.75</v>
      </c>
      <c r="G15" s="10" t="e">
        <f>IF(VLOOKUP(CONCATENATE($A15,"_",$B15,"_",G$3),dataQuery!$A:$G,7,FALSE)=0,#N/A,VLOOKUP(G$3,parameters!$F$8:$G$14,2,FALSE)*VLOOKUP(CONCATENATE($A15,"_",$B15,"_",G$3),dataQuery!$A:$G,7,FALSE)/100)</f>
        <v>#N/A</v>
      </c>
      <c r="H15" s="10">
        <f>IF(VLOOKUP(CONCATENATE($A15,"_",$B15,"_",H$3),dataQuery!$A:$G,7,FALSE)=0,#N/A,VLOOKUP(H$3,parameters!$F$8:$G$14,2,FALSE)*VLOOKUP(CONCATENATE($A15,"_",$B15,"_",H$3),dataQuery!$A:$G,7,FALSE)/100)</f>
        <v>24.897600000000001</v>
      </c>
      <c r="I15" s="10">
        <f>IF(VLOOKUP(CONCATENATE($A15,"_",$B15,"_",I$3),dataQuery!$A:$G,7,FALSE)=0,#N/A,VLOOKUP(I$3,parameters!$F$8:$G$14,2,FALSE)*VLOOKUP(CONCATENATE($A15,"_",$B15,"_",I$3),dataQuery!$A:$G,7,FALSE)/100)</f>
        <v>17.880625000000002</v>
      </c>
      <c r="J15" s="10">
        <f>IF(VLOOKUP(CONCATENATE($A15,"_",$B15,"_",J$3),dataQuery!$A:$G,7,FALSE)=0,#N/A,VLOOKUP(J$3,parameters!$F$8:$G$14,2,FALSE)*VLOOKUP(CONCATENATE($A15,"_",$B15,"_",J$3),dataQuery!$A:$G,7,FALSE)/100)</f>
        <v>17.00375</v>
      </c>
      <c r="K15">
        <v>0</v>
      </c>
      <c r="L15">
        <v>0</v>
      </c>
    </row>
    <row r="16" spans="1:12" x14ac:dyDescent="0.2">
      <c r="A16" s="5">
        <f t="shared" si="0"/>
        <v>2014</v>
      </c>
      <c r="B16" s="6">
        <f t="shared" si="1"/>
        <v>13</v>
      </c>
      <c r="C16" s="9">
        <f>VLOOKUP(CONCATENATE($A16,"_",$B16,"_",D$3),dataQuery!$A:$G,2,FALSE)</f>
        <v>41730</v>
      </c>
      <c r="D16" s="10">
        <f>IF(VLOOKUP(CONCATENATE($A16,"_",$B16,"_",D$3),dataQuery!$A:$G,7,FALSE)=0,#N/A,VLOOKUP(D$3,parameters!$F$8:$G$14,2,FALSE)*VLOOKUP(CONCATENATE($A16,"_",$B16,"_",D$3),dataQuery!$A:$G,7,FALSE)/100)</f>
        <v>7.85</v>
      </c>
      <c r="E16" s="10">
        <f>IF(VLOOKUP(CONCATENATE($A16,"_",$B16,"_",E$3),dataQuery!$A:$G,7,FALSE)=0,#N/A,VLOOKUP(E$3,parameters!$F$8:$G$14,2,FALSE)*VLOOKUP(CONCATENATE($A16,"_",$B16,"_",E$3),dataQuery!$A:$G,7,FALSE)/100)</f>
        <v>11.97</v>
      </c>
      <c r="F16" s="10">
        <f>IF(VLOOKUP(CONCATENATE($A16,"_",$B16,"_",F$3),dataQuery!$A:$G,7,FALSE)=0,#N/A,VLOOKUP(F$3,parameters!$F$8:$G$14,2,FALSE)*VLOOKUP(CONCATENATE($A16,"_",$B16,"_",F$3),dataQuery!$A:$G,7,FALSE)/100)</f>
        <v>19.314</v>
      </c>
      <c r="G16" s="10" t="e">
        <f>IF(VLOOKUP(CONCATENATE($A16,"_",$B16,"_",G$3),dataQuery!$A:$G,7,FALSE)=0,#N/A,VLOOKUP(G$3,parameters!$F$8:$G$14,2,FALSE)*VLOOKUP(CONCATENATE($A16,"_",$B16,"_",G$3),dataQuery!$A:$G,7,FALSE)/100)</f>
        <v>#N/A</v>
      </c>
      <c r="H16" s="10">
        <f>IF(VLOOKUP(CONCATENATE($A16,"_",$B16,"_",H$3),dataQuery!$A:$G,7,FALSE)=0,#N/A,VLOOKUP(H$3,parameters!$F$8:$G$14,2,FALSE)*VLOOKUP(CONCATENATE($A16,"_",$B16,"_",H$3),dataQuery!$A:$G,7,FALSE)/100)</f>
        <v>22.397200000000002</v>
      </c>
      <c r="I16" s="10">
        <f>IF(VLOOKUP(CONCATENATE($A16,"_",$B16,"_",I$3),dataQuery!$A:$G,7,FALSE)=0,#N/A,VLOOKUP(I$3,parameters!$F$8:$G$14,2,FALSE)*VLOOKUP(CONCATENATE($A16,"_",$B16,"_",I$3),dataQuery!$A:$G,7,FALSE)/100)</f>
        <v>15.770125</v>
      </c>
      <c r="J16" s="10">
        <f>IF(VLOOKUP(CONCATENATE($A16,"_",$B16,"_",J$3),dataQuery!$A:$G,7,FALSE)=0,#N/A,VLOOKUP(J$3,parameters!$F$8:$G$14,2,FALSE)*VLOOKUP(CONCATENATE($A16,"_",$B16,"_",J$3),dataQuery!$A:$G,7,FALSE)/100)</f>
        <v>14.996749999999999</v>
      </c>
      <c r="K16">
        <v>0</v>
      </c>
      <c r="L16">
        <v>0</v>
      </c>
    </row>
    <row r="17" spans="1:12" x14ac:dyDescent="0.2">
      <c r="A17" s="5">
        <f t="shared" si="0"/>
        <v>2014</v>
      </c>
      <c r="B17" s="6">
        <f t="shared" si="1"/>
        <v>14</v>
      </c>
      <c r="C17" s="9">
        <f>VLOOKUP(CONCATENATE($A17,"_",$B17,"_",D$3),dataQuery!$A:$G,2,FALSE)</f>
        <v>41737</v>
      </c>
      <c r="D17" s="10">
        <f>IF(VLOOKUP(CONCATENATE($A17,"_",$B17,"_",D$3),dataQuery!$A:$G,7,FALSE)=0,#N/A,VLOOKUP(D$3,parameters!$F$8:$G$14,2,FALSE)*VLOOKUP(CONCATENATE($A17,"_",$B17,"_",D$3),dataQuery!$A:$G,7,FALSE)/100)</f>
        <v>6.9603312400000004</v>
      </c>
      <c r="E17" s="10">
        <f>IF(VLOOKUP(CONCATENATE($A17,"_",$B17,"_",E$3),dataQuery!$A:$G,7,FALSE)=0,#N/A,VLOOKUP(E$3,parameters!$F$8:$G$14,2,FALSE)*VLOOKUP(CONCATENATE($A17,"_",$B17,"_",E$3),dataQuery!$A:$G,7,FALSE)/100)</f>
        <v>10.041497339999999</v>
      </c>
      <c r="F17" s="10">
        <f>IF(VLOOKUP(CONCATENATE($A17,"_",$B17,"_",F$3),dataQuery!$A:$G,7,FALSE)=0,#N/A,VLOOKUP(F$3,parameters!$F$8:$G$14,2,FALSE)*VLOOKUP(CONCATENATE($A17,"_",$B17,"_",F$3),dataQuery!$A:$G,7,FALSE)/100)</f>
        <v>17.167999999999999</v>
      </c>
      <c r="G17" s="10" t="e">
        <f>IF(VLOOKUP(CONCATENATE($A17,"_",$B17,"_",G$3),dataQuery!$A:$G,7,FALSE)=0,#N/A,VLOOKUP(G$3,parameters!$F$8:$G$14,2,FALSE)*VLOOKUP(CONCATENATE($A17,"_",$B17,"_",G$3),dataQuery!$A:$G,7,FALSE)/100)</f>
        <v>#N/A</v>
      </c>
      <c r="H17" s="10">
        <f>IF(VLOOKUP(CONCATENATE($A17,"_",$B17,"_",H$3),dataQuery!$A:$G,7,FALSE)=0,#N/A,VLOOKUP(H$3,parameters!$F$8:$G$14,2,FALSE)*VLOOKUP(CONCATENATE($A17,"_",$B17,"_",H$3),dataQuery!$A:$G,7,FALSE)/100)</f>
        <v>20.748000000000001</v>
      </c>
      <c r="I17" s="10">
        <f>IF(VLOOKUP(CONCATENATE($A17,"_",$B17,"_",I$3),dataQuery!$A:$G,7,FALSE)=0,#N/A,VLOOKUP(I$3,parameters!$F$8:$G$14,2,FALSE)*VLOOKUP(CONCATENATE($A17,"_",$B17,"_",I$3),dataQuery!$A:$G,7,FALSE)/100)</f>
        <v>14.617163540000002</v>
      </c>
      <c r="J17" s="10">
        <f>IF(VLOOKUP(CONCATENATE($A17,"_",$B17,"_",J$3),dataQuery!$A:$G,7,FALSE)=0,#N/A,VLOOKUP(J$3,parameters!$F$8:$G$14,2,FALSE)*VLOOKUP(CONCATENATE($A17,"_",$B17,"_",J$3),dataQuery!$A:$G,7,FALSE)/100)</f>
        <v>13.90033036</v>
      </c>
      <c r="K17">
        <v>0</v>
      </c>
      <c r="L17">
        <v>0</v>
      </c>
    </row>
    <row r="18" spans="1:12" x14ac:dyDescent="0.2">
      <c r="A18" s="5">
        <f t="shared" si="0"/>
        <v>2014</v>
      </c>
      <c r="B18" s="6">
        <f t="shared" si="1"/>
        <v>15</v>
      </c>
      <c r="C18" s="9">
        <f>VLOOKUP(CONCATENATE($A18,"_",$B18,"_",D$3),dataQuery!$A:$G,2,FALSE)</f>
        <v>41744</v>
      </c>
      <c r="D18" s="10">
        <f>IF(VLOOKUP(CONCATENATE($A18,"_",$B18,"_",D$3),dataQuery!$A:$G,7,FALSE)=0,#N/A,VLOOKUP(D$3,parameters!$F$8:$G$14,2,FALSE)*VLOOKUP(CONCATENATE($A18,"_",$B18,"_",D$3),dataQuery!$A:$G,7,FALSE)/100)</f>
        <v>6.7902499999999995</v>
      </c>
      <c r="E18" s="10">
        <f>IF(VLOOKUP(CONCATENATE($A18,"_",$B18,"_",E$3),dataQuery!$A:$G,7,FALSE)=0,#N/A,VLOOKUP(E$3,parameters!$F$8:$G$14,2,FALSE)*VLOOKUP(CONCATENATE($A18,"_",$B18,"_",E$3),dataQuery!$A:$G,7,FALSE)/100)</f>
        <v>10.523624999999999</v>
      </c>
      <c r="F18" s="10">
        <f>IF(VLOOKUP(CONCATENATE($A18,"_",$B18,"_",F$3),dataQuery!$A:$G,7,FALSE)=0,#N/A,VLOOKUP(F$3,parameters!$F$8:$G$14,2,FALSE)*VLOOKUP(CONCATENATE($A18,"_",$B18,"_",F$3),dataQuery!$A:$G,7,FALSE)/100)</f>
        <v>17.805999999999997</v>
      </c>
      <c r="G18" s="10" t="e">
        <f>IF(VLOOKUP(CONCATENATE($A18,"_",$B18,"_",G$3),dataQuery!$A:$G,7,FALSE)=0,#N/A,VLOOKUP(G$3,parameters!$F$8:$G$14,2,FALSE)*VLOOKUP(CONCATENATE($A18,"_",$B18,"_",G$3),dataQuery!$A:$G,7,FALSE)/100)</f>
        <v>#N/A</v>
      </c>
      <c r="H18" s="10">
        <f>IF(VLOOKUP(CONCATENATE($A18,"_",$B18,"_",H$3),dataQuery!$A:$G,7,FALSE)=0,#N/A,VLOOKUP(H$3,parameters!$F$8:$G$14,2,FALSE)*VLOOKUP(CONCATENATE($A18,"_",$B18,"_",H$3),dataQuery!$A:$G,7,FALSE)/100)</f>
        <v>20.694800000000001</v>
      </c>
      <c r="I18" s="10">
        <f>IF(VLOOKUP(CONCATENATE($A18,"_",$B18,"_",I$3),dataQuery!$A:$G,7,FALSE)=0,#N/A,VLOOKUP(I$3,parameters!$F$8:$G$14,2,FALSE)*VLOOKUP(CONCATENATE($A18,"_",$B18,"_",I$3),dataQuery!$A:$G,7,FALSE)/100)</f>
        <v>13.894125000000001</v>
      </c>
      <c r="J18" s="10">
        <f>IF(VLOOKUP(CONCATENATE($A18,"_",$B18,"_",J$3),dataQuery!$A:$G,7,FALSE)=0,#N/A,VLOOKUP(J$3,parameters!$F$8:$G$14,2,FALSE)*VLOOKUP(CONCATENATE($A18,"_",$B18,"_",J$3),dataQuery!$A:$G,7,FALSE)/100)</f>
        <v>13.212750000000002</v>
      </c>
      <c r="K18">
        <v>0</v>
      </c>
      <c r="L18">
        <v>0</v>
      </c>
    </row>
    <row r="19" spans="1:12" x14ac:dyDescent="0.2">
      <c r="A19" s="5">
        <f t="shared" si="0"/>
        <v>2014</v>
      </c>
      <c r="B19" s="6">
        <f t="shared" si="1"/>
        <v>16</v>
      </c>
      <c r="C19" s="9">
        <f>VLOOKUP(CONCATENATE($A19,"_",$B19,"_",D$3),dataQuery!$A:$G,2,FALSE)</f>
        <v>41751</v>
      </c>
      <c r="D19" s="10">
        <f>IF(VLOOKUP(CONCATENATE($A19,"_",$B19,"_",D$3),dataQuery!$A:$G,7,FALSE)=0,#N/A,VLOOKUP(D$3,parameters!$F$8:$G$14,2,FALSE)*VLOOKUP(CONCATENATE($A19,"_",$B19,"_",D$3),dataQuery!$A:$G,7,FALSE)/100)</f>
        <v>6.5312000000000001</v>
      </c>
      <c r="E19" s="10">
        <f>IF(VLOOKUP(CONCATENATE($A19,"_",$B19,"_",E$3),dataQuery!$A:$G,7,FALSE)=0,#N/A,VLOOKUP(E$3,parameters!$F$8:$G$14,2,FALSE)*VLOOKUP(CONCATENATE($A19,"_",$B19,"_",E$3),dataQuery!$A:$G,7,FALSE)/100)</f>
        <v>9.4962</v>
      </c>
      <c r="F19" s="10">
        <f>IF(VLOOKUP(CONCATENATE($A19,"_",$B19,"_",F$3),dataQuery!$A:$G,7,FALSE)=0,#N/A,VLOOKUP(F$3,parameters!$F$8:$G$14,2,FALSE)*VLOOKUP(CONCATENATE($A19,"_",$B19,"_",F$3),dataQuery!$A:$G,7,FALSE)/100)</f>
        <v>17.492799999999999</v>
      </c>
      <c r="G19" s="10">
        <f>IF(VLOOKUP(CONCATENATE($A19,"_",$B19,"_",G$3),dataQuery!$A:$G,7,FALSE)=0,#N/A,VLOOKUP(G$3,parameters!$F$8:$G$14,2,FALSE)*VLOOKUP(CONCATENATE($A19,"_",$B19,"_",G$3),dataQuery!$A:$G,7,FALSE)/100)</f>
        <v>29.4025</v>
      </c>
      <c r="H19" s="10">
        <f>IF(VLOOKUP(CONCATENATE($A19,"_",$B19,"_",H$3),dataQuery!$A:$G,7,FALSE)=0,#N/A,VLOOKUP(H$3,parameters!$F$8:$G$14,2,FALSE)*VLOOKUP(CONCATENATE($A19,"_",$B19,"_",H$3),dataQuery!$A:$G,7,FALSE)/100)</f>
        <v>21.386400000000002</v>
      </c>
      <c r="I19" s="10">
        <f>IF(VLOOKUP(CONCATENATE($A19,"_",$B19,"_",I$3),dataQuery!$A:$G,7,FALSE)=0,#N/A,VLOOKUP(I$3,parameters!$F$8:$G$14,2,FALSE)*VLOOKUP(CONCATENATE($A19,"_",$B19,"_",I$3),dataQuery!$A:$G,7,FALSE)/100)</f>
        <v>13.225800000000001</v>
      </c>
      <c r="J19" s="10">
        <f>IF(VLOOKUP(CONCATENATE($A19,"_",$B19,"_",J$3),dataQuery!$A:$G,7,FALSE)=0,#N/A,VLOOKUP(J$3,parameters!$F$8:$G$14,2,FALSE)*VLOOKUP(CONCATENATE($A19,"_",$B19,"_",J$3),dataQuery!$A:$G,7,FALSE)/100)</f>
        <v>12.577199999999999</v>
      </c>
      <c r="K19">
        <v>0</v>
      </c>
      <c r="L19">
        <v>0</v>
      </c>
    </row>
    <row r="20" spans="1:12" x14ac:dyDescent="0.2">
      <c r="A20" s="5">
        <f t="shared" si="0"/>
        <v>2014</v>
      </c>
      <c r="B20" s="6">
        <f t="shared" si="1"/>
        <v>17</v>
      </c>
      <c r="C20" s="9">
        <f>VLOOKUP(CONCATENATE($A20,"_",$B20,"_",D$3),dataQuery!$A:$G,2,FALSE)</f>
        <v>41758</v>
      </c>
      <c r="D20" s="10">
        <f>IF(VLOOKUP(CONCATENATE($A20,"_",$B20,"_",D$3),dataQuery!$A:$G,7,FALSE)=0,#N/A,VLOOKUP(D$3,parameters!$F$8:$G$14,2,FALSE)*VLOOKUP(CONCATENATE($A20,"_",$B20,"_",D$3),dataQuery!$A:$G,7,FALSE)/100)</f>
        <v>6.4893312400000003</v>
      </c>
      <c r="E20" s="10">
        <f>IF(VLOOKUP(CONCATENATE($A20,"_",$B20,"_",E$3),dataQuery!$A:$G,7,FALSE)=0,#N/A,VLOOKUP(E$3,parameters!$F$8:$G$14,2,FALSE)*VLOOKUP(CONCATENATE($A20,"_",$B20,"_",E$3),dataQuery!$A:$G,7,FALSE)/100)</f>
        <v>9.7089986700000015</v>
      </c>
      <c r="F20" s="10">
        <f>IF(VLOOKUP(CONCATENATE($A20,"_",$B20,"_",F$3),dataQuery!$A:$G,7,FALSE)=0,#N/A,VLOOKUP(F$3,parameters!$F$8:$G$14,2,FALSE)*VLOOKUP(CONCATENATE($A20,"_",$B20,"_",F$3),dataQuery!$A:$G,7,FALSE)/100)</f>
        <v>16.703999999999997</v>
      </c>
      <c r="G20" s="10">
        <f>IF(VLOOKUP(CONCATENATE($A20,"_",$B20,"_",G$3),dataQuery!$A:$G,7,FALSE)=0,#N/A,VLOOKUP(G$3,parameters!$F$8:$G$14,2,FALSE)*VLOOKUP(CONCATENATE($A20,"_",$B20,"_",G$3),dataQuery!$A:$G,7,FALSE)/100)</f>
        <v>28.659700000000001</v>
      </c>
      <c r="H20" s="10">
        <f>IF(VLOOKUP(CONCATENATE($A20,"_",$B20,"_",H$3),dataQuery!$A:$G,7,FALSE)=0,#N/A,VLOOKUP(H$3,parameters!$F$8:$G$14,2,FALSE)*VLOOKUP(CONCATENATE($A20,"_",$B20,"_",H$3),dataQuery!$A:$G,7,FALSE)/100)</f>
        <v>19.95</v>
      </c>
      <c r="I20" s="10">
        <f>IF(VLOOKUP(CONCATENATE($A20,"_",$B20,"_",I$3),dataQuery!$A:$G,7,FALSE)=0,#N/A,VLOOKUP(I$3,parameters!$F$8:$G$14,2,FALSE)*VLOOKUP(CONCATENATE($A20,"_",$B20,"_",I$3),dataQuery!$A:$G,7,FALSE)/100)</f>
        <v>12.780250000000001</v>
      </c>
      <c r="J20" s="10">
        <f>IF(VLOOKUP(CONCATENATE($A20,"_",$B20,"_",J$3),dataQuery!$A:$G,7,FALSE)=0,#N/A,VLOOKUP(J$3,parameters!$F$8:$G$14,2,FALSE)*VLOOKUP(CONCATENATE($A20,"_",$B20,"_",J$3),dataQuery!$A:$G,7,FALSE)/100)</f>
        <v>12.153499999999999</v>
      </c>
      <c r="K20">
        <v>0</v>
      </c>
      <c r="L20">
        <v>0</v>
      </c>
    </row>
    <row r="21" spans="1:12" x14ac:dyDescent="0.2">
      <c r="A21" s="5">
        <f t="shared" si="0"/>
        <v>2014</v>
      </c>
      <c r="B21" s="6">
        <f t="shared" si="1"/>
        <v>18</v>
      </c>
      <c r="C21" s="9">
        <f>VLOOKUP(CONCATENATE($A21,"_",$B21,"_",D$3),dataQuery!$A:$G,2,FALSE)</f>
        <v>41765</v>
      </c>
      <c r="D21" s="10">
        <f>IF(VLOOKUP(CONCATENATE($A21,"_",$B21,"_",D$3),dataQuery!$A:$G,7,FALSE)=0,#N/A,VLOOKUP(D$3,parameters!$F$8:$G$14,2,FALSE)*VLOOKUP(CONCATENATE($A21,"_",$B21,"_",D$3),dataQuery!$A:$G,7,FALSE)/100)</f>
        <v>6.3846656200000007</v>
      </c>
      <c r="E21" s="10">
        <f>IF(VLOOKUP(CONCATENATE($A21,"_",$B21,"_",E$3),dataQuery!$A:$G,7,FALSE)=0,#N/A,VLOOKUP(E$3,parameters!$F$8:$G$14,2,FALSE)*VLOOKUP(CONCATENATE($A21,"_",$B21,"_",E$3),dataQuery!$A:$G,7,FALSE)/100)</f>
        <v>9.7089986700000015</v>
      </c>
      <c r="F21" s="10">
        <f>IF(VLOOKUP(CONCATENATE($A21,"_",$B21,"_",F$3),dataQuery!$A:$G,7,FALSE)=0,#N/A,VLOOKUP(F$3,parameters!$F$8:$G$14,2,FALSE)*VLOOKUP(CONCATENATE($A21,"_",$B21,"_",F$3),dataQuery!$A:$G,7,FALSE)/100)</f>
        <v>16.936</v>
      </c>
      <c r="G21" s="10">
        <f>IF(VLOOKUP(CONCATENATE($A21,"_",$B21,"_",G$3),dataQuery!$A:$G,7,FALSE)=0,#N/A,VLOOKUP(G$3,parameters!$F$8:$G$14,2,FALSE)*VLOOKUP(CONCATENATE($A21,"_",$B21,"_",G$3),dataQuery!$A:$G,7,FALSE)/100)</f>
        <v>28.040700000000001</v>
      </c>
      <c r="H21" s="10">
        <f>IF(VLOOKUP(CONCATENATE($A21,"_",$B21,"_",H$3),dataQuery!$A:$G,7,FALSE)=0,#N/A,VLOOKUP(H$3,parameters!$F$8:$G$14,2,FALSE)*VLOOKUP(CONCATENATE($A21,"_",$B21,"_",H$3),dataQuery!$A:$G,7,FALSE)/100)</f>
        <v>19.843600000000002</v>
      </c>
      <c r="I21" s="10">
        <f>IF(VLOOKUP(CONCATENATE($A21,"_",$B21,"_",I$3),dataQuery!$A:$G,7,FALSE)=0,#N/A,VLOOKUP(I$3,parameters!$F$8:$G$14,2,FALSE)*VLOOKUP(CONCATENATE($A21,"_",$B21,"_",I$3),dataQuery!$A:$G,7,FALSE)/100)</f>
        <v>11.568663539999999</v>
      </c>
      <c r="J21" s="10">
        <f>IF(VLOOKUP(CONCATENATE($A21,"_",$B21,"_",J$3),dataQuery!$A:$G,7,FALSE)=0,#N/A,VLOOKUP(J$3,parameters!$F$8:$G$14,2,FALSE)*VLOOKUP(CONCATENATE($A21,"_",$B21,"_",J$3),dataQuery!$A:$G,7,FALSE)/100)</f>
        <v>11.001330359999999</v>
      </c>
      <c r="K21">
        <v>0</v>
      </c>
      <c r="L21">
        <v>0</v>
      </c>
    </row>
    <row r="22" spans="1:12" x14ac:dyDescent="0.2">
      <c r="A22" s="5">
        <f t="shared" si="0"/>
        <v>2014</v>
      </c>
      <c r="B22" s="6">
        <f t="shared" si="1"/>
        <v>19</v>
      </c>
      <c r="C22" s="9">
        <f>VLOOKUP(CONCATENATE($A22,"_",$B22,"_",D$3),dataQuery!$A:$G,2,FALSE)</f>
        <v>41772</v>
      </c>
      <c r="D22" s="10">
        <f>IF(VLOOKUP(CONCATENATE($A22,"_",$B22,"_",D$3),dataQuery!$A:$G,7,FALSE)=0,#N/A,VLOOKUP(D$3,parameters!$F$8:$G$14,2,FALSE)*VLOOKUP(CONCATENATE($A22,"_",$B22,"_",D$3),dataQuery!$A:$G,7,FALSE)/100)</f>
        <v>6.3585000000000003</v>
      </c>
      <c r="E22" s="10">
        <f>IF(VLOOKUP(CONCATENATE($A22,"_",$B22,"_",E$3),dataQuery!$A:$G,7,FALSE)=0,#N/A,VLOOKUP(E$3,parameters!$F$8:$G$14,2,FALSE)*VLOOKUP(CONCATENATE($A22,"_",$B22,"_",E$3),dataQuery!$A:$G,7,FALSE)/100)</f>
        <v>9.8752500000000012</v>
      </c>
      <c r="F22" s="10">
        <f>IF(VLOOKUP(CONCATENATE($A22,"_",$B22,"_",F$3),dataQuery!$A:$G,7,FALSE)=0,#N/A,VLOOKUP(F$3,parameters!$F$8:$G$14,2,FALSE)*VLOOKUP(CONCATENATE($A22,"_",$B22,"_",F$3),dataQuery!$A:$G,7,FALSE)/100)</f>
        <v>16.471999999999998</v>
      </c>
      <c r="G22" s="10">
        <f>IF(VLOOKUP(CONCATENATE($A22,"_",$B22,"_",G$3),dataQuery!$A:$G,7,FALSE)=0,#N/A,VLOOKUP(G$3,parameters!$F$8:$G$14,2,FALSE)*VLOOKUP(CONCATENATE($A22,"_",$B22,"_",G$3),dataQuery!$A:$G,7,FALSE)/100)</f>
        <v>27.421700000000001</v>
      </c>
      <c r="H22" s="10">
        <f>IF(VLOOKUP(CONCATENATE($A22,"_",$B22,"_",H$3),dataQuery!$A:$G,7,FALSE)=0,#N/A,VLOOKUP(H$3,parameters!$F$8:$G$14,2,FALSE)*VLOOKUP(CONCATENATE($A22,"_",$B22,"_",H$3),dataQuery!$A:$G,7,FALSE)/100)</f>
        <v>19.152000000000001</v>
      </c>
      <c r="I22" s="10">
        <f>IF(VLOOKUP(CONCATENATE($A22,"_",$B22,"_",I$3),dataQuery!$A:$G,7,FALSE)=0,#N/A,VLOOKUP(I$3,parameters!$F$8:$G$14,2,FALSE)*VLOOKUP(CONCATENATE($A22,"_",$B22,"_",I$3),dataQuery!$A:$G,7,FALSE)/100)</f>
        <v>11.607750000000001</v>
      </c>
      <c r="J22" s="10">
        <f>IF(VLOOKUP(CONCATENATE($A22,"_",$B22,"_",J$3),dataQuery!$A:$G,7,FALSE)=0,#N/A,VLOOKUP(J$3,parameters!$F$8:$G$14,2,FALSE)*VLOOKUP(CONCATENATE($A22,"_",$B22,"_",J$3),dataQuery!$A:$G,7,FALSE)/100)</f>
        <v>11.038499999999999</v>
      </c>
      <c r="K22">
        <v>0</v>
      </c>
      <c r="L22">
        <v>0</v>
      </c>
    </row>
    <row r="23" spans="1:12" x14ac:dyDescent="0.2">
      <c r="A23" s="5">
        <f t="shared" si="0"/>
        <v>2014</v>
      </c>
      <c r="B23" s="6">
        <f t="shared" si="1"/>
        <v>20</v>
      </c>
      <c r="C23" s="9">
        <f>VLOOKUP(CONCATENATE($A23,"_",$B23,"_",D$3),dataQuery!$A:$G,2,FALSE)</f>
        <v>41779</v>
      </c>
      <c r="D23" s="10">
        <f>IF(VLOOKUP(CONCATENATE($A23,"_",$B23,"_",D$3),dataQuery!$A:$G,7,FALSE)=0,#N/A,VLOOKUP(D$3,parameters!$F$8:$G$14,2,FALSE)*VLOOKUP(CONCATENATE($A23,"_",$B23,"_",D$3),dataQuery!$A:$G,7,FALSE)/100)</f>
        <v>6.28</v>
      </c>
      <c r="E23" s="10">
        <f>IF(VLOOKUP(CONCATENATE($A23,"_",$B23,"_",E$3),dataQuery!$A:$G,7,FALSE)=0,#N/A,VLOOKUP(E$3,parameters!$F$8:$G$14,2,FALSE)*VLOOKUP(CONCATENATE($A23,"_",$B23,"_",E$3),dataQuery!$A:$G,7,FALSE)/100)</f>
        <v>9.6757500000000007</v>
      </c>
      <c r="F23" s="10">
        <f>IF(VLOOKUP(CONCATENATE($A23,"_",$B23,"_",F$3),dataQuery!$A:$G,7,FALSE)=0,#N/A,VLOOKUP(F$3,parameters!$F$8:$G$14,2,FALSE)*VLOOKUP(CONCATENATE($A23,"_",$B23,"_",F$3),dataQuery!$A:$G,7,FALSE)/100)</f>
        <v>17.283999999999999</v>
      </c>
      <c r="G23" s="10">
        <f>IF(VLOOKUP(CONCATENATE($A23,"_",$B23,"_",G$3),dataQuery!$A:$G,7,FALSE)=0,#N/A,VLOOKUP(G$3,parameters!$F$8:$G$14,2,FALSE)*VLOOKUP(CONCATENATE($A23,"_",$B23,"_",G$3),dataQuery!$A:$G,7,FALSE)/100)</f>
        <v>28.659700000000001</v>
      </c>
      <c r="H23" s="10">
        <f>IF(VLOOKUP(CONCATENATE($A23,"_",$B23,"_",H$3),dataQuery!$A:$G,7,FALSE)=0,#N/A,VLOOKUP(H$3,parameters!$F$8:$G$14,2,FALSE)*VLOOKUP(CONCATENATE($A23,"_",$B23,"_",H$3),dataQuery!$A:$G,7,FALSE)/100)</f>
        <v>19.577600000000004</v>
      </c>
      <c r="I23" s="10">
        <f>IF(VLOOKUP(CONCATENATE($A23,"_",$B23,"_",I$3),dataQuery!$A:$G,7,FALSE)=0,#N/A,VLOOKUP(I$3,parameters!$F$8:$G$14,2,FALSE)*VLOOKUP(CONCATENATE($A23,"_",$B23,"_",I$3),dataQuery!$A:$G,7,FALSE)/100)</f>
        <v>10.787000000000001</v>
      </c>
      <c r="J23" s="10">
        <f>IF(VLOOKUP(CONCATENATE($A23,"_",$B23,"_",J$3),dataQuery!$A:$G,7,FALSE)=0,#N/A,VLOOKUP(J$3,parameters!$F$8:$G$14,2,FALSE)*VLOOKUP(CONCATENATE($A23,"_",$B23,"_",J$3),dataQuery!$A:$G,7,FALSE)/100)</f>
        <v>10.257999999999999</v>
      </c>
      <c r="K23">
        <v>0</v>
      </c>
      <c r="L23">
        <v>0</v>
      </c>
    </row>
    <row r="24" spans="1:12" x14ac:dyDescent="0.2">
      <c r="A24" s="5">
        <f t="shared" si="0"/>
        <v>2014</v>
      </c>
      <c r="B24" s="6">
        <f t="shared" si="1"/>
        <v>21</v>
      </c>
      <c r="C24" s="9">
        <f>VLOOKUP(CONCATENATE($A24,"_",$B24,"_",D$3),dataQuery!$A:$G,2,FALSE)</f>
        <v>41786</v>
      </c>
      <c r="D24" s="10">
        <f>IF(VLOOKUP(CONCATENATE($A24,"_",$B24,"_",D$3),dataQuery!$A:$G,7,FALSE)=0,#N/A,VLOOKUP(D$3,parameters!$F$8:$G$14,2,FALSE)*VLOOKUP(CONCATENATE($A24,"_",$B24,"_",D$3),dataQuery!$A:$G,7,FALSE)/100)</f>
        <v>6.28</v>
      </c>
      <c r="E24" s="10">
        <f>IF(VLOOKUP(CONCATENATE($A24,"_",$B24,"_",E$3),dataQuery!$A:$G,7,FALSE)=0,#N/A,VLOOKUP(E$3,parameters!$F$8:$G$14,2,FALSE)*VLOOKUP(CONCATENATE($A24,"_",$B24,"_",E$3),dataQuery!$A:$G,7,FALSE)/100)</f>
        <v>9.509498670000001</v>
      </c>
      <c r="F24" s="10">
        <f>IF(VLOOKUP(CONCATENATE($A24,"_",$B24,"_",F$3),dataQuery!$A:$G,7,FALSE)=0,#N/A,VLOOKUP(F$3,parameters!$F$8:$G$14,2,FALSE)*VLOOKUP(CONCATENATE($A24,"_",$B24,"_",F$3),dataQuery!$A:$G,7,FALSE)/100)</f>
        <v>16.703999999999997</v>
      </c>
      <c r="G24" s="10">
        <f>IF(VLOOKUP(CONCATENATE($A24,"_",$B24,"_",G$3),dataQuery!$A:$G,7,FALSE)=0,#N/A,VLOOKUP(G$3,parameters!$F$8:$G$14,2,FALSE)*VLOOKUP(CONCATENATE($A24,"_",$B24,"_",G$3),dataQuery!$A:$G,7,FALSE)/100)</f>
        <v>27.669300000000003</v>
      </c>
      <c r="H24" s="10">
        <f>IF(VLOOKUP(CONCATENATE($A24,"_",$B24,"_",H$3),dataQuery!$A:$G,7,FALSE)=0,#N/A,VLOOKUP(H$3,parameters!$F$8:$G$14,2,FALSE)*VLOOKUP(CONCATENATE($A24,"_",$B24,"_",H$3),dataQuery!$A:$G,7,FALSE)/100)</f>
        <v>19.152000000000001</v>
      </c>
      <c r="I24" s="10">
        <f>IF(VLOOKUP(CONCATENATE($A24,"_",$B24,"_",I$3),dataQuery!$A:$G,7,FALSE)=0,#N/A,VLOOKUP(I$3,parameters!$F$8:$G$14,2,FALSE)*VLOOKUP(CONCATENATE($A24,"_",$B24,"_",I$3),dataQuery!$A:$G,7,FALSE)/100)</f>
        <v>10.865163540000001</v>
      </c>
      <c r="J24" s="10">
        <f>IF(VLOOKUP(CONCATENATE($A24,"_",$B24,"_",J$3),dataQuery!$A:$G,7,FALSE)=0,#N/A,VLOOKUP(J$3,parameters!$F$8:$G$14,2,FALSE)*VLOOKUP(CONCATENATE($A24,"_",$B24,"_",J$3),dataQuery!$A:$G,7,FALSE)/100)</f>
        <v>10.332330359999998</v>
      </c>
      <c r="K24">
        <v>0</v>
      </c>
      <c r="L24">
        <v>0</v>
      </c>
    </row>
    <row r="25" spans="1:12" x14ac:dyDescent="0.2">
      <c r="A25" s="5">
        <f t="shared" si="0"/>
        <v>2014</v>
      </c>
      <c r="B25" s="6">
        <f t="shared" si="1"/>
        <v>22</v>
      </c>
      <c r="C25" s="9">
        <f>VLOOKUP(CONCATENATE($A25,"_",$B25,"_",D$3),dataQuery!$A:$G,2,FALSE)</f>
        <v>41793</v>
      </c>
      <c r="D25" s="10">
        <f>IF(VLOOKUP(CONCATENATE($A25,"_",$B25,"_",D$3),dataQuery!$A:$G,7,FALSE)=0,#N/A,VLOOKUP(D$3,parameters!$F$8:$G$14,2,FALSE)*VLOOKUP(CONCATENATE($A25,"_",$B25,"_",D$3),dataQuery!$A:$G,7,FALSE)/100)</f>
        <v>6.28</v>
      </c>
      <c r="E25" s="10">
        <f>IF(VLOOKUP(CONCATENATE($A25,"_",$B25,"_",E$3),dataQuery!$A:$G,7,FALSE)=0,#N/A,VLOOKUP(E$3,parameters!$F$8:$G$14,2,FALSE)*VLOOKUP(CONCATENATE($A25,"_",$B25,"_",E$3),dataQuery!$A:$G,7,FALSE)/100)</f>
        <v>9.5760000000000005</v>
      </c>
      <c r="F25" s="10">
        <f>IF(VLOOKUP(CONCATENATE($A25,"_",$B25,"_",F$3),dataQuery!$A:$G,7,FALSE)=0,#N/A,VLOOKUP(F$3,parameters!$F$8:$G$14,2,FALSE)*VLOOKUP(CONCATENATE($A25,"_",$B25,"_",F$3),dataQuery!$A:$G,7,FALSE)/100)</f>
        <v>16.394665119999999</v>
      </c>
      <c r="G25" s="10">
        <f>IF(VLOOKUP(CONCATENATE($A25,"_",$B25,"_",G$3),dataQuery!$A:$G,7,FALSE)=0,#N/A,VLOOKUP(G$3,parameters!$F$8:$G$14,2,FALSE)*VLOOKUP(CONCATENATE($A25,"_",$B25,"_",G$3),dataQuery!$A:$G,7,FALSE)/100)</f>
        <v>25.998000000000001</v>
      </c>
      <c r="H25" s="10">
        <f>IF(VLOOKUP(CONCATENATE($A25,"_",$B25,"_",H$3),dataQuery!$A:$G,7,FALSE)=0,#N/A,VLOOKUP(H$3,parameters!$F$8:$G$14,2,FALSE)*VLOOKUP(CONCATENATE($A25,"_",$B25,"_",H$3),dataQuery!$A:$G,7,FALSE)/100)</f>
        <v>18.886000000000003</v>
      </c>
      <c r="I25" s="10">
        <f>IF(VLOOKUP(CONCATENATE($A25,"_",$B25,"_",I$3),dataQuery!$A:$G,7,FALSE)=0,#N/A,VLOOKUP(I$3,parameters!$F$8:$G$14,2,FALSE)*VLOOKUP(CONCATENATE($A25,"_",$B25,"_",I$3),dataQuery!$A:$G,7,FALSE)/100)</f>
        <v>10.865163540000001</v>
      </c>
      <c r="J25" s="10">
        <f>IF(VLOOKUP(CONCATENATE($A25,"_",$B25,"_",J$3),dataQuery!$A:$G,7,FALSE)=0,#N/A,VLOOKUP(J$3,parameters!$F$8:$G$14,2,FALSE)*VLOOKUP(CONCATENATE($A25,"_",$B25,"_",J$3),dataQuery!$A:$G,7,FALSE)/100)</f>
        <v>10.332330359999998</v>
      </c>
      <c r="K25">
        <v>0</v>
      </c>
      <c r="L25">
        <v>0</v>
      </c>
    </row>
    <row r="26" spans="1:12" x14ac:dyDescent="0.2">
      <c r="A26" s="5">
        <f t="shared" si="0"/>
        <v>2014</v>
      </c>
      <c r="B26" s="6">
        <f t="shared" si="1"/>
        <v>23</v>
      </c>
      <c r="C26" s="9">
        <f>VLOOKUP(CONCATENATE($A26,"_",$B26,"_",D$3),dataQuery!$A:$G,2,FALSE)</f>
        <v>41800</v>
      </c>
      <c r="D26" s="10">
        <f>IF(VLOOKUP(CONCATENATE($A26,"_",$B26,"_",D$3),dataQuery!$A:$G,7,FALSE)=0,#N/A,VLOOKUP(D$3,parameters!$F$8:$G$14,2,FALSE)*VLOOKUP(CONCATENATE($A26,"_",$B26,"_",D$3),dataQuery!$A:$G,7,FALSE)/100)</f>
        <v>6.28</v>
      </c>
      <c r="E26" s="10">
        <f>IF(VLOOKUP(CONCATENATE($A26,"_",$B26,"_",E$3),dataQuery!$A:$G,7,FALSE)=0,#N/A,VLOOKUP(E$3,parameters!$F$8:$G$14,2,FALSE)*VLOOKUP(CONCATENATE($A26,"_",$B26,"_",E$3),dataQuery!$A:$G,7,FALSE)/100)</f>
        <v>9.775500000000001</v>
      </c>
      <c r="F26" s="10">
        <f>IF(VLOOKUP(CONCATENATE($A26,"_",$B26,"_",F$3),dataQuery!$A:$G,7,FALSE)=0,#N/A,VLOOKUP(F$3,parameters!$F$8:$G$14,2,FALSE)*VLOOKUP(CONCATENATE($A26,"_",$B26,"_",F$3),dataQuery!$A:$G,7,FALSE)/100)</f>
        <v>17.32266512</v>
      </c>
      <c r="G26" s="10">
        <f>IF(VLOOKUP(CONCATENATE($A26,"_",$B26,"_",G$3),dataQuery!$A:$G,7,FALSE)=0,#N/A,VLOOKUP(G$3,parameters!$F$8:$G$14,2,FALSE)*VLOOKUP(CONCATENATE($A26,"_",$B26,"_",G$3),dataQuery!$A:$G,7,FALSE)/100)</f>
        <v>26.121800000000004</v>
      </c>
      <c r="H26" s="10">
        <f>IF(VLOOKUP(CONCATENATE($A26,"_",$B26,"_",H$3),dataQuery!$A:$G,7,FALSE)=0,#N/A,VLOOKUP(H$3,parameters!$F$8:$G$14,2,FALSE)*VLOOKUP(CONCATENATE($A26,"_",$B26,"_",H$3),dataQuery!$A:$G,7,FALSE)/100)</f>
        <v>19.311600000000002</v>
      </c>
      <c r="I26" s="10">
        <f>IF(VLOOKUP(CONCATENATE($A26,"_",$B26,"_",I$3),dataQuery!$A:$G,7,FALSE)=0,#N/A,VLOOKUP(I$3,parameters!$F$8:$G$14,2,FALSE)*VLOOKUP(CONCATENATE($A26,"_",$B26,"_",I$3),dataQuery!$A:$G,7,FALSE)/100)</f>
        <v>10.865163540000001</v>
      </c>
      <c r="J26" s="10">
        <f>IF(VLOOKUP(CONCATENATE($A26,"_",$B26,"_",J$3),dataQuery!$A:$G,7,FALSE)=0,#N/A,VLOOKUP(J$3,parameters!$F$8:$G$14,2,FALSE)*VLOOKUP(CONCATENATE($A26,"_",$B26,"_",J$3),dataQuery!$A:$G,7,FALSE)/100)</f>
        <v>10.332330359999998</v>
      </c>
      <c r="K26">
        <v>0</v>
      </c>
      <c r="L26">
        <v>0</v>
      </c>
    </row>
    <row r="27" spans="1:12" x14ac:dyDescent="0.2">
      <c r="A27" s="5">
        <f t="shared" si="0"/>
        <v>2014</v>
      </c>
      <c r="B27" s="6">
        <f t="shared" si="1"/>
        <v>24</v>
      </c>
      <c r="C27" s="9">
        <f>VLOOKUP(CONCATENATE($A27,"_",$B27,"_",D$3),dataQuery!$A:$G,2,FALSE)</f>
        <v>41807</v>
      </c>
      <c r="D27" s="10">
        <f>IF(VLOOKUP(CONCATENATE($A27,"_",$B27,"_",D$3),dataQuery!$A:$G,7,FALSE)=0,#N/A,VLOOKUP(D$3,parameters!$F$8:$G$14,2,FALSE)*VLOOKUP(CONCATENATE($A27,"_",$B27,"_",D$3),dataQuery!$A:$G,7,FALSE)/100)</f>
        <v>6.4893312400000003</v>
      </c>
      <c r="E27" s="10">
        <f>IF(VLOOKUP(CONCATENATE($A27,"_",$B27,"_",E$3),dataQuery!$A:$G,7,FALSE)=0,#N/A,VLOOKUP(E$3,parameters!$F$8:$G$14,2,FALSE)*VLOOKUP(CONCATENATE($A27,"_",$B27,"_",E$3),dataQuery!$A:$G,7,FALSE)/100)</f>
        <v>9.908498670000002</v>
      </c>
      <c r="F27" s="10">
        <f>IF(VLOOKUP(CONCATENATE($A27,"_",$B27,"_",F$3),dataQuery!$A:$G,7,FALSE)=0,#N/A,VLOOKUP(F$3,parameters!$F$8:$G$14,2,FALSE)*VLOOKUP(CONCATENATE($A27,"_",$B27,"_",F$3),dataQuery!$A:$G,7,FALSE)/100)</f>
        <v>17.013330240000002</v>
      </c>
      <c r="G27" s="10">
        <f>IF(VLOOKUP(CONCATENATE($A27,"_",$B27,"_",G$3),dataQuery!$A:$G,7,FALSE)=0,#N/A,VLOOKUP(G$3,parameters!$F$8:$G$14,2,FALSE)*VLOOKUP(CONCATENATE($A27,"_",$B27,"_",G$3),dataQuery!$A:$G,7,FALSE)/100)</f>
        <v>26.617000000000004</v>
      </c>
      <c r="H27" s="10">
        <f>IF(VLOOKUP(CONCATENATE($A27,"_",$B27,"_",H$3),dataQuery!$A:$G,7,FALSE)=0,#N/A,VLOOKUP(H$3,parameters!$F$8:$G$14,2,FALSE)*VLOOKUP(CONCATENATE($A27,"_",$B27,"_",H$3),dataQuery!$A:$G,7,FALSE)/100)</f>
        <v>19.5244</v>
      </c>
      <c r="I27" s="10">
        <f>IF(VLOOKUP(CONCATENATE($A27,"_",$B27,"_",I$3),dataQuery!$A:$G,7,FALSE)=0,#N/A,VLOOKUP(I$3,parameters!$F$8:$G$14,2,FALSE)*VLOOKUP(CONCATENATE($A27,"_",$B27,"_",I$3),dataQuery!$A:$G,7,FALSE)/100)</f>
        <v>10.63066354</v>
      </c>
      <c r="J27" s="10">
        <f>IF(VLOOKUP(CONCATENATE($A27,"_",$B27,"_",J$3),dataQuery!$A:$G,7,FALSE)=0,#N/A,VLOOKUP(J$3,parameters!$F$8:$G$14,2,FALSE)*VLOOKUP(CONCATENATE($A27,"_",$B27,"_",J$3),dataQuery!$A:$G,7,FALSE)/100)</f>
        <v>10.10933036</v>
      </c>
      <c r="K27">
        <v>0</v>
      </c>
      <c r="L27">
        <v>0</v>
      </c>
    </row>
    <row r="28" spans="1:12" x14ac:dyDescent="0.2">
      <c r="A28" s="5">
        <f t="shared" si="0"/>
        <v>2014</v>
      </c>
      <c r="B28" s="6">
        <f t="shared" si="1"/>
        <v>25</v>
      </c>
      <c r="C28" s="9">
        <f>VLOOKUP(CONCATENATE($A28,"_",$B28,"_",D$3),dataQuery!$A:$G,2,FALSE)</f>
        <v>41814</v>
      </c>
      <c r="D28" s="10">
        <f>IF(VLOOKUP(CONCATENATE($A28,"_",$B28,"_",D$3),dataQuery!$A:$G,7,FALSE)=0,#N/A,VLOOKUP(D$3,parameters!$F$8:$G$14,2,FALSE)*VLOOKUP(CONCATENATE($A28,"_",$B28,"_",D$3),dataQuery!$A:$G,7,FALSE)/100)</f>
        <v>6.7117500000000003</v>
      </c>
      <c r="E28" s="10">
        <f>IF(VLOOKUP(CONCATENATE($A28,"_",$B28,"_",E$3),dataQuery!$A:$G,7,FALSE)=0,#N/A,VLOOKUP(E$3,parameters!$F$8:$G$14,2,FALSE)*VLOOKUP(CONCATENATE($A28,"_",$B28,"_",E$3),dataQuery!$A:$G,7,FALSE)/100)</f>
        <v>9.9251250000000013</v>
      </c>
      <c r="F28" s="10">
        <f>IF(VLOOKUP(CONCATENATE($A28,"_",$B28,"_",F$3),dataQuery!$A:$G,7,FALSE)=0,#N/A,VLOOKUP(F$3,parameters!$F$8:$G$14,2,FALSE)*VLOOKUP(CONCATENATE($A28,"_",$B28,"_",F$3),dataQuery!$A:$G,7,FALSE)/100)</f>
        <v>17.11</v>
      </c>
      <c r="G28" s="10" t="e">
        <f>IF(VLOOKUP(CONCATENATE($A28,"_",$B28,"_",G$3),dataQuery!$A:$G,7,FALSE)=0,#N/A,VLOOKUP(G$3,parameters!$F$8:$G$14,2,FALSE)*VLOOKUP(CONCATENATE($A28,"_",$B28,"_",G$3),dataQuery!$A:$G,7,FALSE)/100)</f>
        <v>#N/A</v>
      </c>
      <c r="H28" s="10">
        <f>IF(VLOOKUP(CONCATENATE($A28,"_",$B28,"_",H$3),dataQuery!$A:$G,7,FALSE)=0,#N/A,VLOOKUP(H$3,parameters!$F$8:$G$14,2,FALSE)*VLOOKUP(CONCATENATE($A28,"_",$B28,"_",H$3),dataQuery!$A:$G,7,FALSE)/100)</f>
        <v>19.684000000000001</v>
      </c>
      <c r="I28" s="10">
        <f>IF(VLOOKUP(CONCATENATE($A28,"_",$B28,"_",I$3),dataQuery!$A:$G,7,FALSE)=0,#N/A,VLOOKUP(I$3,parameters!$F$8:$G$14,2,FALSE)*VLOOKUP(CONCATENATE($A28,"_",$B28,"_",I$3),dataQuery!$A:$G,7,FALSE)/100)</f>
        <v>11.13875</v>
      </c>
      <c r="J28" s="10">
        <f>IF(VLOOKUP(CONCATENATE($A28,"_",$B28,"_",J$3),dataQuery!$A:$G,7,FALSE)=0,#N/A,VLOOKUP(J$3,parameters!$F$8:$G$14,2,FALSE)*VLOOKUP(CONCATENATE($A28,"_",$B28,"_",J$3),dataQuery!$A:$G,7,FALSE)/100)</f>
        <v>10.313750000000001</v>
      </c>
      <c r="K28">
        <v>0</v>
      </c>
      <c r="L28">
        <v>0</v>
      </c>
    </row>
    <row r="29" spans="1:12" x14ac:dyDescent="0.2">
      <c r="A29" s="5">
        <f t="shared" si="0"/>
        <v>2014</v>
      </c>
      <c r="B29" s="6">
        <f t="shared" si="1"/>
        <v>26</v>
      </c>
      <c r="C29" s="9">
        <f>VLOOKUP(CONCATENATE($A29,"_",$B29,"_",D$3),dataQuery!$A:$G,2,FALSE)</f>
        <v>41821</v>
      </c>
      <c r="D29" s="10">
        <f>IF(VLOOKUP(CONCATENATE($A29,"_",$B29,"_",D$3),dataQuery!$A:$G,7,FALSE)=0,#N/A,VLOOKUP(D$3,parameters!$F$8:$G$14,2,FALSE)*VLOOKUP(CONCATENATE($A29,"_",$B29,"_",D$3),dataQuery!$A:$G,7,FALSE)/100)</f>
        <v>6.6986656200000008</v>
      </c>
      <c r="E29" s="10">
        <f>IF(VLOOKUP(CONCATENATE($A29,"_",$B29,"_",E$3),dataQuery!$A:$G,7,FALSE)=0,#N/A,VLOOKUP(E$3,parameters!$F$8:$G$14,2,FALSE)*VLOOKUP(CONCATENATE($A29,"_",$B29,"_",E$3),dataQuery!$A:$G,7,FALSE)/100)</f>
        <v>10.374000000000001</v>
      </c>
      <c r="F29" s="10">
        <f>IF(VLOOKUP(CONCATENATE($A29,"_",$B29,"_",F$3),dataQuery!$A:$G,7,FALSE)=0,#N/A,VLOOKUP(F$3,parameters!$F$8:$G$14,2,FALSE)*VLOOKUP(CONCATENATE($A29,"_",$B29,"_",F$3),dataQuery!$A:$G,7,FALSE)/100)</f>
        <v>17.554665119999999</v>
      </c>
      <c r="G29" s="10" t="e">
        <f>IF(VLOOKUP(CONCATENATE($A29,"_",$B29,"_",G$3),dataQuery!$A:$G,7,FALSE)=0,#N/A,VLOOKUP(G$3,parameters!$F$8:$G$14,2,FALSE)*VLOOKUP(CONCATENATE($A29,"_",$B29,"_",G$3),dataQuery!$A:$G,7,FALSE)/100)</f>
        <v>#N/A</v>
      </c>
      <c r="H29" s="10" t="e">
        <f>IF(VLOOKUP(CONCATENATE($A29,"_",$B29,"_",H$3),dataQuery!$A:$G,7,FALSE)=0,#N/A,VLOOKUP(H$3,parameters!$F$8:$G$14,2,FALSE)*VLOOKUP(CONCATENATE($A29,"_",$B29,"_",H$3),dataQuery!$A:$G,7,FALSE)/100)</f>
        <v>#N/A</v>
      </c>
      <c r="I29" s="10">
        <f>IF(VLOOKUP(CONCATENATE($A29,"_",$B29,"_",I$3),dataQuery!$A:$G,7,FALSE)=0,#N/A,VLOOKUP(I$3,parameters!$F$8:$G$14,2,FALSE)*VLOOKUP(CONCATENATE($A29,"_",$B29,"_",I$3),dataQuery!$A:$G,7,FALSE)/100)</f>
        <v>11.412331770000002</v>
      </c>
      <c r="J29" s="10">
        <f>IF(VLOOKUP(CONCATENATE($A29,"_",$B29,"_",J$3),dataQuery!$A:$G,7,FALSE)=0,#N/A,VLOOKUP(J$3,parameters!$F$8:$G$14,2,FALSE)*VLOOKUP(CONCATENATE($A29,"_",$B29,"_",J$3),dataQuery!$A:$G,7,FALSE)/100)</f>
        <v>10.852665180000001</v>
      </c>
      <c r="K29">
        <v>0</v>
      </c>
      <c r="L29">
        <v>0</v>
      </c>
    </row>
    <row r="30" spans="1:12" x14ac:dyDescent="0.2">
      <c r="A30" s="5">
        <f t="shared" si="0"/>
        <v>2014</v>
      </c>
      <c r="B30" s="6">
        <f t="shared" si="1"/>
        <v>27</v>
      </c>
      <c r="C30" s="9">
        <f>VLOOKUP(CONCATENATE($A30,"_",$B30,"_",D$3),dataQuery!$A:$G,2,FALSE)</f>
        <v>41828</v>
      </c>
      <c r="D30" s="10">
        <f>IF(VLOOKUP(CONCATENATE($A30,"_",$B30,"_",D$3),dataQuery!$A:$G,7,FALSE)=0,#N/A,VLOOKUP(D$3,parameters!$F$8:$G$14,2,FALSE)*VLOOKUP(CONCATENATE($A30,"_",$B30,"_",D$3),dataQuery!$A:$G,7,FALSE)/100)</f>
        <v>6.5155000000000003</v>
      </c>
      <c r="E30" s="10">
        <f>IF(VLOOKUP(CONCATENATE($A30,"_",$B30,"_",E$3),dataQuery!$A:$G,7,FALSE)=0,#N/A,VLOOKUP(E$3,parameters!$F$8:$G$14,2,FALSE)*VLOOKUP(CONCATENATE($A30,"_",$B30,"_",E$3),dataQuery!$A:$G,7,FALSE)/100)</f>
        <v>9.775500000000001</v>
      </c>
      <c r="F30" s="10">
        <f>IF(VLOOKUP(CONCATENATE($A30,"_",$B30,"_",F$3),dataQuery!$A:$G,7,FALSE)=0,#N/A,VLOOKUP(F$3,parameters!$F$8:$G$14,2,FALSE)*VLOOKUP(CONCATENATE($A30,"_",$B30,"_",F$3),dataQuery!$A:$G,7,FALSE)/100)</f>
        <v>16.007999999999999</v>
      </c>
      <c r="G30" s="10" t="e">
        <f>IF(VLOOKUP(CONCATENATE($A30,"_",$B30,"_",G$3),dataQuery!$A:$G,7,FALSE)=0,#N/A,VLOOKUP(G$3,parameters!$F$8:$G$14,2,FALSE)*VLOOKUP(CONCATENATE($A30,"_",$B30,"_",G$3),dataQuery!$A:$G,7,FALSE)/100)</f>
        <v>#N/A</v>
      </c>
      <c r="H30" s="10" t="e">
        <f>IF(VLOOKUP(CONCATENATE($A30,"_",$B30,"_",H$3),dataQuery!$A:$G,7,FALSE)=0,#N/A,VLOOKUP(H$3,parameters!$F$8:$G$14,2,FALSE)*VLOOKUP(CONCATENATE($A30,"_",$B30,"_",H$3),dataQuery!$A:$G,7,FALSE)/100)</f>
        <v>#N/A</v>
      </c>
      <c r="I30" s="10">
        <f>IF(VLOOKUP(CONCATENATE($A30,"_",$B30,"_",I$3),dataQuery!$A:$G,7,FALSE)=0,#N/A,VLOOKUP(I$3,parameters!$F$8:$G$14,2,FALSE)*VLOOKUP(CONCATENATE($A30,"_",$B30,"_",I$3),dataQuery!$A:$G,7,FALSE)/100)</f>
        <v>11.373250000000001</v>
      </c>
      <c r="J30" s="10">
        <f>IF(VLOOKUP(CONCATENATE($A30,"_",$B30,"_",J$3),dataQuery!$A:$G,7,FALSE)=0,#N/A,VLOOKUP(J$3,parameters!$F$8:$G$14,2,FALSE)*VLOOKUP(CONCATENATE($A30,"_",$B30,"_",J$3),dataQuery!$A:$G,7,FALSE)/100)</f>
        <v>10.8155</v>
      </c>
      <c r="K30">
        <v>0</v>
      </c>
      <c r="L30">
        <v>0</v>
      </c>
    </row>
    <row r="31" spans="1:12" x14ac:dyDescent="0.2">
      <c r="A31" s="5">
        <f t="shared" si="0"/>
        <v>2014</v>
      </c>
      <c r="B31" s="6">
        <f t="shared" si="1"/>
        <v>28</v>
      </c>
      <c r="C31" s="9">
        <f>VLOOKUP(CONCATENATE($A31,"_",$B31,"_",D$3),dataQuery!$A:$G,2,FALSE)</f>
        <v>41835</v>
      </c>
      <c r="D31" s="10">
        <f>IF(VLOOKUP(CONCATENATE($A31,"_",$B31,"_",D$3),dataQuery!$A:$G,7,FALSE)=0,#N/A,VLOOKUP(D$3,parameters!$F$8:$G$14,2,FALSE)*VLOOKUP(CONCATENATE($A31,"_",$B31,"_",D$3),dataQuery!$A:$G,7,FALSE)/100)</f>
        <v>7.1173312399999995</v>
      </c>
      <c r="E31" s="10">
        <f>IF(VLOOKUP(CONCATENATE($A31,"_",$B31,"_",E$3),dataQuery!$A:$G,7,FALSE)=0,#N/A,VLOOKUP(E$3,parameters!$F$8:$G$14,2,FALSE)*VLOOKUP(CONCATENATE($A31,"_",$B31,"_",E$3),dataQuery!$A:$G,7,FALSE)/100)</f>
        <v>11.172000000000001</v>
      </c>
      <c r="F31" s="10">
        <f>IF(VLOOKUP(CONCATENATE($A31,"_",$B31,"_",F$3),dataQuery!$A:$G,7,FALSE)=0,#N/A,VLOOKUP(F$3,parameters!$F$8:$G$14,2,FALSE)*VLOOKUP(CONCATENATE($A31,"_",$B31,"_",F$3),dataQuery!$A:$G,7,FALSE)/100)</f>
        <v>18.791999999999998</v>
      </c>
      <c r="G31" s="10">
        <f>IF(VLOOKUP(CONCATENATE($A31,"_",$B31,"_",G$3),dataQuery!$A:$G,7,FALSE)=0,#N/A,VLOOKUP(G$3,parameters!$F$8:$G$14,2,FALSE)*VLOOKUP(CONCATENATE($A31,"_",$B31,"_",G$3),dataQuery!$A:$G,7,FALSE)/100)</f>
        <v>31.4452</v>
      </c>
      <c r="H31" s="10">
        <f>IF(VLOOKUP(CONCATENATE($A31,"_",$B31,"_",H$3),dataQuery!$A:$G,7,FALSE)=0,#N/A,VLOOKUP(H$3,parameters!$F$8:$G$14,2,FALSE)*VLOOKUP(CONCATENATE($A31,"_",$B31,"_",H$3),dataQuery!$A:$G,7,FALSE)/100)</f>
        <v>21.386400000000002</v>
      </c>
      <c r="I31" s="10">
        <f>IF(VLOOKUP(CONCATENATE($A31,"_",$B31,"_",I$3),dataQuery!$A:$G,7,FALSE)=0,#N/A,VLOOKUP(I$3,parameters!$F$8:$G$14,2,FALSE)*VLOOKUP(CONCATENATE($A31,"_",$B31,"_",I$3),dataQuery!$A:$G,7,FALSE)/100)</f>
        <v>13.444663540000001</v>
      </c>
      <c r="J31" s="10">
        <f>IF(VLOOKUP(CONCATENATE($A31,"_",$B31,"_",J$3),dataQuery!$A:$G,7,FALSE)=0,#N/A,VLOOKUP(J$3,parameters!$F$8:$G$14,2,FALSE)*VLOOKUP(CONCATENATE($A31,"_",$B31,"_",J$3),dataQuery!$A:$G,7,FALSE)/100)</f>
        <v>12.78533036</v>
      </c>
      <c r="K31">
        <v>0</v>
      </c>
      <c r="L31">
        <v>0</v>
      </c>
    </row>
    <row r="32" spans="1:12" x14ac:dyDescent="0.2">
      <c r="A32" s="5">
        <f t="shared" si="0"/>
        <v>2014</v>
      </c>
      <c r="B32" s="6">
        <f t="shared" si="1"/>
        <v>29</v>
      </c>
      <c r="C32" s="9">
        <f>VLOOKUP(CONCATENATE($A32,"_",$B32,"_",D$3),dataQuery!$A:$G,2,FALSE)</f>
        <v>41842</v>
      </c>
      <c r="D32" s="10">
        <f>IF(VLOOKUP(CONCATENATE($A32,"_",$B32,"_",D$3),dataQuery!$A:$G,7,FALSE)=0,#N/A,VLOOKUP(D$3,parameters!$F$8:$G$14,2,FALSE)*VLOOKUP(CONCATENATE($A32,"_",$B32,"_",D$3),dataQuery!$A:$G,7,FALSE)/100)</f>
        <v>10.131731240000001</v>
      </c>
      <c r="E32" s="10">
        <f>IF(VLOOKUP(CONCATENATE($A32,"_",$B32,"_",E$3),dataQuery!$A:$G,7,FALSE)=0,#N/A,VLOOKUP(E$3,parameters!$F$8:$G$14,2,FALSE)*VLOOKUP(CONCATENATE($A32,"_",$B32,"_",E$3),dataQuery!$A:$G,7,FALSE)/100)</f>
        <v>15.760500000000002</v>
      </c>
      <c r="F32" s="10">
        <f>IF(VLOOKUP(CONCATENATE($A32,"_",$B32,"_",F$3),dataQuery!$A:$G,7,FALSE)=0,#N/A,VLOOKUP(F$3,parameters!$F$8:$G$14,2,FALSE)*VLOOKUP(CONCATENATE($A32,"_",$B32,"_",F$3),dataQuery!$A:$G,7,FALSE)/100)</f>
        <v>25.365330239999999</v>
      </c>
      <c r="G32" s="10">
        <f>IF(VLOOKUP(CONCATENATE($A32,"_",$B32,"_",G$3),dataQuery!$A:$G,7,FALSE)=0,#N/A,VLOOKUP(G$3,parameters!$F$8:$G$14,2,FALSE)*VLOOKUP(CONCATENATE($A32,"_",$B32,"_",G$3),dataQuery!$A:$G,7,FALSE)/100)</f>
        <v>36.830500000000001</v>
      </c>
      <c r="H32" s="10">
        <f>IF(VLOOKUP(CONCATENATE($A32,"_",$B32,"_",H$3),dataQuery!$A:$G,7,FALSE)=0,#N/A,VLOOKUP(H$3,parameters!$F$8:$G$14,2,FALSE)*VLOOKUP(CONCATENATE($A32,"_",$B32,"_",H$3),dataQuery!$A:$G,7,FALSE)/100)</f>
        <v>28.621600000000004</v>
      </c>
      <c r="I32" s="10">
        <f>IF(VLOOKUP(CONCATENATE($A32,"_",$B32,"_",I$3),dataQuery!$A:$G,7,FALSE)=0,#N/A,VLOOKUP(I$3,parameters!$F$8:$G$14,2,FALSE)*VLOOKUP(CONCATENATE($A32,"_",$B32,"_",I$3),dataQuery!$A:$G,7,FALSE)/100)</f>
        <v>20.948663540000002</v>
      </c>
      <c r="J32" s="10">
        <f>IF(VLOOKUP(CONCATENATE($A32,"_",$B32,"_",J$3),dataQuery!$A:$G,7,FALSE)=0,#N/A,VLOOKUP(J$3,parameters!$F$8:$G$14,2,FALSE)*VLOOKUP(CONCATENATE($A32,"_",$B32,"_",J$3),dataQuery!$A:$G,7,FALSE)/100)</f>
        <v>19.921330359999999</v>
      </c>
      <c r="K32">
        <v>0</v>
      </c>
      <c r="L32">
        <v>0</v>
      </c>
    </row>
    <row r="33" spans="1:12" x14ac:dyDescent="0.2">
      <c r="A33" s="5">
        <f t="shared" si="0"/>
        <v>2014</v>
      </c>
      <c r="B33" s="6">
        <f t="shared" si="1"/>
        <v>30</v>
      </c>
      <c r="C33" s="9">
        <f>VLOOKUP(CONCATENATE($A33,"_",$B33,"_",D$3),dataQuery!$A:$G,2,FALSE)</f>
        <v>41849</v>
      </c>
      <c r="D33" s="10">
        <f>IF(VLOOKUP(CONCATENATE($A33,"_",$B33,"_",D$3),dataQuery!$A:$G,7,FALSE)=0,#N/A,VLOOKUP(D$3,parameters!$F$8:$G$14,2,FALSE)*VLOOKUP(CONCATENATE($A33,"_",$B33,"_",D$3),dataQuery!$A:$G,7,FALSE)/100)</f>
        <v>11.513331239999999</v>
      </c>
      <c r="E33" s="10">
        <f>IF(VLOOKUP(CONCATENATE($A33,"_",$B33,"_",E$3),dataQuery!$A:$G,7,FALSE)=0,#N/A,VLOOKUP(E$3,parameters!$F$8:$G$14,2,FALSE)*VLOOKUP(CONCATENATE($A33,"_",$B33,"_",E$3),dataQuery!$A:$G,7,FALSE)/100)</f>
        <v>16.292498670000001</v>
      </c>
      <c r="F33" s="10">
        <f>IF(VLOOKUP(CONCATENATE($A33,"_",$B33,"_",F$3),dataQuery!$A:$G,7,FALSE)=0,#N/A,VLOOKUP(F$3,parameters!$F$8:$G$14,2,FALSE)*VLOOKUP(CONCATENATE($A33,"_",$B33,"_",F$3),dataQuery!$A:$G,7,FALSE)/100)</f>
        <v>25.983999999999995</v>
      </c>
      <c r="G33" s="10" t="e">
        <f>IF(VLOOKUP(CONCATENATE($A33,"_",$B33,"_",G$3),dataQuery!$A:$G,7,FALSE)=0,#N/A,VLOOKUP(G$3,parameters!$F$8:$G$14,2,FALSE)*VLOOKUP(CONCATENATE($A33,"_",$B33,"_",G$3),dataQuery!$A:$G,7,FALSE)/100)</f>
        <v>#N/A</v>
      </c>
      <c r="H33" s="10">
        <f>IF(VLOOKUP(CONCATENATE($A33,"_",$B33,"_",H$3),dataQuery!$A:$G,7,FALSE)=0,#N/A,VLOOKUP(H$3,parameters!$F$8:$G$14,2,FALSE)*VLOOKUP(CONCATENATE($A33,"_",$B33,"_",H$3),dataQuery!$A:$G,7,FALSE)/100)</f>
        <v>30.217600000000001</v>
      </c>
      <c r="I33" s="10">
        <f>IF(VLOOKUP(CONCATENATE($A33,"_",$B33,"_",I$3),dataQuery!$A:$G,7,FALSE)=0,#N/A,VLOOKUP(I$3,parameters!$F$8:$G$14,2,FALSE)*VLOOKUP(CONCATENATE($A33,"_",$B33,"_",I$3),dataQuery!$A:$G,7,FALSE)/100)</f>
        <v>21.339500000000001</v>
      </c>
      <c r="J33" s="10">
        <f>IF(VLOOKUP(CONCATENATE($A33,"_",$B33,"_",J$3),dataQuery!$A:$G,7,FALSE)=0,#N/A,VLOOKUP(J$3,parameters!$F$8:$G$14,2,FALSE)*VLOOKUP(CONCATENATE($A33,"_",$B33,"_",J$3),dataQuery!$A:$G,7,FALSE)/100)</f>
        <v>20.292999999999999</v>
      </c>
      <c r="K33">
        <v>0</v>
      </c>
      <c r="L33">
        <v>0</v>
      </c>
    </row>
    <row r="34" spans="1:12" x14ac:dyDescent="0.2">
      <c r="A34" s="5">
        <f t="shared" si="0"/>
        <v>2014</v>
      </c>
      <c r="B34" s="6">
        <f t="shared" si="1"/>
        <v>31</v>
      </c>
      <c r="C34" s="9">
        <f>VLOOKUP(CONCATENATE($A34,"_",$B34,"_",D$3),dataQuery!$A:$G,2,FALSE)</f>
        <v>41856</v>
      </c>
      <c r="D34" s="10">
        <f>IF(VLOOKUP(CONCATENATE($A34,"_",$B34,"_",D$3),dataQuery!$A:$G,7,FALSE)=0,#N/A,VLOOKUP(D$3,parameters!$F$8:$G$14,2,FALSE)*VLOOKUP(CONCATENATE($A34,"_",$B34,"_",D$3),dataQuery!$A:$G,7,FALSE)/100)</f>
        <v>12.1675</v>
      </c>
      <c r="E34" s="10">
        <f>IF(VLOOKUP(CONCATENATE($A34,"_",$B34,"_",E$3),dataQuery!$A:$G,7,FALSE)=0,#N/A,VLOOKUP(E$3,parameters!$F$8:$G$14,2,FALSE)*VLOOKUP(CONCATENATE($A34,"_",$B34,"_",E$3),dataQuery!$A:$G,7,FALSE)/100)</f>
        <v>16.658249999999999</v>
      </c>
      <c r="F34" s="10">
        <f>IF(VLOOKUP(CONCATENATE($A34,"_",$B34,"_",F$3),dataQuery!$A:$G,7,FALSE)=0,#N/A,VLOOKUP(F$3,parameters!$F$8:$G$14,2,FALSE)*VLOOKUP(CONCATENATE($A34,"_",$B34,"_",F$3),dataQuery!$A:$G,7,FALSE)/100)</f>
        <v>21.691999999999997</v>
      </c>
      <c r="G34" s="10" t="e">
        <f>IF(VLOOKUP(CONCATENATE($A34,"_",$B34,"_",G$3),dataQuery!$A:$G,7,FALSE)=0,#N/A,VLOOKUP(G$3,parameters!$F$8:$G$14,2,FALSE)*VLOOKUP(CONCATENATE($A34,"_",$B34,"_",G$3),dataQuery!$A:$G,7,FALSE)/100)</f>
        <v>#N/A</v>
      </c>
      <c r="H34" s="10">
        <f>IF(VLOOKUP(CONCATENATE($A34,"_",$B34,"_",H$3),dataQuery!$A:$G,7,FALSE)=0,#N/A,VLOOKUP(H$3,parameters!$F$8:$G$14,2,FALSE)*VLOOKUP(CONCATENATE($A34,"_",$B34,"_",H$3),dataQuery!$A:$G,7,FALSE)/100)</f>
        <v>26.334</v>
      </c>
      <c r="I34" s="10">
        <f>IF(VLOOKUP(CONCATENATE($A34,"_",$B34,"_",I$3),dataQuery!$A:$G,7,FALSE)=0,#N/A,VLOOKUP(I$3,parameters!$F$8:$G$14,2,FALSE)*VLOOKUP(CONCATENATE($A34,"_",$B34,"_",I$3),dataQuery!$A:$G,7,FALSE)/100)</f>
        <v>21.574000000000002</v>
      </c>
      <c r="J34" s="10">
        <f>IF(VLOOKUP(CONCATENATE($A34,"_",$B34,"_",J$3),dataQuery!$A:$G,7,FALSE)=0,#N/A,VLOOKUP(J$3,parameters!$F$8:$G$14,2,FALSE)*VLOOKUP(CONCATENATE($A34,"_",$B34,"_",J$3),dataQuery!$A:$G,7,FALSE)/100)</f>
        <v>20.515999999999998</v>
      </c>
      <c r="K34">
        <v>0</v>
      </c>
      <c r="L34">
        <v>0</v>
      </c>
    </row>
    <row r="35" spans="1:12" x14ac:dyDescent="0.2">
      <c r="A35" s="5">
        <f t="shared" si="0"/>
        <v>2014</v>
      </c>
      <c r="B35" s="6">
        <f t="shared" si="1"/>
        <v>32</v>
      </c>
      <c r="C35" s="9">
        <f>VLOOKUP(CONCATENATE($A35,"_",$B35,"_",D$3),dataQuery!$A:$G,2,FALSE)</f>
        <v>41863</v>
      </c>
      <c r="D35" s="10">
        <f>IF(VLOOKUP(CONCATENATE($A35,"_",$B35,"_",D$3),dataQuery!$A:$G,7,FALSE)=0,#N/A,VLOOKUP(D$3,parameters!$F$8:$G$14,2,FALSE)*VLOOKUP(CONCATENATE($A35,"_",$B35,"_",D$3),dataQuery!$A:$G,7,FALSE)/100)</f>
        <v>11.853500000000002</v>
      </c>
      <c r="E35" s="10">
        <f>IF(VLOOKUP(CONCATENATE($A35,"_",$B35,"_",E$3),dataQuery!$A:$G,7,FALSE)=0,#N/A,VLOOKUP(E$3,parameters!$F$8:$G$14,2,FALSE)*VLOOKUP(CONCATENATE($A35,"_",$B35,"_",E$3),dataQuery!$A:$G,7,FALSE)/100)</f>
        <v>15.49449867</v>
      </c>
      <c r="F35" s="10">
        <f>IF(VLOOKUP(CONCATENATE($A35,"_",$B35,"_",F$3),dataQuery!$A:$G,7,FALSE)=0,#N/A,VLOOKUP(F$3,parameters!$F$8:$G$14,2,FALSE)*VLOOKUP(CONCATENATE($A35,"_",$B35,"_",F$3),dataQuery!$A:$G,7,FALSE)/100)</f>
        <v>20.493330239999999</v>
      </c>
      <c r="G35" s="10">
        <f>IF(VLOOKUP(CONCATENATE($A35,"_",$B35,"_",G$3),dataQuery!$A:$G,7,FALSE)=0,#N/A,VLOOKUP(G$3,parameters!$F$8:$G$14,2,FALSE)*VLOOKUP(CONCATENATE($A35,"_",$B35,"_",G$3),dataQuery!$A:$G,7,FALSE)/100)</f>
        <v>39.120800000000003</v>
      </c>
      <c r="H35" s="10">
        <f>IF(VLOOKUP(CONCATENATE($A35,"_",$B35,"_",H$3),dataQuery!$A:$G,7,FALSE)=0,#N/A,VLOOKUP(H$3,parameters!$F$8:$G$14,2,FALSE)*VLOOKUP(CONCATENATE($A35,"_",$B35,"_",H$3),dataQuery!$A:$G,7,FALSE)/100)</f>
        <v>25.004000000000001</v>
      </c>
      <c r="I35" s="10">
        <f>IF(VLOOKUP(CONCATENATE($A35,"_",$B35,"_",I$3),dataQuery!$A:$G,7,FALSE)=0,#N/A,VLOOKUP(I$3,parameters!$F$8:$G$14,2,FALSE)*VLOOKUP(CONCATENATE($A35,"_",$B35,"_",I$3),dataQuery!$A:$G,7,FALSE)/100)</f>
        <v>20.753250000000001</v>
      </c>
      <c r="J35" s="10">
        <f>IF(VLOOKUP(CONCATENATE($A35,"_",$B35,"_",J$3),dataQuery!$A:$G,7,FALSE)=0,#N/A,VLOOKUP(J$3,parameters!$F$8:$G$14,2,FALSE)*VLOOKUP(CONCATENATE($A35,"_",$B35,"_",J$3),dataQuery!$A:$G,7,FALSE)/100)</f>
        <v>19.735499999999998</v>
      </c>
      <c r="K35">
        <v>0</v>
      </c>
      <c r="L35">
        <v>0</v>
      </c>
    </row>
    <row r="36" spans="1:12" x14ac:dyDescent="0.2">
      <c r="A36" s="5">
        <f t="shared" si="0"/>
        <v>2014</v>
      </c>
      <c r="B36" s="6">
        <f t="shared" si="1"/>
        <v>33</v>
      </c>
      <c r="C36" s="9">
        <f>VLOOKUP(CONCATENATE($A36,"_",$B36,"_",D$3),dataQuery!$A:$G,2,FALSE)</f>
        <v>41870</v>
      </c>
      <c r="D36" s="10">
        <f>IF(VLOOKUP(CONCATENATE($A36,"_",$B36,"_",D$3),dataQuery!$A:$G,7,FALSE)=0,#N/A,VLOOKUP(D$3,parameters!$F$8:$G$14,2,FALSE)*VLOOKUP(CONCATENATE($A36,"_",$B36,"_",D$3),dataQuery!$A:$G,7,FALSE)/100)</f>
        <v>12.811200000000001</v>
      </c>
      <c r="E36" s="10">
        <f>IF(VLOOKUP(CONCATENATE($A36,"_",$B36,"_",E$3),dataQuery!$A:$G,7,FALSE)=0,#N/A,VLOOKUP(E$3,parameters!$F$8:$G$14,2,FALSE)*VLOOKUP(CONCATENATE($A36,"_",$B36,"_",E$3),dataQuery!$A:$G,7,FALSE)/100)</f>
        <v>15.96</v>
      </c>
      <c r="F36" s="10">
        <f>IF(VLOOKUP(CONCATENATE($A36,"_",$B36,"_",F$3),dataQuery!$A:$G,7,FALSE)=0,#N/A,VLOOKUP(F$3,parameters!$F$8:$G$14,2,FALSE)*VLOOKUP(CONCATENATE($A36,"_",$B36,"_",F$3),dataQuery!$A:$G,7,FALSE)/100)</f>
        <v>21.653330239999999</v>
      </c>
      <c r="G36" s="10">
        <f>IF(VLOOKUP(CONCATENATE($A36,"_",$B36,"_",G$3),dataQuery!$A:$G,7,FALSE)=0,#N/A,VLOOKUP(G$3,parameters!$F$8:$G$14,2,FALSE)*VLOOKUP(CONCATENATE($A36,"_",$B36,"_",G$3),dataQuery!$A:$G,7,FALSE)/100)</f>
        <v>34.354500000000002</v>
      </c>
      <c r="H36" s="10">
        <f>IF(VLOOKUP(CONCATENATE($A36,"_",$B36,"_",H$3),dataQuery!$A:$G,7,FALSE)=0,#N/A,VLOOKUP(H$3,parameters!$F$8:$G$14,2,FALSE)*VLOOKUP(CONCATENATE($A36,"_",$B36,"_",H$3),dataQuery!$A:$G,7,FALSE)/100)</f>
        <v>25.961600000000004</v>
      </c>
      <c r="I36" s="10">
        <f>IF(VLOOKUP(CONCATENATE($A36,"_",$B36,"_",I$3),dataQuery!$A:$G,7,FALSE)=0,#N/A,VLOOKUP(I$3,parameters!$F$8:$G$14,2,FALSE)*VLOOKUP(CONCATENATE($A36,"_",$B36,"_",I$3),dataQuery!$A:$G,7,FALSE)/100)</f>
        <v>21.105</v>
      </c>
      <c r="J36" s="10">
        <f>IF(VLOOKUP(CONCATENATE($A36,"_",$B36,"_",J$3),dataQuery!$A:$G,7,FALSE)=0,#N/A,VLOOKUP(J$3,parameters!$F$8:$G$14,2,FALSE)*VLOOKUP(CONCATENATE($A36,"_",$B36,"_",J$3),dataQuery!$A:$G,7,FALSE)/100)</f>
        <v>20.07</v>
      </c>
      <c r="K36">
        <v>0</v>
      </c>
      <c r="L36">
        <v>0</v>
      </c>
    </row>
    <row r="37" spans="1:12" x14ac:dyDescent="0.2">
      <c r="A37" s="5">
        <f t="shared" si="0"/>
        <v>2014</v>
      </c>
      <c r="B37" s="6">
        <f t="shared" si="1"/>
        <v>34</v>
      </c>
      <c r="C37" s="9">
        <f>VLOOKUP(CONCATENATE($A37,"_",$B37,"_",D$3),dataQuery!$A:$G,2,FALSE)</f>
        <v>41877</v>
      </c>
      <c r="D37" s="10">
        <f>IF(VLOOKUP(CONCATENATE($A37,"_",$B37,"_",D$3),dataQuery!$A:$G,7,FALSE)=0,#N/A,VLOOKUP(D$3,parameters!$F$8:$G$14,2,FALSE)*VLOOKUP(CONCATENATE($A37,"_",$B37,"_",D$3),dataQuery!$A:$G,7,FALSE)/100)</f>
        <v>14.208500000000001</v>
      </c>
      <c r="E37" s="10">
        <f>IF(VLOOKUP(CONCATENATE($A37,"_",$B37,"_",E$3),dataQuery!$A:$G,7,FALSE)=0,#N/A,VLOOKUP(E$3,parameters!$F$8:$G$14,2,FALSE)*VLOOKUP(CONCATENATE($A37,"_",$B37,"_",E$3),dataQuery!$A:$G,7,FALSE)/100)</f>
        <v>18.204374999999999</v>
      </c>
      <c r="F37" s="10">
        <f>IF(VLOOKUP(CONCATENATE($A37,"_",$B37,"_",F$3),dataQuery!$A:$G,7,FALSE)=0,#N/A,VLOOKUP(F$3,parameters!$F$8:$G$14,2,FALSE)*VLOOKUP(CONCATENATE($A37,"_",$B37,"_",F$3),dataQuery!$A:$G,7,FALSE)/100)</f>
        <v>21.75</v>
      </c>
      <c r="G37" s="10">
        <f>IF(VLOOKUP(CONCATENATE($A37,"_",$B37,"_",G$3),dataQuery!$A:$G,7,FALSE)=0,#N/A,VLOOKUP(G$3,parameters!$F$8:$G$14,2,FALSE)*VLOOKUP(CONCATENATE($A37,"_",$B37,"_",G$3),dataQuery!$A:$G,7,FALSE)/100)</f>
        <v>32.497500000000002</v>
      </c>
      <c r="H37" s="10">
        <f>IF(VLOOKUP(CONCATENATE($A37,"_",$B37,"_",H$3),dataQuery!$A:$G,7,FALSE)=0,#N/A,VLOOKUP(H$3,parameters!$F$8:$G$14,2,FALSE)*VLOOKUP(CONCATENATE($A37,"_",$B37,"_",H$3),dataQuery!$A:$G,7,FALSE)/100)</f>
        <v>26.546800000000005</v>
      </c>
      <c r="I37" s="10">
        <f>IF(VLOOKUP(CONCATENATE($A37,"_",$B37,"_",I$3),dataQuery!$A:$G,7,FALSE)=0,#N/A,VLOOKUP(I$3,parameters!$F$8:$G$14,2,FALSE)*VLOOKUP(CONCATENATE($A37,"_",$B37,"_",I$3),dataQuery!$A:$G,7,FALSE)/100)</f>
        <v>23.156874999999999</v>
      </c>
      <c r="J37" s="10">
        <f>IF(VLOOKUP(CONCATENATE($A37,"_",$B37,"_",J$3),dataQuery!$A:$G,7,FALSE)=0,#N/A,VLOOKUP(J$3,parameters!$F$8:$G$14,2,FALSE)*VLOOKUP(CONCATENATE($A37,"_",$B37,"_",J$3),dataQuery!$A:$G,7,FALSE)/100)</f>
        <v>22.021249999999998</v>
      </c>
      <c r="K37">
        <v>0</v>
      </c>
      <c r="L37">
        <v>0</v>
      </c>
    </row>
    <row r="38" spans="1:12" x14ac:dyDescent="0.2">
      <c r="A38" s="5">
        <f t="shared" si="0"/>
        <v>2014</v>
      </c>
      <c r="B38" s="6">
        <f t="shared" si="1"/>
        <v>35</v>
      </c>
      <c r="C38" s="9">
        <f>VLOOKUP(CONCATENATE($A38,"_",$B38,"_",D$3),dataQuery!$A:$G,2,FALSE)</f>
        <v>41884</v>
      </c>
      <c r="D38" s="10">
        <f>IF(VLOOKUP(CONCATENATE($A38,"_",$B38,"_",D$3),dataQuery!$A:$G,7,FALSE)=0,#N/A,VLOOKUP(D$3,parameters!$F$8:$G$14,2,FALSE)*VLOOKUP(CONCATENATE($A38,"_",$B38,"_",D$3),dataQuery!$A:$G,7,FALSE)/100)</f>
        <v>18.290500000000002</v>
      </c>
      <c r="E38" s="10">
        <f>IF(VLOOKUP(CONCATENATE($A38,"_",$B38,"_",E$3),dataQuery!$A:$G,7,FALSE)=0,#N/A,VLOOKUP(E$3,parameters!$F$8:$G$14,2,FALSE)*VLOOKUP(CONCATENATE($A38,"_",$B38,"_",E$3),dataQuery!$A:$G,7,FALSE)/100)</f>
        <v>23.274998669999999</v>
      </c>
      <c r="F38" s="10">
        <f>IF(VLOOKUP(CONCATENATE($A38,"_",$B38,"_",F$3),dataQuery!$A:$G,7,FALSE)=0,#N/A,VLOOKUP(F$3,parameters!$F$8:$G$14,2,FALSE)*VLOOKUP(CONCATENATE($A38,"_",$B38,"_",F$3),dataQuery!$A:$G,7,FALSE)/100)</f>
        <v>27.666</v>
      </c>
      <c r="G38" s="10">
        <f>IF(VLOOKUP(CONCATENATE($A38,"_",$B38,"_",G$3),dataQuery!$A:$G,7,FALSE)=0,#N/A,VLOOKUP(G$3,parameters!$F$8:$G$14,2,FALSE)*VLOOKUP(CONCATENATE($A38,"_",$B38,"_",G$3),dataQuery!$A:$G,7,FALSE)/100)</f>
        <v>34.354500000000002</v>
      </c>
      <c r="H38" s="10">
        <f>IF(VLOOKUP(CONCATENATE($A38,"_",$B38,"_",H$3),dataQuery!$A:$G,7,FALSE)=0,#N/A,VLOOKUP(H$3,parameters!$F$8:$G$14,2,FALSE)*VLOOKUP(CONCATENATE($A38,"_",$B38,"_",H$3),dataQuery!$A:$G,7,FALSE)/100)</f>
        <v>31.122000000000003</v>
      </c>
      <c r="I38" s="10">
        <f>IF(VLOOKUP(CONCATENATE($A38,"_",$B38,"_",I$3),dataQuery!$A:$G,7,FALSE)=0,#N/A,VLOOKUP(I$3,parameters!$F$8:$G$14,2,FALSE)*VLOOKUP(CONCATENATE($A38,"_",$B38,"_",I$3),dataQuery!$A:$G,7,FALSE)/100)</f>
        <v>26.967500000000001</v>
      </c>
      <c r="J38" s="10">
        <f>IF(VLOOKUP(CONCATENATE($A38,"_",$B38,"_",J$3),dataQuery!$A:$G,7,FALSE)=0,#N/A,VLOOKUP(J$3,parameters!$F$8:$G$14,2,FALSE)*VLOOKUP(CONCATENATE($A38,"_",$B38,"_",J$3),dataQuery!$A:$G,7,FALSE)/100)</f>
        <v>25.645</v>
      </c>
      <c r="K38">
        <v>0</v>
      </c>
      <c r="L38">
        <v>0</v>
      </c>
    </row>
    <row r="39" spans="1:12" x14ac:dyDescent="0.2">
      <c r="A39" s="5">
        <f t="shared" si="0"/>
        <v>2014</v>
      </c>
      <c r="B39" s="6">
        <f t="shared" si="1"/>
        <v>36</v>
      </c>
      <c r="C39" s="9">
        <f>VLOOKUP(CONCATENATE($A39,"_",$B39,"_",D$3),dataQuery!$A:$G,2,FALSE)</f>
        <v>41891</v>
      </c>
      <c r="D39" s="10">
        <f>IF(VLOOKUP(CONCATENATE($A39,"_",$B39,"_",D$3),dataQuery!$A:$G,7,FALSE)=0,#N/A,VLOOKUP(D$3,parameters!$F$8:$G$14,2,FALSE)*VLOOKUP(CONCATENATE($A39,"_",$B39,"_",D$3),dataQuery!$A:$G,7,FALSE)/100)</f>
        <v>19.860500000000002</v>
      </c>
      <c r="E39" s="10">
        <f>IF(VLOOKUP(CONCATENATE($A39,"_",$B39,"_",E$3),dataQuery!$A:$G,7,FALSE)=0,#N/A,VLOOKUP(E$3,parameters!$F$8:$G$14,2,FALSE)*VLOOKUP(CONCATENATE($A39,"_",$B39,"_",E$3),dataQuery!$A:$G,7,FALSE)/100)</f>
        <v>24.272498670000001</v>
      </c>
      <c r="F39" s="10">
        <f>IF(VLOOKUP(CONCATENATE($A39,"_",$B39,"_",F$3),dataQuery!$A:$G,7,FALSE)=0,#N/A,VLOOKUP(F$3,parameters!$F$8:$G$14,2,FALSE)*VLOOKUP(CONCATENATE($A39,"_",$B39,"_",F$3),dataQuery!$A:$G,7,FALSE)/100)</f>
        <v>30.93333024</v>
      </c>
      <c r="G39" s="10">
        <f>IF(VLOOKUP(CONCATENATE($A39,"_",$B39,"_",G$3),dataQuery!$A:$G,7,FALSE)=0,#N/A,VLOOKUP(G$3,parameters!$F$8:$G$14,2,FALSE)*VLOOKUP(CONCATENATE($A39,"_",$B39,"_",G$3),dataQuery!$A:$G,7,FALSE)/100)</f>
        <v>36.397200000000005</v>
      </c>
      <c r="H39" s="10">
        <f>IF(VLOOKUP(CONCATENATE($A39,"_",$B39,"_",H$3),dataQuery!$A:$G,7,FALSE)=0,#N/A,VLOOKUP(H$3,parameters!$F$8:$G$14,2,FALSE)*VLOOKUP(CONCATENATE($A39,"_",$B39,"_",H$3),dataQuery!$A:$G,7,FALSE)/100)</f>
        <v>30.59</v>
      </c>
      <c r="I39" s="10">
        <f>IF(VLOOKUP(CONCATENATE($A39,"_",$B39,"_",I$3),dataQuery!$A:$G,7,FALSE)=0,#N/A,VLOOKUP(I$3,parameters!$F$8:$G$14,2,FALSE)*VLOOKUP(CONCATENATE($A39,"_",$B39,"_",I$3),dataQuery!$A:$G,7,FALSE)/100)</f>
        <v>30.094163540000004</v>
      </c>
      <c r="J39" s="10">
        <f>IF(VLOOKUP(CONCATENATE($A39,"_",$B39,"_",J$3),dataQuery!$A:$G,7,FALSE)=0,#N/A,VLOOKUP(J$3,parameters!$F$8:$G$14,2,FALSE)*VLOOKUP(CONCATENATE($A39,"_",$B39,"_",J$3),dataQuery!$A:$G,7,FALSE)/100)</f>
        <v>28.618330360000002</v>
      </c>
      <c r="K39">
        <v>0</v>
      </c>
      <c r="L39">
        <v>0</v>
      </c>
    </row>
    <row r="40" spans="1:12" x14ac:dyDescent="0.2">
      <c r="A40" s="5">
        <f t="shared" si="0"/>
        <v>2014</v>
      </c>
      <c r="B40" s="6">
        <f t="shared" si="1"/>
        <v>37</v>
      </c>
      <c r="C40" s="9">
        <f>VLOOKUP(CONCATENATE($A40,"_",$B40,"_",D$3),dataQuery!$A:$G,2,FALSE)</f>
        <v>41898</v>
      </c>
      <c r="D40" s="10">
        <f>IF(VLOOKUP(CONCATENATE($A40,"_",$B40,"_",D$3),dataQuery!$A:$G,7,FALSE)=0,#N/A,VLOOKUP(D$3,parameters!$F$8:$G$14,2,FALSE)*VLOOKUP(CONCATENATE($A40,"_",$B40,"_",D$3),dataQuery!$A:$G,7,FALSE)/100)</f>
        <v>20.148331240000001</v>
      </c>
      <c r="E40" s="10">
        <f>IF(VLOOKUP(CONCATENATE($A40,"_",$B40,"_",E$3),dataQuery!$A:$G,7,FALSE)=0,#N/A,VLOOKUP(E$3,parameters!$F$8:$G$14,2,FALSE)*VLOOKUP(CONCATENATE($A40,"_",$B40,"_",E$3),dataQuery!$A:$G,7,FALSE)/100)</f>
        <v>26.267498669999998</v>
      </c>
      <c r="F40" s="10">
        <f>IF(VLOOKUP(CONCATENATE($A40,"_",$B40,"_",F$3),dataQuery!$A:$G,7,FALSE)=0,#N/A,VLOOKUP(F$3,parameters!$F$8:$G$14,2,FALSE)*VLOOKUP(CONCATENATE($A40,"_",$B40,"_",F$3),dataQuery!$A:$G,7,FALSE)/100)</f>
        <v>29.386665119999996</v>
      </c>
      <c r="G40" s="10">
        <f>IF(VLOOKUP(CONCATENATE($A40,"_",$B40,"_",G$3),dataQuery!$A:$G,7,FALSE)=0,#N/A,VLOOKUP(G$3,parameters!$F$8:$G$14,2,FALSE)*VLOOKUP(CONCATENATE($A40,"_",$B40,"_",G$3),dataQuery!$A:$G,7,FALSE)/100)</f>
        <v>34.045000000000002</v>
      </c>
      <c r="H40" s="10">
        <f>IF(VLOOKUP(CONCATENATE($A40,"_",$B40,"_",H$3),dataQuery!$A:$G,7,FALSE)=0,#N/A,VLOOKUP(H$3,parameters!$F$8:$G$14,2,FALSE)*VLOOKUP(CONCATENATE($A40,"_",$B40,"_",H$3),dataQuery!$A:$G,7,FALSE)/100)</f>
        <v>31.015599999999999</v>
      </c>
      <c r="I40" s="10">
        <f>IF(VLOOKUP(CONCATENATE($A40,"_",$B40,"_",I$3),dataQuery!$A:$G,7,FALSE)=0,#N/A,VLOOKUP(I$3,parameters!$F$8:$G$14,2,FALSE)*VLOOKUP(CONCATENATE($A40,"_",$B40,"_",I$3),dataQuery!$A:$G,7,FALSE)/100)</f>
        <v>32.439163540000003</v>
      </c>
      <c r="J40" s="10">
        <f>IF(VLOOKUP(CONCATENATE($A40,"_",$B40,"_",J$3),dataQuery!$A:$G,7,FALSE)=0,#N/A,VLOOKUP(J$3,parameters!$F$8:$G$14,2,FALSE)*VLOOKUP(CONCATENATE($A40,"_",$B40,"_",J$3),dataQuery!$A:$G,7,FALSE)/100)</f>
        <v>30.848330359999999</v>
      </c>
      <c r="K40">
        <v>0</v>
      </c>
      <c r="L40">
        <v>0</v>
      </c>
    </row>
    <row r="41" spans="1:12" x14ac:dyDescent="0.2">
      <c r="A41" s="5">
        <f t="shared" si="0"/>
        <v>2014</v>
      </c>
      <c r="B41" s="6">
        <f t="shared" si="1"/>
        <v>38</v>
      </c>
      <c r="C41" s="9">
        <f>VLOOKUP(CONCATENATE($A41,"_",$B41,"_",D$3),dataQuery!$A:$G,2,FALSE)</f>
        <v>41905</v>
      </c>
      <c r="D41" s="10">
        <f>IF(VLOOKUP(CONCATENATE($A41,"_",$B41,"_",D$3),dataQuery!$A:$G,7,FALSE)=0,#N/A,VLOOKUP(D$3,parameters!$F$8:$G$14,2,FALSE)*VLOOKUP(CONCATENATE($A41,"_",$B41,"_",D$3),dataQuery!$A:$G,7,FALSE)/100)</f>
        <v>28.142250000000001</v>
      </c>
      <c r="E41" s="10">
        <f>IF(VLOOKUP(CONCATENATE($A41,"_",$B41,"_",E$3),dataQuery!$A:$G,7,FALSE)=0,#N/A,VLOOKUP(E$3,parameters!$F$8:$G$14,2,FALSE)*VLOOKUP(CONCATENATE($A41,"_",$B41,"_",E$3),dataQuery!$A:$G,7,FALSE)/100)</f>
        <v>34.663125000000001</v>
      </c>
      <c r="F41" s="10">
        <f>IF(VLOOKUP(CONCATENATE($A41,"_",$B41,"_",F$3),dataQuery!$A:$G,7,FALSE)=0,#N/A,VLOOKUP(F$3,parameters!$F$8:$G$14,2,FALSE)*VLOOKUP(CONCATENATE($A41,"_",$B41,"_",F$3),dataQuery!$A:$G,7,FALSE)/100)</f>
        <v>38.279999999999994</v>
      </c>
      <c r="G41" s="10">
        <f>IF(VLOOKUP(CONCATENATE($A41,"_",$B41,"_",G$3),dataQuery!$A:$G,7,FALSE)=0,#N/A,VLOOKUP(G$3,parameters!$F$8:$G$14,2,FALSE)*VLOOKUP(CONCATENATE($A41,"_",$B41,"_",G$3),dataQuery!$A:$G,7,FALSE)/100)</f>
        <v>47.229700000000001</v>
      </c>
      <c r="H41" s="10">
        <f>IF(VLOOKUP(CONCATENATE($A41,"_",$B41,"_",H$3),dataQuery!$A:$G,7,FALSE)=0,#N/A,VLOOKUP(H$3,parameters!$F$8:$G$14,2,FALSE)*VLOOKUP(CONCATENATE($A41,"_",$B41,"_",H$3),dataQuery!$A:$G,7,FALSE)/100)</f>
        <v>44.102800000000009</v>
      </c>
      <c r="I41" s="10">
        <f>IF(VLOOKUP(CONCATENATE($A41,"_",$B41,"_",I$3),dataQuery!$A:$G,7,FALSE)=0,#N/A,VLOOKUP(I$3,parameters!$F$8:$G$14,2,FALSE)*VLOOKUP(CONCATENATE($A41,"_",$B41,"_",I$3),dataQuery!$A:$G,7,FALSE)/100)</f>
        <v>42.034125000000003</v>
      </c>
      <c r="J41" s="10">
        <f>IF(VLOOKUP(CONCATENATE($A41,"_",$B41,"_",J$3),dataQuery!$A:$G,7,FALSE)=0,#N/A,VLOOKUP(J$3,parameters!$F$8:$G$14,2,FALSE)*VLOOKUP(CONCATENATE($A41,"_",$B41,"_",J$3),dataQuery!$A:$G,7,FALSE)/100)</f>
        <v>39.972749999999998</v>
      </c>
      <c r="K41">
        <v>0</v>
      </c>
      <c r="L41">
        <v>0</v>
      </c>
    </row>
    <row r="42" spans="1:12" x14ac:dyDescent="0.2">
      <c r="A42" s="5">
        <f t="shared" si="0"/>
        <v>2014</v>
      </c>
      <c r="B42" s="6">
        <f t="shared" si="1"/>
        <v>39</v>
      </c>
      <c r="C42" s="9">
        <f>VLOOKUP(CONCATENATE($A42,"_",$B42,"_",D$3),dataQuery!$A:$G,2,FALSE)</f>
        <v>41912</v>
      </c>
      <c r="D42" s="10">
        <f>IF(VLOOKUP(CONCATENATE($A42,"_",$B42,"_",D$3),dataQuery!$A:$G,7,FALSE)=0,#N/A,VLOOKUP(D$3,parameters!$F$8:$G$14,2,FALSE)*VLOOKUP(CONCATENATE($A42,"_",$B42,"_",D$3),dataQuery!$A:$G,7,FALSE)/100)</f>
        <v>33.493312400000001</v>
      </c>
      <c r="E42" s="10">
        <f>IF(VLOOKUP(CONCATENATE($A42,"_",$B42,"_",E$3),dataQuery!$A:$G,7,FALSE)=0,#N/A,VLOOKUP(E$3,parameters!$F$8:$G$14,2,FALSE)*VLOOKUP(CONCATENATE($A42,"_",$B42,"_",E$3),dataQuery!$A:$G,7,FALSE)/100)</f>
        <v>41.229986700000012</v>
      </c>
      <c r="F42" s="10">
        <f>IF(VLOOKUP(CONCATENATE($A42,"_",$B42,"_",F$3),dataQuery!$A:$G,7,FALSE)=0,#N/A,VLOOKUP(F$3,parameters!$F$8:$G$14,2,FALSE)*VLOOKUP(CONCATENATE($A42,"_",$B42,"_",F$3),dataQuery!$A:$G,7,FALSE)/100)</f>
        <v>49.49330239999999</v>
      </c>
      <c r="G42" s="10">
        <f>IF(VLOOKUP(CONCATENATE($A42,"_",$B42,"_",G$3),dataQuery!$A:$G,7,FALSE)=0,#N/A,VLOOKUP(G$3,parameters!$F$8:$G$14,2,FALSE)*VLOOKUP(CONCATENATE($A42,"_",$B42,"_",G$3),dataQuery!$A:$G,7,FALSE)/100)</f>
        <v>54.657700000000006</v>
      </c>
      <c r="H42" s="10">
        <f>IF(VLOOKUP(CONCATENATE($A42,"_",$B42,"_",H$3),dataQuery!$A:$G,7,FALSE)=0,#N/A,VLOOKUP(H$3,parameters!$F$8:$G$14,2,FALSE)*VLOOKUP(CONCATENATE($A42,"_",$B42,"_",H$3),dataQuery!$A:$G,7,FALSE)/100)</f>
        <v>54.104400000000005</v>
      </c>
      <c r="I42" s="10">
        <f>IF(VLOOKUP(CONCATENATE($A42,"_",$B42,"_",I$3),dataQuery!$A:$G,7,FALSE)=0,#N/A,VLOOKUP(I$3,parameters!$F$8:$G$14,2,FALSE)*VLOOKUP(CONCATENATE($A42,"_",$B42,"_",I$3),dataQuery!$A:$G,7,FALSE)/100)</f>
        <v>51.59</v>
      </c>
      <c r="J42" s="10">
        <f>IF(VLOOKUP(CONCATENATE($A42,"_",$B42,"_",J$3),dataQuery!$A:$G,7,FALSE)=0,#N/A,VLOOKUP(J$3,parameters!$F$8:$G$14,2,FALSE)*VLOOKUP(CONCATENATE($A42,"_",$B42,"_",J$3),dataQuery!$A:$G,7,FALSE)/100)</f>
        <v>49.06</v>
      </c>
      <c r="K42">
        <v>0</v>
      </c>
      <c r="L42">
        <v>0</v>
      </c>
    </row>
    <row r="43" spans="1:12" x14ac:dyDescent="0.2">
      <c r="A43" s="5">
        <f t="shared" si="0"/>
        <v>2014</v>
      </c>
      <c r="B43" s="6">
        <f t="shared" si="1"/>
        <v>40</v>
      </c>
      <c r="C43" s="9">
        <f>VLOOKUP(CONCATENATE($A43,"_",$B43,"_",D$3),dataQuery!$A:$G,2,FALSE)</f>
        <v>41919</v>
      </c>
      <c r="D43" s="10">
        <f>IF(VLOOKUP(CONCATENATE($A43,"_",$B43,"_",D$3),dataQuery!$A:$G,7,FALSE)=0,#N/A,VLOOKUP(D$3,parameters!$F$8:$G$14,2,FALSE)*VLOOKUP(CONCATENATE($A43,"_",$B43,"_",D$3),dataQuery!$A:$G,7,FALSE)/100)</f>
        <v>25.957331240000002</v>
      </c>
      <c r="E43" s="10">
        <f>IF(VLOOKUP(CONCATENATE($A43,"_",$B43,"_",E$3),dataQuery!$A:$G,7,FALSE)=0,#N/A,VLOOKUP(E$3,parameters!$F$8:$G$14,2,FALSE)*VLOOKUP(CONCATENATE($A43,"_",$B43,"_",E$3),dataQuery!$A:$G,7,FALSE)/100)</f>
        <v>33.249998669999997</v>
      </c>
      <c r="F43" s="10">
        <f>IF(VLOOKUP(CONCATENATE($A43,"_",$B43,"_",F$3),dataQuery!$A:$G,7,FALSE)=0,#N/A,VLOOKUP(F$3,parameters!$F$8:$G$14,2,FALSE)*VLOOKUP(CONCATENATE($A43,"_",$B43,"_",F$3),dataQuery!$A:$G,7,FALSE)/100)</f>
        <v>41.373330239999994</v>
      </c>
      <c r="G43" s="10">
        <f>IF(VLOOKUP(CONCATENATE($A43,"_",$B43,"_",G$3),dataQuery!$A:$G,7,FALSE)=0,#N/A,VLOOKUP(G$3,parameters!$F$8:$G$14,2,FALSE)*VLOOKUP(CONCATENATE($A43,"_",$B43,"_",G$3),dataQuery!$A:$G,7,FALSE)/100)</f>
        <v>49.024800000000006</v>
      </c>
      <c r="H43" s="10">
        <f>IF(VLOOKUP(CONCATENATE($A43,"_",$B43,"_",H$3),dataQuery!$A:$G,7,FALSE)=0,#N/A,VLOOKUP(H$3,parameters!$F$8:$G$14,2,FALSE)*VLOOKUP(CONCATENATE($A43,"_",$B43,"_",H$3),dataQuery!$A:$G,7,FALSE)/100)</f>
        <v>47.88</v>
      </c>
      <c r="I43" s="10">
        <f>IF(VLOOKUP(CONCATENATE($A43,"_",$B43,"_",I$3),dataQuery!$A:$G,7,FALSE)=0,#N/A,VLOOKUP(I$3,parameters!$F$8:$G$14,2,FALSE)*VLOOKUP(CONCATENATE($A43,"_",$B43,"_",I$3),dataQuery!$A:$G,7,FALSE)/100)</f>
        <v>43.773331770000006</v>
      </c>
      <c r="J43" s="10">
        <f>IF(VLOOKUP(CONCATENATE($A43,"_",$B43,"_",J$3),dataQuery!$A:$G,7,FALSE)=0,#N/A,VLOOKUP(J$3,parameters!$F$8:$G$14,2,FALSE)*VLOOKUP(CONCATENATE($A43,"_",$B43,"_",J$3),dataQuery!$A:$G,7,FALSE)/100)</f>
        <v>41.626665180000003</v>
      </c>
      <c r="K43">
        <v>0</v>
      </c>
      <c r="L43">
        <v>0</v>
      </c>
    </row>
    <row r="44" spans="1:12" x14ac:dyDescent="0.2">
      <c r="A44" s="5">
        <f t="shared" si="0"/>
        <v>2014</v>
      </c>
      <c r="B44" s="6">
        <f t="shared" si="1"/>
        <v>41</v>
      </c>
      <c r="C44" s="9">
        <f>VLOOKUP(CONCATENATE($A44,"_",$B44,"_",D$3),dataQuery!$A:$G,2,FALSE)</f>
        <v>41926</v>
      </c>
      <c r="D44" s="10">
        <f>IF(VLOOKUP(CONCATENATE($A44,"_",$B44,"_",D$3),dataQuery!$A:$G,7,FALSE)=0,#N/A,VLOOKUP(D$3,parameters!$F$8:$G$14,2,FALSE)*VLOOKUP(CONCATENATE($A44,"_",$B44,"_",D$3),dataQuery!$A:$G,7,FALSE)/100)</f>
        <v>19.363331240000001</v>
      </c>
      <c r="E44" s="10">
        <f>IF(VLOOKUP(CONCATENATE($A44,"_",$B44,"_",E$3),dataQuery!$A:$G,7,FALSE)=0,#N/A,VLOOKUP(E$3,parameters!$F$8:$G$14,2,FALSE)*VLOOKUP(CONCATENATE($A44,"_",$B44,"_",E$3),dataQuery!$A:$G,7,FALSE)/100)</f>
        <v>27.264998670000001</v>
      </c>
      <c r="F44" s="10">
        <f>IF(VLOOKUP(CONCATENATE($A44,"_",$B44,"_",F$3),dataQuery!$A:$G,7,FALSE)=0,#N/A,VLOOKUP(F$3,parameters!$F$8:$G$14,2,FALSE)*VLOOKUP(CONCATENATE($A44,"_",$B44,"_",F$3),dataQuery!$A:$G,7,FALSE)/100)</f>
        <v>38.666665119999998</v>
      </c>
      <c r="G44" s="10">
        <f>IF(VLOOKUP(CONCATENATE($A44,"_",$B44,"_",G$3),dataQuery!$A:$G,7,FALSE)=0,#N/A,VLOOKUP(G$3,parameters!$F$8:$G$14,2,FALSE)*VLOOKUP(CONCATENATE($A44,"_",$B44,"_",G$3),dataQuery!$A:$G,7,FALSE)/100)</f>
        <v>45.929800000000007</v>
      </c>
      <c r="H44" s="10">
        <f>IF(VLOOKUP(CONCATENATE($A44,"_",$B44,"_",H$3),dataQuery!$A:$G,7,FALSE)=0,#N/A,VLOOKUP(H$3,parameters!$F$8:$G$14,2,FALSE)*VLOOKUP(CONCATENATE($A44,"_",$B44,"_",H$3),dataQuery!$A:$G,7,FALSE)/100)</f>
        <v>44.528400000000005</v>
      </c>
      <c r="I44" s="10">
        <f>IF(VLOOKUP(CONCATENATE($A44,"_",$B44,"_",I$3),dataQuery!$A:$G,7,FALSE)=0,#N/A,VLOOKUP(I$3,parameters!$F$8:$G$14,2,FALSE)*VLOOKUP(CONCATENATE($A44,"_",$B44,"_",I$3),dataQuery!$A:$G,7,FALSE)/100)</f>
        <v>37.910831770000001</v>
      </c>
      <c r="J44" s="10">
        <f>IF(VLOOKUP(CONCATENATE($A44,"_",$B44,"_",J$3),dataQuery!$A:$G,7,FALSE)=0,#N/A,VLOOKUP(J$3,parameters!$F$8:$G$14,2,FALSE)*VLOOKUP(CONCATENATE($A44,"_",$B44,"_",J$3),dataQuery!$A:$G,7,FALSE)/100)</f>
        <v>36.051665180000001</v>
      </c>
      <c r="K44">
        <v>0</v>
      </c>
      <c r="L44">
        <v>0</v>
      </c>
    </row>
    <row r="45" spans="1:12" x14ac:dyDescent="0.2">
      <c r="A45" s="5">
        <f t="shared" si="0"/>
        <v>2014</v>
      </c>
      <c r="B45" s="6">
        <f t="shared" si="1"/>
        <v>42</v>
      </c>
      <c r="C45" s="9">
        <f>VLOOKUP(CONCATENATE($A45,"_",$B45,"_",D$3),dataQuery!$A:$G,2,FALSE)</f>
        <v>41933</v>
      </c>
      <c r="D45" s="10">
        <f>IF(VLOOKUP(CONCATENATE($A45,"_",$B45,"_",D$3),dataQuery!$A:$G,7,FALSE)=0,#N/A,VLOOKUP(D$3,parameters!$F$8:$G$14,2,FALSE)*VLOOKUP(CONCATENATE($A45,"_",$B45,"_",D$3),dataQuery!$A:$G,7,FALSE)/100)</f>
        <v>20.41</v>
      </c>
      <c r="E45" s="10">
        <f>IF(VLOOKUP(CONCATENATE($A45,"_",$B45,"_",E$3),dataQuery!$A:$G,7,FALSE)=0,#N/A,VLOOKUP(E$3,parameters!$F$8:$G$14,2,FALSE)*VLOOKUP(CONCATENATE($A45,"_",$B45,"_",E$3),dataQuery!$A:$G,7,FALSE)/100)</f>
        <v>29.176874999999999</v>
      </c>
      <c r="F45" s="10">
        <f>IF(VLOOKUP(CONCATENATE($A45,"_",$B45,"_",F$3),dataQuery!$A:$G,7,FALSE)=0,#N/A,VLOOKUP(F$3,parameters!$F$8:$G$14,2,FALSE)*VLOOKUP(CONCATENATE($A45,"_",$B45,"_",F$3),dataQuery!$A:$G,7,FALSE)/100)</f>
        <v>40.483999999999995</v>
      </c>
      <c r="G45" s="10">
        <f>IF(VLOOKUP(CONCATENATE($A45,"_",$B45,"_",G$3),dataQuery!$A:$G,7,FALSE)=0,#N/A,VLOOKUP(G$3,parameters!$F$8:$G$14,2,FALSE)*VLOOKUP(CONCATENATE($A45,"_",$B45,"_",G$3),dataQuery!$A:$G,7,FALSE)/100)</f>
        <v>49.148600000000009</v>
      </c>
      <c r="H45" s="10">
        <f>IF(VLOOKUP(CONCATENATE($A45,"_",$B45,"_",H$3),dataQuery!$A:$G,7,FALSE)=0,#N/A,VLOOKUP(H$3,parameters!$F$8:$G$14,2,FALSE)*VLOOKUP(CONCATENATE($A45,"_",$B45,"_",H$3),dataQuery!$A:$G,7,FALSE)/100)</f>
        <v>45.539200000000001</v>
      </c>
      <c r="I45" s="10">
        <f>IF(VLOOKUP(CONCATENATE($A45,"_",$B45,"_",I$3),dataQuery!$A:$G,7,FALSE)=0,#N/A,VLOOKUP(I$3,parameters!$F$8:$G$14,2,FALSE)*VLOOKUP(CONCATENATE($A45,"_",$B45,"_",I$3),dataQuery!$A:$G,7,FALSE)/100)</f>
        <v>41.623750000000001</v>
      </c>
      <c r="J45" s="10">
        <f>IF(VLOOKUP(CONCATENATE($A45,"_",$B45,"_",J$3),dataQuery!$A:$G,7,FALSE)=0,#N/A,VLOOKUP(J$3,parameters!$F$8:$G$14,2,FALSE)*VLOOKUP(CONCATENATE($A45,"_",$B45,"_",J$3),dataQuery!$A:$G,7,FALSE)/100)</f>
        <v>39.582500000000003</v>
      </c>
      <c r="K45">
        <v>0</v>
      </c>
      <c r="L45">
        <v>0</v>
      </c>
    </row>
    <row r="46" spans="1:12" x14ac:dyDescent="0.2">
      <c r="A46" s="5">
        <f t="shared" si="0"/>
        <v>2014</v>
      </c>
      <c r="B46" s="6">
        <f t="shared" si="1"/>
        <v>43</v>
      </c>
      <c r="C46" s="9">
        <f>VLOOKUP(CONCATENATE($A46,"_",$B46,"_",D$3),dataQuery!$A:$G,2,FALSE)</f>
        <v>41940</v>
      </c>
      <c r="D46" s="10">
        <f>IF(VLOOKUP(CONCATENATE($A46,"_",$B46,"_",D$3),dataQuery!$A:$G,7,FALSE)=0,#N/A,VLOOKUP(D$3,parameters!$F$8:$G$14,2,FALSE)*VLOOKUP(CONCATENATE($A46,"_",$B46,"_",D$3),dataQuery!$A:$G,7,FALSE)/100)</f>
        <v>23.55</v>
      </c>
      <c r="E46" s="10">
        <f>IF(VLOOKUP(CONCATENATE($A46,"_",$B46,"_",E$3),dataQuery!$A:$G,7,FALSE)=0,#N/A,VLOOKUP(E$3,parameters!$F$8:$G$14,2,FALSE)*VLOOKUP(CONCATENATE($A46,"_",$B46,"_",E$3),dataQuery!$A:$G,7,FALSE)/100)</f>
        <v>31.254998669999999</v>
      </c>
      <c r="F46" s="10">
        <f>IF(VLOOKUP(CONCATENATE($A46,"_",$B46,"_",F$3),dataQuery!$A:$G,7,FALSE)=0,#N/A,VLOOKUP(F$3,parameters!$F$8:$G$14,2,FALSE)*VLOOKUP(CONCATENATE($A46,"_",$B46,"_",F$3),dataQuery!$A:$G,7,FALSE)/100)</f>
        <v>40.599999999999994</v>
      </c>
      <c r="G46" s="10">
        <f>IF(VLOOKUP(CONCATENATE($A46,"_",$B46,"_",G$3),dataQuery!$A:$G,7,FALSE)=0,#N/A,VLOOKUP(G$3,parameters!$F$8:$G$14,2,FALSE)*VLOOKUP(CONCATENATE($A46,"_",$B46,"_",G$3),dataQuery!$A:$G,7,FALSE)/100)</f>
        <v>45.372700000000002</v>
      </c>
      <c r="H46" s="10">
        <f>IF(VLOOKUP(CONCATENATE($A46,"_",$B46,"_",H$3),dataQuery!$A:$G,7,FALSE)=0,#N/A,VLOOKUP(H$3,parameters!$F$8:$G$14,2,FALSE)*VLOOKUP(CONCATENATE($A46,"_",$B46,"_",H$3),dataQuery!$A:$G,7,FALSE)/100)</f>
        <v>49.21</v>
      </c>
      <c r="I46" s="10">
        <f>IF(VLOOKUP(CONCATENATE($A46,"_",$B46,"_",I$3),dataQuery!$A:$G,7,FALSE)=0,#N/A,VLOOKUP(I$3,parameters!$F$8:$G$14,2,FALSE)*VLOOKUP(CONCATENATE($A46,"_",$B46,"_",I$3),dataQuery!$A:$G,7,FALSE)/100)</f>
        <v>42.600831770000006</v>
      </c>
      <c r="J46" s="10">
        <f>IF(VLOOKUP(CONCATENATE($A46,"_",$B46,"_",J$3),dataQuery!$A:$G,7,FALSE)=0,#N/A,VLOOKUP(J$3,parameters!$F$8:$G$14,2,FALSE)*VLOOKUP(CONCATENATE($A46,"_",$B46,"_",J$3),dataQuery!$A:$G,7,FALSE)/100)</f>
        <v>40.511665180000001</v>
      </c>
      <c r="K46">
        <v>0</v>
      </c>
      <c r="L46">
        <v>0</v>
      </c>
    </row>
    <row r="47" spans="1:12" x14ac:dyDescent="0.2">
      <c r="A47" s="5">
        <f t="shared" si="0"/>
        <v>2014</v>
      </c>
      <c r="B47" s="6">
        <f t="shared" si="1"/>
        <v>44</v>
      </c>
      <c r="C47" s="9">
        <f>VLOOKUP(CONCATENATE($A47,"_",$B47,"_",D$3),dataQuery!$A:$G,2,FALSE)</f>
        <v>41947</v>
      </c>
      <c r="D47" s="10">
        <f>IF(VLOOKUP(CONCATENATE($A47,"_",$B47,"_",D$3),dataQuery!$A:$G,7,FALSE)=0,#N/A,VLOOKUP(D$3,parameters!$F$8:$G$14,2,FALSE)*VLOOKUP(CONCATENATE($A47,"_",$B47,"_",D$3),dataQuery!$A:$G,7,FALSE)/100)</f>
        <v>19.742750000000001</v>
      </c>
      <c r="E47" s="10">
        <f>IF(VLOOKUP(CONCATENATE($A47,"_",$B47,"_",E$3),dataQuery!$A:$G,7,FALSE)=0,#N/A,VLOOKUP(E$3,parameters!$F$8:$G$14,2,FALSE)*VLOOKUP(CONCATENATE($A47,"_",$B47,"_",E$3),dataQuery!$A:$G,7,FALSE)/100)</f>
        <v>28.877625000000002</v>
      </c>
      <c r="F47" s="10">
        <f>IF(VLOOKUP(CONCATENATE($A47,"_",$B47,"_",F$3),dataQuery!$A:$G,7,FALSE)=0,#N/A,VLOOKUP(F$3,parameters!$F$8:$G$14,2,FALSE)*VLOOKUP(CONCATENATE($A47,"_",$B47,"_",F$3),dataQuery!$A:$G,7,FALSE)/100)</f>
        <v>39.44</v>
      </c>
      <c r="G47" s="10">
        <f>IF(VLOOKUP(CONCATENATE($A47,"_",$B47,"_",G$3),dataQuery!$A:$G,7,FALSE)=0,#N/A,VLOOKUP(G$3,parameters!$F$8:$G$14,2,FALSE)*VLOOKUP(CONCATENATE($A47,"_",$B47,"_",G$3),dataQuery!$A:$G,7,FALSE)/100)</f>
        <v>44.877499999999998</v>
      </c>
      <c r="H47" s="10">
        <f>IF(VLOOKUP(CONCATENATE($A47,"_",$B47,"_",H$3),dataQuery!$A:$G,7,FALSE)=0,#N/A,VLOOKUP(H$3,parameters!$F$8:$G$14,2,FALSE)*VLOOKUP(CONCATENATE($A47,"_",$B47,"_",H$3),dataQuery!$A:$G,7,FALSE)/100)</f>
        <v>46.709600000000002</v>
      </c>
      <c r="I47" s="10">
        <f>IF(VLOOKUP(CONCATENATE($A47,"_",$B47,"_",I$3),dataQuery!$A:$G,7,FALSE)=0,#N/A,VLOOKUP(I$3,parameters!$F$8:$G$14,2,FALSE)*VLOOKUP(CONCATENATE($A47,"_",$B47,"_",I$3),dataQuery!$A:$G,7,FALSE)/100)</f>
        <v>41.916874999999997</v>
      </c>
      <c r="J47" s="10">
        <f>IF(VLOOKUP(CONCATENATE($A47,"_",$B47,"_",J$3),dataQuery!$A:$G,7,FALSE)=0,#N/A,VLOOKUP(J$3,parameters!$F$8:$G$14,2,FALSE)*VLOOKUP(CONCATENATE($A47,"_",$B47,"_",J$3),dataQuery!$A:$G,7,FALSE)/100)</f>
        <v>39.861249999999998</v>
      </c>
      <c r="K47">
        <v>0</v>
      </c>
      <c r="L47">
        <v>0</v>
      </c>
    </row>
    <row r="48" spans="1:12" x14ac:dyDescent="0.2">
      <c r="A48" s="5">
        <f t="shared" si="0"/>
        <v>2014</v>
      </c>
      <c r="B48" s="6">
        <f t="shared" si="1"/>
        <v>45</v>
      </c>
      <c r="C48" s="9">
        <f>VLOOKUP(CONCATENATE($A48,"_",$B48,"_",D$3),dataQuery!$A:$G,2,FALSE)</f>
        <v>41954</v>
      </c>
      <c r="D48" s="10">
        <f>IF(VLOOKUP(CONCATENATE($A48,"_",$B48,"_",D$3),dataQuery!$A:$G,7,FALSE)=0,#N/A,VLOOKUP(D$3,parameters!$F$8:$G$14,2,FALSE)*VLOOKUP(CONCATENATE($A48,"_",$B48,"_",D$3),dataQuery!$A:$G,7,FALSE)/100)</f>
        <v>17.008331240000004</v>
      </c>
      <c r="E48" s="10">
        <f>IF(VLOOKUP(CONCATENATE($A48,"_",$B48,"_",E$3),dataQuery!$A:$G,7,FALSE)=0,#N/A,VLOOKUP(E$3,parameters!$F$8:$G$14,2,FALSE)*VLOOKUP(CONCATENATE($A48,"_",$B48,"_",E$3),dataQuery!$A:$G,7,FALSE)/100)</f>
        <v>26.932500000000001</v>
      </c>
      <c r="F48" s="10">
        <f>IF(VLOOKUP(CONCATENATE($A48,"_",$B48,"_",F$3),dataQuery!$A:$G,7,FALSE)=0,#N/A,VLOOKUP(F$3,parameters!$F$8:$G$14,2,FALSE)*VLOOKUP(CONCATENATE($A48,"_",$B48,"_",F$3),dataQuery!$A:$G,7,FALSE)/100)</f>
        <v>35.573330239999997</v>
      </c>
      <c r="G48" s="10">
        <f>IF(VLOOKUP(CONCATENATE($A48,"_",$B48,"_",G$3),dataQuery!$A:$G,7,FALSE)=0,#N/A,VLOOKUP(G$3,parameters!$F$8:$G$14,2,FALSE)*VLOOKUP(CONCATENATE($A48,"_",$B48,"_",G$3),dataQuery!$A:$G,7,FALSE)/100)</f>
        <v>39.739800000000002</v>
      </c>
      <c r="H48" s="10">
        <f>IF(VLOOKUP(CONCATENATE($A48,"_",$B48,"_",H$3),dataQuery!$A:$G,7,FALSE)=0,#N/A,VLOOKUP(H$3,parameters!$F$8:$G$14,2,FALSE)*VLOOKUP(CONCATENATE($A48,"_",$B48,"_",H$3),dataQuery!$A:$G,7,FALSE)/100)</f>
        <v>38.57</v>
      </c>
      <c r="I48" s="10">
        <f>IF(VLOOKUP(CONCATENATE($A48,"_",$B48,"_",I$3),dataQuery!$A:$G,7,FALSE)=0,#N/A,VLOOKUP(I$3,parameters!$F$8:$G$14,2,FALSE)*VLOOKUP(CONCATENATE($A48,"_",$B48,"_",I$3),dataQuery!$A:$G,7,FALSE)/100)</f>
        <v>34.393331770000003</v>
      </c>
      <c r="J48" s="10">
        <f>IF(VLOOKUP(CONCATENATE($A48,"_",$B48,"_",J$3),dataQuery!$A:$G,7,FALSE)=0,#N/A,VLOOKUP(J$3,parameters!$F$8:$G$14,2,FALSE)*VLOOKUP(CONCATENATE($A48,"_",$B48,"_",J$3),dataQuery!$A:$G,7,FALSE)/100)</f>
        <v>32.706665180000002</v>
      </c>
      <c r="K48">
        <v>0</v>
      </c>
      <c r="L48">
        <v>0</v>
      </c>
    </row>
    <row r="49" spans="1:12" x14ac:dyDescent="0.2">
      <c r="A49" s="5">
        <f t="shared" si="0"/>
        <v>2014</v>
      </c>
      <c r="B49" s="6">
        <f t="shared" si="1"/>
        <v>46</v>
      </c>
      <c r="C49" s="9">
        <f>VLOOKUP(CONCATENATE($A49,"_",$B49,"_",D$3),dataQuery!$A:$G,2,FALSE)</f>
        <v>41961</v>
      </c>
      <c r="D49" s="10">
        <f>IF(VLOOKUP(CONCATENATE($A49,"_",$B49,"_",D$3),dataQuery!$A:$G,7,FALSE)=0,#N/A,VLOOKUP(D$3,parameters!$F$8:$G$14,2,FALSE)*VLOOKUP(CONCATENATE($A49,"_",$B49,"_",D$3),dataQuery!$A:$G,7,FALSE)/100)</f>
        <v>14.914999999999999</v>
      </c>
      <c r="E49" s="10">
        <f>IF(VLOOKUP(CONCATENATE($A49,"_",$B49,"_",E$3),dataQuery!$A:$G,7,FALSE)=0,#N/A,VLOOKUP(E$3,parameters!$F$8:$G$14,2,FALSE)*VLOOKUP(CONCATENATE($A49,"_",$B49,"_",E$3),dataQuery!$A:$G,7,FALSE)/100)</f>
        <v>21.695625</v>
      </c>
      <c r="F49" s="10">
        <f>IF(VLOOKUP(CONCATENATE($A49,"_",$B49,"_",F$3),dataQuery!$A:$G,7,FALSE)=0,#N/A,VLOOKUP(F$3,parameters!$F$8:$G$14,2,FALSE)*VLOOKUP(CONCATENATE($A49,"_",$B49,"_",F$3),dataQuery!$A:$G,7,FALSE)/100)</f>
        <v>31.03</v>
      </c>
      <c r="G49" s="10" t="e">
        <f>IF(VLOOKUP(CONCATENATE($A49,"_",$B49,"_",G$3),dataQuery!$A:$G,7,FALSE)=0,#N/A,VLOOKUP(G$3,parameters!$F$8:$G$14,2,FALSE)*VLOOKUP(CONCATENATE($A49,"_",$B49,"_",G$3),dataQuery!$A:$G,7,FALSE)/100)</f>
        <v>#N/A</v>
      </c>
      <c r="H49" s="10">
        <f>IF(VLOOKUP(CONCATENATE($A49,"_",$B49,"_",H$3),dataQuery!$A:$G,7,FALSE)=0,#N/A,VLOOKUP(H$3,parameters!$F$8:$G$14,2,FALSE)*VLOOKUP(CONCATENATE($A49,"_",$B49,"_",H$3),dataQuery!$A:$G,7,FALSE)/100)</f>
        <v>37.665600000000005</v>
      </c>
      <c r="I49" s="10">
        <f>IF(VLOOKUP(CONCATENATE($A49,"_",$B49,"_",I$3),dataQuery!$A:$G,7,FALSE)=0,#N/A,VLOOKUP(I$3,parameters!$F$8:$G$14,2,FALSE)*VLOOKUP(CONCATENATE($A49,"_",$B49,"_",I$3),dataQuery!$A:$G,7,FALSE)/100)</f>
        <v>32.771375000000006</v>
      </c>
      <c r="J49" s="10">
        <f>IF(VLOOKUP(CONCATENATE($A49,"_",$B49,"_",J$3),dataQuery!$A:$G,7,FALSE)=0,#N/A,VLOOKUP(J$3,parameters!$F$8:$G$14,2,FALSE)*VLOOKUP(CONCATENATE($A49,"_",$B49,"_",J$3),dataQuery!$A:$G,7,FALSE)/100)</f>
        <v>31.164250000000003</v>
      </c>
      <c r="K49">
        <v>0</v>
      </c>
      <c r="L49">
        <v>0</v>
      </c>
    </row>
    <row r="50" spans="1:12" x14ac:dyDescent="0.2">
      <c r="A50" s="5">
        <f t="shared" si="0"/>
        <v>2014</v>
      </c>
      <c r="B50" s="6">
        <f t="shared" si="1"/>
        <v>47</v>
      </c>
      <c r="C50" s="9">
        <f>VLOOKUP(CONCATENATE($A50,"_",$B50,"_",D$3),dataQuery!$A:$G,2,FALSE)</f>
        <v>41968</v>
      </c>
      <c r="D50" s="10">
        <f>IF(VLOOKUP(CONCATENATE($A50,"_",$B50,"_",D$3),dataQuery!$A:$G,7,FALSE)=0,#N/A,VLOOKUP(D$3,parameters!$F$8:$G$14,2,FALSE)*VLOOKUP(CONCATENATE($A50,"_",$B50,"_",D$3),dataQuery!$A:$G,7,FALSE)/100)</f>
        <v>11.775</v>
      </c>
      <c r="E50" s="10">
        <f>IF(VLOOKUP(CONCATENATE($A50,"_",$B50,"_",E$3),dataQuery!$A:$G,7,FALSE)=0,#N/A,VLOOKUP(E$3,parameters!$F$8:$G$14,2,FALSE)*VLOOKUP(CONCATENATE($A50,"_",$B50,"_",E$3),dataQuery!$A:$G,7,FALSE)/100)</f>
        <v>16.9575</v>
      </c>
      <c r="F50" s="10">
        <f>IF(VLOOKUP(CONCATENATE($A50,"_",$B50,"_",F$3),dataQuery!$A:$G,7,FALSE)=0,#N/A,VLOOKUP(F$3,parameters!$F$8:$G$14,2,FALSE)*VLOOKUP(CONCATENATE($A50,"_",$B50,"_",F$3),dataQuery!$A:$G,7,FALSE)/100)</f>
        <v>25.52</v>
      </c>
      <c r="G50" s="10" t="e">
        <f>IF(VLOOKUP(CONCATENATE($A50,"_",$B50,"_",G$3),dataQuery!$A:$G,7,FALSE)=0,#N/A,VLOOKUP(G$3,parameters!$F$8:$G$14,2,FALSE)*VLOOKUP(CONCATENATE($A50,"_",$B50,"_",G$3),dataQuery!$A:$G,7,FALSE)/100)</f>
        <v>#N/A</v>
      </c>
      <c r="H50" s="10">
        <f>IF(VLOOKUP(CONCATENATE($A50,"_",$B50,"_",H$3),dataQuery!$A:$G,7,FALSE)=0,#N/A,VLOOKUP(H$3,parameters!$F$8:$G$14,2,FALSE)*VLOOKUP(CONCATENATE($A50,"_",$B50,"_",H$3),dataQuery!$A:$G,7,FALSE)/100)</f>
        <v>35.909999999999997</v>
      </c>
      <c r="I50" s="10">
        <f>IF(VLOOKUP(CONCATENATE($A50,"_",$B50,"_",I$3),dataQuery!$A:$G,7,FALSE)=0,#N/A,VLOOKUP(I$3,parameters!$F$8:$G$14,2,FALSE)*VLOOKUP(CONCATENATE($A50,"_",$B50,"_",I$3),dataQuery!$A:$G,7,FALSE)/100)</f>
        <v>25.247831770000001</v>
      </c>
      <c r="J50" s="10">
        <f>IF(VLOOKUP(CONCATENATE($A50,"_",$B50,"_",J$3),dataQuery!$A:$G,7,FALSE)=0,#N/A,VLOOKUP(J$3,parameters!$F$8:$G$14,2,FALSE)*VLOOKUP(CONCATENATE($A50,"_",$B50,"_",J$3),dataQuery!$A:$G,7,FALSE)/100)</f>
        <v>24.009665180000002</v>
      </c>
      <c r="K50">
        <v>0</v>
      </c>
      <c r="L50">
        <v>0</v>
      </c>
    </row>
    <row r="51" spans="1:12" x14ac:dyDescent="0.2">
      <c r="A51" s="5">
        <f t="shared" si="0"/>
        <v>2014</v>
      </c>
      <c r="B51" s="6">
        <f t="shared" si="1"/>
        <v>48</v>
      </c>
      <c r="C51" s="9">
        <f>VLOOKUP(CONCATENATE($A51,"_",$B51,"_",D$3),dataQuery!$A:$G,2,FALSE)</f>
        <v>41975</v>
      </c>
      <c r="D51" s="10">
        <f>IF(VLOOKUP(CONCATENATE($A51,"_",$B51,"_",D$3),dataQuery!$A:$G,7,FALSE)=0,#N/A,VLOOKUP(D$3,parameters!$F$8:$G$14,2,FALSE)*VLOOKUP(CONCATENATE($A51,"_",$B51,"_",D$3),dataQuery!$A:$G,7,FALSE)/100)</f>
        <v>10.5975</v>
      </c>
      <c r="E51" s="10">
        <f>IF(VLOOKUP(CONCATENATE($A51,"_",$B51,"_",E$3),dataQuery!$A:$G,7,FALSE)=0,#N/A,VLOOKUP(E$3,parameters!$F$8:$G$14,2,FALSE)*VLOOKUP(CONCATENATE($A51,"_",$B51,"_",E$3),dataQuery!$A:$G,7,FALSE)/100)</f>
        <v>15.710625</v>
      </c>
      <c r="F51" s="10">
        <f>IF(VLOOKUP(CONCATENATE($A51,"_",$B51,"_",F$3),dataQuery!$A:$G,7,FALSE)=0,#N/A,VLOOKUP(F$3,parameters!$F$8:$G$14,2,FALSE)*VLOOKUP(CONCATENATE($A51,"_",$B51,"_",F$3),dataQuery!$A:$G,7,FALSE)/100)</f>
        <v>26.68</v>
      </c>
      <c r="G51" s="10" t="e">
        <f>IF(VLOOKUP(CONCATENATE($A51,"_",$B51,"_",G$3),dataQuery!$A:$G,7,FALSE)=0,#N/A,VLOOKUP(G$3,parameters!$F$8:$G$14,2,FALSE)*VLOOKUP(CONCATENATE($A51,"_",$B51,"_",G$3),dataQuery!$A:$G,7,FALSE)/100)</f>
        <v>#N/A</v>
      </c>
      <c r="H51" s="10" t="e">
        <f>IF(VLOOKUP(CONCATENATE($A51,"_",$B51,"_",H$3),dataQuery!$A:$G,7,FALSE)=0,#N/A,VLOOKUP(H$3,parameters!$F$8:$G$14,2,FALSE)*VLOOKUP(CONCATENATE($A51,"_",$B51,"_",H$3),dataQuery!$A:$G,7,FALSE)/100)</f>
        <v>#N/A</v>
      </c>
      <c r="I51" s="10">
        <f>IF(VLOOKUP(CONCATENATE($A51,"_",$B51,"_",I$3),dataQuery!$A:$G,7,FALSE)=0,#N/A,VLOOKUP(I$3,parameters!$F$8:$G$14,2,FALSE)*VLOOKUP(CONCATENATE($A51,"_",$B51,"_",I$3),dataQuery!$A:$G,7,FALSE)/100)</f>
        <v>20.987750000000002</v>
      </c>
      <c r="J51" s="10">
        <f>IF(VLOOKUP(CONCATENATE($A51,"_",$B51,"_",J$3),dataQuery!$A:$G,7,FALSE)=0,#N/A,VLOOKUP(J$3,parameters!$F$8:$G$14,2,FALSE)*VLOOKUP(CONCATENATE($A51,"_",$B51,"_",J$3),dataQuery!$A:$G,7,FALSE)/100)</f>
        <v>19.958500000000001</v>
      </c>
      <c r="K51">
        <v>0</v>
      </c>
      <c r="L51">
        <v>0</v>
      </c>
    </row>
    <row r="52" spans="1:12" x14ac:dyDescent="0.2">
      <c r="A52" s="5">
        <f t="shared" si="0"/>
        <v>2014</v>
      </c>
      <c r="B52" s="6">
        <f t="shared" si="1"/>
        <v>49</v>
      </c>
      <c r="C52" s="9">
        <f>VLOOKUP(CONCATENATE($A52,"_",$B52,"_",D$3),dataQuery!$A:$G,2,FALSE)</f>
        <v>41982</v>
      </c>
      <c r="D52" s="10">
        <f>IF(VLOOKUP(CONCATENATE($A52,"_",$B52,"_",D$3),dataQuery!$A:$G,7,FALSE)=0,#N/A,VLOOKUP(D$3,parameters!$F$8:$G$14,2,FALSE)*VLOOKUP(CONCATENATE($A52,"_",$B52,"_",D$3),dataQuery!$A:$G,7,FALSE)/100)</f>
        <v>9.9433312400000009</v>
      </c>
      <c r="E52" s="10">
        <f>IF(VLOOKUP(CONCATENATE($A52,"_",$B52,"_",E$3),dataQuery!$A:$G,7,FALSE)=0,#N/A,VLOOKUP(E$3,parameters!$F$8:$G$14,2,FALSE)*VLOOKUP(CONCATENATE($A52,"_",$B52,"_",E$3),dataQuery!$A:$G,7,FALSE)/100)</f>
        <v>13.299998670000001</v>
      </c>
      <c r="F52" s="10">
        <f>IF(VLOOKUP(CONCATENATE($A52,"_",$B52,"_",F$3),dataQuery!$A:$G,7,FALSE)=0,#N/A,VLOOKUP(F$3,parameters!$F$8:$G$14,2,FALSE)*VLOOKUP(CONCATENATE($A52,"_",$B52,"_",F$3),dataQuery!$A:$G,7,FALSE)/100)</f>
        <v>23.35466512</v>
      </c>
      <c r="G52" s="10" t="e">
        <f>IF(VLOOKUP(CONCATENATE($A52,"_",$B52,"_",G$3),dataQuery!$A:$G,7,FALSE)=0,#N/A,VLOOKUP(G$3,parameters!$F$8:$G$14,2,FALSE)*VLOOKUP(CONCATENATE($A52,"_",$B52,"_",G$3),dataQuery!$A:$G,7,FALSE)/100)</f>
        <v>#N/A</v>
      </c>
      <c r="H52" s="10" t="e">
        <f>IF(VLOOKUP(CONCATENATE($A52,"_",$B52,"_",H$3),dataQuery!$A:$G,7,FALSE)=0,#N/A,VLOOKUP(H$3,parameters!$F$8:$G$14,2,FALSE)*VLOOKUP(CONCATENATE($A52,"_",$B52,"_",H$3),dataQuery!$A:$G,7,FALSE)/100)</f>
        <v>#N/A</v>
      </c>
      <c r="I52" s="10">
        <f>IF(VLOOKUP(CONCATENATE($A52,"_",$B52,"_",I$3),dataQuery!$A:$G,7,FALSE)=0,#N/A,VLOOKUP(I$3,parameters!$F$8:$G$14,2,FALSE)*VLOOKUP(CONCATENATE($A52,"_",$B52,"_",I$3),dataQuery!$A:$G,7,FALSE)/100)</f>
        <v>18.760000000000002</v>
      </c>
      <c r="J52" s="10">
        <f>IF(VLOOKUP(CONCATENATE($A52,"_",$B52,"_",J$3),dataQuery!$A:$G,7,FALSE)=0,#N/A,VLOOKUP(J$3,parameters!$F$8:$G$14,2,FALSE)*VLOOKUP(CONCATENATE($A52,"_",$B52,"_",J$3),dataQuery!$A:$G,7,FALSE)/100)</f>
        <v>17.84</v>
      </c>
      <c r="K52">
        <v>0</v>
      </c>
      <c r="L52">
        <v>0</v>
      </c>
    </row>
    <row r="53" spans="1:12" x14ac:dyDescent="0.2">
      <c r="A53" s="5">
        <f t="shared" si="0"/>
        <v>2014</v>
      </c>
      <c r="B53" s="6">
        <f t="shared" si="1"/>
        <v>50</v>
      </c>
      <c r="C53" s="9">
        <f>VLOOKUP(CONCATENATE($A53,"_",$B53,"_",D$3),dataQuery!$A:$G,2,FALSE)</f>
        <v>41989</v>
      </c>
      <c r="D53" s="10">
        <f>IF(VLOOKUP(CONCATENATE($A53,"_",$B53,"_",D$3),dataQuery!$A:$G,7,FALSE)=0,#N/A,VLOOKUP(D$3,parameters!$F$8:$G$14,2,FALSE)*VLOOKUP(CONCATENATE($A53,"_",$B53,"_",D$3),dataQuery!$A:$G,7,FALSE)/100)</f>
        <v>10.479750000000001</v>
      </c>
      <c r="E53" s="10">
        <f>IF(VLOOKUP(CONCATENATE($A53,"_",$B53,"_",E$3),dataQuery!$A:$G,7,FALSE)=0,#N/A,VLOOKUP(E$3,parameters!$F$8:$G$14,2,FALSE)*VLOOKUP(CONCATENATE($A53,"_",$B53,"_",E$3),dataQuery!$A:$G,7,FALSE)/100)</f>
        <v>14.064750000000002</v>
      </c>
      <c r="F53" s="10">
        <f>IF(VLOOKUP(CONCATENATE($A53,"_",$B53,"_",F$3),dataQuery!$A:$G,7,FALSE)=0,#N/A,VLOOKUP(F$3,parameters!$F$8:$G$14,2,FALSE)*VLOOKUP(CONCATENATE($A53,"_",$B53,"_",F$3),dataQuery!$A:$G,7,FALSE)/100)</f>
        <v>22.967999999999996</v>
      </c>
      <c r="G53" s="10" t="e">
        <f>IF(VLOOKUP(CONCATENATE($A53,"_",$B53,"_",G$3),dataQuery!$A:$G,7,FALSE)=0,#N/A,VLOOKUP(G$3,parameters!$F$8:$G$14,2,FALSE)*VLOOKUP(CONCATENATE($A53,"_",$B53,"_",G$3),dataQuery!$A:$G,7,FALSE)/100)</f>
        <v>#N/A</v>
      </c>
      <c r="H53" s="10" t="e">
        <f>IF(VLOOKUP(CONCATENATE($A53,"_",$B53,"_",H$3),dataQuery!$A:$G,7,FALSE)=0,#N/A,VLOOKUP(H$3,parameters!$F$8:$G$14,2,FALSE)*VLOOKUP(CONCATENATE($A53,"_",$B53,"_",H$3),dataQuery!$A:$G,7,FALSE)/100)</f>
        <v>#N/A</v>
      </c>
      <c r="I53" s="10">
        <f>IF(VLOOKUP(CONCATENATE($A53,"_",$B53,"_",I$3),dataQuery!$A:$G,7,FALSE)=0,#N/A,VLOOKUP(I$3,parameters!$F$8:$G$14,2,FALSE)*VLOOKUP(CONCATENATE($A53,"_",$B53,"_",I$3),dataQuery!$A:$G,7,FALSE)/100)</f>
        <v>22.570625</v>
      </c>
      <c r="J53" s="10">
        <f>IF(VLOOKUP(CONCATENATE($A53,"_",$B53,"_",J$3),dataQuery!$A:$G,7,FALSE)=0,#N/A,VLOOKUP(J$3,parameters!$F$8:$G$14,2,FALSE)*VLOOKUP(CONCATENATE($A53,"_",$B53,"_",J$3),dataQuery!$A:$G,7,FALSE)/100)</f>
        <v>21.463750000000001</v>
      </c>
      <c r="K53">
        <v>0</v>
      </c>
      <c r="L53">
        <v>0</v>
      </c>
    </row>
    <row r="54" spans="1:12" x14ac:dyDescent="0.2">
      <c r="A54" s="5">
        <f t="shared" si="0"/>
        <v>2014</v>
      </c>
      <c r="B54" s="6">
        <f t="shared" si="1"/>
        <v>51</v>
      </c>
      <c r="C54" s="9">
        <f>VLOOKUP(CONCATENATE($A54,"_",$B54,"_",D$3),dataQuery!$A:$G,2,FALSE)</f>
        <v>41996</v>
      </c>
      <c r="D54" s="10">
        <f>IF(VLOOKUP(CONCATENATE($A54,"_",$B54,"_",D$3),dataQuery!$A:$G,7,FALSE)=0,#N/A,VLOOKUP(D$3,parameters!$F$8:$G$14,2,FALSE)*VLOOKUP(CONCATENATE($A54,"_",$B54,"_",D$3),dataQuery!$A:$G,7,FALSE)/100)</f>
        <v>8.1639999999999997</v>
      </c>
      <c r="E54" s="10">
        <f>IF(VLOOKUP(CONCATENATE($A54,"_",$B54,"_",E$3),dataQuery!$A:$G,7,FALSE)=0,#N/A,VLOOKUP(E$3,parameters!$F$8:$G$14,2,FALSE)*VLOOKUP(CONCATENATE($A54,"_",$B54,"_",E$3),dataQuery!$A:$G,7,FALSE)/100)</f>
        <v>12.03649734</v>
      </c>
      <c r="F54" s="10">
        <f>IF(VLOOKUP(CONCATENATE($A54,"_",$B54,"_",F$3),dataQuery!$A:$G,7,FALSE)=0,#N/A,VLOOKUP(F$3,parameters!$F$8:$G$14,2,FALSE)*VLOOKUP(CONCATENATE($A54,"_",$B54,"_",F$3),dataQuery!$A:$G,7,FALSE)/100)</f>
        <v>20.725330239999998</v>
      </c>
      <c r="G54" s="10" t="e">
        <f>IF(VLOOKUP(CONCATENATE($A54,"_",$B54,"_",G$3),dataQuery!$A:$G,7,FALSE)=0,#N/A,VLOOKUP(G$3,parameters!$F$8:$G$14,2,FALSE)*VLOOKUP(CONCATENATE($A54,"_",$B54,"_",G$3),dataQuery!$A:$G,7,FALSE)/100)</f>
        <v>#N/A</v>
      </c>
      <c r="H54" s="10" t="e">
        <f>IF(VLOOKUP(CONCATENATE($A54,"_",$B54,"_",H$3),dataQuery!$A:$G,7,FALSE)=0,#N/A,VLOOKUP(H$3,parameters!$F$8:$G$14,2,FALSE)*VLOOKUP(CONCATENATE($A54,"_",$B54,"_",H$3),dataQuery!$A:$G,7,FALSE)/100)</f>
        <v>#N/A</v>
      </c>
      <c r="I54" s="10">
        <f>IF(VLOOKUP(CONCATENATE($A54,"_",$B54,"_",I$3),dataQuery!$A:$G,7,FALSE)=0,#N/A,VLOOKUP(I$3,parameters!$F$8:$G$14,2,FALSE)*VLOOKUP(CONCATENATE($A54,"_",$B54,"_",I$3),dataQuery!$A:$G,7,FALSE)/100)</f>
        <v>19.854331770000002</v>
      </c>
      <c r="J54" s="10">
        <f>IF(VLOOKUP(CONCATENATE($A54,"_",$B54,"_",J$3),dataQuery!$A:$G,7,FALSE)=0,#N/A,VLOOKUP(J$3,parameters!$F$8:$G$14,2,FALSE)*VLOOKUP(CONCATENATE($A54,"_",$B54,"_",J$3),dataQuery!$A:$G,7,FALSE)/100)</f>
        <v>18.880665180000001</v>
      </c>
      <c r="K54">
        <v>0</v>
      </c>
      <c r="L54">
        <v>0</v>
      </c>
    </row>
    <row r="55" spans="1:12" x14ac:dyDescent="0.2">
      <c r="A55" s="5">
        <f t="shared" si="0"/>
        <v>2014</v>
      </c>
      <c r="B55" s="6">
        <f t="shared" si="1"/>
        <v>52</v>
      </c>
      <c r="C55" s="9">
        <f>VLOOKUP(CONCATENATE($A55,"_",$B55,"_",D$3),dataQuery!$A:$G,2,FALSE)</f>
        <v>42003</v>
      </c>
      <c r="D55" s="10">
        <f>IF(VLOOKUP(CONCATENATE($A55,"_",$B55,"_",D$3),dataQuery!$A:$G,7,FALSE)=0,#N/A,VLOOKUP(D$3,parameters!$F$8:$G$14,2,FALSE)*VLOOKUP(CONCATENATE($A55,"_",$B55,"_",D$3),dataQuery!$A:$G,7,FALSE)/100)</f>
        <v>7.6930000000000005</v>
      </c>
      <c r="E55" s="10">
        <f>IF(VLOOKUP(CONCATENATE($A55,"_",$B55,"_",E$3),dataQuery!$A:$G,7,FALSE)=0,#N/A,VLOOKUP(E$3,parameters!$F$8:$G$14,2,FALSE)*VLOOKUP(CONCATENATE($A55,"_",$B55,"_",E$3),dataQuery!$A:$G,7,FALSE)/100)</f>
        <v>10.573500000000001</v>
      </c>
      <c r="F55" s="10">
        <f>IF(VLOOKUP(CONCATENATE($A55,"_",$B55,"_",F$3),dataQuery!$A:$G,7,FALSE)=0,#N/A,VLOOKUP(F$3,parameters!$F$8:$G$14,2,FALSE)*VLOOKUP(CONCATENATE($A55,"_",$B55,"_",F$3),dataQuery!$A:$G,7,FALSE)/100)</f>
        <v>18.096</v>
      </c>
      <c r="G55" s="10" t="e">
        <f>IF(VLOOKUP(CONCATENATE($A55,"_",$B55,"_",G$3),dataQuery!$A:$G,7,FALSE)=0,#N/A,VLOOKUP(G$3,parameters!$F$8:$G$14,2,FALSE)*VLOOKUP(CONCATENATE($A55,"_",$B55,"_",G$3),dataQuery!$A:$G,7,FALSE)/100)</f>
        <v>#N/A</v>
      </c>
      <c r="H55" s="10" t="e">
        <f>IF(VLOOKUP(CONCATENATE($A55,"_",$B55,"_",H$3),dataQuery!$A:$G,7,FALSE)=0,#N/A,VLOOKUP(H$3,parameters!$F$8:$G$14,2,FALSE)*VLOOKUP(CONCATENATE($A55,"_",$B55,"_",H$3),dataQuery!$A:$G,7,FALSE)/100)</f>
        <v>#N/A</v>
      </c>
      <c r="I55" s="10">
        <f>IF(VLOOKUP(CONCATENATE($A55,"_",$B55,"_",I$3),dataQuery!$A:$G,7,FALSE)=0,#N/A,VLOOKUP(I$3,parameters!$F$8:$G$14,2,FALSE)*VLOOKUP(CONCATENATE($A55,"_",$B55,"_",I$3),dataQuery!$A:$G,7,FALSE)/100)</f>
        <v>18.760000000000002</v>
      </c>
      <c r="J55" s="10">
        <f>IF(VLOOKUP(CONCATENATE($A55,"_",$B55,"_",J$3),dataQuery!$A:$G,7,FALSE)=0,#N/A,VLOOKUP(J$3,parameters!$F$8:$G$14,2,FALSE)*VLOOKUP(CONCATENATE($A55,"_",$B55,"_",J$3),dataQuery!$A:$G,7,FALSE)/100)</f>
        <v>17.84</v>
      </c>
      <c r="K55">
        <v>0</v>
      </c>
      <c r="L55">
        <v>0</v>
      </c>
    </row>
    <row r="56" spans="1:12" x14ac:dyDescent="0.2">
      <c r="A56" s="5">
        <f t="shared" si="0"/>
        <v>2015</v>
      </c>
      <c r="B56" s="6">
        <f t="shared" si="1"/>
        <v>1</v>
      </c>
      <c r="C56" s="9">
        <f>VLOOKUP(CONCATENATE($A56,"_",$B56,"_",D$3),dataQuery!$A:$G,2,FALSE)</f>
        <v>42010</v>
      </c>
      <c r="D56" s="10">
        <f>IF(VLOOKUP(CONCATENATE($A56,"_",$B56,"_",D$3),dataQuery!$A:$G,7,FALSE)=0,#N/A,VLOOKUP(D$3,parameters!$F$8:$G$14,2,FALSE)*VLOOKUP(CONCATENATE($A56,"_",$B56,"_",D$3),dataQuery!$A:$G,7,FALSE)/100)</f>
        <v>7.85</v>
      </c>
      <c r="E56" s="10">
        <f>IF(VLOOKUP(CONCATENATE($A56,"_",$B56,"_",E$3),dataQuery!$A:$G,7,FALSE)=0,#N/A,VLOOKUP(E$3,parameters!$F$8:$G$14,2,FALSE)*VLOOKUP(CONCATENATE($A56,"_",$B56,"_",E$3),dataQuery!$A:$G,7,FALSE)/100)</f>
        <v>12.46875</v>
      </c>
      <c r="F56" s="10">
        <f>IF(VLOOKUP(CONCATENATE($A56,"_",$B56,"_",F$3),dataQuery!$A:$G,7,FALSE)=0,#N/A,VLOOKUP(F$3,parameters!$F$8:$G$14,2,FALSE)*VLOOKUP(CONCATENATE($A56,"_",$B56,"_",F$3),dataQuery!$A:$G,7,FALSE)/100)</f>
        <v>18.559999999999999</v>
      </c>
      <c r="G56" s="10" t="e">
        <f>IF(VLOOKUP(CONCATENATE($A56,"_",$B56,"_",G$3),dataQuery!$A:$G,7,FALSE)=0,#N/A,VLOOKUP(G$3,parameters!$F$8:$G$14,2,FALSE)*VLOOKUP(CONCATENATE($A56,"_",$B56,"_",G$3),dataQuery!$A:$G,7,FALSE)/100)</f>
        <v>#N/A</v>
      </c>
      <c r="H56" s="10" t="e">
        <f>IF(VLOOKUP(CONCATENATE($A56,"_",$B56,"_",H$3),dataQuery!$A:$G,7,FALSE)=0,#N/A,VLOOKUP(H$3,parameters!$F$8:$G$14,2,FALSE)*VLOOKUP(CONCATENATE($A56,"_",$B56,"_",H$3),dataQuery!$A:$G,7,FALSE)/100)</f>
        <v>#N/A</v>
      </c>
      <c r="I56" s="10">
        <f>IF(VLOOKUP(CONCATENATE($A56,"_",$B56,"_",I$3),dataQuery!$A:$G,7,FALSE)=0,#N/A,VLOOKUP(I$3,parameters!$F$8:$G$14,2,FALSE)*VLOOKUP(CONCATENATE($A56,"_",$B56,"_",I$3),dataQuery!$A:$G,7,FALSE)/100)</f>
        <v>19.932500000000001</v>
      </c>
      <c r="J56" s="10">
        <f>IF(VLOOKUP(CONCATENATE($A56,"_",$B56,"_",J$3),dataQuery!$A:$G,7,FALSE)=0,#N/A,VLOOKUP(J$3,parameters!$F$8:$G$14,2,FALSE)*VLOOKUP(CONCATENATE($A56,"_",$B56,"_",J$3),dataQuery!$A:$G,7,FALSE)/100)</f>
        <v>18.954999999999998</v>
      </c>
      <c r="K56">
        <v>0</v>
      </c>
      <c r="L56">
        <v>0</v>
      </c>
    </row>
    <row r="57" spans="1:12" x14ac:dyDescent="0.2">
      <c r="A57" s="5">
        <f t="shared" si="0"/>
        <v>2015</v>
      </c>
      <c r="B57" s="6">
        <f t="shared" si="1"/>
        <v>2</v>
      </c>
      <c r="C57" s="9">
        <f>VLOOKUP(CONCATENATE($A57,"_",$B57,"_",D$3),dataQuery!$A:$G,2,FALSE)</f>
        <v>42017</v>
      </c>
      <c r="D57" s="10">
        <f>IF(VLOOKUP(CONCATENATE($A57,"_",$B57,"_",D$3),dataQuery!$A:$G,7,FALSE)=0,#N/A,VLOOKUP(D$3,parameters!$F$8:$G$14,2,FALSE)*VLOOKUP(CONCATENATE($A57,"_",$B57,"_",D$3),dataQuery!$A:$G,7,FALSE)/100)</f>
        <v>8.0593312400000006</v>
      </c>
      <c r="E57" s="10">
        <f>IF(VLOOKUP(CONCATENATE($A57,"_",$B57,"_",E$3),dataQuery!$A:$G,7,FALSE)=0,#N/A,VLOOKUP(E$3,parameters!$F$8:$G$14,2,FALSE)*VLOOKUP(CONCATENATE($A57,"_",$B57,"_",E$3),dataQuery!$A:$G,7,FALSE)/100)</f>
        <v>13.3665</v>
      </c>
      <c r="F57" s="10">
        <f>IF(VLOOKUP(CONCATENATE($A57,"_",$B57,"_",F$3),dataQuery!$A:$G,7,FALSE)=0,#N/A,VLOOKUP(F$3,parameters!$F$8:$G$14,2,FALSE)*VLOOKUP(CONCATENATE($A57,"_",$B57,"_",F$3),dataQuery!$A:$G,7,FALSE)/100)</f>
        <v>21.885330239999998</v>
      </c>
      <c r="G57" s="10" t="e">
        <f>IF(VLOOKUP(CONCATENATE($A57,"_",$B57,"_",G$3),dataQuery!$A:$G,7,FALSE)=0,#N/A,VLOOKUP(G$3,parameters!$F$8:$G$14,2,FALSE)*VLOOKUP(CONCATENATE($A57,"_",$B57,"_",G$3),dataQuery!$A:$G,7,FALSE)/100)</f>
        <v>#N/A</v>
      </c>
      <c r="H57" s="10" t="e">
        <f>IF(VLOOKUP(CONCATENATE($A57,"_",$B57,"_",H$3),dataQuery!$A:$G,7,FALSE)=0,#N/A,VLOOKUP(H$3,parameters!$F$8:$G$14,2,FALSE)*VLOOKUP(CONCATENATE($A57,"_",$B57,"_",H$3),dataQuery!$A:$G,7,FALSE)/100)</f>
        <v>#N/A</v>
      </c>
      <c r="I57" s="10">
        <f>IF(VLOOKUP(CONCATENATE($A57,"_",$B57,"_",I$3),dataQuery!$A:$G,7,FALSE)=0,#N/A,VLOOKUP(I$3,parameters!$F$8:$G$14,2,FALSE)*VLOOKUP(CONCATENATE($A57,"_",$B57,"_",I$3),dataQuery!$A:$G,7,FALSE)/100)</f>
        <v>17.74383177</v>
      </c>
      <c r="J57" s="10">
        <f>IF(VLOOKUP(CONCATENATE($A57,"_",$B57,"_",J$3),dataQuery!$A:$G,7,FALSE)=0,#N/A,VLOOKUP(J$3,parameters!$F$8:$G$14,2,FALSE)*VLOOKUP(CONCATENATE($A57,"_",$B57,"_",J$3),dataQuery!$A:$G,7,FALSE)/100)</f>
        <v>16.87366518</v>
      </c>
      <c r="K57">
        <v>0</v>
      </c>
      <c r="L57">
        <v>0</v>
      </c>
    </row>
    <row r="58" spans="1:12" x14ac:dyDescent="0.2">
      <c r="A58" s="5">
        <f t="shared" si="0"/>
        <v>2015</v>
      </c>
      <c r="B58" s="6">
        <f t="shared" si="1"/>
        <v>3</v>
      </c>
      <c r="C58" s="9">
        <f>VLOOKUP(CONCATENATE($A58,"_",$B58,"_",D$3),dataQuery!$A:$G,2,FALSE)</f>
        <v>42024</v>
      </c>
      <c r="D58" s="10">
        <f>IF(VLOOKUP(CONCATENATE($A58,"_",$B58,"_",D$3),dataQuery!$A:$G,7,FALSE)=0,#N/A,VLOOKUP(D$3,parameters!$F$8:$G$14,2,FALSE)*VLOOKUP(CONCATENATE($A58,"_",$B58,"_",D$3),dataQuery!$A:$G,7,FALSE)/100)</f>
        <v>9.0536656200000003</v>
      </c>
      <c r="E58" s="10">
        <f>IF(VLOOKUP(CONCATENATE($A58,"_",$B58,"_",E$3),dataQuery!$A:$G,7,FALSE)=0,#N/A,VLOOKUP(E$3,parameters!$F$8:$G$14,2,FALSE)*VLOOKUP(CONCATENATE($A58,"_",$B58,"_",E$3),dataQuery!$A:$G,7,FALSE)/100)</f>
        <v>15.401400000000001</v>
      </c>
      <c r="F58" s="10">
        <f>IF(VLOOKUP(CONCATENATE($A58,"_",$B58,"_",F$3),dataQuery!$A:$G,7,FALSE)=0,#N/A,VLOOKUP(F$3,parameters!$F$8:$G$14,2,FALSE)*VLOOKUP(CONCATENATE($A58,"_",$B58,"_",F$3),dataQuery!$A:$G,7,FALSE)/100)</f>
        <v>23.2</v>
      </c>
      <c r="G58" s="10" t="e">
        <f>IF(VLOOKUP(CONCATENATE($A58,"_",$B58,"_",G$3),dataQuery!$A:$G,7,FALSE)=0,#N/A,VLOOKUP(G$3,parameters!$F$8:$G$14,2,FALSE)*VLOOKUP(CONCATENATE($A58,"_",$B58,"_",G$3),dataQuery!$A:$G,7,FALSE)/100)</f>
        <v>#N/A</v>
      </c>
      <c r="H58" s="10" t="e">
        <f>IF(VLOOKUP(CONCATENATE($A58,"_",$B58,"_",H$3),dataQuery!$A:$G,7,FALSE)=0,#N/A,VLOOKUP(H$3,parameters!$F$8:$G$14,2,FALSE)*VLOOKUP(CONCATENATE($A58,"_",$B58,"_",H$3),dataQuery!$A:$G,7,FALSE)/100)</f>
        <v>#N/A</v>
      </c>
      <c r="I58" s="10">
        <f>IF(VLOOKUP(CONCATENATE($A58,"_",$B58,"_",I$3),dataQuery!$A:$G,7,FALSE)=0,#N/A,VLOOKUP(I$3,parameters!$F$8:$G$14,2,FALSE)*VLOOKUP(CONCATENATE($A58,"_",$B58,"_",I$3),dataQuery!$A:$G,7,FALSE)/100)</f>
        <v>18.212831770000001</v>
      </c>
      <c r="J58" s="10">
        <f>IF(VLOOKUP(CONCATENATE($A58,"_",$B58,"_",J$3),dataQuery!$A:$G,7,FALSE)=0,#N/A,VLOOKUP(J$3,parameters!$F$8:$G$14,2,FALSE)*VLOOKUP(CONCATENATE($A58,"_",$B58,"_",J$3),dataQuery!$A:$G,7,FALSE)/100)</f>
        <v>17.691330359999998</v>
      </c>
      <c r="K58">
        <v>0</v>
      </c>
      <c r="L58">
        <v>0</v>
      </c>
    </row>
    <row r="59" spans="1:12" x14ac:dyDescent="0.2">
      <c r="A59" s="5">
        <f t="shared" si="0"/>
        <v>2015</v>
      </c>
      <c r="B59" s="6">
        <f t="shared" si="1"/>
        <v>4</v>
      </c>
      <c r="C59" s="9">
        <f>VLOOKUP(CONCATENATE($A59,"_",$B59,"_",D$3),dataQuery!$A:$G,2,FALSE)</f>
        <v>42031</v>
      </c>
      <c r="D59" s="10">
        <f>IF(VLOOKUP(CONCATENATE($A59,"_",$B59,"_",D$3),dataQuery!$A:$G,7,FALSE)=0,#N/A,VLOOKUP(D$3,parameters!$F$8:$G$14,2,FALSE)*VLOOKUP(CONCATENATE($A59,"_",$B59,"_",D$3),dataQuery!$A:$G,7,FALSE)/100)</f>
        <v>8.8704999999999998</v>
      </c>
      <c r="E59" s="10">
        <f>IF(VLOOKUP(CONCATENATE($A59,"_",$B59,"_",E$3),dataQuery!$A:$G,7,FALSE)=0,#N/A,VLOOKUP(E$3,parameters!$F$8:$G$14,2,FALSE)*VLOOKUP(CONCATENATE($A59,"_",$B59,"_",E$3),dataQuery!$A:$G,7,FALSE)/100)</f>
        <v>14.66325</v>
      </c>
      <c r="F59" s="10">
        <f>IF(VLOOKUP(CONCATENATE($A59,"_",$B59,"_",F$3),dataQuery!$A:$G,7,FALSE)=0,#N/A,VLOOKUP(F$3,parameters!$F$8:$G$14,2,FALSE)*VLOOKUP(CONCATENATE($A59,"_",$B59,"_",F$3),dataQuery!$A:$G,7,FALSE)/100)</f>
        <v>21.807999999999996</v>
      </c>
      <c r="G59" s="10" t="e">
        <f>IF(VLOOKUP(CONCATENATE($A59,"_",$B59,"_",G$3),dataQuery!$A:$G,7,FALSE)=0,#N/A,VLOOKUP(G$3,parameters!$F$8:$G$14,2,FALSE)*VLOOKUP(CONCATENATE($A59,"_",$B59,"_",G$3),dataQuery!$A:$G,7,FALSE)/100)</f>
        <v>#N/A</v>
      </c>
      <c r="H59" s="10" t="e">
        <f>IF(VLOOKUP(CONCATENATE($A59,"_",$B59,"_",H$3),dataQuery!$A:$G,7,FALSE)=0,#N/A,VLOOKUP(H$3,parameters!$F$8:$G$14,2,FALSE)*VLOOKUP(CONCATENATE($A59,"_",$B59,"_",H$3),dataQuery!$A:$G,7,FALSE)/100)</f>
        <v>#N/A</v>
      </c>
      <c r="I59" s="10">
        <f>IF(VLOOKUP(CONCATENATE($A59,"_",$B59,"_",I$3),dataQuery!$A:$G,7,FALSE)=0,#N/A,VLOOKUP(I$3,parameters!$F$8:$G$14,2,FALSE)*VLOOKUP(CONCATENATE($A59,"_",$B59,"_",I$3),dataQuery!$A:$G,7,FALSE)/100)</f>
        <v>17.587500000000002</v>
      </c>
      <c r="J59" s="10">
        <f>IF(VLOOKUP(CONCATENATE($A59,"_",$B59,"_",J$3),dataQuery!$A:$G,7,FALSE)=0,#N/A,VLOOKUP(J$3,parameters!$F$8:$G$14,2,FALSE)*VLOOKUP(CONCATENATE($A59,"_",$B59,"_",J$3),dataQuery!$A:$G,7,FALSE)/100)</f>
        <v>16.725000000000001</v>
      </c>
      <c r="K59">
        <v>0</v>
      </c>
      <c r="L59">
        <v>0</v>
      </c>
    </row>
    <row r="60" spans="1:12" x14ac:dyDescent="0.2">
      <c r="A60" s="5">
        <f t="shared" si="0"/>
        <v>2015</v>
      </c>
      <c r="B60" s="6">
        <f t="shared" si="1"/>
        <v>5</v>
      </c>
      <c r="C60" s="9">
        <f>VLOOKUP(CONCATENATE($A60,"_",$B60,"_",D$3),dataQuery!$A:$G,2,FALSE)</f>
        <v>42038</v>
      </c>
      <c r="D60" s="10">
        <f>IF(VLOOKUP(CONCATENATE($A60,"_",$B60,"_",D$3),dataQuery!$A:$G,7,FALSE)=0,#N/A,VLOOKUP(D$3,parameters!$F$8:$G$14,2,FALSE)*VLOOKUP(CONCATENATE($A60,"_",$B60,"_",D$3),dataQuery!$A:$G,7,FALSE)/100)</f>
        <v>7.3005000000000004</v>
      </c>
      <c r="E60" s="10">
        <f>IF(VLOOKUP(CONCATENATE($A60,"_",$B60,"_",E$3),dataQuery!$A:$G,7,FALSE)=0,#N/A,VLOOKUP(E$3,parameters!$F$8:$G$14,2,FALSE)*VLOOKUP(CONCATENATE($A60,"_",$B60,"_",E$3),dataQuery!$A:$G,7,FALSE)/100)</f>
        <v>13.965</v>
      </c>
      <c r="F60" s="10">
        <f>IF(VLOOKUP(CONCATENATE($A60,"_",$B60,"_",F$3),dataQuery!$A:$G,7,FALSE)=0,#N/A,VLOOKUP(F$3,parameters!$F$8:$G$14,2,FALSE)*VLOOKUP(CONCATENATE($A60,"_",$B60,"_",F$3),dataQuery!$A:$G,7,FALSE)/100)</f>
        <v>20.416</v>
      </c>
      <c r="G60" s="10" t="e">
        <f>IF(VLOOKUP(CONCATENATE($A60,"_",$B60,"_",G$3),dataQuery!$A:$G,7,FALSE)=0,#N/A,VLOOKUP(G$3,parameters!$F$8:$G$14,2,FALSE)*VLOOKUP(CONCATENATE($A60,"_",$B60,"_",G$3),dataQuery!$A:$G,7,FALSE)/100)</f>
        <v>#N/A</v>
      </c>
      <c r="H60" s="10" t="e">
        <f>IF(VLOOKUP(CONCATENATE($A60,"_",$B60,"_",H$3),dataQuery!$A:$G,7,FALSE)=0,#N/A,VLOOKUP(H$3,parameters!$F$8:$G$14,2,FALSE)*VLOOKUP(CONCATENATE($A60,"_",$B60,"_",H$3),dataQuery!$A:$G,7,FALSE)/100)</f>
        <v>#N/A</v>
      </c>
      <c r="I60" s="10">
        <f>IF(VLOOKUP(CONCATENATE($A60,"_",$B60,"_",I$3),dataQuery!$A:$G,7,FALSE)=0,#N/A,VLOOKUP(I$3,parameters!$F$8:$G$14,2,FALSE)*VLOOKUP(CONCATENATE($A60,"_",$B60,"_",I$3),dataQuery!$A:$G,7,FALSE)/100)</f>
        <v>17.001250000000002</v>
      </c>
      <c r="J60" s="10">
        <f>IF(VLOOKUP(CONCATENATE($A60,"_",$B60,"_",J$3),dataQuery!$A:$G,7,FALSE)=0,#N/A,VLOOKUP(J$3,parameters!$F$8:$G$14,2,FALSE)*VLOOKUP(CONCATENATE($A60,"_",$B60,"_",J$3),dataQuery!$A:$G,7,FALSE)/100)</f>
        <v>16.1675</v>
      </c>
      <c r="K60">
        <v>0</v>
      </c>
      <c r="L60">
        <v>0</v>
      </c>
    </row>
    <row r="61" spans="1:12" x14ac:dyDescent="0.2">
      <c r="A61" s="5">
        <f t="shared" si="0"/>
        <v>2015</v>
      </c>
      <c r="B61" s="6">
        <f t="shared" si="1"/>
        <v>6</v>
      </c>
      <c r="C61" s="9">
        <f>VLOOKUP(CONCATENATE($A61,"_",$B61,"_",D$3),dataQuery!$A:$G,2,FALSE)</f>
        <v>42045</v>
      </c>
      <c r="D61" s="10">
        <f>IF(VLOOKUP(CONCATENATE($A61,"_",$B61,"_",D$3),dataQuery!$A:$G,7,FALSE)=0,#N/A,VLOOKUP(D$3,parameters!$F$8:$G$14,2,FALSE)*VLOOKUP(CONCATENATE($A61,"_",$B61,"_",D$3),dataQuery!$A:$G,7,FALSE)/100)</f>
        <v>7.6406656200000009</v>
      </c>
      <c r="E61" s="10">
        <f>IF(VLOOKUP(CONCATENATE($A61,"_",$B61,"_",E$3),dataQuery!$A:$G,7,FALSE)=0,#N/A,VLOOKUP(E$3,parameters!$F$8:$G$14,2,FALSE)*VLOOKUP(CONCATENATE($A61,"_",$B61,"_",E$3),dataQuery!$A:$G,7,FALSE)/100)</f>
        <v>11.97</v>
      </c>
      <c r="F61" s="10">
        <f>IF(VLOOKUP(CONCATENATE($A61,"_",$B61,"_",F$3),dataQuery!$A:$G,7,FALSE)=0,#N/A,VLOOKUP(F$3,parameters!$F$8:$G$14,2,FALSE)*VLOOKUP(CONCATENATE($A61,"_",$B61,"_",F$3),dataQuery!$A:$G,7,FALSE)/100)</f>
        <v>19.023999999999997</v>
      </c>
      <c r="G61" s="10" t="e">
        <f>IF(VLOOKUP(CONCATENATE($A61,"_",$B61,"_",G$3),dataQuery!$A:$G,7,FALSE)=0,#N/A,VLOOKUP(G$3,parameters!$F$8:$G$14,2,FALSE)*VLOOKUP(CONCATENATE($A61,"_",$B61,"_",G$3),dataQuery!$A:$G,7,FALSE)/100)</f>
        <v>#N/A</v>
      </c>
      <c r="H61" s="10" t="e">
        <f>IF(VLOOKUP(CONCATENATE($A61,"_",$B61,"_",H$3),dataQuery!$A:$G,7,FALSE)=0,#N/A,VLOOKUP(H$3,parameters!$F$8:$G$14,2,FALSE)*VLOOKUP(CONCATENATE($A61,"_",$B61,"_",H$3),dataQuery!$A:$G,7,FALSE)/100)</f>
        <v>#N/A</v>
      </c>
      <c r="I61" s="10">
        <f>IF(VLOOKUP(CONCATENATE($A61,"_",$B61,"_",I$3),dataQuery!$A:$G,7,FALSE)=0,#N/A,VLOOKUP(I$3,parameters!$F$8:$G$14,2,FALSE)*VLOOKUP(CONCATENATE($A61,"_",$B61,"_",I$3),dataQuery!$A:$G,7,FALSE)/100)</f>
        <v>16.258663540000001</v>
      </c>
      <c r="J61" s="10">
        <f>IF(VLOOKUP(CONCATENATE($A61,"_",$B61,"_",J$3),dataQuery!$A:$G,7,FALSE)=0,#N/A,VLOOKUP(J$3,parameters!$F$8:$G$14,2,FALSE)*VLOOKUP(CONCATENATE($A61,"_",$B61,"_",J$3),dataQuery!$A:$G,7,FALSE)/100)</f>
        <v>15.461330360000002</v>
      </c>
      <c r="K61">
        <v>0</v>
      </c>
      <c r="L61">
        <v>0</v>
      </c>
    </row>
    <row r="62" spans="1:12" x14ac:dyDescent="0.2">
      <c r="A62" s="5">
        <f t="shared" si="0"/>
        <v>2015</v>
      </c>
      <c r="B62" s="6">
        <f t="shared" si="1"/>
        <v>7</v>
      </c>
      <c r="C62" s="9">
        <f>VLOOKUP(CONCATENATE($A62,"_",$B62,"_",D$3),dataQuery!$A:$G,2,FALSE)</f>
        <v>42052</v>
      </c>
      <c r="D62" s="10">
        <f>IF(VLOOKUP(CONCATENATE($A62,"_",$B62,"_",D$3),dataQuery!$A:$G,7,FALSE)=0,#N/A,VLOOKUP(D$3,parameters!$F$8:$G$14,2,FALSE)*VLOOKUP(CONCATENATE($A62,"_",$B62,"_",D$3),dataQuery!$A:$G,7,FALSE)/100)</f>
        <v>6.9080000000000004</v>
      </c>
      <c r="E62" s="10">
        <f>IF(VLOOKUP(CONCATENATE($A62,"_",$B62,"_",E$3),dataQuery!$A:$G,7,FALSE)=0,#N/A,VLOOKUP(E$3,parameters!$F$8:$G$14,2,FALSE)*VLOOKUP(CONCATENATE($A62,"_",$B62,"_",E$3),dataQuery!$A:$G,7,FALSE)/100)</f>
        <v>10.9725</v>
      </c>
      <c r="F62" s="10">
        <f>IF(VLOOKUP(CONCATENATE($A62,"_",$B62,"_",F$3),dataQuery!$A:$G,7,FALSE)=0,#N/A,VLOOKUP(F$3,parameters!$F$8:$G$14,2,FALSE)*VLOOKUP(CONCATENATE($A62,"_",$B62,"_",F$3),dataQuery!$A:$G,7,FALSE)/100)</f>
        <v>19.488</v>
      </c>
      <c r="G62" s="10" t="e">
        <f>IF(VLOOKUP(CONCATENATE($A62,"_",$B62,"_",G$3),dataQuery!$A:$G,7,FALSE)=0,#N/A,VLOOKUP(G$3,parameters!$F$8:$G$14,2,FALSE)*VLOOKUP(CONCATENATE($A62,"_",$B62,"_",G$3),dataQuery!$A:$G,7,FALSE)/100)</f>
        <v>#N/A</v>
      </c>
      <c r="H62" s="10" t="e">
        <f>IF(VLOOKUP(CONCATENATE($A62,"_",$B62,"_",H$3),dataQuery!$A:$G,7,FALSE)=0,#N/A,VLOOKUP(H$3,parameters!$F$8:$G$14,2,FALSE)*VLOOKUP(CONCATENATE($A62,"_",$B62,"_",H$3),dataQuery!$A:$G,7,FALSE)/100)</f>
        <v>#N/A</v>
      </c>
      <c r="I62" s="10">
        <f>IF(VLOOKUP(CONCATENATE($A62,"_",$B62,"_",I$3),dataQuery!$A:$G,7,FALSE)=0,#N/A,VLOOKUP(I$3,parameters!$F$8:$G$14,2,FALSE)*VLOOKUP(CONCATENATE($A62,"_",$B62,"_",I$3),dataQuery!$A:$G,7,FALSE)/100)</f>
        <v>15.008000000000003</v>
      </c>
      <c r="J62" s="10">
        <f>IF(VLOOKUP(CONCATENATE($A62,"_",$B62,"_",J$3),dataQuery!$A:$G,7,FALSE)=0,#N/A,VLOOKUP(J$3,parameters!$F$8:$G$14,2,FALSE)*VLOOKUP(CONCATENATE($A62,"_",$B62,"_",J$3),dataQuery!$A:$G,7,FALSE)/100)</f>
        <v>14.272</v>
      </c>
      <c r="K62">
        <v>0</v>
      </c>
      <c r="L62">
        <v>0</v>
      </c>
    </row>
    <row r="63" spans="1:12" x14ac:dyDescent="0.2">
      <c r="A63" s="5">
        <f t="shared" si="0"/>
        <v>2015</v>
      </c>
      <c r="B63" s="6">
        <f t="shared" si="1"/>
        <v>8</v>
      </c>
      <c r="C63" s="9">
        <f>VLOOKUP(CONCATENATE($A63,"_",$B63,"_",D$3),dataQuery!$A:$G,2,FALSE)</f>
        <v>42059</v>
      </c>
      <c r="D63" s="10">
        <f>IF(VLOOKUP(CONCATENATE($A63,"_",$B63,"_",D$3),dataQuery!$A:$G,7,FALSE)=0,#N/A,VLOOKUP(D$3,parameters!$F$8:$G$14,2,FALSE)*VLOOKUP(CONCATENATE($A63,"_",$B63,"_",D$3),dataQuery!$A:$G,7,FALSE)/100)</f>
        <v>6.6986656200000008</v>
      </c>
      <c r="E63" s="10">
        <f>IF(VLOOKUP(CONCATENATE($A63,"_",$B63,"_",E$3),dataQuery!$A:$G,7,FALSE)=0,#N/A,VLOOKUP(E$3,parameters!$F$8:$G$14,2,FALSE)*VLOOKUP(CONCATENATE($A63,"_",$B63,"_",E$3),dataQuery!$A:$G,7,FALSE)/100)</f>
        <v>10.9725</v>
      </c>
      <c r="F63" s="10">
        <f>IF(VLOOKUP(CONCATENATE($A63,"_",$B63,"_",F$3),dataQuery!$A:$G,7,FALSE)=0,#N/A,VLOOKUP(F$3,parameters!$F$8:$G$14,2,FALSE)*VLOOKUP(CONCATENATE($A63,"_",$B63,"_",F$3),dataQuery!$A:$G,7,FALSE)/100)</f>
        <v>20.88</v>
      </c>
      <c r="G63" s="10" t="e">
        <f>IF(VLOOKUP(CONCATENATE($A63,"_",$B63,"_",G$3),dataQuery!$A:$G,7,FALSE)=0,#N/A,VLOOKUP(G$3,parameters!$F$8:$G$14,2,FALSE)*VLOOKUP(CONCATENATE($A63,"_",$B63,"_",G$3),dataQuery!$A:$G,7,FALSE)/100)</f>
        <v>#N/A</v>
      </c>
      <c r="H63" s="10" t="e">
        <f>IF(VLOOKUP(CONCATENATE($A63,"_",$B63,"_",H$3),dataQuery!$A:$G,7,FALSE)=0,#N/A,VLOOKUP(H$3,parameters!$F$8:$G$14,2,FALSE)*VLOOKUP(CONCATENATE($A63,"_",$B63,"_",H$3),dataQuery!$A:$G,7,FALSE)/100)</f>
        <v>#N/A</v>
      </c>
      <c r="I63" s="10">
        <f>IF(VLOOKUP(CONCATENATE($A63,"_",$B63,"_",I$3),dataQuery!$A:$G,7,FALSE)=0,#N/A,VLOOKUP(I$3,parameters!$F$8:$G$14,2,FALSE)*VLOOKUP(CONCATENATE($A63,"_",$B63,"_",I$3),dataQuery!$A:$G,7,FALSE)/100)</f>
        <v>14.539000000000001</v>
      </c>
      <c r="J63" s="10">
        <f>IF(VLOOKUP(CONCATENATE($A63,"_",$B63,"_",J$3),dataQuery!$A:$G,7,FALSE)=0,#N/A,VLOOKUP(J$3,parameters!$F$8:$G$14,2,FALSE)*VLOOKUP(CONCATENATE($A63,"_",$B63,"_",J$3),dataQuery!$A:$G,7,FALSE)/100)</f>
        <v>13.825999999999999</v>
      </c>
      <c r="K63">
        <v>0</v>
      </c>
      <c r="L63">
        <v>0</v>
      </c>
    </row>
    <row r="64" spans="1:12" x14ac:dyDescent="0.2">
      <c r="A64" s="5">
        <f t="shared" si="0"/>
        <v>2015</v>
      </c>
      <c r="B64" s="6">
        <f t="shared" si="1"/>
        <v>9</v>
      </c>
      <c r="C64" s="9">
        <f>VLOOKUP(CONCATENATE($A64,"_",$B64,"_",D$3),dataQuery!$A:$G,2,FALSE)</f>
        <v>42066</v>
      </c>
      <c r="D64" s="10">
        <f>IF(VLOOKUP(CONCATENATE($A64,"_",$B64,"_",D$3),dataQuery!$A:$G,7,FALSE)=0,#N/A,VLOOKUP(D$3,parameters!$F$8:$G$14,2,FALSE)*VLOOKUP(CONCATENATE($A64,"_",$B64,"_",D$3),dataQuery!$A:$G,7,FALSE)/100)</f>
        <v>6.28</v>
      </c>
      <c r="E64" s="10">
        <f>IF(VLOOKUP(CONCATENATE($A64,"_",$B64,"_",E$3),dataQuery!$A:$G,7,FALSE)=0,#N/A,VLOOKUP(E$3,parameters!$F$8:$G$14,2,FALSE)*VLOOKUP(CONCATENATE($A64,"_",$B64,"_",E$3),dataQuery!$A:$G,7,FALSE)/100)</f>
        <v>10.773</v>
      </c>
      <c r="F64" s="10">
        <f>IF(VLOOKUP(CONCATENATE($A64,"_",$B64,"_",F$3),dataQuery!$A:$G,7,FALSE)=0,#N/A,VLOOKUP(F$3,parameters!$F$8:$G$14,2,FALSE)*VLOOKUP(CONCATENATE($A64,"_",$B64,"_",F$3),dataQuery!$A:$G,7,FALSE)/100)</f>
        <v>18.250665119999997</v>
      </c>
      <c r="G64" s="10" t="e">
        <f>IF(VLOOKUP(CONCATENATE($A64,"_",$B64,"_",G$3),dataQuery!$A:$G,7,FALSE)=0,#N/A,VLOOKUP(G$3,parameters!$F$8:$G$14,2,FALSE)*VLOOKUP(CONCATENATE($A64,"_",$B64,"_",G$3),dataQuery!$A:$G,7,FALSE)/100)</f>
        <v>#N/A</v>
      </c>
      <c r="H64" s="10" t="e">
        <f>IF(VLOOKUP(CONCATENATE($A64,"_",$B64,"_",H$3),dataQuery!$A:$G,7,FALSE)=0,#N/A,VLOOKUP(H$3,parameters!$F$8:$G$14,2,FALSE)*VLOOKUP(CONCATENATE($A64,"_",$B64,"_",H$3),dataQuery!$A:$G,7,FALSE)/100)</f>
        <v>#N/A</v>
      </c>
      <c r="I64" s="10">
        <f>IF(VLOOKUP(CONCATENATE($A64,"_",$B64,"_",I$3),dataQuery!$A:$G,7,FALSE)=0,#N/A,VLOOKUP(I$3,parameters!$F$8:$G$14,2,FALSE)*VLOOKUP(CONCATENATE($A64,"_",$B64,"_",I$3),dataQuery!$A:$G,7,FALSE)/100)</f>
        <v>13.679163540000001</v>
      </c>
      <c r="J64" s="10">
        <f>IF(VLOOKUP(CONCATENATE($A64,"_",$B64,"_",J$3),dataQuery!$A:$G,7,FALSE)=0,#N/A,VLOOKUP(J$3,parameters!$F$8:$G$14,2,FALSE)*VLOOKUP(CONCATENATE($A64,"_",$B64,"_",J$3),dataQuery!$A:$G,7,FALSE)/100)</f>
        <v>13.00833036</v>
      </c>
      <c r="K64">
        <v>0</v>
      </c>
      <c r="L64">
        <v>0</v>
      </c>
    </row>
    <row r="65" spans="1:12" x14ac:dyDescent="0.2">
      <c r="A65" s="5">
        <f t="shared" si="0"/>
        <v>2015</v>
      </c>
      <c r="B65" s="6">
        <f t="shared" si="1"/>
        <v>10</v>
      </c>
      <c r="C65" s="9">
        <f>VLOOKUP(CONCATENATE($A65,"_",$B65,"_",D$3),dataQuery!$A:$G,2,FALSE)</f>
        <v>42073</v>
      </c>
      <c r="D65" s="10">
        <f>IF(VLOOKUP(CONCATENATE($A65,"_",$B65,"_",D$3),dataQuery!$A:$G,7,FALSE)=0,#N/A,VLOOKUP(D$3,parameters!$F$8:$G$14,2,FALSE)*VLOOKUP(CONCATENATE($A65,"_",$B65,"_",D$3),dataQuery!$A:$G,7,FALSE)/100)</f>
        <v>6.2014999999999993</v>
      </c>
      <c r="E65" s="10">
        <f>IF(VLOOKUP(CONCATENATE($A65,"_",$B65,"_",E$3),dataQuery!$A:$G,7,FALSE)=0,#N/A,VLOOKUP(E$3,parameters!$F$8:$G$14,2,FALSE)*VLOOKUP(CONCATENATE($A65,"_",$B65,"_",E$3),dataQuery!$A:$G,7,FALSE)/100)</f>
        <v>9.9749999999999996</v>
      </c>
      <c r="F65" s="10">
        <f>IF(VLOOKUP(CONCATENATE($A65,"_",$B65,"_",F$3),dataQuery!$A:$G,7,FALSE)=0,#N/A,VLOOKUP(F$3,parameters!$F$8:$G$14,2,FALSE)*VLOOKUP(CONCATENATE($A65,"_",$B65,"_",F$3),dataQuery!$A:$G,7,FALSE)/100)</f>
        <v>16.936</v>
      </c>
      <c r="G65" s="10" t="e">
        <f>IF(VLOOKUP(CONCATENATE($A65,"_",$B65,"_",G$3),dataQuery!$A:$G,7,FALSE)=0,#N/A,VLOOKUP(G$3,parameters!$F$8:$G$14,2,FALSE)*VLOOKUP(CONCATENATE($A65,"_",$B65,"_",G$3),dataQuery!$A:$G,7,FALSE)/100)</f>
        <v>#N/A</v>
      </c>
      <c r="H65" s="10" t="e">
        <f>IF(VLOOKUP(CONCATENATE($A65,"_",$B65,"_",H$3),dataQuery!$A:$G,7,FALSE)=0,#N/A,VLOOKUP(H$3,parameters!$F$8:$G$14,2,FALSE)*VLOOKUP(CONCATENATE($A65,"_",$B65,"_",H$3),dataQuery!$A:$G,7,FALSE)/100)</f>
        <v>#N/A</v>
      </c>
      <c r="I65" s="10">
        <f>IF(VLOOKUP(CONCATENATE($A65,"_",$B65,"_",I$3),dataQuery!$A:$G,7,FALSE)=0,#N/A,VLOOKUP(I$3,parameters!$F$8:$G$14,2,FALSE)*VLOOKUP(CONCATENATE($A65,"_",$B65,"_",I$3),dataQuery!$A:$G,7,FALSE)/100)</f>
        <v>11.9595</v>
      </c>
      <c r="J65" s="10">
        <f>IF(VLOOKUP(CONCATENATE($A65,"_",$B65,"_",J$3),dataQuery!$A:$G,7,FALSE)=0,#N/A,VLOOKUP(J$3,parameters!$F$8:$G$14,2,FALSE)*VLOOKUP(CONCATENATE($A65,"_",$B65,"_",J$3),dataQuery!$A:$G,7,FALSE)/100)</f>
        <v>11.372999999999999</v>
      </c>
      <c r="K65">
        <v>0</v>
      </c>
      <c r="L65">
        <v>0</v>
      </c>
    </row>
    <row r="66" spans="1:12" x14ac:dyDescent="0.2">
      <c r="A66" s="5">
        <f t="shared" si="0"/>
        <v>2015</v>
      </c>
      <c r="B66" s="6">
        <f t="shared" si="1"/>
        <v>11</v>
      </c>
      <c r="C66" s="9">
        <f>VLOOKUP(CONCATENATE($A66,"_",$B66,"_",D$3),dataQuery!$A:$G,2,FALSE)</f>
        <v>42080</v>
      </c>
      <c r="D66" s="10">
        <f>IF(VLOOKUP(CONCATENATE($A66,"_",$B66,"_",D$3),dataQuery!$A:$G,7,FALSE)=0,#N/A,VLOOKUP(D$3,parameters!$F$8:$G$14,2,FALSE)*VLOOKUP(CONCATENATE($A66,"_",$B66,"_",D$3),dataQuery!$A:$G,7,FALSE)/100)</f>
        <v>7.85</v>
      </c>
      <c r="E66" s="10">
        <f>IF(VLOOKUP(CONCATENATE($A66,"_",$B66,"_",E$3),dataQuery!$A:$G,7,FALSE)=0,#N/A,VLOOKUP(E$3,parameters!$F$8:$G$14,2,FALSE)*VLOOKUP(CONCATENATE($A66,"_",$B66,"_",E$3),dataQuery!$A:$G,7,FALSE)/100)</f>
        <v>12.435497340000001</v>
      </c>
      <c r="F66" s="10">
        <f>IF(VLOOKUP(CONCATENATE($A66,"_",$B66,"_",F$3),dataQuery!$A:$G,7,FALSE)=0,#N/A,VLOOKUP(F$3,parameters!$F$8:$G$14,2,FALSE)*VLOOKUP(CONCATENATE($A66,"_",$B66,"_",F$3),dataQuery!$A:$G,7,FALSE)/100)</f>
        <v>18.405330239999998</v>
      </c>
      <c r="G66" s="10" t="e">
        <f>IF(VLOOKUP(CONCATENATE($A66,"_",$B66,"_",G$3),dataQuery!$A:$G,7,FALSE)=0,#N/A,VLOOKUP(G$3,parameters!$F$8:$G$14,2,FALSE)*VLOOKUP(CONCATENATE($A66,"_",$B66,"_",G$3),dataQuery!$A:$G,7,FALSE)/100)</f>
        <v>#N/A</v>
      </c>
      <c r="H66" s="10" t="e">
        <f>IF(VLOOKUP(CONCATENATE($A66,"_",$B66,"_",H$3),dataQuery!$A:$G,7,FALSE)=0,#N/A,VLOOKUP(H$3,parameters!$F$8:$G$14,2,FALSE)*VLOOKUP(CONCATENATE($A66,"_",$B66,"_",H$3),dataQuery!$A:$G,7,FALSE)/100)</f>
        <v>#N/A</v>
      </c>
      <c r="I66" s="10">
        <f>IF(VLOOKUP(CONCATENATE($A66,"_",$B66,"_",I$3),dataQuery!$A:$G,7,FALSE)=0,#N/A,VLOOKUP(I$3,parameters!$F$8:$G$14,2,FALSE)*VLOOKUP(CONCATENATE($A66,"_",$B66,"_",I$3),dataQuery!$A:$G,7,FALSE)/100)</f>
        <v>12.194000000000001</v>
      </c>
      <c r="J66" s="10">
        <f>IF(VLOOKUP(CONCATENATE($A66,"_",$B66,"_",J$3),dataQuery!$A:$G,7,FALSE)=0,#N/A,VLOOKUP(J$3,parameters!$F$8:$G$14,2,FALSE)*VLOOKUP(CONCATENATE($A66,"_",$B66,"_",J$3),dataQuery!$A:$G,7,FALSE)/100)</f>
        <v>11.595999999999998</v>
      </c>
      <c r="K66">
        <v>0</v>
      </c>
      <c r="L66">
        <v>0</v>
      </c>
    </row>
    <row r="67" spans="1:12" x14ac:dyDescent="0.2">
      <c r="A67" s="5">
        <f t="shared" si="0"/>
        <v>2015</v>
      </c>
      <c r="B67" s="6">
        <f t="shared" si="1"/>
        <v>12</v>
      </c>
      <c r="C67" s="9">
        <f>VLOOKUP(CONCATENATE($A67,"_",$B67,"_",D$3),dataQuery!$A:$G,2,FALSE)</f>
        <v>42087</v>
      </c>
      <c r="D67" s="10">
        <f>IF(VLOOKUP(CONCATENATE($A67,"_",$B67,"_",D$3),dataQuery!$A:$G,7,FALSE)=0,#N/A,VLOOKUP(D$3,parameters!$F$8:$G$14,2,FALSE)*VLOOKUP(CONCATENATE($A67,"_",$B67,"_",D$3),dataQuery!$A:$G,7,FALSE)/100)</f>
        <v>9.1452500000000008</v>
      </c>
      <c r="E67" s="10">
        <f>IF(VLOOKUP(CONCATENATE($A67,"_",$B67,"_",E$3),dataQuery!$A:$G,7,FALSE)=0,#N/A,VLOOKUP(E$3,parameters!$F$8:$G$14,2,FALSE)*VLOOKUP(CONCATENATE($A67,"_",$B67,"_",E$3),dataQuery!$A:$G,7,FALSE)/100)</f>
        <v>15.294998670000002</v>
      </c>
      <c r="F67" s="10">
        <f>IF(VLOOKUP(CONCATENATE($A67,"_",$B67,"_",F$3),dataQuery!$A:$G,7,FALSE)=0,#N/A,VLOOKUP(F$3,parameters!$F$8:$G$14,2,FALSE)*VLOOKUP(CONCATENATE($A67,"_",$B67,"_",F$3),dataQuery!$A:$G,7,FALSE)/100)</f>
        <v>20.183999999999997</v>
      </c>
      <c r="G67" s="10" t="e">
        <f>IF(VLOOKUP(CONCATENATE($A67,"_",$B67,"_",G$3),dataQuery!$A:$G,7,FALSE)=0,#N/A,VLOOKUP(G$3,parameters!$F$8:$G$14,2,FALSE)*VLOOKUP(CONCATENATE($A67,"_",$B67,"_",G$3),dataQuery!$A:$G,7,FALSE)/100)</f>
        <v>#N/A</v>
      </c>
      <c r="H67" s="10">
        <f>IF(VLOOKUP(CONCATENATE($A67,"_",$B67,"_",H$3),dataQuery!$A:$G,7,FALSE)=0,#N/A,VLOOKUP(H$3,parameters!$F$8:$G$14,2,FALSE)*VLOOKUP(CONCATENATE($A67,"_",$B67,"_",H$3),dataQuery!$A:$G,7,FALSE)/100)</f>
        <v>23.301600000000004</v>
      </c>
      <c r="I67" s="10">
        <f>IF(VLOOKUP(CONCATENATE($A67,"_",$B67,"_",I$3),dataQuery!$A:$G,7,FALSE)=0,#N/A,VLOOKUP(I$3,parameters!$F$8:$G$14,2,FALSE)*VLOOKUP(CONCATENATE($A67,"_",$B67,"_",I$3),dataQuery!$A:$G,7,FALSE)/100)</f>
        <v>15.183875</v>
      </c>
      <c r="J67" s="10">
        <f>IF(VLOOKUP(CONCATENATE($A67,"_",$B67,"_",J$3),dataQuery!$A:$G,7,FALSE)=0,#N/A,VLOOKUP(J$3,parameters!$F$8:$G$14,2,FALSE)*VLOOKUP(CONCATENATE($A67,"_",$B67,"_",J$3),dataQuery!$A:$G,7,FALSE)/100)</f>
        <v>14.439249999999999</v>
      </c>
      <c r="K67">
        <v>0</v>
      </c>
      <c r="L67">
        <v>0</v>
      </c>
    </row>
    <row r="68" spans="1:12" x14ac:dyDescent="0.2">
      <c r="A68" s="5">
        <f t="shared" si="0"/>
        <v>2015</v>
      </c>
      <c r="B68" s="6">
        <f t="shared" si="1"/>
        <v>13</v>
      </c>
      <c r="C68" s="9">
        <f>VLOOKUP(CONCATENATE($A68,"_",$B68,"_",D$3),dataQuery!$A:$G,2,FALSE)</f>
        <v>42094</v>
      </c>
      <c r="D68" s="10">
        <f>IF(VLOOKUP(CONCATENATE($A68,"_",$B68,"_",D$3),dataQuery!$A:$G,7,FALSE)=0,#N/A,VLOOKUP(D$3,parameters!$F$8:$G$14,2,FALSE)*VLOOKUP(CONCATENATE($A68,"_",$B68,"_",D$3),dataQuery!$A:$G,7,FALSE)/100)</f>
        <v>9.7340000000000018</v>
      </c>
      <c r="E68" s="10">
        <f>IF(VLOOKUP(CONCATENATE($A68,"_",$B68,"_",E$3),dataQuery!$A:$G,7,FALSE)=0,#N/A,VLOOKUP(E$3,parameters!$F$8:$G$14,2,FALSE)*VLOOKUP(CONCATENATE($A68,"_",$B68,"_",E$3),dataQuery!$A:$G,7,FALSE)/100)</f>
        <v>13.665750000000001</v>
      </c>
      <c r="F68" s="10">
        <f>IF(VLOOKUP(CONCATENATE($A68,"_",$B68,"_",F$3),dataQuery!$A:$G,7,FALSE)=0,#N/A,VLOOKUP(F$3,parameters!$F$8:$G$14,2,FALSE)*VLOOKUP(CONCATENATE($A68,"_",$B68,"_",F$3),dataQuery!$A:$G,7,FALSE)/100)</f>
        <v>19.603999999999999</v>
      </c>
      <c r="G68" s="10">
        <f>IF(VLOOKUP(CONCATENATE($A68,"_",$B68,"_",G$3),dataQuery!$A:$G,7,FALSE)=0,#N/A,VLOOKUP(G$3,parameters!$F$8:$G$14,2,FALSE)*VLOOKUP(CONCATENATE($A68,"_",$B68,"_",G$3),dataQuery!$A:$G,7,FALSE)/100)</f>
        <v>27.236000000000004</v>
      </c>
      <c r="H68" s="10">
        <f>IF(VLOOKUP(CONCATENATE($A68,"_",$B68,"_",H$3),dataQuery!$A:$G,7,FALSE)=0,#N/A,VLOOKUP(H$3,parameters!$F$8:$G$14,2,FALSE)*VLOOKUP(CONCATENATE($A68,"_",$B68,"_",H$3),dataQuery!$A:$G,7,FALSE)/100)</f>
        <v>21.971600000000002</v>
      </c>
      <c r="I68" s="10">
        <f>IF(VLOOKUP(CONCATENATE($A68,"_",$B68,"_",I$3),dataQuery!$A:$G,7,FALSE)=0,#N/A,VLOOKUP(I$3,parameters!$F$8:$G$14,2,FALSE)*VLOOKUP(CONCATENATE($A68,"_",$B68,"_",I$3),dataQuery!$A:$G,7,FALSE)/100)</f>
        <v>16.6495</v>
      </c>
      <c r="J68" s="10">
        <f>IF(VLOOKUP(CONCATENATE($A68,"_",$B68,"_",J$3),dataQuery!$A:$G,7,FALSE)=0,#N/A,VLOOKUP(J$3,parameters!$F$8:$G$14,2,FALSE)*VLOOKUP(CONCATENATE($A68,"_",$B68,"_",J$3),dataQuery!$A:$G,7,FALSE)/100)</f>
        <v>15.833</v>
      </c>
      <c r="K68">
        <v>0</v>
      </c>
      <c r="L68">
        <v>0</v>
      </c>
    </row>
    <row r="69" spans="1:12" x14ac:dyDescent="0.2">
      <c r="A69" s="5">
        <f t="shared" si="0"/>
        <v>2015</v>
      </c>
      <c r="B69" s="6">
        <f t="shared" si="1"/>
        <v>14</v>
      </c>
      <c r="C69" s="9">
        <f>VLOOKUP(CONCATENATE($A69,"_",$B69,"_",D$3),dataQuery!$A:$G,2,FALSE)</f>
        <v>42101</v>
      </c>
      <c r="D69" s="10">
        <f>IF(VLOOKUP(CONCATENATE($A69,"_",$B69,"_",D$3),dataQuery!$A:$G,7,FALSE)=0,#N/A,VLOOKUP(D$3,parameters!$F$8:$G$14,2,FALSE)*VLOOKUP(CONCATENATE($A69,"_",$B69,"_",D$3),dataQuery!$A:$G,7,FALSE)/100)</f>
        <v>9.42</v>
      </c>
      <c r="E69" s="10">
        <f>IF(VLOOKUP(CONCATENATE($A69,"_",$B69,"_",E$3),dataQuery!$A:$G,7,FALSE)=0,#N/A,VLOOKUP(E$3,parameters!$F$8:$G$14,2,FALSE)*VLOOKUP(CONCATENATE($A69,"_",$B69,"_",E$3),dataQuery!$A:$G,7,FALSE)/100)</f>
        <v>13.765500000000001</v>
      </c>
      <c r="F69" s="10">
        <f>IF(VLOOKUP(CONCATENATE($A69,"_",$B69,"_",F$3),dataQuery!$A:$G,7,FALSE)=0,#N/A,VLOOKUP(F$3,parameters!$F$8:$G$14,2,FALSE)*VLOOKUP(CONCATENATE($A69,"_",$B69,"_",F$3),dataQuery!$A:$G,7,FALSE)/100)</f>
        <v>20.416</v>
      </c>
      <c r="G69" s="10">
        <f>IF(VLOOKUP(CONCATENATE($A69,"_",$B69,"_",G$3),dataQuery!$A:$G,7,FALSE)=0,#N/A,VLOOKUP(G$3,parameters!$F$8:$G$14,2,FALSE)*VLOOKUP(CONCATENATE($A69,"_",$B69,"_",G$3),dataQuery!$A:$G,7,FALSE)/100)</f>
        <v>27.421700000000001</v>
      </c>
      <c r="H69" s="10">
        <f>IF(VLOOKUP(CONCATENATE($A69,"_",$B69,"_",H$3),dataQuery!$A:$G,7,FALSE)=0,#N/A,VLOOKUP(H$3,parameters!$F$8:$G$14,2,FALSE)*VLOOKUP(CONCATENATE($A69,"_",$B69,"_",H$3),dataQuery!$A:$G,7,FALSE)/100)</f>
        <v>23.301600000000004</v>
      </c>
      <c r="I69" s="10">
        <f>IF(VLOOKUP(CONCATENATE($A69,"_",$B69,"_",I$3),dataQuery!$A:$G,7,FALSE)=0,#N/A,VLOOKUP(I$3,parameters!$F$8:$G$14,2,FALSE)*VLOOKUP(CONCATENATE($A69,"_",$B69,"_",I$3),dataQuery!$A:$G,7,FALSE)/100)</f>
        <v>16.805831770000001</v>
      </c>
      <c r="J69" s="10">
        <f>IF(VLOOKUP(CONCATENATE($A69,"_",$B69,"_",J$3),dataQuery!$A:$G,7,FALSE)=0,#N/A,VLOOKUP(J$3,parameters!$F$8:$G$14,2,FALSE)*VLOOKUP(CONCATENATE($A69,"_",$B69,"_",J$3),dataQuery!$A:$G,7,FALSE)/100)</f>
        <v>15.98166518</v>
      </c>
      <c r="K69">
        <v>0</v>
      </c>
      <c r="L69">
        <v>0</v>
      </c>
    </row>
    <row r="70" spans="1:12" x14ac:dyDescent="0.2">
      <c r="A70" s="5">
        <f t="shared" ref="A70:A133" si="2">IF((B69+1)&gt;52,A69+1,A69)</f>
        <v>2015</v>
      </c>
      <c r="B70" s="6">
        <f t="shared" ref="B70:B133" si="3">IF(B69+1&gt;52,1,B69+1)</f>
        <v>15</v>
      </c>
      <c r="C70" s="9">
        <f>VLOOKUP(CONCATENATE($A70,"_",$B70,"_",D$3),dataQuery!$A:$G,2,FALSE)</f>
        <v>42108</v>
      </c>
      <c r="D70" s="10">
        <f>IF(VLOOKUP(CONCATENATE($A70,"_",$B70,"_",D$3),dataQuery!$A:$G,7,FALSE)=0,#N/A,VLOOKUP(D$3,parameters!$F$8:$G$14,2,FALSE)*VLOOKUP(CONCATENATE($A70,"_",$B70,"_",D$3),dataQuery!$A:$G,7,FALSE)/100)</f>
        <v>9.6816656200000004</v>
      </c>
      <c r="E70" s="10">
        <f>IF(VLOOKUP(CONCATENATE($A70,"_",$B70,"_",E$3),dataQuery!$A:$G,7,FALSE)=0,#N/A,VLOOKUP(E$3,parameters!$F$8:$G$14,2,FALSE)*VLOOKUP(CONCATENATE($A70,"_",$B70,"_",E$3),dataQuery!$A:$G,7,FALSE)/100)</f>
        <v>14.895998670000001</v>
      </c>
      <c r="F70" s="10">
        <f>IF(VLOOKUP(CONCATENATE($A70,"_",$B70,"_",F$3),dataQuery!$A:$G,7,FALSE)=0,#N/A,VLOOKUP(F$3,parameters!$F$8:$G$14,2,FALSE)*VLOOKUP(CONCATENATE($A70,"_",$B70,"_",F$3),dataQuery!$A:$G,7,FALSE)/100)</f>
        <v>21.653330239999999</v>
      </c>
      <c r="G70" s="10">
        <f>IF(VLOOKUP(CONCATENATE($A70,"_",$B70,"_",G$3),dataQuery!$A:$G,7,FALSE)=0,#N/A,VLOOKUP(G$3,parameters!$F$8:$G$14,2,FALSE)*VLOOKUP(CONCATENATE($A70,"_",$B70,"_",G$3),dataQuery!$A:$G,7,FALSE)/100)</f>
        <v>27.855</v>
      </c>
      <c r="H70" s="10">
        <f>IF(VLOOKUP(CONCATENATE($A70,"_",$B70,"_",H$3),dataQuery!$A:$G,7,FALSE)=0,#N/A,VLOOKUP(H$3,parameters!$F$8:$G$14,2,FALSE)*VLOOKUP(CONCATENATE($A70,"_",$B70,"_",H$3),dataQuery!$A:$G,7,FALSE)/100)</f>
        <v>24.206</v>
      </c>
      <c r="I70" s="10">
        <f>IF(VLOOKUP(CONCATENATE($A70,"_",$B70,"_",I$3),dataQuery!$A:$G,7,FALSE)=0,#N/A,VLOOKUP(I$3,parameters!$F$8:$G$14,2,FALSE)*VLOOKUP(CONCATENATE($A70,"_",$B70,"_",I$3),dataQuery!$A:$G,7,FALSE)/100)</f>
        <v>16.6495</v>
      </c>
      <c r="J70" s="10">
        <f>IF(VLOOKUP(CONCATENATE($A70,"_",$B70,"_",J$3),dataQuery!$A:$G,7,FALSE)=0,#N/A,VLOOKUP(J$3,parameters!$F$8:$G$14,2,FALSE)*VLOOKUP(CONCATENATE($A70,"_",$B70,"_",J$3),dataQuery!$A:$G,7,FALSE)/100)</f>
        <v>15.833</v>
      </c>
      <c r="K70">
        <v>0</v>
      </c>
      <c r="L70">
        <v>0</v>
      </c>
    </row>
    <row r="71" spans="1:12" x14ac:dyDescent="0.2">
      <c r="A71" s="5">
        <f t="shared" si="2"/>
        <v>2015</v>
      </c>
      <c r="B71" s="6">
        <f t="shared" si="3"/>
        <v>16</v>
      </c>
      <c r="C71" s="9">
        <f>VLOOKUP(CONCATENATE($A71,"_",$B71,"_",D$3),dataQuery!$A:$G,2,FALSE)</f>
        <v>42115</v>
      </c>
      <c r="D71" s="10">
        <f>IF(VLOOKUP(CONCATENATE($A71,"_",$B71,"_",D$3),dataQuery!$A:$G,7,FALSE)=0,#N/A,VLOOKUP(D$3,parameters!$F$8:$G$14,2,FALSE)*VLOOKUP(CONCATENATE($A71,"_",$B71,"_",D$3),dataQuery!$A:$G,7,FALSE)/100)</f>
        <v>8.9490000000000016</v>
      </c>
      <c r="E71" s="10">
        <f>IF(VLOOKUP(CONCATENATE($A71,"_",$B71,"_",E$3),dataQuery!$A:$G,7,FALSE)=0,#N/A,VLOOKUP(E$3,parameters!$F$8:$G$14,2,FALSE)*VLOOKUP(CONCATENATE($A71,"_",$B71,"_",E$3),dataQuery!$A:$G,7,FALSE)/100)</f>
        <v>13.3665</v>
      </c>
      <c r="F71" s="10">
        <f>IF(VLOOKUP(CONCATENATE($A71,"_",$B71,"_",F$3),dataQuery!$A:$G,7,FALSE)=0,#N/A,VLOOKUP(F$3,parameters!$F$8:$G$14,2,FALSE)*VLOOKUP(CONCATENATE($A71,"_",$B71,"_",F$3),dataQuery!$A:$G,7,FALSE)/100)</f>
        <v>18.791999999999998</v>
      </c>
      <c r="G71" s="10">
        <f>IF(VLOOKUP(CONCATENATE($A71,"_",$B71,"_",G$3),dataQuery!$A:$G,7,FALSE)=0,#N/A,VLOOKUP(G$3,parameters!$F$8:$G$14,2,FALSE)*VLOOKUP(CONCATENATE($A71,"_",$B71,"_",G$3),dataQuery!$A:$G,7,FALSE)/100)</f>
        <v>25.998000000000001</v>
      </c>
      <c r="H71" s="10">
        <f>IF(VLOOKUP(CONCATENATE($A71,"_",$B71,"_",H$3),dataQuery!$A:$G,7,FALSE)=0,#N/A,VLOOKUP(H$3,parameters!$F$8:$G$14,2,FALSE)*VLOOKUP(CONCATENATE($A71,"_",$B71,"_",H$3),dataQuery!$A:$G,7,FALSE)/100)</f>
        <v>21.918400000000002</v>
      </c>
      <c r="I71" s="10">
        <f>IF(VLOOKUP(CONCATENATE($A71,"_",$B71,"_",I$3),dataQuery!$A:$G,7,FALSE)=0,#N/A,VLOOKUP(I$3,parameters!$F$8:$G$14,2,FALSE)*VLOOKUP(CONCATENATE($A71,"_",$B71,"_",I$3),dataQuery!$A:$G,7,FALSE)/100)</f>
        <v>15.16433177</v>
      </c>
      <c r="J71" s="10">
        <f>IF(VLOOKUP(CONCATENATE($A71,"_",$B71,"_",J$3),dataQuery!$A:$G,7,FALSE)=0,#N/A,VLOOKUP(J$3,parameters!$F$8:$G$14,2,FALSE)*VLOOKUP(CONCATENATE($A71,"_",$B71,"_",J$3),dataQuery!$A:$G,7,FALSE)/100)</f>
        <v>14.42066518</v>
      </c>
      <c r="K71">
        <v>0</v>
      </c>
      <c r="L71">
        <v>0</v>
      </c>
    </row>
    <row r="72" spans="1:12" x14ac:dyDescent="0.2">
      <c r="A72" s="5">
        <f t="shared" si="2"/>
        <v>2015</v>
      </c>
      <c r="B72" s="6">
        <f t="shared" si="3"/>
        <v>17</v>
      </c>
      <c r="C72" s="9">
        <f>VLOOKUP(CONCATENATE($A72,"_",$B72,"_",D$3),dataQuery!$A:$G,2,FALSE)</f>
        <v>42122</v>
      </c>
      <c r="D72" s="10">
        <f>IF(VLOOKUP(CONCATENATE($A72,"_",$B72,"_",D$3),dataQuery!$A:$G,7,FALSE)=0,#N/A,VLOOKUP(D$3,parameters!$F$8:$G$14,2,FALSE)*VLOOKUP(CONCATENATE($A72,"_",$B72,"_",D$3),dataQuery!$A:$G,7,FALSE)/100)</f>
        <v>8.4780000000000015</v>
      </c>
      <c r="E72" s="10">
        <f>IF(VLOOKUP(CONCATENATE($A72,"_",$B72,"_",E$3),dataQuery!$A:$G,7,FALSE)=0,#N/A,VLOOKUP(E$3,parameters!$F$8:$G$14,2,FALSE)*VLOOKUP(CONCATENATE($A72,"_",$B72,"_",E$3),dataQuery!$A:$G,7,FALSE)/100)</f>
        <v>11.87025</v>
      </c>
      <c r="F72" s="10">
        <f>IF(VLOOKUP(CONCATENATE($A72,"_",$B72,"_",F$3),dataQuery!$A:$G,7,FALSE)=0,#N/A,VLOOKUP(F$3,parameters!$F$8:$G$14,2,FALSE)*VLOOKUP(CONCATENATE($A72,"_",$B72,"_",F$3),dataQuery!$A:$G,7,FALSE)/100)</f>
        <v>18.791999999999998</v>
      </c>
      <c r="G72" s="10">
        <f>IF(VLOOKUP(CONCATENATE($A72,"_",$B72,"_",G$3),dataQuery!$A:$G,7,FALSE)=0,#N/A,VLOOKUP(G$3,parameters!$F$8:$G$14,2,FALSE)*VLOOKUP(CONCATENATE($A72,"_",$B72,"_",G$3),dataQuery!$A:$G,7,FALSE)/100)</f>
        <v>25.564700000000002</v>
      </c>
      <c r="H72" s="10">
        <f>IF(VLOOKUP(CONCATENATE($A72,"_",$B72,"_",H$3),dataQuery!$A:$G,7,FALSE)=0,#N/A,VLOOKUP(H$3,parameters!$F$8:$G$14,2,FALSE)*VLOOKUP(CONCATENATE($A72,"_",$B72,"_",H$3),dataQuery!$A:$G,7,FALSE)/100)</f>
        <v>21.28</v>
      </c>
      <c r="I72" s="10">
        <f>IF(VLOOKUP(CONCATENATE($A72,"_",$B72,"_",I$3),dataQuery!$A:$G,7,FALSE)=0,#N/A,VLOOKUP(I$3,parameters!$F$8:$G$14,2,FALSE)*VLOOKUP(CONCATENATE($A72,"_",$B72,"_",I$3),dataQuery!$A:$G,7,FALSE)/100)</f>
        <v>13.835500000000001</v>
      </c>
      <c r="J72" s="10">
        <f>IF(VLOOKUP(CONCATENATE($A72,"_",$B72,"_",J$3),dataQuery!$A:$G,7,FALSE)=0,#N/A,VLOOKUP(J$3,parameters!$F$8:$G$14,2,FALSE)*VLOOKUP(CONCATENATE($A72,"_",$B72,"_",J$3),dataQuery!$A:$G,7,FALSE)/100)</f>
        <v>13.157</v>
      </c>
      <c r="K72">
        <v>0</v>
      </c>
      <c r="L72">
        <v>0</v>
      </c>
    </row>
    <row r="73" spans="1:12" x14ac:dyDescent="0.2">
      <c r="A73" s="5">
        <f t="shared" si="2"/>
        <v>2015</v>
      </c>
      <c r="B73" s="6">
        <f t="shared" si="3"/>
        <v>18</v>
      </c>
      <c r="C73" s="9">
        <f>VLOOKUP(CONCATENATE($A73,"_",$B73,"_",D$3),dataQuery!$A:$G,2,FALSE)</f>
        <v>42129</v>
      </c>
      <c r="D73" s="10">
        <f>IF(VLOOKUP(CONCATENATE($A73,"_",$B73,"_",D$3),dataQuery!$A:$G,7,FALSE)=0,#N/A,VLOOKUP(D$3,parameters!$F$8:$G$14,2,FALSE)*VLOOKUP(CONCATENATE($A73,"_",$B73,"_",D$3),dataQuery!$A:$G,7,FALSE)/100)</f>
        <v>8.3994999999999997</v>
      </c>
      <c r="E73" s="10">
        <f>IF(VLOOKUP(CONCATENATE($A73,"_",$B73,"_",E$3),dataQuery!$A:$G,7,FALSE)=0,#N/A,VLOOKUP(E$3,parameters!$F$8:$G$14,2,FALSE)*VLOOKUP(CONCATENATE($A73,"_",$B73,"_",E$3),dataQuery!$A:$G,7,FALSE)/100)</f>
        <v>10.872750000000002</v>
      </c>
      <c r="F73" s="10">
        <f>IF(VLOOKUP(CONCATENATE($A73,"_",$B73,"_",F$3),dataQuery!$A:$G,7,FALSE)=0,#N/A,VLOOKUP(F$3,parameters!$F$8:$G$14,2,FALSE)*VLOOKUP(CONCATENATE($A73,"_",$B73,"_",F$3),dataQuery!$A:$G,7,FALSE)/100)</f>
        <v>18.327999999999999</v>
      </c>
      <c r="G73" s="10">
        <f>IF(VLOOKUP(CONCATENATE($A73,"_",$B73,"_",G$3),dataQuery!$A:$G,7,FALSE)=0,#N/A,VLOOKUP(G$3,parameters!$F$8:$G$14,2,FALSE)*VLOOKUP(CONCATENATE($A73,"_",$B73,"_",G$3),dataQuery!$A:$G,7,FALSE)/100)</f>
        <v>24.450500000000002</v>
      </c>
      <c r="H73" s="10">
        <f>IF(VLOOKUP(CONCATENATE($A73,"_",$B73,"_",H$3),dataQuery!$A:$G,7,FALSE)=0,#N/A,VLOOKUP(H$3,parameters!$F$8:$G$14,2,FALSE)*VLOOKUP(CONCATENATE($A73,"_",$B73,"_",H$3),dataQuery!$A:$G,7,FALSE)/100)</f>
        <v>20.482000000000003</v>
      </c>
      <c r="I73" s="10">
        <f>IF(VLOOKUP(CONCATENATE($A73,"_",$B73,"_",I$3),dataQuery!$A:$G,7,FALSE)=0,#N/A,VLOOKUP(I$3,parameters!$F$8:$G$14,2,FALSE)*VLOOKUP(CONCATENATE($A73,"_",$B73,"_",I$3),dataQuery!$A:$G,7,FALSE)/100)</f>
        <v>12.780250000000001</v>
      </c>
      <c r="J73" s="10">
        <f>IF(VLOOKUP(CONCATENATE($A73,"_",$B73,"_",J$3),dataQuery!$A:$G,7,FALSE)=0,#N/A,VLOOKUP(J$3,parameters!$F$8:$G$14,2,FALSE)*VLOOKUP(CONCATENATE($A73,"_",$B73,"_",J$3),dataQuery!$A:$G,7,FALSE)/100)</f>
        <v>12.153499999999999</v>
      </c>
      <c r="K73">
        <v>0</v>
      </c>
      <c r="L73">
        <v>0</v>
      </c>
    </row>
    <row r="74" spans="1:12" x14ac:dyDescent="0.2">
      <c r="A74" s="5">
        <f t="shared" si="2"/>
        <v>2015</v>
      </c>
      <c r="B74" s="6">
        <f t="shared" si="3"/>
        <v>19</v>
      </c>
      <c r="C74" s="9">
        <f>VLOOKUP(CONCATENATE($A74,"_",$B74,"_",D$3),dataQuery!$A:$G,2,FALSE)</f>
        <v>42136</v>
      </c>
      <c r="D74" s="10">
        <f>IF(VLOOKUP(CONCATENATE($A74,"_",$B74,"_",D$3),dataQuery!$A:$G,7,FALSE)=0,#N/A,VLOOKUP(D$3,parameters!$F$8:$G$14,2,FALSE)*VLOOKUP(CONCATENATE($A74,"_",$B74,"_",D$3),dataQuery!$A:$G,7,FALSE)/100)</f>
        <v>7.3789999999999996</v>
      </c>
      <c r="E74" s="10">
        <f>IF(VLOOKUP(CONCATENATE($A74,"_",$B74,"_",E$3),dataQuery!$A:$G,7,FALSE)=0,#N/A,VLOOKUP(E$3,parameters!$F$8:$G$14,2,FALSE)*VLOOKUP(CONCATENATE($A74,"_",$B74,"_",E$3),dataQuery!$A:$G,7,FALSE)/100)</f>
        <v>10.473750000000001</v>
      </c>
      <c r="F74" s="10">
        <f>IF(VLOOKUP(CONCATENATE($A74,"_",$B74,"_",F$3),dataQuery!$A:$G,7,FALSE)=0,#N/A,VLOOKUP(F$3,parameters!$F$8:$G$14,2,FALSE)*VLOOKUP(CONCATENATE($A74,"_",$B74,"_",F$3),dataQuery!$A:$G,7,FALSE)/100)</f>
        <v>18.908000000000001</v>
      </c>
      <c r="G74" s="10">
        <f>IF(VLOOKUP(CONCATENATE($A74,"_",$B74,"_",G$3),dataQuery!$A:$G,7,FALSE)=0,#N/A,VLOOKUP(G$3,parameters!$F$8:$G$14,2,FALSE)*VLOOKUP(CONCATENATE($A74,"_",$B74,"_",G$3),dataQuery!$A:$G,7,FALSE)/100)</f>
        <v>25.564700000000002</v>
      </c>
      <c r="H74" s="10">
        <f>IF(VLOOKUP(CONCATENATE($A74,"_",$B74,"_",H$3),dataQuery!$A:$G,7,FALSE)=0,#N/A,VLOOKUP(H$3,parameters!$F$8:$G$14,2,FALSE)*VLOOKUP(CONCATENATE($A74,"_",$B74,"_",H$3),dataQuery!$A:$G,7,FALSE)/100)</f>
        <v>21.812000000000001</v>
      </c>
      <c r="I74" s="10">
        <f>IF(VLOOKUP(CONCATENATE($A74,"_",$B74,"_",I$3),dataQuery!$A:$G,7,FALSE)=0,#N/A,VLOOKUP(I$3,parameters!$F$8:$G$14,2,FALSE)*VLOOKUP(CONCATENATE($A74,"_",$B74,"_",I$3),dataQuery!$A:$G,7,FALSE)/100)</f>
        <v>11.725</v>
      </c>
      <c r="J74" s="10">
        <f>IF(VLOOKUP(CONCATENATE($A74,"_",$B74,"_",J$3),dataQuery!$A:$G,7,FALSE)=0,#N/A,VLOOKUP(J$3,parameters!$F$8:$G$14,2,FALSE)*VLOOKUP(CONCATENATE($A74,"_",$B74,"_",J$3),dataQuery!$A:$G,7,FALSE)/100)</f>
        <v>11.15</v>
      </c>
      <c r="K74">
        <v>0</v>
      </c>
      <c r="L74">
        <v>0</v>
      </c>
    </row>
    <row r="75" spans="1:12" x14ac:dyDescent="0.2">
      <c r="A75" s="5">
        <f t="shared" si="2"/>
        <v>2015</v>
      </c>
      <c r="B75" s="6">
        <f t="shared" si="3"/>
        <v>20</v>
      </c>
      <c r="C75" s="9">
        <f>VLOOKUP(CONCATENATE($A75,"_",$B75,"_",D$3),dataQuery!$A:$G,2,FALSE)</f>
        <v>42143</v>
      </c>
      <c r="D75" s="10">
        <f>IF(VLOOKUP(CONCATENATE($A75,"_",$B75,"_",D$3),dataQuery!$A:$G,7,FALSE)=0,#N/A,VLOOKUP(D$3,parameters!$F$8:$G$14,2,FALSE)*VLOOKUP(CONCATENATE($A75,"_",$B75,"_",D$3),dataQuery!$A:$G,7,FALSE)/100)</f>
        <v>7.0650000000000004</v>
      </c>
      <c r="E75" s="10">
        <f>IF(VLOOKUP(CONCATENATE($A75,"_",$B75,"_",E$3),dataQuery!$A:$G,7,FALSE)=0,#N/A,VLOOKUP(E$3,parameters!$F$8:$G$14,2,FALSE)*VLOOKUP(CONCATENATE($A75,"_",$B75,"_",E$3),dataQuery!$A:$G,7,FALSE)/100)</f>
        <v>10.1745</v>
      </c>
      <c r="F75" s="10">
        <f>IF(VLOOKUP(CONCATENATE($A75,"_",$B75,"_",F$3),dataQuery!$A:$G,7,FALSE)=0,#N/A,VLOOKUP(F$3,parameters!$F$8:$G$14,2,FALSE)*VLOOKUP(CONCATENATE($A75,"_",$B75,"_",F$3),dataQuery!$A:$G,7,FALSE)/100)</f>
        <v>17.631999999999998</v>
      </c>
      <c r="G75" s="10">
        <f>IF(VLOOKUP(CONCATENATE($A75,"_",$B75,"_",G$3),dataQuery!$A:$G,7,FALSE)=0,#N/A,VLOOKUP(G$3,parameters!$F$8:$G$14,2,FALSE)*VLOOKUP(CONCATENATE($A75,"_",$B75,"_",G$3),dataQuery!$A:$G,7,FALSE)/100)</f>
        <v>27.545500000000001</v>
      </c>
      <c r="H75" s="10">
        <f>IF(VLOOKUP(CONCATENATE($A75,"_",$B75,"_",H$3),dataQuery!$A:$G,7,FALSE)=0,#N/A,VLOOKUP(H$3,parameters!$F$8:$G$14,2,FALSE)*VLOOKUP(CONCATENATE($A75,"_",$B75,"_",H$3),dataQuery!$A:$G,7,FALSE)/100)</f>
        <v>20.748000000000001</v>
      </c>
      <c r="I75" s="10">
        <f>IF(VLOOKUP(CONCATENATE($A75,"_",$B75,"_",I$3),dataQuery!$A:$G,7,FALSE)=0,#N/A,VLOOKUP(I$3,parameters!$F$8:$G$14,2,FALSE)*VLOOKUP(CONCATENATE($A75,"_",$B75,"_",I$3),dataQuery!$A:$G,7,FALSE)/100)</f>
        <v>11.256000000000002</v>
      </c>
      <c r="J75" s="10">
        <f>IF(VLOOKUP(CONCATENATE($A75,"_",$B75,"_",J$3),dataQuery!$A:$G,7,FALSE)=0,#N/A,VLOOKUP(J$3,parameters!$F$8:$G$14,2,FALSE)*VLOOKUP(CONCATENATE($A75,"_",$B75,"_",J$3),dataQuery!$A:$G,7,FALSE)/100)</f>
        <v>10.704000000000001</v>
      </c>
      <c r="K75">
        <v>0</v>
      </c>
      <c r="L75">
        <v>0</v>
      </c>
    </row>
    <row r="76" spans="1:12" x14ac:dyDescent="0.2">
      <c r="A76" s="5">
        <f t="shared" si="2"/>
        <v>2015</v>
      </c>
      <c r="B76" s="6">
        <f t="shared" si="3"/>
        <v>21</v>
      </c>
      <c r="C76" s="9">
        <f>VLOOKUP(CONCATENATE($A76,"_",$B76,"_",D$3),dataQuery!$A:$G,2,FALSE)</f>
        <v>42150</v>
      </c>
      <c r="D76" s="10">
        <f>IF(VLOOKUP(CONCATENATE($A76,"_",$B76,"_",D$3),dataQuery!$A:$G,7,FALSE)=0,#N/A,VLOOKUP(D$3,parameters!$F$8:$G$14,2,FALSE)*VLOOKUP(CONCATENATE($A76,"_",$B76,"_",D$3),dataQuery!$A:$G,7,FALSE)/100)</f>
        <v>6.9080000000000004</v>
      </c>
      <c r="E76" s="10">
        <f>IF(VLOOKUP(CONCATENATE($A76,"_",$B76,"_",E$3),dataQuery!$A:$G,7,FALSE)=0,#N/A,VLOOKUP(E$3,parameters!$F$8:$G$14,2,FALSE)*VLOOKUP(CONCATENATE($A76,"_",$B76,"_",E$3),dataQuery!$A:$G,7,FALSE)/100)</f>
        <v>9.8419973400000007</v>
      </c>
      <c r="F76" s="10">
        <f>IF(VLOOKUP(CONCATENATE($A76,"_",$B76,"_",F$3),dataQuery!$A:$G,7,FALSE)=0,#N/A,VLOOKUP(F$3,parameters!$F$8:$G$14,2,FALSE)*VLOOKUP(CONCATENATE($A76,"_",$B76,"_",F$3),dataQuery!$A:$G,7,FALSE)/100)</f>
        <v>17.090665119999997</v>
      </c>
      <c r="G76" s="10">
        <f>IF(VLOOKUP(CONCATENATE($A76,"_",$B76,"_",G$3),dataQuery!$A:$G,7,FALSE)=0,#N/A,VLOOKUP(G$3,parameters!$F$8:$G$14,2,FALSE)*VLOOKUP(CONCATENATE($A76,"_",$B76,"_",G$3),dataQuery!$A:$G,7,FALSE)/100)</f>
        <v>26.4313</v>
      </c>
      <c r="H76" s="10">
        <f>IF(VLOOKUP(CONCATENATE($A76,"_",$B76,"_",H$3),dataQuery!$A:$G,7,FALSE)=0,#N/A,VLOOKUP(H$3,parameters!$F$8:$G$14,2,FALSE)*VLOOKUP(CONCATENATE($A76,"_",$B76,"_",H$3),dataQuery!$A:$G,7,FALSE)/100)</f>
        <v>19.684000000000001</v>
      </c>
      <c r="I76" s="10">
        <f>IF(VLOOKUP(CONCATENATE($A76,"_",$B76,"_",I$3),dataQuery!$A:$G,7,FALSE)=0,#N/A,VLOOKUP(I$3,parameters!$F$8:$G$14,2,FALSE)*VLOOKUP(CONCATENATE($A76,"_",$B76,"_",I$3),dataQuery!$A:$G,7,FALSE)/100)</f>
        <v>10.63066354</v>
      </c>
      <c r="J76" s="10">
        <f>IF(VLOOKUP(CONCATENATE($A76,"_",$B76,"_",J$3),dataQuery!$A:$G,7,FALSE)=0,#N/A,VLOOKUP(J$3,parameters!$F$8:$G$14,2,FALSE)*VLOOKUP(CONCATENATE($A76,"_",$B76,"_",J$3),dataQuery!$A:$G,7,FALSE)/100)</f>
        <v>10.10933036</v>
      </c>
      <c r="K76">
        <v>0</v>
      </c>
      <c r="L76">
        <v>0</v>
      </c>
    </row>
    <row r="77" spans="1:12" x14ac:dyDescent="0.2">
      <c r="A77" s="5">
        <f t="shared" si="2"/>
        <v>2015</v>
      </c>
      <c r="B77" s="6">
        <f t="shared" si="3"/>
        <v>22</v>
      </c>
      <c r="C77" s="9">
        <f>VLOOKUP(CONCATENATE($A77,"_",$B77,"_",D$3),dataQuery!$A:$G,2,FALSE)</f>
        <v>42157</v>
      </c>
      <c r="D77" s="10">
        <f>IF(VLOOKUP(CONCATENATE($A77,"_",$B77,"_",D$3),dataQuery!$A:$G,7,FALSE)=0,#N/A,VLOOKUP(D$3,parameters!$F$8:$G$14,2,FALSE)*VLOOKUP(CONCATENATE($A77,"_",$B77,"_",D$3),dataQuery!$A:$G,7,FALSE)/100)</f>
        <v>6.9080000000000004</v>
      </c>
      <c r="E77" s="10">
        <f>IF(VLOOKUP(CONCATENATE($A77,"_",$B77,"_",E$3),dataQuery!$A:$G,7,FALSE)=0,#N/A,VLOOKUP(E$3,parameters!$F$8:$G$14,2,FALSE)*VLOOKUP(CONCATENATE($A77,"_",$B77,"_",E$3),dataQuery!$A:$G,7,FALSE)/100)</f>
        <v>9.9749999999999996</v>
      </c>
      <c r="F77" s="10">
        <f>IF(VLOOKUP(CONCATENATE($A77,"_",$B77,"_",F$3),dataQuery!$A:$G,7,FALSE)=0,#N/A,VLOOKUP(F$3,parameters!$F$8:$G$14,2,FALSE)*VLOOKUP(CONCATENATE($A77,"_",$B77,"_",F$3),dataQuery!$A:$G,7,FALSE)/100)</f>
        <v>17.283999999999999</v>
      </c>
      <c r="G77" s="10">
        <f>IF(VLOOKUP(CONCATENATE($A77,"_",$B77,"_",G$3),dataQuery!$A:$G,7,FALSE)=0,#N/A,VLOOKUP(G$3,parameters!$F$8:$G$14,2,FALSE)*VLOOKUP(CONCATENATE($A77,"_",$B77,"_",G$3),dataQuery!$A:$G,7,FALSE)/100)</f>
        <v>26.802700000000002</v>
      </c>
      <c r="H77" s="10">
        <f>IF(VLOOKUP(CONCATENATE($A77,"_",$B77,"_",H$3),dataQuery!$A:$G,7,FALSE)=0,#N/A,VLOOKUP(H$3,parameters!$F$8:$G$14,2,FALSE)*VLOOKUP(CONCATENATE($A77,"_",$B77,"_",H$3),dataQuery!$A:$G,7,FALSE)/100)</f>
        <v>20.1096</v>
      </c>
      <c r="I77" s="10">
        <f>IF(VLOOKUP(CONCATENATE($A77,"_",$B77,"_",I$3),dataQuery!$A:$G,7,FALSE)=0,#N/A,VLOOKUP(I$3,parameters!$F$8:$G$14,2,FALSE)*VLOOKUP(CONCATENATE($A77,"_",$B77,"_",I$3),dataQuery!$A:$G,7,FALSE)/100)</f>
        <v>10.669750000000001</v>
      </c>
      <c r="J77" s="10">
        <f>IF(VLOOKUP(CONCATENATE($A77,"_",$B77,"_",J$3),dataQuery!$A:$G,7,FALSE)=0,#N/A,VLOOKUP(J$3,parameters!$F$8:$G$14,2,FALSE)*VLOOKUP(CONCATENATE($A77,"_",$B77,"_",J$3),dataQuery!$A:$G,7,FALSE)/100)</f>
        <v>10.1465</v>
      </c>
      <c r="K77">
        <v>0</v>
      </c>
      <c r="L77">
        <v>0</v>
      </c>
    </row>
    <row r="78" spans="1:12" x14ac:dyDescent="0.2">
      <c r="A78" s="5">
        <f t="shared" si="2"/>
        <v>2015</v>
      </c>
      <c r="B78" s="6">
        <f t="shared" si="3"/>
        <v>23</v>
      </c>
      <c r="C78" s="9">
        <f>VLOOKUP(CONCATENATE($A78,"_",$B78,"_",D$3),dataQuery!$A:$G,2,FALSE)</f>
        <v>42164</v>
      </c>
      <c r="D78" s="10">
        <f>IF(VLOOKUP(CONCATENATE($A78,"_",$B78,"_",D$3),dataQuery!$A:$G,7,FALSE)=0,#N/A,VLOOKUP(D$3,parameters!$F$8:$G$14,2,FALSE)*VLOOKUP(CONCATENATE($A78,"_",$B78,"_",D$3),dataQuery!$A:$G,7,FALSE)/100)</f>
        <v>7.0126656199999999</v>
      </c>
      <c r="E78" s="10">
        <f>IF(VLOOKUP(CONCATENATE($A78,"_",$B78,"_",E$3),dataQuery!$A:$G,7,FALSE)=0,#N/A,VLOOKUP(E$3,parameters!$F$8:$G$14,2,FALSE)*VLOOKUP(CONCATENATE($A78,"_",$B78,"_",E$3),dataQuery!$A:$G,7,FALSE)/100)</f>
        <v>10.307498669999999</v>
      </c>
      <c r="F78" s="10">
        <f>IF(VLOOKUP(CONCATENATE($A78,"_",$B78,"_",F$3),dataQuery!$A:$G,7,FALSE)=0,#N/A,VLOOKUP(F$3,parameters!$F$8:$G$14,2,FALSE)*VLOOKUP(CONCATENATE($A78,"_",$B78,"_",F$3),dataQuery!$A:$G,7,FALSE)/100)</f>
        <v>17.167999999999999</v>
      </c>
      <c r="G78" s="10">
        <f>IF(VLOOKUP(CONCATENATE($A78,"_",$B78,"_",G$3),dataQuery!$A:$G,7,FALSE)=0,#N/A,VLOOKUP(G$3,parameters!$F$8:$G$14,2,FALSE)*VLOOKUP(CONCATENATE($A78,"_",$B78,"_",G$3),dataQuery!$A:$G,7,FALSE)/100)</f>
        <v>26.740800000000004</v>
      </c>
      <c r="H78" s="10">
        <f>IF(VLOOKUP(CONCATENATE($A78,"_",$B78,"_",H$3),dataQuery!$A:$G,7,FALSE)=0,#N/A,VLOOKUP(H$3,parameters!$F$8:$G$14,2,FALSE)*VLOOKUP(CONCATENATE($A78,"_",$B78,"_",H$3),dataQuery!$A:$G,7,FALSE)/100)</f>
        <v>20.482000000000003</v>
      </c>
      <c r="I78" s="10">
        <f>IF(VLOOKUP(CONCATENATE($A78,"_",$B78,"_",I$3),dataQuery!$A:$G,7,FALSE)=0,#N/A,VLOOKUP(I$3,parameters!$F$8:$G$14,2,FALSE)*VLOOKUP(CONCATENATE($A78,"_",$B78,"_",I$3),dataQuery!$A:$G,7,FALSE)/100)</f>
        <v>11.80316354</v>
      </c>
      <c r="J78" s="10">
        <f>IF(VLOOKUP(CONCATENATE($A78,"_",$B78,"_",J$3),dataQuery!$A:$G,7,FALSE)=0,#N/A,VLOOKUP(J$3,parameters!$F$8:$G$14,2,FALSE)*VLOOKUP(CONCATENATE($A78,"_",$B78,"_",J$3),dataQuery!$A:$G,7,FALSE)/100)</f>
        <v>11.22433036</v>
      </c>
      <c r="K78">
        <v>0</v>
      </c>
      <c r="L78">
        <v>0</v>
      </c>
    </row>
    <row r="79" spans="1:12" x14ac:dyDescent="0.2">
      <c r="A79" s="5">
        <f t="shared" si="2"/>
        <v>2015</v>
      </c>
      <c r="B79" s="6">
        <f t="shared" si="3"/>
        <v>24</v>
      </c>
      <c r="C79" s="9">
        <f>VLOOKUP(CONCATENATE($A79,"_",$B79,"_",D$3),dataQuery!$A:$G,2,FALSE)</f>
        <v>42171</v>
      </c>
      <c r="D79" s="10">
        <f>IF(VLOOKUP(CONCATENATE($A79,"_",$B79,"_",D$3),dataQuery!$A:$G,7,FALSE)=0,#N/A,VLOOKUP(D$3,parameters!$F$8:$G$14,2,FALSE)*VLOOKUP(CONCATENATE($A79,"_",$B79,"_",D$3),dataQuery!$A:$G,7,FALSE)/100)</f>
        <v>8.1639999999999997</v>
      </c>
      <c r="E79" s="10">
        <f>IF(VLOOKUP(CONCATENATE($A79,"_",$B79,"_",E$3),dataQuery!$A:$G,7,FALSE)=0,#N/A,VLOOKUP(E$3,parameters!$F$8:$G$14,2,FALSE)*VLOOKUP(CONCATENATE($A79,"_",$B79,"_",E$3),dataQuery!$A:$G,7,FALSE)/100)</f>
        <v>12.768000000000002</v>
      </c>
      <c r="F79" s="10">
        <f>IF(VLOOKUP(CONCATENATE($A79,"_",$B79,"_",F$3),dataQuery!$A:$G,7,FALSE)=0,#N/A,VLOOKUP(F$3,parameters!$F$8:$G$14,2,FALSE)*VLOOKUP(CONCATENATE($A79,"_",$B79,"_",F$3),dataQuery!$A:$G,7,FALSE)/100)</f>
        <v>18.327999999999999</v>
      </c>
      <c r="G79" s="10">
        <f>IF(VLOOKUP(CONCATENATE($A79,"_",$B79,"_",G$3),dataQuery!$A:$G,7,FALSE)=0,#N/A,VLOOKUP(G$3,parameters!$F$8:$G$14,2,FALSE)*VLOOKUP(CONCATENATE($A79,"_",$B79,"_",G$3),dataQuery!$A:$G,7,FALSE)/100)</f>
        <v>27.855</v>
      </c>
      <c r="H79" s="10">
        <f>IF(VLOOKUP(CONCATENATE($A79,"_",$B79,"_",H$3),dataQuery!$A:$G,7,FALSE)=0,#N/A,VLOOKUP(H$3,parameters!$F$8:$G$14,2,FALSE)*VLOOKUP(CONCATENATE($A79,"_",$B79,"_",H$3),dataQuery!$A:$G,7,FALSE)/100)</f>
        <v>22.769600000000001</v>
      </c>
      <c r="I79" s="10">
        <f>IF(VLOOKUP(CONCATENATE($A79,"_",$B79,"_",I$3),dataQuery!$A:$G,7,FALSE)=0,#N/A,VLOOKUP(I$3,parameters!$F$8:$G$14,2,FALSE)*VLOOKUP(CONCATENATE($A79,"_",$B79,"_",I$3),dataQuery!$A:$G,7,FALSE)/100)</f>
        <v>14.773500000000002</v>
      </c>
      <c r="J79" s="10">
        <f>IF(VLOOKUP(CONCATENATE($A79,"_",$B79,"_",J$3),dataQuery!$A:$G,7,FALSE)=0,#N/A,VLOOKUP(J$3,parameters!$F$8:$G$14,2,FALSE)*VLOOKUP(CONCATENATE($A79,"_",$B79,"_",J$3),dataQuery!$A:$G,7,FALSE)/100)</f>
        <v>14.049000000000001</v>
      </c>
      <c r="K79">
        <v>0</v>
      </c>
      <c r="L79">
        <v>0</v>
      </c>
    </row>
    <row r="80" spans="1:12" x14ac:dyDescent="0.2">
      <c r="A80" s="5">
        <f t="shared" si="2"/>
        <v>2015</v>
      </c>
      <c r="B80" s="6">
        <f t="shared" si="3"/>
        <v>25</v>
      </c>
      <c r="C80" s="9">
        <f>VLOOKUP(CONCATENATE($A80,"_",$B80,"_",D$3),dataQuery!$A:$G,2,FALSE)</f>
        <v>42178</v>
      </c>
      <c r="D80" s="10">
        <f>IF(VLOOKUP(CONCATENATE($A80,"_",$B80,"_",D$3),dataQuery!$A:$G,7,FALSE)=0,#N/A,VLOOKUP(D$3,parameters!$F$8:$G$14,2,FALSE)*VLOOKUP(CONCATENATE($A80,"_",$B80,"_",D$3),dataQuery!$A:$G,7,FALSE)/100)</f>
        <v>8.5564999999999998</v>
      </c>
      <c r="E80" s="10">
        <f>IF(VLOOKUP(CONCATENATE($A80,"_",$B80,"_",E$3),dataQuery!$A:$G,7,FALSE)=0,#N/A,VLOOKUP(E$3,parameters!$F$8:$G$14,2,FALSE)*VLOOKUP(CONCATENATE($A80,"_",$B80,"_",E$3),dataQuery!$A:$G,7,FALSE)/100)</f>
        <v>14.264250000000002</v>
      </c>
      <c r="F80" s="10" t="e">
        <f>IF(VLOOKUP(CONCATENATE($A80,"_",$B80,"_",F$3),dataQuery!$A:$G,7,FALSE)=0,#N/A,VLOOKUP(F$3,parameters!$F$8:$G$14,2,FALSE)*VLOOKUP(CONCATENATE($A80,"_",$B80,"_",F$3),dataQuery!$A:$G,7,FALSE)/100)</f>
        <v>#N/A</v>
      </c>
      <c r="G80" s="10">
        <f>IF(VLOOKUP(CONCATENATE($A80,"_",$B80,"_",G$3),dataQuery!$A:$G,7,FALSE)=0,#N/A,VLOOKUP(G$3,parameters!$F$8:$G$14,2,FALSE)*VLOOKUP(CONCATENATE($A80,"_",$B80,"_",G$3),dataQuery!$A:$G,7,FALSE)/100)</f>
        <v>33.302199999999999</v>
      </c>
      <c r="H80" s="10">
        <f>IF(VLOOKUP(CONCATENATE($A80,"_",$B80,"_",H$3),dataQuery!$A:$G,7,FALSE)=0,#N/A,VLOOKUP(H$3,parameters!$F$8:$G$14,2,FALSE)*VLOOKUP(CONCATENATE($A80,"_",$B80,"_",H$3),dataQuery!$A:$G,7,FALSE)/100)</f>
        <v>24.472000000000001</v>
      </c>
      <c r="I80" s="10">
        <f>IF(VLOOKUP(CONCATENATE($A80,"_",$B80,"_",I$3),dataQuery!$A:$G,7,FALSE)=0,#N/A,VLOOKUP(I$3,parameters!$F$8:$G$14,2,FALSE)*VLOOKUP(CONCATENATE($A80,"_",$B80,"_",I$3),dataQuery!$A:$G,7,FALSE)/100)</f>
        <v>16.415000000000003</v>
      </c>
      <c r="J80" s="10">
        <f>IF(VLOOKUP(CONCATENATE($A80,"_",$B80,"_",J$3),dataQuery!$A:$G,7,FALSE)=0,#N/A,VLOOKUP(J$3,parameters!$F$8:$G$14,2,FALSE)*VLOOKUP(CONCATENATE($A80,"_",$B80,"_",J$3),dataQuery!$A:$G,7,FALSE)/100)</f>
        <v>15.61</v>
      </c>
      <c r="K80">
        <v>0</v>
      </c>
      <c r="L80">
        <v>0</v>
      </c>
    </row>
    <row r="81" spans="1:12" x14ac:dyDescent="0.2">
      <c r="A81" s="5">
        <f t="shared" si="2"/>
        <v>2015</v>
      </c>
      <c r="B81" s="6">
        <f t="shared" si="3"/>
        <v>26</v>
      </c>
      <c r="C81" s="9">
        <f>VLOOKUP(CONCATENATE($A81,"_",$B81,"_",D$3),dataQuery!$A:$G,2,FALSE)</f>
        <v>42185</v>
      </c>
      <c r="D81" s="10">
        <f>IF(VLOOKUP(CONCATENATE($A81,"_",$B81,"_",D$3),dataQuery!$A:$G,7,FALSE)=0,#N/A,VLOOKUP(D$3,parameters!$F$8:$G$14,2,FALSE)*VLOOKUP(CONCATENATE($A81,"_",$B81,"_",D$3),dataQuery!$A:$G,7,FALSE)/100)</f>
        <v>8.2163312400000006</v>
      </c>
      <c r="E81" s="10">
        <f>IF(VLOOKUP(CONCATENATE($A81,"_",$B81,"_",E$3),dataQuery!$A:$G,7,FALSE)=0,#N/A,VLOOKUP(E$3,parameters!$F$8:$G$14,2,FALSE)*VLOOKUP(CONCATENATE($A81,"_",$B81,"_",E$3),dataQuery!$A:$G,7,FALSE)/100)</f>
        <v>13.167</v>
      </c>
      <c r="F81" s="10" t="e">
        <f>IF(VLOOKUP(CONCATENATE($A81,"_",$B81,"_",F$3),dataQuery!$A:$G,7,FALSE)=0,#N/A,VLOOKUP(F$3,parameters!$F$8:$G$14,2,FALSE)*VLOOKUP(CONCATENATE($A81,"_",$B81,"_",F$3),dataQuery!$A:$G,7,FALSE)/100)</f>
        <v>#N/A</v>
      </c>
      <c r="G81" s="10">
        <f>IF(VLOOKUP(CONCATENATE($A81,"_",$B81,"_",G$3),dataQuery!$A:$G,7,FALSE)=0,#N/A,VLOOKUP(G$3,parameters!$F$8:$G$14,2,FALSE)*VLOOKUP(CONCATENATE($A81,"_",$B81,"_",G$3),dataQuery!$A:$G,7,FALSE)/100)</f>
        <v>34.168800000000005</v>
      </c>
      <c r="H81" s="10">
        <f>IF(VLOOKUP(CONCATENATE($A81,"_",$B81,"_",H$3),dataQuery!$A:$G,7,FALSE)=0,#N/A,VLOOKUP(H$3,parameters!$F$8:$G$14,2,FALSE)*VLOOKUP(CONCATENATE($A81,"_",$B81,"_",H$3),dataQuery!$A:$G,7,FALSE)/100)</f>
        <v>24.365600000000001</v>
      </c>
      <c r="I81" s="10">
        <f>IF(VLOOKUP(CONCATENATE($A81,"_",$B81,"_",I$3),dataQuery!$A:$G,7,FALSE)=0,#N/A,VLOOKUP(I$3,parameters!$F$8:$G$14,2,FALSE)*VLOOKUP(CONCATENATE($A81,"_",$B81,"_",I$3),dataQuery!$A:$G,7,FALSE)/100)</f>
        <v>16.57133177</v>
      </c>
      <c r="J81" s="10">
        <f>IF(VLOOKUP(CONCATENATE($A81,"_",$B81,"_",J$3),dataQuery!$A:$G,7,FALSE)=0,#N/A,VLOOKUP(J$3,parameters!$F$8:$G$14,2,FALSE)*VLOOKUP(CONCATENATE($A81,"_",$B81,"_",J$3),dataQuery!$A:$G,7,FALSE)/100)</f>
        <v>15.758665180000001</v>
      </c>
      <c r="K81">
        <v>0</v>
      </c>
      <c r="L81">
        <v>0</v>
      </c>
    </row>
    <row r="82" spans="1:12" x14ac:dyDescent="0.2">
      <c r="A82" s="5">
        <f t="shared" si="2"/>
        <v>2015</v>
      </c>
      <c r="B82" s="6">
        <f t="shared" si="3"/>
        <v>27</v>
      </c>
      <c r="C82" s="9">
        <f>VLOOKUP(CONCATENATE($A82,"_",$B82,"_",D$3),dataQuery!$A:$G,2,FALSE)</f>
        <v>42192</v>
      </c>
      <c r="D82" s="10">
        <f>IF(VLOOKUP(CONCATENATE($A82,"_",$B82,"_",D$3),dataQuery!$A:$G,7,FALSE)=0,#N/A,VLOOKUP(D$3,parameters!$F$8:$G$14,2,FALSE)*VLOOKUP(CONCATENATE($A82,"_",$B82,"_",D$3),dataQuery!$A:$G,7,FALSE)/100)</f>
        <v>7.3475999999999999</v>
      </c>
      <c r="E82" s="10">
        <f>IF(VLOOKUP(CONCATENATE($A82,"_",$B82,"_",E$3),dataQuery!$A:$G,7,FALSE)=0,#N/A,VLOOKUP(E$3,parameters!$F$8:$G$14,2,FALSE)*VLOOKUP(CONCATENATE($A82,"_",$B82,"_",E$3),dataQuery!$A:$G,7,FALSE)/100)</f>
        <v>11.97</v>
      </c>
      <c r="F82" s="10">
        <f>IF(VLOOKUP(CONCATENATE($A82,"_",$B82,"_",F$3),dataQuery!$A:$G,7,FALSE)=0,#N/A,VLOOKUP(F$3,parameters!$F$8:$G$14,2,FALSE)*VLOOKUP(CONCATENATE($A82,"_",$B82,"_",F$3),dataQuery!$A:$G,7,FALSE)/100)</f>
        <v>19.72</v>
      </c>
      <c r="G82" s="10">
        <f>IF(VLOOKUP(CONCATENATE($A82,"_",$B82,"_",G$3),dataQuery!$A:$G,7,FALSE)=0,#N/A,VLOOKUP(G$3,parameters!$F$8:$G$14,2,FALSE)*VLOOKUP(CONCATENATE($A82,"_",$B82,"_",G$3),dataQuery!$A:$G,7,FALSE)/100)</f>
        <v>31.569000000000003</v>
      </c>
      <c r="H82" s="10">
        <f>IF(VLOOKUP(CONCATENATE($A82,"_",$B82,"_",H$3),dataQuery!$A:$G,7,FALSE)=0,#N/A,VLOOKUP(H$3,parameters!$F$8:$G$14,2,FALSE)*VLOOKUP(CONCATENATE($A82,"_",$B82,"_",H$3),dataQuery!$A:$G,7,FALSE)/100)</f>
        <v>23.1952</v>
      </c>
      <c r="I82" s="10">
        <f>IF(VLOOKUP(CONCATENATE($A82,"_",$B82,"_",I$3),dataQuery!$A:$G,7,FALSE)=0,#N/A,VLOOKUP(I$3,parameters!$F$8:$G$14,2,FALSE)*VLOOKUP(CONCATENATE($A82,"_",$B82,"_",I$3),dataQuery!$A:$G,7,FALSE)/100)</f>
        <v>15.242500000000001</v>
      </c>
      <c r="J82" s="10">
        <f>IF(VLOOKUP(CONCATENATE($A82,"_",$B82,"_",J$3),dataQuery!$A:$G,7,FALSE)=0,#N/A,VLOOKUP(J$3,parameters!$F$8:$G$14,2,FALSE)*VLOOKUP(CONCATENATE($A82,"_",$B82,"_",J$3),dataQuery!$A:$G,7,FALSE)/100)</f>
        <v>14.494999999999999</v>
      </c>
      <c r="K82">
        <v>0</v>
      </c>
      <c r="L82">
        <v>0</v>
      </c>
    </row>
    <row r="83" spans="1:12" x14ac:dyDescent="0.2">
      <c r="A83" s="5">
        <f t="shared" si="2"/>
        <v>2015</v>
      </c>
      <c r="B83" s="6">
        <f t="shared" si="3"/>
        <v>28</v>
      </c>
      <c r="C83" s="9">
        <f>VLOOKUP(CONCATENATE($A83,"_",$B83,"_",D$3),dataQuery!$A:$G,2,FALSE)</f>
        <v>42199</v>
      </c>
      <c r="D83" s="10">
        <f>IF(VLOOKUP(CONCATENATE($A83,"_",$B83,"_",D$3),dataQuery!$A:$G,7,FALSE)=0,#N/A,VLOOKUP(D$3,parameters!$F$8:$G$14,2,FALSE)*VLOOKUP(CONCATENATE($A83,"_",$B83,"_",D$3),dataQuery!$A:$G,7,FALSE)/100)</f>
        <v>7.3789999999999996</v>
      </c>
      <c r="E83" s="10">
        <f>IF(VLOOKUP(CONCATENATE($A83,"_",$B83,"_",E$3),dataQuery!$A:$G,7,FALSE)=0,#N/A,VLOOKUP(E$3,parameters!$F$8:$G$14,2,FALSE)*VLOOKUP(CONCATENATE($A83,"_",$B83,"_",E$3),dataQuery!$A:$G,7,FALSE)/100)</f>
        <v>10.773</v>
      </c>
      <c r="F83" s="10">
        <f>IF(VLOOKUP(CONCATENATE($A83,"_",$B83,"_",F$3),dataQuery!$A:$G,7,FALSE)=0,#N/A,VLOOKUP(F$3,parameters!$F$8:$G$14,2,FALSE)*VLOOKUP(CONCATENATE($A83,"_",$B83,"_",F$3),dataQuery!$A:$G,7,FALSE)/100)</f>
        <v>17.70933024</v>
      </c>
      <c r="G83" s="10">
        <f>IF(VLOOKUP(CONCATENATE($A83,"_",$B83,"_",G$3),dataQuery!$A:$G,7,FALSE)=0,#N/A,VLOOKUP(G$3,parameters!$F$8:$G$14,2,FALSE)*VLOOKUP(CONCATENATE($A83,"_",$B83,"_",G$3),dataQuery!$A:$G,7,FALSE)/100)</f>
        <v>29.216800000000003</v>
      </c>
      <c r="H83" s="10">
        <f>IF(VLOOKUP(CONCATENATE($A83,"_",$B83,"_",H$3),dataQuery!$A:$G,7,FALSE)=0,#N/A,VLOOKUP(H$3,parameters!$F$8:$G$14,2,FALSE)*VLOOKUP(CONCATENATE($A83,"_",$B83,"_",H$3),dataQuery!$A:$G,7,FALSE)/100)</f>
        <v>21.013999999999999</v>
      </c>
      <c r="I83" s="10">
        <f>IF(VLOOKUP(CONCATENATE($A83,"_",$B83,"_",I$3),dataQuery!$A:$G,7,FALSE)=0,#N/A,VLOOKUP(I$3,parameters!$F$8:$G$14,2,FALSE)*VLOOKUP(CONCATENATE($A83,"_",$B83,"_",I$3),dataQuery!$A:$G,7,FALSE)/100)</f>
        <v>14.92983177</v>
      </c>
      <c r="J83" s="10">
        <f>IF(VLOOKUP(CONCATENATE($A83,"_",$B83,"_",J$3),dataQuery!$A:$G,7,FALSE)=0,#N/A,VLOOKUP(J$3,parameters!$F$8:$G$14,2,FALSE)*VLOOKUP(CONCATENATE($A83,"_",$B83,"_",J$3),dataQuery!$A:$G,7,FALSE)/100)</f>
        <v>14.197665180000001</v>
      </c>
      <c r="K83">
        <v>0</v>
      </c>
      <c r="L83">
        <v>0</v>
      </c>
    </row>
    <row r="84" spans="1:12" x14ac:dyDescent="0.2">
      <c r="A84" s="5">
        <f t="shared" si="2"/>
        <v>2015</v>
      </c>
      <c r="B84" s="6">
        <f t="shared" si="3"/>
        <v>29</v>
      </c>
      <c r="C84" s="9">
        <f>VLOOKUP(CONCATENATE($A84,"_",$B84,"_",D$3),dataQuery!$A:$G,2,FALSE)</f>
        <v>42206</v>
      </c>
      <c r="D84" s="10">
        <f>IF(VLOOKUP(CONCATENATE($A84,"_",$B84,"_",D$3),dataQuery!$A:$G,7,FALSE)=0,#N/A,VLOOKUP(D$3,parameters!$F$8:$G$14,2,FALSE)*VLOOKUP(CONCATENATE($A84,"_",$B84,"_",D$3),dataQuery!$A:$G,7,FALSE)/100)</f>
        <v>6.9080000000000004</v>
      </c>
      <c r="E84" s="10">
        <f>IF(VLOOKUP(CONCATENATE($A84,"_",$B84,"_",E$3),dataQuery!$A:$G,7,FALSE)=0,#N/A,VLOOKUP(E$3,parameters!$F$8:$G$14,2,FALSE)*VLOOKUP(CONCATENATE($A84,"_",$B84,"_",E$3),dataQuery!$A:$G,7,FALSE)/100)</f>
        <v>10.673250000000001</v>
      </c>
      <c r="F84" s="10">
        <f>IF(VLOOKUP(CONCATENATE($A84,"_",$B84,"_",F$3),dataQuery!$A:$G,7,FALSE)=0,#N/A,VLOOKUP(F$3,parameters!$F$8:$G$14,2,FALSE)*VLOOKUP(CONCATENATE($A84,"_",$B84,"_",F$3),dataQuery!$A:$G,7,FALSE)/100)</f>
        <v>17.399999999999999</v>
      </c>
      <c r="G84" s="10">
        <f>IF(VLOOKUP(CONCATENATE($A84,"_",$B84,"_",G$3),dataQuery!$A:$G,7,FALSE)=0,#N/A,VLOOKUP(G$3,parameters!$F$8:$G$14,2,FALSE)*VLOOKUP(CONCATENATE($A84,"_",$B84,"_",G$3),dataQuery!$A:$G,7,FALSE)/100)</f>
        <v>27.112200000000001</v>
      </c>
      <c r="H84" s="10">
        <f>IF(VLOOKUP(CONCATENATE($A84,"_",$B84,"_",H$3),dataQuery!$A:$G,7,FALSE)=0,#N/A,VLOOKUP(H$3,parameters!$F$8:$G$14,2,FALSE)*VLOOKUP(CONCATENATE($A84,"_",$B84,"_",H$3),dataQuery!$A:$G,7,FALSE)/100)</f>
        <v>20.748000000000001</v>
      </c>
      <c r="I84" s="10">
        <f>IF(VLOOKUP(CONCATENATE($A84,"_",$B84,"_",I$3),dataQuery!$A:$G,7,FALSE)=0,#N/A,VLOOKUP(I$3,parameters!$F$8:$G$14,2,FALSE)*VLOOKUP(CONCATENATE($A84,"_",$B84,"_",I$3),dataQuery!$A:$G,7,FALSE)/100)</f>
        <v>14.656250000000002</v>
      </c>
      <c r="J84" s="10">
        <f>IF(VLOOKUP(CONCATENATE($A84,"_",$B84,"_",J$3),dataQuery!$A:$G,7,FALSE)=0,#N/A,VLOOKUP(J$3,parameters!$F$8:$G$14,2,FALSE)*VLOOKUP(CONCATENATE($A84,"_",$B84,"_",J$3),dataQuery!$A:$G,7,FALSE)/100)</f>
        <v>13.9375</v>
      </c>
      <c r="K84">
        <v>0</v>
      </c>
      <c r="L84">
        <v>0</v>
      </c>
    </row>
    <row r="85" spans="1:12" x14ac:dyDescent="0.2">
      <c r="A85" s="5">
        <f t="shared" si="2"/>
        <v>2015</v>
      </c>
      <c r="B85" s="6">
        <f t="shared" si="3"/>
        <v>30</v>
      </c>
      <c r="C85" s="9">
        <f>VLOOKUP(CONCATENATE($A85,"_",$B85,"_",D$3),dataQuery!$A:$G,2,FALSE)</f>
        <v>42213</v>
      </c>
      <c r="D85" s="10">
        <f>IF(VLOOKUP(CONCATENATE($A85,"_",$B85,"_",D$3),dataQuery!$A:$G,7,FALSE)=0,#N/A,VLOOKUP(D$3,parameters!$F$8:$G$14,2,FALSE)*VLOOKUP(CONCATENATE($A85,"_",$B85,"_",D$3),dataQuery!$A:$G,7,FALSE)/100)</f>
        <v>7.3789999999999996</v>
      </c>
      <c r="E85" s="10">
        <f>IF(VLOOKUP(CONCATENATE($A85,"_",$B85,"_",E$3),dataQuery!$A:$G,7,FALSE)=0,#N/A,VLOOKUP(E$3,parameters!$F$8:$G$14,2,FALSE)*VLOOKUP(CONCATENATE($A85,"_",$B85,"_",E$3),dataQuery!$A:$G,7,FALSE)/100)</f>
        <v>10.27425</v>
      </c>
      <c r="F85" s="10">
        <f>IF(VLOOKUP(CONCATENATE($A85,"_",$B85,"_",F$3),dataQuery!$A:$G,7,FALSE)=0,#N/A,VLOOKUP(F$3,parameters!$F$8:$G$14,2,FALSE)*VLOOKUP(CONCATENATE($A85,"_",$B85,"_",F$3),dataQuery!$A:$G,7,FALSE)/100)</f>
        <v>16.239999999999998</v>
      </c>
      <c r="G85" s="10">
        <f>IF(VLOOKUP(CONCATENATE($A85,"_",$B85,"_",G$3),dataQuery!$A:$G,7,FALSE)=0,#N/A,VLOOKUP(G$3,parameters!$F$8:$G$14,2,FALSE)*VLOOKUP(CONCATENATE($A85,"_",$B85,"_",G$3),dataQuery!$A:$G,7,FALSE)/100)</f>
        <v>25.564700000000002</v>
      </c>
      <c r="H85" s="10">
        <f>IF(VLOOKUP(CONCATENATE($A85,"_",$B85,"_",H$3),dataQuery!$A:$G,7,FALSE)=0,#N/A,VLOOKUP(H$3,parameters!$F$8:$G$14,2,FALSE)*VLOOKUP(CONCATENATE($A85,"_",$B85,"_",H$3),dataQuery!$A:$G,7,FALSE)/100)</f>
        <v>19.95</v>
      </c>
      <c r="I85" s="10">
        <f>IF(VLOOKUP(CONCATENATE($A85,"_",$B85,"_",I$3),dataQuery!$A:$G,7,FALSE)=0,#N/A,VLOOKUP(I$3,parameters!$F$8:$G$14,2,FALSE)*VLOOKUP(CONCATENATE($A85,"_",$B85,"_",I$3),dataQuery!$A:$G,7,FALSE)/100)</f>
        <v>14.187250000000001</v>
      </c>
      <c r="J85" s="10">
        <f>IF(VLOOKUP(CONCATENATE($A85,"_",$B85,"_",J$3),dataQuery!$A:$G,7,FALSE)=0,#N/A,VLOOKUP(J$3,parameters!$F$8:$G$14,2,FALSE)*VLOOKUP(CONCATENATE($A85,"_",$B85,"_",J$3),dataQuery!$A:$G,7,FALSE)/100)</f>
        <v>13.4915</v>
      </c>
      <c r="K85">
        <v>0</v>
      </c>
      <c r="L85">
        <v>0</v>
      </c>
    </row>
    <row r="86" spans="1:12" x14ac:dyDescent="0.2">
      <c r="A86" s="5">
        <f t="shared" si="2"/>
        <v>2015</v>
      </c>
      <c r="B86" s="6">
        <f t="shared" si="3"/>
        <v>31</v>
      </c>
      <c r="C86" s="9">
        <f>VLOOKUP(CONCATENATE($A86,"_",$B86,"_",D$3),dataQuery!$A:$G,2,FALSE)</f>
        <v>42220</v>
      </c>
      <c r="D86" s="10">
        <f>IF(VLOOKUP(CONCATENATE($A86,"_",$B86,"_",D$3),dataQuery!$A:$G,7,FALSE)=0,#N/A,VLOOKUP(D$3,parameters!$F$8:$G$14,2,FALSE)*VLOOKUP(CONCATENATE($A86,"_",$B86,"_",D$3),dataQuery!$A:$G,7,FALSE)/100)</f>
        <v>6.6463312399999994</v>
      </c>
      <c r="E86" s="10">
        <f>IF(VLOOKUP(CONCATENATE($A86,"_",$B86,"_",E$3),dataQuery!$A:$G,7,FALSE)=0,#N/A,VLOOKUP(E$3,parameters!$F$8:$G$14,2,FALSE)*VLOOKUP(CONCATENATE($A86,"_",$B86,"_",E$3),dataQuery!$A:$G,7,FALSE)/100)</f>
        <v>9.775500000000001</v>
      </c>
      <c r="F86" s="10">
        <f>IF(VLOOKUP(CONCATENATE($A86,"_",$B86,"_",F$3),dataQuery!$A:$G,7,FALSE)=0,#N/A,VLOOKUP(F$3,parameters!$F$8:$G$14,2,FALSE)*VLOOKUP(CONCATENATE($A86,"_",$B86,"_",F$3),dataQuery!$A:$G,7,FALSE)/100)</f>
        <v>15.234665119999999</v>
      </c>
      <c r="G86" s="10">
        <f>IF(VLOOKUP(CONCATENATE($A86,"_",$B86,"_",G$3),dataQuery!$A:$G,7,FALSE)=0,#N/A,VLOOKUP(G$3,parameters!$F$8:$G$14,2,FALSE)*VLOOKUP(CONCATENATE($A86,"_",$B86,"_",G$3),dataQuery!$A:$G,7,FALSE)/100)</f>
        <v>24.264800000000001</v>
      </c>
      <c r="H86" s="10">
        <f>IF(VLOOKUP(CONCATENATE($A86,"_",$B86,"_",H$3),dataQuery!$A:$G,7,FALSE)=0,#N/A,VLOOKUP(H$3,parameters!$F$8:$G$14,2,FALSE)*VLOOKUP(CONCATENATE($A86,"_",$B86,"_",H$3),dataQuery!$A:$G,7,FALSE)/100)</f>
        <v>18.460400000000003</v>
      </c>
      <c r="I86" s="10">
        <f>IF(VLOOKUP(CONCATENATE($A86,"_",$B86,"_",I$3),dataQuery!$A:$G,7,FALSE)=0,#N/A,VLOOKUP(I$3,parameters!$F$8:$G$14,2,FALSE)*VLOOKUP(CONCATENATE($A86,"_",$B86,"_",I$3),dataQuery!$A:$G,7,FALSE)/100)</f>
        <v>13.75733177</v>
      </c>
      <c r="J86" s="10">
        <f>IF(VLOOKUP(CONCATENATE($A86,"_",$B86,"_",J$3),dataQuery!$A:$G,7,FALSE)=0,#N/A,VLOOKUP(J$3,parameters!$F$8:$G$14,2,FALSE)*VLOOKUP(CONCATENATE($A86,"_",$B86,"_",J$3),dataQuery!$A:$G,7,FALSE)/100)</f>
        <v>13.082665180000001</v>
      </c>
      <c r="K86">
        <v>0</v>
      </c>
      <c r="L86">
        <v>0</v>
      </c>
    </row>
    <row r="87" spans="1:12" x14ac:dyDescent="0.2">
      <c r="A87" s="5">
        <f t="shared" si="2"/>
        <v>2015</v>
      </c>
      <c r="B87" s="6">
        <f t="shared" si="3"/>
        <v>32</v>
      </c>
      <c r="C87" s="9">
        <f>VLOOKUP(CONCATENATE($A87,"_",$B87,"_",D$3),dataQuery!$A:$G,2,FALSE)</f>
        <v>42227</v>
      </c>
      <c r="D87" s="10">
        <f>IF(VLOOKUP(CONCATENATE($A87,"_",$B87,"_",D$3),dataQuery!$A:$G,7,FALSE)=0,#N/A,VLOOKUP(D$3,parameters!$F$8:$G$14,2,FALSE)*VLOOKUP(CONCATENATE($A87,"_",$B87,"_",D$3),dataQuery!$A:$G,7,FALSE)/100)</f>
        <v>7.3789999999999996</v>
      </c>
      <c r="E87" s="10">
        <f>IF(VLOOKUP(CONCATENATE($A87,"_",$B87,"_",E$3),dataQuery!$A:$G,7,FALSE)=0,#N/A,VLOOKUP(E$3,parameters!$F$8:$G$14,2,FALSE)*VLOOKUP(CONCATENATE($A87,"_",$B87,"_",E$3),dataQuery!$A:$G,7,FALSE)/100)</f>
        <v>9.7089986700000015</v>
      </c>
      <c r="F87" s="10">
        <f>IF(VLOOKUP(CONCATENATE($A87,"_",$B87,"_",F$3),dataQuery!$A:$G,7,FALSE)=0,#N/A,VLOOKUP(F$3,parameters!$F$8:$G$14,2,FALSE)*VLOOKUP(CONCATENATE($A87,"_",$B87,"_",F$3),dataQuery!$A:$G,7,FALSE)/100)</f>
        <v>15.621330239999999</v>
      </c>
      <c r="G87" s="10">
        <f>IF(VLOOKUP(CONCATENATE($A87,"_",$B87,"_",G$3),dataQuery!$A:$G,7,FALSE)=0,#N/A,VLOOKUP(G$3,parameters!$F$8:$G$14,2,FALSE)*VLOOKUP(CONCATENATE($A87,"_",$B87,"_",G$3),dataQuery!$A:$G,7,FALSE)/100)</f>
        <v>24.945700000000002</v>
      </c>
      <c r="H87" s="10">
        <f>IF(VLOOKUP(CONCATENATE($A87,"_",$B87,"_",H$3),dataQuery!$A:$G,7,FALSE)=0,#N/A,VLOOKUP(H$3,parameters!$F$8:$G$14,2,FALSE)*VLOOKUP(CONCATENATE($A87,"_",$B87,"_",H$3),dataQuery!$A:$G,7,FALSE)/100)</f>
        <v>18.460400000000003</v>
      </c>
      <c r="I87" s="10">
        <f>IF(VLOOKUP(CONCATENATE($A87,"_",$B87,"_",I$3),dataQuery!$A:$G,7,FALSE)=0,#N/A,VLOOKUP(I$3,parameters!$F$8:$G$14,2,FALSE)*VLOOKUP(CONCATENATE($A87,"_",$B87,"_",I$3),dataQuery!$A:$G,7,FALSE)/100)</f>
        <v>13.288331770000003</v>
      </c>
      <c r="J87" s="10">
        <f>IF(VLOOKUP(CONCATENATE($A87,"_",$B87,"_",J$3),dataQuery!$A:$G,7,FALSE)=0,#N/A,VLOOKUP(J$3,parameters!$F$8:$G$14,2,FALSE)*VLOOKUP(CONCATENATE($A87,"_",$B87,"_",J$3),dataQuery!$A:$G,7,FALSE)/100)</f>
        <v>12.63666518</v>
      </c>
      <c r="K87">
        <v>0</v>
      </c>
      <c r="L87">
        <v>0</v>
      </c>
    </row>
    <row r="88" spans="1:12" x14ac:dyDescent="0.2">
      <c r="A88" s="5">
        <f t="shared" si="2"/>
        <v>2015</v>
      </c>
      <c r="B88" s="6">
        <f t="shared" si="3"/>
        <v>33</v>
      </c>
      <c r="C88" s="9">
        <f>VLOOKUP(CONCATENATE($A88,"_",$B88,"_",D$3),dataQuery!$A:$G,2,FALSE)</f>
        <v>42234</v>
      </c>
      <c r="D88" s="10">
        <f>IF(VLOOKUP(CONCATENATE($A88,"_",$B88,"_",D$3),dataQuery!$A:$G,7,FALSE)=0,#N/A,VLOOKUP(D$3,parameters!$F$8:$G$14,2,FALSE)*VLOOKUP(CONCATENATE($A88,"_",$B88,"_",D$3),dataQuery!$A:$G,7,FALSE)/100)</f>
        <v>8.5303312400000006</v>
      </c>
      <c r="E88" s="10">
        <f>IF(VLOOKUP(CONCATENATE($A88,"_",$B88,"_",E$3),dataQuery!$A:$G,7,FALSE)=0,#N/A,VLOOKUP(E$3,parameters!$F$8:$G$14,2,FALSE)*VLOOKUP(CONCATENATE($A88,"_",$B88,"_",E$3),dataQuery!$A:$G,7,FALSE)/100)</f>
        <v>10.307498669999999</v>
      </c>
      <c r="F88" s="10">
        <f>IF(VLOOKUP(CONCATENATE($A88,"_",$B88,"_",F$3),dataQuery!$A:$G,7,FALSE)=0,#N/A,VLOOKUP(F$3,parameters!$F$8:$G$14,2,FALSE)*VLOOKUP(CONCATENATE($A88,"_",$B88,"_",F$3),dataQuery!$A:$G,7,FALSE)/100)</f>
        <v>14.69333024</v>
      </c>
      <c r="G88" s="10">
        <f>IF(VLOOKUP(CONCATENATE($A88,"_",$B88,"_",G$3),dataQuery!$A:$G,7,FALSE)=0,#N/A,VLOOKUP(G$3,parameters!$F$8:$G$14,2,FALSE)*VLOOKUP(CONCATENATE($A88,"_",$B88,"_",G$3),dataQuery!$A:$G,7,FALSE)/100)</f>
        <v>23.522000000000002</v>
      </c>
      <c r="H88" s="10">
        <f>IF(VLOOKUP(CONCATENATE($A88,"_",$B88,"_",H$3),dataQuery!$A:$G,7,FALSE)=0,#N/A,VLOOKUP(H$3,parameters!$F$8:$G$14,2,FALSE)*VLOOKUP(CONCATENATE($A88,"_",$B88,"_",H$3),dataQuery!$A:$G,7,FALSE)/100)</f>
        <v>17.556000000000001</v>
      </c>
      <c r="I88" s="10">
        <f>IF(VLOOKUP(CONCATENATE($A88,"_",$B88,"_",I$3),dataQuery!$A:$G,7,FALSE)=0,#N/A,VLOOKUP(I$3,parameters!$F$8:$G$14,2,FALSE)*VLOOKUP(CONCATENATE($A88,"_",$B88,"_",I$3),dataQuery!$A:$G,7,FALSE)/100)</f>
        <v>13.75733177</v>
      </c>
      <c r="J88" s="10">
        <f>IF(VLOOKUP(CONCATENATE($A88,"_",$B88,"_",J$3),dataQuery!$A:$G,7,FALSE)=0,#N/A,VLOOKUP(J$3,parameters!$F$8:$G$14,2,FALSE)*VLOOKUP(CONCATENATE($A88,"_",$B88,"_",J$3),dataQuery!$A:$G,7,FALSE)/100)</f>
        <v>13.082665180000001</v>
      </c>
      <c r="K88">
        <v>0</v>
      </c>
      <c r="L88">
        <v>0</v>
      </c>
    </row>
    <row r="89" spans="1:12" x14ac:dyDescent="0.2">
      <c r="A89" s="5">
        <f t="shared" si="2"/>
        <v>2015</v>
      </c>
      <c r="B89" s="6">
        <f t="shared" si="3"/>
        <v>34</v>
      </c>
      <c r="C89" s="9">
        <f>VLOOKUP(CONCATENATE($A89,"_",$B89,"_",D$3),dataQuery!$A:$G,2,FALSE)</f>
        <v>42241</v>
      </c>
      <c r="D89" s="10">
        <f>IF(VLOOKUP(CONCATENATE($A89,"_",$B89,"_",D$3),dataQuery!$A:$G,7,FALSE)=0,#N/A,VLOOKUP(D$3,parameters!$F$8:$G$14,2,FALSE)*VLOOKUP(CONCATENATE($A89,"_",$B89,"_",D$3),dataQuery!$A:$G,7,FALSE)/100)</f>
        <v>9.42</v>
      </c>
      <c r="E89" s="10">
        <f>IF(VLOOKUP(CONCATENATE($A89,"_",$B89,"_",E$3),dataQuery!$A:$G,7,FALSE)=0,#N/A,VLOOKUP(E$3,parameters!$F$8:$G$14,2,FALSE)*VLOOKUP(CONCATENATE($A89,"_",$B89,"_",E$3),dataQuery!$A:$G,7,FALSE)/100)</f>
        <v>11.97</v>
      </c>
      <c r="F89" s="10">
        <f>IF(VLOOKUP(CONCATENATE($A89,"_",$B89,"_",F$3),dataQuery!$A:$G,7,FALSE)=0,#N/A,VLOOKUP(F$3,parameters!$F$8:$G$14,2,FALSE)*VLOOKUP(CONCATENATE($A89,"_",$B89,"_",F$3),dataQuery!$A:$G,7,FALSE)/100)</f>
        <v>15.776</v>
      </c>
      <c r="G89" s="10">
        <f>IF(VLOOKUP(CONCATENATE($A89,"_",$B89,"_",G$3),dataQuery!$A:$G,7,FALSE)=0,#N/A,VLOOKUP(G$3,parameters!$F$8:$G$14,2,FALSE)*VLOOKUP(CONCATENATE($A89,"_",$B89,"_",G$3),dataQuery!$A:$G,7,FALSE)/100)</f>
        <v>24.326700000000002</v>
      </c>
      <c r="H89" s="10">
        <f>IF(VLOOKUP(CONCATENATE($A89,"_",$B89,"_",H$3),dataQuery!$A:$G,7,FALSE)=0,#N/A,VLOOKUP(H$3,parameters!$F$8:$G$14,2,FALSE)*VLOOKUP(CONCATENATE($A89,"_",$B89,"_",H$3),dataQuery!$A:$G,7,FALSE)/100)</f>
        <v>18.088000000000001</v>
      </c>
      <c r="I89" s="10">
        <f>IF(VLOOKUP(CONCATENATE($A89,"_",$B89,"_",I$3),dataQuery!$A:$G,7,FALSE)=0,#N/A,VLOOKUP(I$3,parameters!$F$8:$G$14,2,FALSE)*VLOOKUP(CONCATENATE($A89,"_",$B89,"_",I$3),dataQuery!$A:$G,7,FALSE)/100)</f>
        <v>14.148163540000002</v>
      </c>
      <c r="J89" s="10">
        <f>IF(VLOOKUP(CONCATENATE($A89,"_",$B89,"_",J$3),dataQuery!$A:$G,7,FALSE)=0,#N/A,VLOOKUP(J$3,parameters!$F$8:$G$14,2,FALSE)*VLOOKUP(CONCATENATE($A89,"_",$B89,"_",J$3),dataQuery!$A:$G,7,FALSE)/100)</f>
        <v>13.454330360000002</v>
      </c>
      <c r="K89">
        <v>0</v>
      </c>
      <c r="L89">
        <v>0</v>
      </c>
    </row>
    <row r="90" spans="1:12" x14ac:dyDescent="0.2">
      <c r="A90" s="5">
        <f t="shared" si="2"/>
        <v>2015</v>
      </c>
      <c r="B90" s="6">
        <f t="shared" si="3"/>
        <v>35</v>
      </c>
      <c r="C90" s="9">
        <f>VLOOKUP(CONCATENATE($A90,"_",$B90,"_",D$3),dataQuery!$A:$G,2,FALSE)</f>
        <v>42248</v>
      </c>
      <c r="D90" s="10">
        <f>IF(VLOOKUP(CONCATENATE($A90,"_",$B90,"_",D$3),dataQuery!$A:$G,7,FALSE)=0,#N/A,VLOOKUP(D$3,parameters!$F$8:$G$14,2,FALSE)*VLOOKUP(CONCATENATE($A90,"_",$B90,"_",D$3),dataQuery!$A:$G,7,FALSE)/100)</f>
        <v>12.717000000000001</v>
      </c>
      <c r="E90" s="10">
        <f>IF(VLOOKUP(CONCATENATE($A90,"_",$B90,"_",E$3),dataQuery!$A:$G,7,FALSE)=0,#N/A,VLOOKUP(E$3,parameters!$F$8:$G$14,2,FALSE)*VLOOKUP(CONCATENATE($A90,"_",$B90,"_",E$3),dataQuery!$A:$G,7,FALSE)/100)</f>
        <v>15.561000000000002</v>
      </c>
      <c r="F90" s="10">
        <f>IF(VLOOKUP(CONCATENATE($A90,"_",$B90,"_",F$3),dataQuery!$A:$G,7,FALSE)=0,#N/A,VLOOKUP(F$3,parameters!$F$8:$G$14,2,FALSE)*VLOOKUP(CONCATENATE($A90,"_",$B90,"_",F$3),dataQuery!$A:$G,7,FALSE)/100)</f>
        <v>18.559999999999999</v>
      </c>
      <c r="G90" s="10">
        <f>IF(VLOOKUP(CONCATENATE($A90,"_",$B90,"_",G$3),dataQuery!$A:$G,7,FALSE)=0,#N/A,VLOOKUP(G$3,parameters!$F$8:$G$14,2,FALSE)*VLOOKUP(CONCATENATE($A90,"_",$B90,"_",G$3),dataQuery!$A:$G,7,FALSE)/100)</f>
        <v>25.193300000000004</v>
      </c>
      <c r="H90" s="10">
        <f>IF(VLOOKUP(CONCATENATE($A90,"_",$B90,"_",H$3),dataQuery!$A:$G,7,FALSE)=0,#N/A,VLOOKUP(H$3,parameters!$F$8:$G$14,2,FALSE)*VLOOKUP(CONCATENATE($A90,"_",$B90,"_",H$3),dataQuery!$A:$G,7,FALSE)/100)</f>
        <v>20.322400000000002</v>
      </c>
      <c r="I90" s="10">
        <f>IF(VLOOKUP(CONCATENATE($A90,"_",$B90,"_",I$3),dataQuery!$A:$G,7,FALSE)=0,#N/A,VLOOKUP(I$3,parameters!$F$8:$G$14,2,FALSE)*VLOOKUP(CONCATENATE($A90,"_",$B90,"_",I$3),dataQuery!$A:$G,7,FALSE)/100)</f>
        <v>18.134663540000002</v>
      </c>
      <c r="J90" s="10">
        <f>IF(VLOOKUP(CONCATENATE($A90,"_",$B90,"_",J$3),dataQuery!$A:$G,7,FALSE)=0,#N/A,VLOOKUP(J$3,parameters!$F$8:$G$14,2,FALSE)*VLOOKUP(CONCATENATE($A90,"_",$B90,"_",J$3),dataQuery!$A:$G,7,FALSE)/100)</f>
        <v>17.245330360000001</v>
      </c>
      <c r="K90">
        <v>0</v>
      </c>
      <c r="L90">
        <v>0</v>
      </c>
    </row>
    <row r="91" spans="1:12" x14ac:dyDescent="0.2">
      <c r="A91" s="5">
        <f t="shared" si="2"/>
        <v>2015</v>
      </c>
      <c r="B91" s="6">
        <f t="shared" si="3"/>
        <v>36</v>
      </c>
      <c r="C91" s="9">
        <f>VLOOKUP(CONCATENATE($A91,"_",$B91,"_",D$3),dataQuery!$A:$G,2,FALSE)</f>
        <v>42255</v>
      </c>
      <c r="D91" s="10">
        <f>IF(VLOOKUP(CONCATENATE($A91,"_",$B91,"_",D$3),dataQuery!$A:$G,7,FALSE)=0,#N/A,VLOOKUP(D$3,parameters!$F$8:$G$14,2,FALSE)*VLOOKUP(CONCATENATE($A91,"_",$B91,"_",D$3),dataQuery!$A:$G,7,FALSE)/100)</f>
        <v>13.345000000000001</v>
      </c>
      <c r="E91" s="10">
        <f>IF(VLOOKUP(CONCATENATE($A91,"_",$B91,"_",E$3),dataQuery!$A:$G,7,FALSE)=0,#N/A,VLOOKUP(E$3,parameters!$F$8:$G$14,2,FALSE)*VLOOKUP(CONCATENATE($A91,"_",$B91,"_",E$3),dataQuery!$A:$G,7,FALSE)/100)</f>
        <v>16.9575</v>
      </c>
      <c r="F91" s="10">
        <f>IF(VLOOKUP(CONCATENATE($A91,"_",$B91,"_",F$3),dataQuery!$A:$G,7,FALSE)=0,#N/A,VLOOKUP(F$3,parameters!$F$8:$G$14,2,FALSE)*VLOOKUP(CONCATENATE($A91,"_",$B91,"_",F$3),dataQuery!$A:$G,7,FALSE)/100)</f>
        <v>20.531999999999996</v>
      </c>
      <c r="G91" s="10">
        <f>IF(VLOOKUP(CONCATENATE($A91,"_",$B91,"_",G$3),dataQuery!$A:$G,7,FALSE)=0,#N/A,VLOOKUP(G$3,parameters!$F$8:$G$14,2,FALSE)*VLOOKUP(CONCATENATE($A91,"_",$B91,"_",G$3),dataQuery!$A:$G,7,FALSE)/100)</f>
        <v>27.545500000000001</v>
      </c>
      <c r="H91" s="10">
        <f>IF(VLOOKUP(CONCATENATE($A91,"_",$B91,"_",H$3),dataQuery!$A:$G,7,FALSE)=0,#N/A,VLOOKUP(H$3,parameters!$F$8:$G$14,2,FALSE)*VLOOKUP(CONCATENATE($A91,"_",$B91,"_",H$3),dataQuery!$A:$G,7,FALSE)/100)</f>
        <v>23.567600000000002</v>
      </c>
      <c r="I91" s="10">
        <f>IF(VLOOKUP(CONCATENATE($A91,"_",$B91,"_",I$3),dataQuery!$A:$G,7,FALSE)=0,#N/A,VLOOKUP(I$3,parameters!$F$8:$G$14,2,FALSE)*VLOOKUP(CONCATENATE($A91,"_",$B91,"_",I$3),dataQuery!$A:$G,7,FALSE)/100)</f>
        <v>21.339500000000001</v>
      </c>
      <c r="J91" s="10">
        <f>IF(VLOOKUP(CONCATENATE($A91,"_",$B91,"_",J$3),dataQuery!$A:$G,7,FALSE)=0,#N/A,VLOOKUP(J$3,parameters!$F$8:$G$14,2,FALSE)*VLOOKUP(CONCATENATE($A91,"_",$B91,"_",J$3),dataQuery!$A:$G,7,FALSE)/100)</f>
        <v>20.292999999999999</v>
      </c>
      <c r="K91">
        <v>0</v>
      </c>
      <c r="L91">
        <v>0</v>
      </c>
    </row>
    <row r="92" spans="1:12" x14ac:dyDescent="0.2">
      <c r="A92" s="5">
        <f t="shared" si="2"/>
        <v>2015</v>
      </c>
      <c r="B92" s="6">
        <f t="shared" si="3"/>
        <v>37</v>
      </c>
      <c r="C92" s="9">
        <f>VLOOKUP(CONCATENATE($A92,"_",$B92,"_",D$3),dataQuery!$A:$G,2,FALSE)</f>
        <v>42262</v>
      </c>
      <c r="D92" s="10">
        <f>IF(VLOOKUP(CONCATENATE($A92,"_",$B92,"_",D$3),dataQuery!$A:$G,7,FALSE)=0,#N/A,VLOOKUP(D$3,parameters!$F$8:$G$14,2,FALSE)*VLOOKUP(CONCATENATE($A92,"_",$B92,"_",D$3),dataQuery!$A:$G,7,FALSE)/100)</f>
        <v>12.1675</v>
      </c>
      <c r="E92" s="10">
        <f>IF(VLOOKUP(CONCATENATE($A92,"_",$B92,"_",E$3),dataQuery!$A:$G,7,FALSE)=0,#N/A,VLOOKUP(E$3,parameters!$F$8:$G$14,2,FALSE)*VLOOKUP(CONCATENATE($A92,"_",$B92,"_",E$3),dataQuery!$A:$G,7,FALSE)/100)</f>
        <v>17.954999999999998</v>
      </c>
      <c r="F92" s="10">
        <f>IF(VLOOKUP(CONCATENATE($A92,"_",$B92,"_",F$3),dataQuery!$A:$G,7,FALSE)=0,#N/A,VLOOKUP(F$3,parameters!$F$8:$G$14,2,FALSE)*VLOOKUP(CONCATENATE($A92,"_",$B92,"_",F$3),dataQuery!$A:$G,7,FALSE)/100)</f>
        <v>23.2</v>
      </c>
      <c r="G92" s="10">
        <f>IF(VLOOKUP(CONCATENATE($A92,"_",$B92,"_",G$3),dataQuery!$A:$G,7,FALSE)=0,#N/A,VLOOKUP(G$3,parameters!$F$8:$G$14,2,FALSE)*VLOOKUP(CONCATENATE($A92,"_",$B92,"_",G$3),dataQuery!$A:$G,7,FALSE)/100)</f>
        <v>31.754700000000003</v>
      </c>
      <c r="H92" s="10">
        <f>IF(VLOOKUP(CONCATENATE($A92,"_",$B92,"_",H$3),dataQuery!$A:$G,7,FALSE)=0,#N/A,VLOOKUP(H$3,parameters!$F$8:$G$14,2,FALSE)*VLOOKUP(CONCATENATE($A92,"_",$B92,"_",H$3),dataQuery!$A:$G,7,FALSE)/100)</f>
        <v>25.961600000000004</v>
      </c>
      <c r="I92" s="10">
        <f>IF(VLOOKUP(CONCATENATE($A92,"_",$B92,"_",I$3),dataQuery!$A:$G,7,FALSE)=0,#N/A,VLOOKUP(I$3,parameters!$F$8:$G$14,2,FALSE)*VLOOKUP(CONCATENATE($A92,"_",$B92,"_",I$3),dataQuery!$A:$G,7,FALSE)/100)</f>
        <v>24.036249999999999</v>
      </c>
      <c r="J92" s="10">
        <f>IF(VLOOKUP(CONCATENATE($A92,"_",$B92,"_",J$3),dataQuery!$A:$G,7,FALSE)=0,#N/A,VLOOKUP(J$3,parameters!$F$8:$G$14,2,FALSE)*VLOOKUP(CONCATENATE($A92,"_",$B92,"_",J$3),dataQuery!$A:$G,7,FALSE)/100)</f>
        <v>22.857500000000002</v>
      </c>
      <c r="K92">
        <v>0</v>
      </c>
      <c r="L92">
        <v>0</v>
      </c>
    </row>
    <row r="93" spans="1:12" x14ac:dyDescent="0.2">
      <c r="A93" s="5">
        <f t="shared" si="2"/>
        <v>2015</v>
      </c>
      <c r="B93" s="6">
        <f t="shared" si="3"/>
        <v>38</v>
      </c>
      <c r="C93" s="9">
        <f>VLOOKUP(CONCATENATE($A93,"_",$B93,"_",D$3),dataQuery!$A:$G,2,FALSE)</f>
        <v>42269</v>
      </c>
      <c r="D93" s="10">
        <f>IF(VLOOKUP(CONCATENATE($A93,"_",$B93,"_",D$3),dataQuery!$A:$G,7,FALSE)=0,#N/A,VLOOKUP(D$3,parameters!$F$8:$G$14,2,FALSE)*VLOOKUP(CONCATENATE($A93,"_",$B93,"_",D$3),dataQuery!$A:$G,7,FALSE)/100)</f>
        <v>15.857000000000001</v>
      </c>
      <c r="E93" s="10">
        <f>IF(VLOOKUP(CONCATENATE($A93,"_",$B93,"_",E$3),dataQuery!$A:$G,7,FALSE)=0,#N/A,VLOOKUP(E$3,parameters!$F$8:$G$14,2,FALSE)*VLOOKUP(CONCATENATE($A93,"_",$B93,"_",E$3),dataQuery!$A:$G,7,FALSE)/100)</f>
        <v>21.279998670000001</v>
      </c>
      <c r="F93" s="10">
        <f>IF(VLOOKUP(CONCATENATE($A93,"_",$B93,"_",F$3),dataQuery!$A:$G,7,FALSE)=0,#N/A,VLOOKUP(F$3,parameters!$F$8:$G$14,2,FALSE)*VLOOKUP(CONCATENATE($A93,"_",$B93,"_",F$3),dataQuery!$A:$G,7,FALSE)/100)</f>
        <v>27.956</v>
      </c>
      <c r="G93" s="10">
        <f>IF(VLOOKUP(CONCATENATE($A93,"_",$B93,"_",G$3),dataQuery!$A:$G,7,FALSE)=0,#N/A,VLOOKUP(G$3,parameters!$F$8:$G$14,2,FALSE)*VLOOKUP(CONCATENATE($A93,"_",$B93,"_",G$3),dataQuery!$A:$G,7,FALSE)/100)</f>
        <v>37.140000000000008</v>
      </c>
      <c r="H93" s="10">
        <f>IF(VLOOKUP(CONCATENATE($A93,"_",$B93,"_",H$3),dataQuery!$A:$G,7,FALSE)=0,#N/A,VLOOKUP(H$3,parameters!$F$8:$G$14,2,FALSE)*VLOOKUP(CONCATENATE($A93,"_",$B93,"_",H$3),dataQuery!$A:$G,7,FALSE)/100)</f>
        <v>31.92</v>
      </c>
      <c r="I93" s="10">
        <f>IF(VLOOKUP(CONCATENATE($A93,"_",$B93,"_",I$3),dataQuery!$A:$G,7,FALSE)=0,#N/A,VLOOKUP(I$3,parameters!$F$8:$G$14,2,FALSE)*VLOOKUP(CONCATENATE($A93,"_",$B93,"_",I$3),dataQuery!$A:$G,7,FALSE)/100)</f>
        <v>32.439163540000003</v>
      </c>
      <c r="J93" s="10">
        <f>IF(VLOOKUP(CONCATENATE($A93,"_",$B93,"_",J$3),dataQuery!$A:$G,7,FALSE)=0,#N/A,VLOOKUP(J$3,parameters!$F$8:$G$14,2,FALSE)*VLOOKUP(CONCATENATE($A93,"_",$B93,"_",J$3),dataQuery!$A:$G,7,FALSE)/100)</f>
        <v>30.848330359999999</v>
      </c>
      <c r="K93">
        <v>0</v>
      </c>
      <c r="L93">
        <v>0</v>
      </c>
    </row>
    <row r="94" spans="1:12" x14ac:dyDescent="0.2">
      <c r="A94" s="5">
        <f t="shared" si="2"/>
        <v>2015</v>
      </c>
      <c r="B94" s="6">
        <f t="shared" si="3"/>
        <v>39</v>
      </c>
      <c r="C94" s="9">
        <f>VLOOKUP(CONCATENATE($A94,"_",$B94,"_",D$3),dataQuery!$A:$G,2,FALSE)</f>
        <v>42276</v>
      </c>
      <c r="D94" s="10">
        <f>IF(VLOOKUP(CONCATENATE($A94,"_",$B94,"_",D$3),dataQuery!$A:$G,7,FALSE)=0,#N/A,VLOOKUP(D$3,parameters!$F$8:$G$14,2,FALSE)*VLOOKUP(CONCATENATE($A94,"_",$B94,"_",D$3),dataQuery!$A:$G,7,FALSE)/100)</f>
        <v>16.798999999999999</v>
      </c>
      <c r="E94" s="10">
        <f>IF(VLOOKUP(CONCATENATE($A94,"_",$B94,"_",E$3),dataQuery!$A:$G,7,FALSE)=0,#N/A,VLOOKUP(E$3,parameters!$F$8:$G$14,2,FALSE)*VLOOKUP(CONCATENATE($A94,"_",$B94,"_",E$3),dataQuery!$A:$G,7,FALSE)/100)</f>
        <v>21.346500000000002</v>
      </c>
      <c r="F94" s="10">
        <f>IF(VLOOKUP(CONCATENATE($A94,"_",$B94,"_",F$3),dataQuery!$A:$G,7,FALSE)=0,#N/A,VLOOKUP(F$3,parameters!$F$8:$G$14,2,FALSE)*VLOOKUP(CONCATENATE($A94,"_",$B94,"_",F$3),dataQuery!$A:$G,7,FALSE)/100)</f>
        <v>30.005330239999999</v>
      </c>
      <c r="G94" s="10">
        <f>IF(VLOOKUP(CONCATENATE($A94,"_",$B94,"_",G$3),dataQuery!$A:$G,7,FALSE)=0,#N/A,VLOOKUP(G$3,parameters!$F$8:$G$14,2,FALSE)*VLOOKUP(CONCATENATE($A94,"_",$B94,"_",G$3),dataQuery!$A:$G,7,FALSE)/100)</f>
        <v>37.4495</v>
      </c>
      <c r="H94" s="10">
        <f>IF(VLOOKUP(CONCATENATE($A94,"_",$B94,"_",H$3),dataQuery!$A:$G,7,FALSE)=0,#N/A,VLOOKUP(H$3,parameters!$F$8:$G$14,2,FALSE)*VLOOKUP(CONCATENATE($A94,"_",$B94,"_",H$3),dataQuery!$A:$G,7,FALSE)/100)</f>
        <v>33.622399999999999</v>
      </c>
      <c r="I94" s="10">
        <f>IF(VLOOKUP(CONCATENATE($A94,"_",$B94,"_",I$3),dataQuery!$A:$G,7,FALSE)=0,#N/A,VLOOKUP(I$3,parameters!$F$8:$G$14,2,FALSE)*VLOOKUP(CONCATENATE($A94,"_",$B94,"_",I$3),dataQuery!$A:$G,7,FALSE)/100)</f>
        <v>33.220831770000004</v>
      </c>
      <c r="J94" s="10">
        <f>IF(VLOOKUP(CONCATENATE($A94,"_",$B94,"_",J$3),dataQuery!$A:$G,7,FALSE)=0,#N/A,VLOOKUP(J$3,parameters!$F$8:$G$14,2,FALSE)*VLOOKUP(CONCATENATE($A94,"_",$B94,"_",J$3),dataQuery!$A:$G,7,FALSE)/100)</f>
        <v>31.59166518</v>
      </c>
      <c r="K94">
        <v>0</v>
      </c>
      <c r="L94">
        <v>0</v>
      </c>
    </row>
    <row r="95" spans="1:12" x14ac:dyDescent="0.2">
      <c r="A95" s="5">
        <f t="shared" si="2"/>
        <v>2015</v>
      </c>
      <c r="B95" s="6">
        <f t="shared" si="3"/>
        <v>40</v>
      </c>
      <c r="C95" s="9">
        <f>VLOOKUP(CONCATENATE($A95,"_",$B95,"_",D$3),dataQuery!$A:$G,2,FALSE)</f>
        <v>42283</v>
      </c>
      <c r="D95" s="10">
        <f>IF(VLOOKUP(CONCATENATE($A95,"_",$B95,"_",D$3),dataQuery!$A:$G,7,FALSE)=0,#N/A,VLOOKUP(D$3,parameters!$F$8:$G$14,2,FALSE)*VLOOKUP(CONCATENATE($A95,"_",$B95,"_",D$3),dataQuery!$A:$G,7,FALSE)/100)</f>
        <v>15.176665620000001</v>
      </c>
      <c r="E95" s="10">
        <f>IF(VLOOKUP(CONCATENATE($A95,"_",$B95,"_",E$3),dataQuery!$A:$G,7,FALSE)=0,#N/A,VLOOKUP(E$3,parameters!$F$8:$G$14,2,FALSE)*VLOOKUP(CONCATENATE($A95,"_",$B95,"_",E$3),dataQuery!$A:$G,7,FALSE)/100)</f>
        <v>19.95</v>
      </c>
      <c r="F95" s="10">
        <f>IF(VLOOKUP(CONCATENATE($A95,"_",$B95,"_",F$3),dataQuery!$A:$G,7,FALSE)=0,#N/A,VLOOKUP(F$3,parameters!$F$8:$G$14,2,FALSE)*VLOOKUP(CONCATENATE($A95,"_",$B95,"_",F$3),dataQuery!$A:$G,7,FALSE)/100)</f>
        <v>27.45333024</v>
      </c>
      <c r="G95" s="10">
        <f>IF(VLOOKUP(CONCATENATE($A95,"_",$B95,"_",G$3),dataQuery!$A:$G,7,FALSE)=0,#N/A,VLOOKUP(G$3,parameters!$F$8:$G$14,2,FALSE)*VLOOKUP(CONCATENATE($A95,"_",$B95,"_",G$3),dataQuery!$A:$G,7,FALSE)/100)</f>
        <v>36.954300000000003</v>
      </c>
      <c r="H95" s="10">
        <f>IF(VLOOKUP(CONCATENATE($A95,"_",$B95,"_",H$3),dataQuery!$A:$G,7,FALSE)=0,#N/A,VLOOKUP(H$3,parameters!$F$8:$G$14,2,FALSE)*VLOOKUP(CONCATENATE($A95,"_",$B95,"_",H$3),dataQuery!$A:$G,7,FALSE)/100)</f>
        <v>31.494399999999999</v>
      </c>
      <c r="I95" s="10">
        <f>IF(VLOOKUP(CONCATENATE($A95,"_",$B95,"_",I$3),dataQuery!$A:$G,7,FALSE)=0,#N/A,VLOOKUP(I$3,parameters!$F$8:$G$14,2,FALSE)*VLOOKUP(CONCATENATE($A95,"_",$B95,"_",I$3),dataQuery!$A:$G,7,FALSE)/100)</f>
        <v>27.358331770000003</v>
      </c>
      <c r="J95" s="10">
        <f>IF(VLOOKUP(CONCATENATE($A95,"_",$B95,"_",J$3),dataQuery!$A:$G,7,FALSE)=0,#N/A,VLOOKUP(J$3,parameters!$F$8:$G$14,2,FALSE)*VLOOKUP(CONCATENATE($A95,"_",$B95,"_",J$3),dataQuery!$A:$G,7,FALSE)/100)</f>
        <v>26.01666518</v>
      </c>
      <c r="K95">
        <v>0</v>
      </c>
      <c r="L95">
        <v>0</v>
      </c>
    </row>
    <row r="96" spans="1:12" x14ac:dyDescent="0.2">
      <c r="A96" s="5">
        <f t="shared" si="2"/>
        <v>2015</v>
      </c>
      <c r="B96" s="6">
        <f t="shared" si="3"/>
        <v>41</v>
      </c>
      <c r="C96" s="9">
        <f>VLOOKUP(CONCATENATE($A96,"_",$B96,"_",D$3),dataQuery!$A:$G,2,FALSE)</f>
        <v>42290</v>
      </c>
      <c r="D96" s="10">
        <f>IF(VLOOKUP(CONCATENATE($A96,"_",$B96,"_",D$3),dataQuery!$A:$G,7,FALSE)=0,#N/A,VLOOKUP(D$3,parameters!$F$8:$G$14,2,FALSE)*VLOOKUP(CONCATENATE($A96,"_",$B96,"_",D$3),dataQuery!$A:$G,7,FALSE)/100)</f>
        <v>13.345000000000001</v>
      </c>
      <c r="E96" s="10">
        <f>IF(VLOOKUP(CONCATENATE($A96,"_",$B96,"_",E$3),dataQuery!$A:$G,7,FALSE)=0,#N/A,VLOOKUP(E$3,parameters!$F$8:$G$14,2,FALSE)*VLOOKUP(CONCATENATE($A96,"_",$B96,"_",E$3),dataQuery!$A:$G,7,FALSE)/100)</f>
        <v>16.9575</v>
      </c>
      <c r="F96" s="10">
        <f>IF(VLOOKUP(CONCATENATE($A96,"_",$B96,"_",F$3),dataQuery!$A:$G,7,FALSE)=0,#N/A,VLOOKUP(F$3,parameters!$F$8:$G$14,2,FALSE)*VLOOKUP(CONCATENATE($A96,"_",$B96,"_",F$3),dataQuery!$A:$G,7,FALSE)/100)</f>
        <v>23.2</v>
      </c>
      <c r="G96" s="10">
        <f>IF(VLOOKUP(CONCATENATE($A96,"_",$B96,"_",G$3),dataQuery!$A:$G,7,FALSE)=0,#N/A,VLOOKUP(G$3,parameters!$F$8:$G$14,2,FALSE)*VLOOKUP(CONCATENATE($A96,"_",$B96,"_",G$3),dataQuery!$A:$G,7,FALSE)/100)</f>
        <v>34.540200000000006</v>
      </c>
      <c r="H96" s="10">
        <f>IF(VLOOKUP(CONCATENATE($A96,"_",$B96,"_",H$3),dataQuery!$A:$G,7,FALSE)=0,#N/A,VLOOKUP(H$3,parameters!$F$8:$G$14,2,FALSE)*VLOOKUP(CONCATENATE($A96,"_",$B96,"_",H$3),dataQuery!$A:$G,7,FALSE)/100)</f>
        <v>28.355599999999999</v>
      </c>
      <c r="I96" s="10">
        <f>IF(VLOOKUP(CONCATENATE($A96,"_",$B96,"_",I$3),dataQuery!$A:$G,7,FALSE)=0,#N/A,VLOOKUP(I$3,parameters!$F$8:$G$14,2,FALSE)*VLOOKUP(CONCATENATE($A96,"_",$B96,"_",I$3),dataQuery!$A:$G,7,FALSE)/100)</f>
        <v>23.45</v>
      </c>
      <c r="J96" s="10">
        <f>IF(VLOOKUP(CONCATENATE($A96,"_",$B96,"_",J$3),dataQuery!$A:$G,7,FALSE)=0,#N/A,VLOOKUP(J$3,parameters!$F$8:$G$14,2,FALSE)*VLOOKUP(CONCATENATE($A96,"_",$B96,"_",J$3),dataQuery!$A:$G,7,FALSE)/100)</f>
        <v>22.3</v>
      </c>
      <c r="K96">
        <v>0</v>
      </c>
      <c r="L96">
        <v>0</v>
      </c>
    </row>
    <row r="97" spans="1:12" x14ac:dyDescent="0.2">
      <c r="A97" s="5">
        <f t="shared" si="2"/>
        <v>2015</v>
      </c>
      <c r="B97" s="6">
        <f t="shared" si="3"/>
        <v>42</v>
      </c>
      <c r="C97" s="9">
        <f>VLOOKUP(CONCATENATE($A97,"_",$B97,"_",D$3),dataQuery!$A:$G,2,FALSE)</f>
        <v>42297</v>
      </c>
      <c r="D97" s="10">
        <f>IF(VLOOKUP(CONCATENATE($A97,"_",$B97,"_",D$3),dataQuery!$A:$G,7,FALSE)=0,#N/A,VLOOKUP(D$3,parameters!$F$8:$G$14,2,FALSE)*VLOOKUP(CONCATENATE($A97,"_",$B97,"_",D$3),dataQuery!$A:$G,7,FALSE)/100)</f>
        <v>15.857000000000001</v>
      </c>
      <c r="E97" s="10">
        <f>IF(VLOOKUP(CONCATENATE($A97,"_",$B97,"_",E$3),dataQuery!$A:$G,7,FALSE)=0,#N/A,VLOOKUP(E$3,parameters!$F$8:$G$14,2,FALSE)*VLOOKUP(CONCATENATE($A97,"_",$B97,"_",E$3),dataQuery!$A:$G,7,FALSE)/100)</f>
        <v>20.880998670000004</v>
      </c>
      <c r="F97" s="10">
        <f>IF(VLOOKUP(CONCATENATE($A97,"_",$B97,"_",F$3),dataQuery!$A:$G,7,FALSE)=0,#N/A,VLOOKUP(F$3,parameters!$F$8:$G$14,2,FALSE)*VLOOKUP(CONCATENATE($A97,"_",$B97,"_",F$3),dataQuery!$A:$G,7,FALSE)/100)</f>
        <v>23.973330239999999</v>
      </c>
      <c r="G97" s="10">
        <f>IF(VLOOKUP(CONCATENATE($A97,"_",$B97,"_",G$3),dataQuery!$A:$G,7,FALSE)=0,#N/A,VLOOKUP(G$3,parameters!$F$8:$G$14,2,FALSE)*VLOOKUP(CONCATENATE($A97,"_",$B97,"_",G$3),dataQuery!$A:$G,7,FALSE)/100)</f>
        <v>37.944700000000005</v>
      </c>
      <c r="H97" s="10">
        <f>IF(VLOOKUP(CONCATENATE($A97,"_",$B97,"_",H$3),dataQuery!$A:$G,7,FALSE)=0,#N/A,VLOOKUP(H$3,parameters!$F$8:$G$14,2,FALSE)*VLOOKUP(CONCATENATE($A97,"_",$B97,"_",H$3),dataQuery!$A:$G,7,FALSE)/100)</f>
        <v>31.015599999999999</v>
      </c>
      <c r="I97" s="10">
        <f>IF(VLOOKUP(CONCATENATE($A97,"_",$B97,"_",I$3),dataQuery!$A:$G,7,FALSE)=0,#N/A,VLOOKUP(I$3,parameters!$F$8:$G$14,2,FALSE)*VLOOKUP(CONCATENATE($A97,"_",$B97,"_",I$3),dataQuery!$A:$G,7,FALSE)/100)</f>
        <v>24.075331770000002</v>
      </c>
      <c r="J97" s="10">
        <f>IF(VLOOKUP(CONCATENATE($A97,"_",$B97,"_",J$3),dataQuery!$A:$G,7,FALSE)=0,#N/A,VLOOKUP(J$3,parameters!$F$8:$G$14,2,FALSE)*VLOOKUP(CONCATENATE($A97,"_",$B97,"_",J$3),dataQuery!$A:$G,7,FALSE)/100)</f>
        <v>22.894665180000001</v>
      </c>
      <c r="K97">
        <v>0</v>
      </c>
      <c r="L97">
        <v>0</v>
      </c>
    </row>
    <row r="98" spans="1:12" x14ac:dyDescent="0.2">
      <c r="A98" s="5">
        <f t="shared" si="2"/>
        <v>2015</v>
      </c>
      <c r="B98" s="6">
        <f t="shared" si="3"/>
        <v>43</v>
      </c>
      <c r="C98" s="9">
        <f>VLOOKUP(CONCATENATE($A98,"_",$B98,"_",D$3),dataQuery!$A:$G,2,FALSE)</f>
        <v>42304</v>
      </c>
      <c r="D98" s="10">
        <f>IF(VLOOKUP(CONCATENATE($A98,"_",$B98,"_",D$3),dataQuery!$A:$G,7,FALSE)=0,#N/A,VLOOKUP(D$3,parameters!$F$8:$G$14,2,FALSE)*VLOOKUP(CONCATENATE($A98,"_",$B98,"_",D$3),dataQuery!$A:$G,7,FALSE)/100)</f>
        <v>9.42</v>
      </c>
      <c r="E98" s="10">
        <f>IF(VLOOKUP(CONCATENATE($A98,"_",$B98,"_",E$3),dataQuery!$A:$G,7,FALSE)=0,#N/A,VLOOKUP(E$3,parameters!$F$8:$G$14,2,FALSE)*VLOOKUP(CONCATENATE($A98,"_",$B98,"_",E$3),dataQuery!$A:$G,7,FALSE)/100)</f>
        <v>13.3665</v>
      </c>
      <c r="F98" s="10">
        <f>IF(VLOOKUP(CONCATENATE($A98,"_",$B98,"_",F$3),dataQuery!$A:$G,7,FALSE)=0,#N/A,VLOOKUP(F$3,parameters!$F$8:$G$14,2,FALSE)*VLOOKUP(CONCATENATE($A98,"_",$B98,"_",F$3),dataQuery!$A:$G,7,FALSE)/100)</f>
        <v>19.488</v>
      </c>
      <c r="G98" s="10">
        <f>IF(VLOOKUP(CONCATENATE($A98,"_",$B98,"_",G$3),dataQuery!$A:$G,7,FALSE)=0,#N/A,VLOOKUP(G$3,parameters!$F$8:$G$14,2,FALSE)*VLOOKUP(CONCATENATE($A98,"_",$B98,"_",G$3),dataQuery!$A:$G,7,FALSE)/100)</f>
        <v>30.640500000000003</v>
      </c>
      <c r="H98" s="10">
        <f>IF(VLOOKUP(CONCATENATE($A98,"_",$B98,"_",H$3),dataQuery!$A:$G,7,FALSE)=0,#N/A,VLOOKUP(H$3,parameters!$F$8:$G$14,2,FALSE)*VLOOKUP(CONCATENATE($A98,"_",$B98,"_",H$3),dataQuery!$A:$G,7,FALSE)/100)</f>
        <v>22.769600000000001</v>
      </c>
      <c r="I98" s="10">
        <f>IF(VLOOKUP(CONCATENATE($A98,"_",$B98,"_",I$3),dataQuery!$A:$G,7,FALSE)=0,#N/A,VLOOKUP(I$3,parameters!$F$8:$G$14,2,FALSE)*VLOOKUP(CONCATENATE($A98,"_",$B98,"_",I$3),dataQuery!$A:$G,7,FALSE)/100)</f>
        <v>19.4635</v>
      </c>
      <c r="J98" s="10">
        <f>IF(VLOOKUP(CONCATENATE($A98,"_",$B98,"_",J$3),dataQuery!$A:$G,7,FALSE)=0,#N/A,VLOOKUP(J$3,parameters!$F$8:$G$14,2,FALSE)*VLOOKUP(CONCATENATE($A98,"_",$B98,"_",J$3),dataQuery!$A:$G,7,FALSE)/100)</f>
        <v>18.509</v>
      </c>
      <c r="K98">
        <v>0</v>
      </c>
      <c r="L98">
        <v>0</v>
      </c>
    </row>
    <row r="99" spans="1:12" x14ac:dyDescent="0.2">
      <c r="A99" s="5">
        <f t="shared" si="2"/>
        <v>2015</v>
      </c>
      <c r="B99" s="6">
        <f t="shared" si="3"/>
        <v>44</v>
      </c>
      <c r="C99" s="9">
        <f>VLOOKUP(CONCATENATE($A99,"_",$B99,"_",D$3),dataQuery!$A:$G,2,FALSE)</f>
        <v>42311</v>
      </c>
      <c r="D99" s="10">
        <f>IF(VLOOKUP(CONCATENATE($A99,"_",$B99,"_",D$3),dataQuery!$A:$G,7,FALSE)=0,#N/A,VLOOKUP(D$3,parameters!$F$8:$G$14,2,FALSE)*VLOOKUP(CONCATENATE($A99,"_",$B99,"_",D$3),dataQuery!$A:$G,7,FALSE)/100)</f>
        <v>6.9603312400000004</v>
      </c>
      <c r="E99" s="10">
        <f>IF(VLOOKUP(CONCATENATE($A99,"_",$B99,"_",E$3),dataQuery!$A:$G,7,FALSE)=0,#N/A,VLOOKUP(E$3,parameters!$F$8:$G$14,2,FALSE)*VLOOKUP(CONCATENATE($A99,"_",$B99,"_",E$3),dataQuery!$A:$G,7,FALSE)/100)</f>
        <v>10.573500000000001</v>
      </c>
      <c r="F99" s="10">
        <f>IF(VLOOKUP(CONCATENATE($A99,"_",$B99,"_",F$3),dataQuery!$A:$G,7,FALSE)=0,#N/A,VLOOKUP(F$3,parameters!$F$8:$G$14,2,FALSE)*VLOOKUP(CONCATENATE($A99,"_",$B99,"_",F$3),dataQuery!$A:$G,7,FALSE)/100)</f>
        <v>16.781330239999999</v>
      </c>
      <c r="G99" s="10">
        <f>IF(VLOOKUP(CONCATENATE($A99,"_",$B99,"_",G$3),dataQuery!$A:$G,7,FALSE)=0,#N/A,VLOOKUP(G$3,parameters!$F$8:$G$14,2,FALSE)*VLOOKUP(CONCATENATE($A99,"_",$B99,"_",G$3),dataQuery!$A:$G,7,FALSE)/100)</f>
        <v>25.8123</v>
      </c>
      <c r="H99" s="10">
        <f>IF(VLOOKUP(CONCATENATE($A99,"_",$B99,"_",H$3),dataQuery!$A:$G,7,FALSE)=0,#N/A,VLOOKUP(H$3,parameters!$F$8:$G$14,2,FALSE)*VLOOKUP(CONCATENATE($A99,"_",$B99,"_",H$3),dataQuery!$A:$G,7,FALSE)/100)</f>
        <v>19.418000000000003</v>
      </c>
      <c r="I99" s="10">
        <f>IF(VLOOKUP(CONCATENATE($A99,"_",$B99,"_",I$3),dataQuery!$A:$G,7,FALSE)=0,#N/A,VLOOKUP(I$3,parameters!$F$8:$G$14,2,FALSE)*VLOOKUP(CONCATENATE($A99,"_",$B99,"_",I$3),dataQuery!$A:$G,7,FALSE)/100)</f>
        <v>16.415000000000003</v>
      </c>
      <c r="J99" s="10">
        <f>IF(VLOOKUP(CONCATENATE($A99,"_",$B99,"_",J$3),dataQuery!$A:$G,7,FALSE)=0,#N/A,VLOOKUP(J$3,parameters!$F$8:$G$14,2,FALSE)*VLOOKUP(CONCATENATE($A99,"_",$B99,"_",J$3),dataQuery!$A:$G,7,FALSE)/100)</f>
        <v>15.61</v>
      </c>
      <c r="K99">
        <v>0</v>
      </c>
      <c r="L99">
        <v>0</v>
      </c>
    </row>
    <row r="100" spans="1:12" x14ac:dyDescent="0.2">
      <c r="A100" s="5">
        <f t="shared" si="2"/>
        <v>2015</v>
      </c>
      <c r="B100" s="6">
        <f t="shared" si="3"/>
        <v>45</v>
      </c>
      <c r="C100" s="9">
        <f>VLOOKUP(CONCATENATE($A100,"_",$B100,"_",D$3),dataQuery!$A:$G,2,FALSE)</f>
        <v>42318</v>
      </c>
      <c r="D100" s="10">
        <f>IF(VLOOKUP(CONCATENATE($A100,"_",$B100,"_",D$3),dataQuery!$A:$G,7,FALSE)=0,#N/A,VLOOKUP(D$3,parameters!$F$8:$G$14,2,FALSE)*VLOOKUP(CONCATENATE($A100,"_",$B100,"_",D$3),dataQuery!$A:$G,7,FALSE)/100)</f>
        <v>6.4370000000000003</v>
      </c>
      <c r="E100" s="10">
        <f>IF(VLOOKUP(CONCATENATE($A100,"_",$B100,"_",E$3),dataQuery!$A:$G,7,FALSE)=0,#N/A,VLOOKUP(E$3,parameters!$F$8:$G$14,2,FALSE)*VLOOKUP(CONCATENATE($A100,"_",$B100,"_",E$3),dataQuery!$A:$G,7,FALSE)/100)</f>
        <v>9.1769999999999996</v>
      </c>
      <c r="F100" s="10">
        <f>IF(VLOOKUP(CONCATENATE($A100,"_",$B100,"_",F$3),dataQuery!$A:$G,7,FALSE)=0,#N/A,VLOOKUP(F$3,parameters!$F$8:$G$14,2,FALSE)*VLOOKUP(CONCATENATE($A100,"_",$B100,"_",F$3),dataQuery!$A:$G,7,FALSE)/100)</f>
        <v>14.5</v>
      </c>
      <c r="G100" s="10">
        <f>IF(VLOOKUP(CONCATENATE($A100,"_",$B100,"_",G$3),dataQuery!$A:$G,7,FALSE)=0,#N/A,VLOOKUP(G$3,parameters!$F$8:$G$14,2,FALSE)*VLOOKUP(CONCATENATE($A100,"_",$B100,"_",G$3),dataQuery!$A:$G,7,FALSE)/100)</f>
        <v>24.017200000000003</v>
      </c>
      <c r="H100" s="10">
        <f>IF(VLOOKUP(CONCATENATE($A100,"_",$B100,"_",H$3),dataQuery!$A:$G,7,FALSE)=0,#N/A,VLOOKUP(H$3,parameters!$F$8:$G$14,2,FALSE)*VLOOKUP(CONCATENATE($A100,"_",$B100,"_",H$3),dataQuery!$A:$G,7,FALSE)/100)</f>
        <v>17.4496</v>
      </c>
      <c r="I100" s="10">
        <f>IF(VLOOKUP(CONCATENATE($A100,"_",$B100,"_",I$3),dataQuery!$A:$G,7,FALSE)=0,#N/A,VLOOKUP(I$3,parameters!$F$8:$G$14,2,FALSE)*VLOOKUP(CONCATENATE($A100,"_",$B100,"_",I$3),dataQuery!$A:$G,7,FALSE)/100)</f>
        <v>14.070000000000002</v>
      </c>
      <c r="J100" s="10">
        <f>IF(VLOOKUP(CONCATENATE($A100,"_",$B100,"_",J$3),dataQuery!$A:$G,7,FALSE)=0,#N/A,VLOOKUP(J$3,parameters!$F$8:$G$14,2,FALSE)*VLOOKUP(CONCATENATE($A100,"_",$B100,"_",J$3),dataQuery!$A:$G,7,FALSE)/100)</f>
        <v>13.38</v>
      </c>
      <c r="K100">
        <v>0</v>
      </c>
      <c r="L100">
        <v>0</v>
      </c>
    </row>
    <row r="101" spans="1:12" x14ac:dyDescent="0.2">
      <c r="A101" s="5">
        <f t="shared" si="2"/>
        <v>2015</v>
      </c>
      <c r="B101" s="6">
        <f t="shared" si="3"/>
        <v>46</v>
      </c>
      <c r="C101" s="9">
        <f>VLOOKUP(CONCATENATE($A101,"_",$B101,"_",D$3),dataQuery!$A:$G,2,FALSE)</f>
        <v>42325</v>
      </c>
      <c r="D101" s="10">
        <f>IF(VLOOKUP(CONCATENATE($A101,"_",$B101,"_",D$3),dataQuery!$A:$G,7,FALSE)=0,#N/A,VLOOKUP(D$3,parameters!$F$8:$G$14,2,FALSE)*VLOOKUP(CONCATENATE($A101,"_",$B101,"_",D$3),dataQuery!$A:$G,7,FALSE)/100)</f>
        <v>6.28</v>
      </c>
      <c r="E101" s="10">
        <f>IF(VLOOKUP(CONCATENATE($A101,"_",$B101,"_",E$3),dataQuery!$A:$G,7,FALSE)=0,#N/A,VLOOKUP(E$3,parameters!$F$8:$G$14,2,FALSE)*VLOOKUP(CONCATENATE($A101,"_",$B101,"_",E$3),dataQuery!$A:$G,7,FALSE)/100)</f>
        <v>9.2767499999999998</v>
      </c>
      <c r="F101" s="10">
        <f>IF(VLOOKUP(CONCATENATE($A101,"_",$B101,"_",F$3),dataQuery!$A:$G,7,FALSE)=0,#N/A,VLOOKUP(F$3,parameters!$F$8:$G$14,2,FALSE)*VLOOKUP(CONCATENATE($A101,"_",$B101,"_",F$3),dataQuery!$A:$G,7,FALSE)/100)</f>
        <v>15.776</v>
      </c>
      <c r="G101" s="10">
        <f>IF(VLOOKUP(CONCATENATE($A101,"_",$B101,"_",G$3),dataQuery!$A:$G,7,FALSE)=0,#N/A,VLOOKUP(G$3,parameters!$F$8:$G$14,2,FALSE)*VLOOKUP(CONCATENATE($A101,"_",$B101,"_",G$3),dataQuery!$A:$G,7,FALSE)/100)</f>
        <v>26.307500000000001</v>
      </c>
      <c r="H101" s="10">
        <f>IF(VLOOKUP(CONCATENATE($A101,"_",$B101,"_",H$3),dataQuery!$A:$G,7,FALSE)=0,#N/A,VLOOKUP(H$3,parameters!$F$8:$G$14,2,FALSE)*VLOOKUP(CONCATENATE($A101,"_",$B101,"_",H$3),dataQuery!$A:$G,7,FALSE)/100)</f>
        <v>18.247599999999998</v>
      </c>
      <c r="I101" s="10">
        <f>IF(VLOOKUP(CONCATENATE($A101,"_",$B101,"_",I$3),dataQuery!$A:$G,7,FALSE)=0,#N/A,VLOOKUP(I$3,parameters!$F$8:$G$14,2,FALSE)*VLOOKUP(CONCATENATE($A101,"_",$B101,"_",I$3),dataQuery!$A:$G,7,FALSE)/100)</f>
        <v>12.663000000000002</v>
      </c>
      <c r="J101" s="10">
        <f>IF(VLOOKUP(CONCATENATE($A101,"_",$B101,"_",J$3),dataQuery!$A:$G,7,FALSE)=0,#N/A,VLOOKUP(J$3,parameters!$F$8:$G$14,2,FALSE)*VLOOKUP(CONCATENATE($A101,"_",$B101,"_",J$3),dataQuery!$A:$G,7,FALSE)/100)</f>
        <v>12.042</v>
      </c>
      <c r="K101">
        <v>0</v>
      </c>
      <c r="L101">
        <v>0</v>
      </c>
    </row>
    <row r="102" spans="1:12" x14ac:dyDescent="0.2">
      <c r="A102" s="5">
        <f t="shared" si="2"/>
        <v>2015</v>
      </c>
      <c r="B102" s="6">
        <f t="shared" si="3"/>
        <v>47</v>
      </c>
      <c r="C102" s="9">
        <f>VLOOKUP(CONCATENATE($A102,"_",$B102,"_",D$3),dataQuery!$A:$G,2,FALSE)</f>
        <v>42332</v>
      </c>
      <c r="D102" s="10">
        <f>IF(VLOOKUP(CONCATENATE($A102,"_",$B102,"_",D$3),dataQuery!$A:$G,7,FALSE)=0,#N/A,VLOOKUP(D$3,parameters!$F$8:$G$14,2,FALSE)*VLOOKUP(CONCATENATE($A102,"_",$B102,"_",D$3),dataQuery!$A:$G,7,FALSE)/100)</f>
        <v>5.4165000000000001</v>
      </c>
      <c r="E102" s="10">
        <f>IF(VLOOKUP(CONCATENATE($A102,"_",$B102,"_",E$3),dataQuery!$A:$G,7,FALSE)=0,#N/A,VLOOKUP(E$3,parameters!$F$8:$G$14,2,FALSE)*VLOOKUP(CONCATENATE($A102,"_",$B102,"_",E$3),dataQuery!$A:$G,7,FALSE)/100)</f>
        <v>7.5810000000000004</v>
      </c>
      <c r="F102" s="10">
        <f>IF(VLOOKUP(CONCATENATE($A102,"_",$B102,"_",F$3),dataQuery!$A:$G,7,FALSE)=0,#N/A,VLOOKUP(F$3,parameters!$F$8:$G$14,2,FALSE)*VLOOKUP(CONCATENATE($A102,"_",$B102,"_",F$3),dataQuery!$A:$G,7,FALSE)/100)</f>
        <v>12.76</v>
      </c>
      <c r="G102" s="10" t="e">
        <f>IF(VLOOKUP(CONCATENATE($A102,"_",$B102,"_",G$3),dataQuery!$A:$G,7,FALSE)=0,#N/A,VLOOKUP(G$3,parameters!$F$8:$G$14,2,FALSE)*VLOOKUP(CONCATENATE($A102,"_",$B102,"_",G$3),dataQuery!$A:$G,7,FALSE)/100)</f>
        <v>#N/A</v>
      </c>
      <c r="H102" s="10">
        <f>IF(VLOOKUP(CONCATENATE($A102,"_",$B102,"_",H$3),dataQuery!$A:$G,7,FALSE)=0,#N/A,VLOOKUP(H$3,parameters!$F$8:$G$14,2,FALSE)*VLOOKUP(CONCATENATE($A102,"_",$B102,"_",H$3),dataQuery!$A:$G,7,FALSE)/100)</f>
        <v>16.3856</v>
      </c>
      <c r="I102" s="10">
        <f>IF(VLOOKUP(CONCATENATE($A102,"_",$B102,"_",I$3),dataQuery!$A:$G,7,FALSE)=0,#N/A,VLOOKUP(I$3,parameters!$F$8:$G$14,2,FALSE)*VLOOKUP(CONCATENATE($A102,"_",$B102,"_",I$3),dataQuery!$A:$G,7,FALSE)/100)</f>
        <v>9.2627500000000005</v>
      </c>
      <c r="J102" s="10">
        <f>IF(VLOOKUP(CONCATENATE($A102,"_",$B102,"_",J$3),dataQuery!$A:$G,7,FALSE)=0,#N/A,VLOOKUP(J$3,parameters!$F$8:$G$14,2,FALSE)*VLOOKUP(CONCATENATE($A102,"_",$B102,"_",J$3),dataQuery!$A:$G,7,FALSE)/100)</f>
        <v>8.8085000000000004</v>
      </c>
      <c r="K102">
        <v>0</v>
      </c>
      <c r="L102">
        <v>0</v>
      </c>
    </row>
    <row r="103" spans="1:12" x14ac:dyDescent="0.2">
      <c r="A103" s="5">
        <f t="shared" si="2"/>
        <v>2015</v>
      </c>
      <c r="B103" s="6">
        <f t="shared" si="3"/>
        <v>48</v>
      </c>
      <c r="C103" s="9">
        <f>VLOOKUP(CONCATENATE($A103,"_",$B103,"_",D$3),dataQuery!$A:$G,2,FALSE)</f>
        <v>42339</v>
      </c>
      <c r="D103" s="10">
        <f>IF(VLOOKUP(CONCATENATE($A103,"_",$B103,"_",D$3),dataQuery!$A:$G,7,FALSE)=0,#N/A,VLOOKUP(D$3,parameters!$F$8:$G$14,2,FALSE)*VLOOKUP(CONCATENATE($A103,"_",$B103,"_",D$3),dataQuery!$A:$G,7,FALSE)/100)</f>
        <v>5.338000000000001</v>
      </c>
      <c r="E103" s="10">
        <f>IF(VLOOKUP(CONCATENATE($A103,"_",$B103,"_",E$3),dataQuery!$A:$G,7,FALSE)=0,#N/A,VLOOKUP(E$3,parameters!$F$8:$G$14,2,FALSE)*VLOOKUP(CONCATENATE($A103,"_",$B103,"_",E$3),dataQuery!$A:$G,7,FALSE)/100)</f>
        <v>7.5810000000000004</v>
      </c>
      <c r="F103" s="10">
        <f>IF(VLOOKUP(CONCATENATE($A103,"_",$B103,"_",F$3),dataQuery!$A:$G,7,FALSE)=0,#N/A,VLOOKUP(F$3,parameters!$F$8:$G$14,2,FALSE)*VLOOKUP(CONCATENATE($A103,"_",$B103,"_",F$3),dataQuery!$A:$G,7,FALSE)/100)</f>
        <v>12.991999999999997</v>
      </c>
      <c r="G103" s="10" t="e">
        <f>IF(VLOOKUP(CONCATENATE($A103,"_",$B103,"_",G$3),dataQuery!$A:$G,7,FALSE)=0,#N/A,VLOOKUP(G$3,parameters!$F$8:$G$14,2,FALSE)*VLOOKUP(CONCATENATE($A103,"_",$B103,"_",G$3),dataQuery!$A:$G,7,FALSE)/100)</f>
        <v>#N/A</v>
      </c>
      <c r="H103" s="10" t="e">
        <f>IF(VLOOKUP(CONCATENATE($A103,"_",$B103,"_",H$3),dataQuery!$A:$G,7,FALSE)=0,#N/A,VLOOKUP(H$3,parameters!$F$8:$G$14,2,FALSE)*VLOOKUP(CONCATENATE($A103,"_",$B103,"_",H$3),dataQuery!$A:$G,7,FALSE)/100)</f>
        <v>#N/A</v>
      </c>
      <c r="I103" s="10">
        <f>IF(VLOOKUP(CONCATENATE($A103,"_",$B103,"_",I$3),dataQuery!$A:$G,7,FALSE)=0,#N/A,VLOOKUP(I$3,parameters!$F$8:$G$14,2,FALSE)*VLOOKUP(CONCATENATE($A103,"_",$B103,"_",I$3),dataQuery!$A:$G,7,FALSE)/100)</f>
        <v>9.1455000000000002</v>
      </c>
      <c r="J103" s="10">
        <f>IF(VLOOKUP(CONCATENATE($A103,"_",$B103,"_",J$3),dataQuery!$A:$G,7,FALSE)=0,#N/A,VLOOKUP(J$3,parameters!$F$8:$G$14,2,FALSE)*VLOOKUP(CONCATENATE($A103,"_",$B103,"_",J$3),dataQuery!$A:$G,7,FALSE)/100)</f>
        <v>8.697000000000001</v>
      </c>
      <c r="K103">
        <v>0</v>
      </c>
      <c r="L103">
        <v>0</v>
      </c>
    </row>
    <row r="104" spans="1:12" x14ac:dyDescent="0.2">
      <c r="A104" s="5">
        <f t="shared" si="2"/>
        <v>2015</v>
      </c>
      <c r="B104" s="6">
        <f t="shared" si="3"/>
        <v>49</v>
      </c>
      <c r="C104" s="9">
        <f>VLOOKUP(CONCATENATE($A104,"_",$B104,"_",D$3),dataQuery!$A:$G,2,FALSE)</f>
        <v>42346</v>
      </c>
      <c r="D104" s="10">
        <f>IF(VLOOKUP(CONCATENATE($A104,"_",$B104,"_",D$3),dataQuery!$A:$G,7,FALSE)=0,#N/A,VLOOKUP(D$3,parameters!$F$8:$G$14,2,FALSE)*VLOOKUP(CONCATENATE($A104,"_",$B104,"_",D$3),dataQuery!$A:$G,7,FALSE)/100)</f>
        <v>5.2595000000000001</v>
      </c>
      <c r="E104" s="10">
        <f>IF(VLOOKUP(CONCATENATE($A104,"_",$B104,"_",E$3),dataQuery!$A:$G,7,FALSE)=0,#N/A,VLOOKUP(E$3,parameters!$F$8:$G$14,2,FALSE)*VLOOKUP(CONCATENATE($A104,"_",$B104,"_",E$3),dataQuery!$A:$G,7,FALSE)/100)</f>
        <v>7.1820000000000004</v>
      </c>
      <c r="F104" s="10">
        <f>IF(VLOOKUP(CONCATENATE($A104,"_",$B104,"_",F$3),dataQuery!$A:$G,7,FALSE)=0,#N/A,VLOOKUP(F$3,parameters!$F$8:$G$14,2,FALSE)*VLOOKUP(CONCATENATE($A104,"_",$B104,"_",F$3),dataQuery!$A:$G,7,FALSE)/100)</f>
        <v>12.991999999999997</v>
      </c>
      <c r="G104" s="10" t="e">
        <f>IF(VLOOKUP(CONCATENATE($A104,"_",$B104,"_",G$3),dataQuery!$A:$G,7,FALSE)=0,#N/A,VLOOKUP(G$3,parameters!$F$8:$G$14,2,FALSE)*VLOOKUP(CONCATENATE($A104,"_",$B104,"_",G$3),dataQuery!$A:$G,7,FALSE)/100)</f>
        <v>#N/A</v>
      </c>
      <c r="H104" s="10" t="e">
        <f>IF(VLOOKUP(CONCATENATE($A104,"_",$B104,"_",H$3),dataQuery!$A:$G,7,FALSE)=0,#N/A,VLOOKUP(H$3,parameters!$F$8:$G$14,2,FALSE)*VLOOKUP(CONCATENATE($A104,"_",$B104,"_",H$3),dataQuery!$A:$G,7,FALSE)/100)</f>
        <v>#N/A</v>
      </c>
      <c r="I104" s="10">
        <f>IF(VLOOKUP(CONCATENATE($A104,"_",$B104,"_",I$3),dataQuery!$A:$G,7,FALSE)=0,#N/A,VLOOKUP(I$3,parameters!$F$8:$G$14,2,FALSE)*VLOOKUP(CONCATENATE($A104,"_",$B104,"_",I$3),dataQuery!$A:$G,7,FALSE)/100)</f>
        <v>8.5592500000000005</v>
      </c>
      <c r="J104" s="10">
        <f>IF(VLOOKUP(CONCATENATE($A104,"_",$B104,"_",J$3),dataQuery!$A:$G,7,FALSE)=0,#N/A,VLOOKUP(J$3,parameters!$F$8:$G$14,2,FALSE)*VLOOKUP(CONCATENATE($A104,"_",$B104,"_",J$3),dataQuery!$A:$G,7,FALSE)/100)</f>
        <v>8.1395</v>
      </c>
      <c r="K104">
        <v>0</v>
      </c>
      <c r="L104">
        <v>0</v>
      </c>
    </row>
    <row r="105" spans="1:12" x14ac:dyDescent="0.2">
      <c r="A105" s="5">
        <f t="shared" si="2"/>
        <v>2015</v>
      </c>
      <c r="B105" s="6">
        <f t="shared" si="3"/>
        <v>50</v>
      </c>
      <c r="C105" s="9">
        <f>VLOOKUP(CONCATENATE($A105,"_",$B105,"_",D$3),dataQuery!$A:$G,2,FALSE)</f>
        <v>42353</v>
      </c>
      <c r="D105" s="10">
        <f>IF(VLOOKUP(CONCATENATE($A105,"_",$B105,"_",D$3),dataQuery!$A:$G,7,FALSE)=0,#N/A,VLOOKUP(D$3,parameters!$F$8:$G$14,2,FALSE)*VLOOKUP(CONCATENATE($A105,"_",$B105,"_",D$3),dataQuery!$A:$G,7,FALSE)/100)</f>
        <v>5.5473312400000001</v>
      </c>
      <c r="E105" s="10">
        <f>IF(VLOOKUP(CONCATENATE($A105,"_",$B105,"_",E$3),dataQuery!$A:$G,7,FALSE)=0,#N/A,VLOOKUP(E$3,parameters!$F$8:$G$14,2,FALSE)*VLOOKUP(CONCATENATE($A105,"_",$B105,"_",E$3),dataQuery!$A:$G,7,FALSE)/100)</f>
        <v>7.5810000000000004</v>
      </c>
      <c r="F105" s="10">
        <f>IF(VLOOKUP(CONCATENATE($A105,"_",$B105,"_",F$3),dataQuery!$A:$G,7,FALSE)=0,#N/A,VLOOKUP(F$3,parameters!$F$8:$G$14,2,FALSE)*VLOOKUP(CONCATENATE($A105,"_",$B105,"_",F$3),dataQuery!$A:$G,7,FALSE)/100)</f>
        <v>13.456</v>
      </c>
      <c r="G105" s="10" t="e">
        <f>IF(VLOOKUP(CONCATENATE($A105,"_",$B105,"_",G$3),dataQuery!$A:$G,7,FALSE)=0,#N/A,VLOOKUP(G$3,parameters!$F$8:$G$14,2,FALSE)*VLOOKUP(CONCATENATE($A105,"_",$B105,"_",G$3),dataQuery!$A:$G,7,FALSE)/100)</f>
        <v>#N/A</v>
      </c>
      <c r="H105" s="10" t="e">
        <f>IF(VLOOKUP(CONCATENATE($A105,"_",$B105,"_",H$3),dataQuery!$A:$G,7,FALSE)=0,#N/A,VLOOKUP(H$3,parameters!$F$8:$G$14,2,FALSE)*VLOOKUP(CONCATENATE($A105,"_",$B105,"_",H$3),dataQuery!$A:$G,7,FALSE)/100)</f>
        <v>#N/A</v>
      </c>
      <c r="I105" s="10">
        <f>IF(VLOOKUP(CONCATENATE($A105,"_",$B105,"_",I$3),dataQuery!$A:$G,7,FALSE)=0,#N/A,VLOOKUP(I$3,parameters!$F$8:$G$14,2,FALSE)*VLOOKUP(CONCATENATE($A105,"_",$B105,"_",I$3),dataQuery!$A:$G,7,FALSE)/100)</f>
        <v>9.3800000000000008</v>
      </c>
      <c r="J105" s="10">
        <f>IF(VLOOKUP(CONCATENATE($A105,"_",$B105,"_",J$3),dataQuery!$A:$G,7,FALSE)=0,#N/A,VLOOKUP(J$3,parameters!$F$8:$G$14,2,FALSE)*VLOOKUP(CONCATENATE($A105,"_",$B105,"_",J$3),dataQuery!$A:$G,7,FALSE)/100)</f>
        <v>8.92</v>
      </c>
      <c r="K105">
        <v>0</v>
      </c>
      <c r="L105">
        <v>0</v>
      </c>
    </row>
    <row r="106" spans="1:12" x14ac:dyDescent="0.2">
      <c r="A106" s="5">
        <f t="shared" si="2"/>
        <v>2015</v>
      </c>
      <c r="B106" s="6">
        <f t="shared" si="3"/>
        <v>51</v>
      </c>
      <c r="C106" s="9">
        <f>VLOOKUP(CONCATENATE($A106,"_",$B106,"_",D$3),dataQuery!$A:$G,2,FALSE)</f>
        <v>42360</v>
      </c>
      <c r="D106" s="10">
        <f>IF(VLOOKUP(CONCATENATE($A106,"_",$B106,"_",D$3),dataQuery!$A:$G,7,FALSE)=0,#N/A,VLOOKUP(D$3,parameters!$F$8:$G$14,2,FALSE)*VLOOKUP(CONCATENATE($A106,"_",$B106,"_",D$3),dataQuery!$A:$G,7,FALSE)/100)</f>
        <v>5.181</v>
      </c>
      <c r="E106" s="10">
        <f>IF(VLOOKUP(CONCATENATE($A106,"_",$B106,"_",E$3),dataQuery!$A:$G,7,FALSE)=0,#N/A,VLOOKUP(E$3,parameters!$F$8:$G$14,2,FALSE)*VLOOKUP(CONCATENATE($A106,"_",$B106,"_",E$3),dataQuery!$A:$G,7,FALSE)/100)</f>
        <v>8.1129986700000014</v>
      </c>
      <c r="F106" s="10">
        <f>IF(VLOOKUP(CONCATENATE($A106,"_",$B106,"_",F$3),dataQuery!$A:$G,7,FALSE)=0,#N/A,VLOOKUP(F$3,parameters!$F$8:$G$14,2,FALSE)*VLOOKUP(CONCATENATE($A106,"_",$B106,"_",F$3),dataQuery!$A:$G,7,FALSE)/100)</f>
        <v>12.76</v>
      </c>
      <c r="G106" s="10" t="e">
        <f>IF(VLOOKUP(CONCATENATE($A106,"_",$B106,"_",G$3),dataQuery!$A:$G,7,FALSE)=0,#N/A,VLOOKUP(G$3,parameters!$F$8:$G$14,2,FALSE)*VLOOKUP(CONCATENATE($A106,"_",$B106,"_",G$3),dataQuery!$A:$G,7,FALSE)/100)</f>
        <v>#N/A</v>
      </c>
      <c r="H106" s="10" t="e">
        <f>IF(VLOOKUP(CONCATENATE($A106,"_",$B106,"_",H$3),dataQuery!$A:$G,7,FALSE)=0,#N/A,VLOOKUP(H$3,parameters!$F$8:$G$14,2,FALSE)*VLOOKUP(CONCATENATE($A106,"_",$B106,"_",H$3),dataQuery!$A:$G,7,FALSE)/100)</f>
        <v>#N/A</v>
      </c>
      <c r="I106" s="10">
        <f>IF(VLOOKUP(CONCATENATE($A106,"_",$B106,"_",I$3),dataQuery!$A:$G,7,FALSE)=0,#N/A,VLOOKUP(I$3,parameters!$F$8:$G$14,2,FALSE)*VLOOKUP(CONCATENATE($A106,"_",$B106,"_",I$3),dataQuery!$A:$G,7,FALSE)/100)</f>
        <v>9.1455000000000002</v>
      </c>
      <c r="J106" s="10">
        <f>IF(VLOOKUP(CONCATENATE($A106,"_",$B106,"_",J$3),dataQuery!$A:$G,7,FALSE)=0,#N/A,VLOOKUP(J$3,parameters!$F$8:$G$14,2,FALSE)*VLOOKUP(CONCATENATE($A106,"_",$B106,"_",J$3),dataQuery!$A:$G,7,FALSE)/100)</f>
        <v>8.697000000000001</v>
      </c>
      <c r="K106">
        <v>0</v>
      </c>
      <c r="L106">
        <v>0</v>
      </c>
    </row>
    <row r="107" spans="1:12" x14ac:dyDescent="0.2">
      <c r="A107" s="5">
        <f t="shared" si="2"/>
        <v>2015</v>
      </c>
      <c r="B107" s="6">
        <f t="shared" si="3"/>
        <v>52</v>
      </c>
      <c r="C107" s="9">
        <f>VLOOKUP(CONCATENATE($A107,"_",$B107,"_",D$3),dataQuery!$A:$G,2,FALSE)</f>
        <v>42367</v>
      </c>
      <c r="D107" s="10">
        <f>IF(VLOOKUP(CONCATENATE($A107,"_",$B107,"_",D$3),dataQuery!$A:$G,7,FALSE)=0,#N/A,VLOOKUP(D$3,parameters!$F$8:$G$14,2,FALSE)*VLOOKUP(CONCATENATE($A107,"_",$B107,"_",D$3),dataQuery!$A:$G,7,FALSE)/100)</f>
        <v>5.338000000000001</v>
      </c>
      <c r="E107" s="10" t="e">
        <f>IF(VLOOKUP(CONCATENATE($A107,"_",$B107,"_",E$3),dataQuery!$A:$G,7,FALSE)=0,#N/A,VLOOKUP(E$3,parameters!$F$8:$G$14,2,FALSE)*VLOOKUP(CONCATENATE($A107,"_",$B107,"_",E$3),dataQuery!$A:$G,7,FALSE)/100)</f>
        <v>#N/A</v>
      </c>
      <c r="F107" s="10">
        <f>IF(VLOOKUP(CONCATENATE($A107,"_",$B107,"_",F$3),dataQuery!$A:$G,7,FALSE)=0,#N/A,VLOOKUP(F$3,parameters!$F$8:$G$14,2,FALSE)*VLOOKUP(CONCATENATE($A107,"_",$B107,"_",F$3),dataQuery!$A:$G,7,FALSE)/100)</f>
        <v>13.1312</v>
      </c>
      <c r="G107" s="10" t="e">
        <f>IF(VLOOKUP(CONCATENATE($A107,"_",$B107,"_",G$3),dataQuery!$A:$G,7,FALSE)=0,#N/A,VLOOKUP(G$3,parameters!$F$8:$G$14,2,FALSE)*VLOOKUP(CONCATENATE($A107,"_",$B107,"_",G$3),dataQuery!$A:$G,7,FALSE)/100)</f>
        <v>#N/A</v>
      </c>
      <c r="H107" s="10" t="e">
        <f>IF(VLOOKUP(CONCATENATE($A107,"_",$B107,"_",H$3),dataQuery!$A:$G,7,FALSE)=0,#N/A,VLOOKUP(H$3,parameters!$F$8:$G$14,2,FALSE)*VLOOKUP(CONCATENATE($A107,"_",$B107,"_",H$3),dataQuery!$A:$G,7,FALSE)/100)</f>
        <v>#N/A</v>
      </c>
      <c r="I107" s="10">
        <f>IF(VLOOKUP(CONCATENATE($A107,"_",$B107,"_",I$3),dataQuery!$A:$G,7,FALSE)=0,#N/A,VLOOKUP(I$3,parameters!$F$8:$G$14,2,FALSE)*VLOOKUP(CONCATENATE($A107,"_",$B107,"_",I$3),dataQuery!$A:$G,7,FALSE)/100)</f>
        <v>9.8490000000000002</v>
      </c>
      <c r="J107" s="10">
        <f>IF(VLOOKUP(CONCATENATE($A107,"_",$B107,"_",J$3),dataQuery!$A:$G,7,FALSE)=0,#N/A,VLOOKUP(J$3,parameters!$F$8:$G$14,2,FALSE)*VLOOKUP(CONCATENATE($A107,"_",$B107,"_",J$3),dataQuery!$A:$G,7,FALSE)/100)</f>
        <v>9.3659999999999997</v>
      </c>
      <c r="K107">
        <v>0</v>
      </c>
      <c r="L107">
        <v>0</v>
      </c>
    </row>
    <row r="108" spans="1:12" x14ac:dyDescent="0.2">
      <c r="A108" s="5">
        <f t="shared" si="2"/>
        <v>2016</v>
      </c>
      <c r="B108" s="6">
        <f t="shared" si="3"/>
        <v>1</v>
      </c>
      <c r="C108" s="9">
        <f>VLOOKUP(CONCATENATE($A108,"_",$B108,"_",D$3),dataQuery!$A:$G,2,FALSE)</f>
        <v>42374</v>
      </c>
      <c r="D108" s="10" t="e">
        <f>IF(VLOOKUP(CONCATENATE($A108,"_",$B108,"_",D$3),dataQuery!$A:$G,7,FALSE)=0,#N/A,VLOOKUP(D$3,parameters!$F$8:$G$14,2,FALSE)*VLOOKUP(CONCATENATE($A108,"_",$B108,"_",D$3),dataQuery!$A:$G,7,FALSE)/100)</f>
        <v>#N/A</v>
      </c>
      <c r="E108" s="10">
        <f>IF(VLOOKUP(CONCATENATE($A108,"_",$B108,"_",E$3),dataQuery!$A:$G,7,FALSE)=0,#N/A,VLOOKUP(E$3,parameters!$F$8:$G$14,2,FALSE)*VLOOKUP(CONCATENATE($A108,"_",$B108,"_",E$3),dataQuery!$A:$G,7,FALSE)/100)</f>
        <v>7.7805000000000009</v>
      </c>
      <c r="F108" s="10">
        <f>IF(VLOOKUP(CONCATENATE($A108,"_",$B108,"_",F$3),dataQuery!$A:$G,7,FALSE)=0,#N/A,VLOOKUP(F$3,parameters!$F$8:$G$14,2,FALSE)*VLOOKUP(CONCATENATE($A108,"_",$B108,"_",F$3),dataQuery!$A:$G,7,FALSE)/100)</f>
        <v>13.92</v>
      </c>
      <c r="G108" s="10" t="e">
        <f>IF(VLOOKUP(CONCATENATE($A108,"_",$B108,"_",G$3),dataQuery!$A:$G,7,FALSE)=0,#N/A,VLOOKUP(G$3,parameters!$F$8:$G$14,2,FALSE)*VLOOKUP(CONCATENATE($A108,"_",$B108,"_",G$3),dataQuery!$A:$G,7,FALSE)/100)</f>
        <v>#N/A</v>
      </c>
      <c r="H108" s="10" t="e">
        <f>IF(VLOOKUP(CONCATENATE($A108,"_",$B108,"_",H$3),dataQuery!$A:$G,7,FALSE)=0,#N/A,VLOOKUP(H$3,parameters!$F$8:$G$14,2,FALSE)*VLOOKUP(CONCATENATE($A108,"_",$B108,"_",H$3),dataQuery!$A:$G,7,FALSE)/100)</f>
        <v>#N/A</v>
      </c>
      <c r="I108" s="10">
        <f>IF(VLOOKUP(CONCATENATE($A108,"_",$B108,"_",I$3),dataQuery!$A:$G,7,FALSE)=0,#N/A,VLOOKUP(I$3,parameters!$F$8:$G$14,2,FALSE)*VLOOKUP(CONCATENATE($A108,"_",$B108,"_",I$3),dataQuery!$A:$G,7,FALSE)/100)</f>
        <v>10.083500000000001</v>
      </c>
      <c r="J108" s="10">
        <f>IF(VLOOKUP(CONCATENATE($A108,"_",$B108,"_",J$3),dataQuery!$A:$G,7,FALSE)=0,#N/A,VLOOKUP(J$3,parameters!$F$8:$G$14,2,FALSE)*VLOOKUP(CONCATENATE($A108,"_",$B108,"_",J$3),dataQuery!$A:$G,7,FALSE)/100)</f>
        <v>9.5890000000000004</v>
      </c>
      <c r="K108">
        <v>0</v>
      </c>
      <c r="L108">
        <v>0</v>
      </c>
    </row>
    <row r="109" spans="1:12" x14ac:dyDescent="0.2">
      <c r="A109" s="5">
        <f t="shared" si="2"/>
        <v>2016</v>
      </c>
      <c r="B109" s="6">
        <f t="shared" si="3"/>
        <v>2</v>
      </c>
      <c r="C109" s="9">
        <f>VLOOKUP(CONCATENATE($A109,"_",$B109,"_",D$3),dataQuery!$A:$G,2,FALSE)</f>
        <v>42381</v>
      </c>
      <c r="D109" s="10">
        <f>IF(VLOOKUP(CONCATENATE($A109,"_",$B109,"_",D$3),dataQuery!$A:$G,7,FALSE)=0,#N/A,VLOOKUP(D$3,parameters!$F$8:$G$14,2,FALSE)*VLOOKUP(CONCATENATE($A109,"_",$B109,"_",D$3),dataQuery!$A:$G,7,FALSE)/100)</f>
        <v>5.024</v>
      </c>
      <c r="E109" s="10">
        <f>IF(VLOOKUP(CONCATENATE($A109,"_",$B109,"_",E$3),dataQuery!$A:$G,7,FALSE)=0,#N/A,VLOOKUP(E$3,parameters!$F$8:$G$14,2,FALSE)*VLOOKUP(CONCATENATE($A109,"_",$B109,"_",E$3),dataQuery!$A:$G,7,FALSE)/100)</f>
        <v>6.9824999999999999</v>
      </c>
      <c r="F109" s="10">
        <f>IF(VLOOKUP(CONCATENATE($A109,"_",$B109,"_",F$3),dataQuery!$A:$G,7,FALSE)=0,#N/A,VLOOKUP(F$3,parameters!$F$8:$G$14,2,FALSE)*VLOOKUP(CONCATENATE($A109,"_",$B109,"_",F$3),dataQuery!$A:$G,7,FALSE)/100)</f>
        <v>13.223999999999998</v>
      </c>
      <c r="G109" s="10" t="e">
        <f>IF(VLOOKUP(CONCATENATE($A109,"_",$B109,"_",G$3),dataQuery!$A:$G,7,FALSE)=0,#N/A,VLOOKUP(G$3,parameters!$F$8:$G$14,2,FALSE)*VLOOKUP(CONCATENATE($A109,"_",$B109,"_",G$3),dataQuery!$A:$G,7,FALSE)/100)</f>
        <v>#N/A</v>
      </c>
      <c r="H109" s="10" t="e">
        <f>IF(VLOOKUP(CONCATENATE($A109,"_",$B109,"_",H$3),dataQuery!$A:$G,7,FALSE)=0,#N/A,VLOOKUP(H$3,parameters!$F$8:$G$14,2,FALSE)*VLOOKUP(CONCATENATE($A109,"_",$B109,"_",H$3),dataQuery!$A:$G,7,FALSE)/100)</f>
        <v>#N/A</v>
      </c>
      <c r="I109" s="10">
        <f>IF(VLOOKUP(CONCATENATE($A109,"_",$B109,"_",I$3),dataQuery!$A:$G,7,FALSE)=0,#N/A,VLOOKUP(I$3,parameters!$F$8:$G$14,2,FALSE)*VLOOKUP(CONCATENATE($A109,"_",$B109,"_",I$3),dataQuery!$A:$G,7,FALSE)/100)</f>
        <v>10.200750000000001</v>
      </c>
      <c r="J109" s="10">
        <f>IF(VLOOKUP(CONCATENATE($A109,"_",$B109,"_",J$3),dataQuery!$A:$G,7,FALSE)=0,#N/A,VLOOKUP(J$3,parameters!$F$8:$G$14,2,FALSE)*VLOOKUP(CONCATENATE($A109,"_",$B109,"_",J$3),dataQuery!$A:$G,7,FALSE)/100)</f>
        <v>9.7004999999999999</v>
      </c>
      <c r="K109">
        <v>0</v>
      </c>
      <c r="L109">
        <v>0</v>
      </c>
    </row>
    <row r="110" spans="1:12" x14ac:dyDescent="0.2">
      <c r="A110" s="5">
        <f t="shared" si="2"/>
        <v>2016</v>
      </c>
      <c r="B110" s="6">
        <f t="shared" si="3"/>
        <v>3</v>
      </c>
      <c r="C110" s="9">
        <f>VLOOKUP(CONCATENATE($A110,"_",$B110,"_",D$3),dataQuery!$A:$G,2,FALSE)</f>
        <v>42388</v>
      </c>
      <c r="D110" s="10">
        <f>IF(VLOOKUP(CONCATENATE($A110,"_",$B110,"_",D$3),dataQuery!$A:$G,7,FALSE)=0,#N/A,VLOOKUP(D$3,parameters!$F$8:$G$14,2,FALSE)*VLOOKUP(CONCATENATE($A110,"_",$B110,"_",D$3),dataQuery!$A:$G,7,FALSE)/100)</f>
        <v>5.1025</v>
      </c>
      <c r="E110" s="10">
        <f>IF(VLOOKUP(CONCATENATE($A110,"_",$B110,"_",E$3),dataQuery!$A:$G,7,FALSE)=0,#N/A,VLOOKUP(E$3,parameters!$F$8:$G$14,2,FALSE)*VLOOKUP(CONCATENATE($A110,"_",$B110,"_",E$3),dataQuery!$A:$G,7,FALSE)/100)</f>
        <v>7.4812500000000002</v>
      </c>
      <c r="F110" s="10">
        <f>IF(VLOOKUP(CONCATENATE($A110,"_",$B110,"_",F$3),dataQuery!$A:$G,7,FALSE)=0,#N/A,VLOOKUP(F$3,parameters!$F$8:$G$14,2,FALSE)*VLOOKUP(CONCATENATE($A110,"_",$B110,"_",F$3),dataQuery!$A:$G,7,FALSE)/100)</f>
        <v>12.991999999999997</v>
      </c>
      <c r="G110" s="10" t="e">
        <f>IF(VLOOKUP(CONCATENATE($A110,"_",$B110,"_",G$3),dataQuery!$A:$G,7,FALSE)=0,#N/A,VLOOKUP(G$3,parameters!$F$8:$G$14,2,FALSE)*VLOOKUP(CONCATENATE($A110,"_",$B110,"_",G$3),dataQuery!$A:$G,7,FALSE)/100)</f>
        <v>#N/A</v>
      </c>
      <c r="H110" s="10" t="e">
        <f>IF(VLOOKUP(CONCATENATE($A110,"_",$B110,"_",H$3),dataQuery!$A:$G,7,FALSE)=0,#N/A,VLOOKUP(H$3,parameters!$F$8:$G$14,2,FALSE)*VLOOKUP(CONCATENATE($A110,"_",$B110,"_",H$3),dataQuery!$A:$G,7,FALSE)/100)</f>
        <v>#N/A</v>
      </c>
      <c r="I110" s="10">
        <f>IF(VLOOKUP(CONCATENATE($A110,"_",$B110,"_",I$3),dataQuery!$A:$G,7,FALSE)=0,#N/A,VLOOKUP(I$3,parameters!$F$8:$G$14,2,FALSE)*VLOOKUP(CONCATENATE($A110,"_",$B110,"_",I$3),dataQuery!$A:$G,7,FALSE)/100)</f>
        <v>9.6144999999999996</v>
      </c>
      <c r="J110" s="10">
        <f>IF(VLOOKUP(CONCATENATE($A110,"_",$B110,"_",J$3),dataQuery!$A:$G,7,FALSE)=0,#N/A,VLOOKUP(J$3,parameters!$F$8:$G$14,2,FALSE)*VLOOKUP(CONCATENATE($A110,"_",$B110,"_",J$3),dataQuery!$A:$G,7,FALSE)/100)</f>
        <v>9.1429999999999989</v>
      </c>
      <c r="K110">
        <v>0</v>
      </c>
      <c r="L110">
        <v>0</v>
      </c>
    </row>
    <row r="111" spans="1:12" x14ac:dyDescent="0.2">
      <c r="A111" s="5">
        <f t="shared" si="2"/>
        <v>2016</v>
      </c>
      <c r="B111" s="6">
        <f t="shared" si="3"/>
        <v>4</v>
      </c>
      <c r="C111" s="9">
        <f>VLOOKUP(CONCATENATE($A111,"_",$B111,"_",D$3),dataQuery!$A:$G,2,FALSE)</f>
        <v>42395</v>
      </c>
      <c r="D111" s="10">
        <f>IF(VLOOKUP(CONCATENATE($A111,"_",$B111,"_",D$3),dataQuery!$A:$G,7,FALSE)=0,#N/A,VLOOKUP(D$3,parameters!$F$8:$G$14,2,FALSE)*VLOOKUP(CONCATENATE($A111,"_",$B111,"_",D$3),dataQuery!$A:$G,7,FALSE)/100)</f>
        <v>5.338000000000001</v>
      </c>
      <c r="E111" s="10">
        <f>IF(VLOOKUP(CONCATENATE($A111,"_",$B111,"_",E$3),dataQuery!$A:$G,7,FALSE)=0,#N/A,VLOOKUP(E$3,parameters!$F$8:$G$14,2,FALSE)*VLOOKUP(CONCATENATE($A111,"_",$B111,"_",E$3),dataQuery!$A:$G,7,FALSE)/100)</f>
        <v>7.8802500000000011</v>
      </c>
      <c r="F111" s="10">
        <f>IF(VLOOKUP(CONCATENATE($A111,"_",$B111,"_",F$3),dataQuery!$A:$G,7,FALSE)=0,#N/A,VLOOKUP(F$3,parameters!$F$8:$G$14,2,FALSE)*VLOOKUP(CONCATENATE($A111,"_",$B111,"_",F$3),dataQuery!$A:$G,7,FALSE)/100)</f>
        <v>14.151999999999997</v>
      </c>
      <c r="G111" s="10" t="e">
        <f>IF(VLOOKUP(CONCATENATE($A111,"_",$B111,"_",G$3),dataQuery!$A:$G,7,FALSE)=0,#N/A,VLOOKUP(G$3,parameters!$F$8:$G$14,2,FALSE)*VLOOKUP(CONCATENATE($A111,"_",$B111,"_",G$3),dataQuery!$A:$G,7,FALSE)/100)</f>
        <v>#N/A</v>
      </c>
      <c r="H111" s="10" t="e">
        <f>IF(VLOOKUP(CONCATENATE($A111,"_",$B111,"_",H$3),dataQuery!$A:$G,7,FALSE)=0,#N/A,VLOOKUP(H$3,parameters!$F$8:$G$14,2,FALSE)*VLOOKUP(CONCATENATE($A111,"_",$B111,"_",H$3),dataQuery!$A:$G,7,FALSE)/100)</f>
        <v>#N/A</v>
      </c>
      <c r="I111" s="10">
        <f>IF(VLOOKUP(CONCATENATE($A111,"_",$B111,"_",I$3),dataQuery!$A:$G,7,FALSE)=0,#N/A,VLOOKUP(I$3,parameters!$F$8:$G$14,2,FALSE)*VLOOKUP(CONCATENATE($A111,"_",$B111,"_",I$3),dataQuery!$A:$G,7,FALSE)/100)</f>
        <v>9.4972500000000011</v>
      </c>
      <c r="J111" s="10">
        <f>IF(VLOOKUP(CONCATENATE($A111,"_",$B111,"_",J$3),dataQuery!$A:$G,7,FALSE)=0,#N/A,VLOOKUP(J$3,parameters!$F$8:$G$14,2,FALSE)*VLOOKUP(CONCATENATE($A111,"_",$B111,"_",J$3),dataQuery!$A:$G,7,FALSE)/100)</f>
        <v>9.1429999999999989</v>
      </c>
      <c r="K111">
        <v>0</v>
      </c>
      <c r="L111">
        <v>0</v>
      </c>
    </row>
    <row r="112" spans="1:12" x14ac:dyDescent="0.2">
      <c r="A112" s="5">
        <f t="shared" si="2"/>
        <v>2016</v>
      </c>
      <c r="B112" s="6">
        <f t="shared" si="3"/>
        <v>5</v>
      </c>
      <c r="C112" s="9">
        <f>VLOOKUP(CONCATENATE($A112,"_",$B112,"_",D$3),dataQuery!$A:$G,2,FALSE)</f>
        <v>42402</v>
      </c>
      <c r="D112" s="10">
        <f>IF(VLOOKUP(CONCATENATE($A112,"_",$B112,"_",D$3),dataQuery!$A:$G,7,FALSE)=0,#N/A,VLOOKUP(D$3,parameters!$F$8:$G$14,2,FALSE)*VLOOKUP(CONCATENATE($A112,"_",$B112,"_",D$3),dataQuery!$A:$G,7,FALSE)/100)</f>
        <v>5.5735000000000001</v>
      </c>
      <c r="E112" s="10">
        <f>IF(VLOOKUP(CONCATENATE($A112,"_",$B112,"_",E$3),dataQuery!$A:$G,7,FALSE)=0,#N/A,VLOOKUP(E$3,parameters!$F$8:$G$14,2,FALSE)*VLOOKUP(CONCATENATE($A112,"_",$B112,"_",E$3),dataQuery!$A:$G,7,FALSE)/100)</f>
        <v>7.7805000000000009</v>
      </c>
      <c r="F112" s="10">
        <f>IF(VLOOKUP(CONCATENATE($A112,"_",$B112,"_",F$3),dataQuery!$A:$G,7,FALSE)=0,#N/A,VLOOKUP(F$3,parameters!$F$8:$G$14,2,FALSE)*VLOOKUP(CONCATENATE($A112,"_",$B112,"_",F$3),dataQuery!$A:$G,7,FALSE)/100)</f>
        <v>13.745999999999999</v>
      </c>
      <c r="G112" s="10" t="e">
        <f>IF(VLOOKUP(CONCATENATE($A112,"_",$B112,"_",G$3),dataQuery!$A:$G,7,FALSE)=0,#N/A,VLOOKUP(G$3,parameters!$F$8:$G$14,2,FALSE)*VLOOKUP(CONCATENATE($A112,"_",$B112,"_",G$3),dataQuery!$A:$G,7,FALSE)/100)</f>
        <v>#N/A</v>
      </c>
      <c r="H112" s="10" t="e">
        <f>IF(VLOOKUP(CONCATENATE($A112,"_",$B112,"_",H$3),dataQuery!$A:$G,7,FALSE)=0,#N/A,VLOOKUP(H$3,parameters!$F$8:$G$14,2,FALSE)*VLOOKUP(CONCATENATE($A112,"_",$B112,"_",H$3),dataQuery!$A:$G,7,FALSE)/100)</f>
        <v>#N/A</v>
      </c>
      <c r="I112" s="10">
        <f>IF(VLOOKUP(CONCATENATE($A112,"_",$B112,"_",I$3),dataQuery!$A:$G,7,FALSE)=0,#N/A,VLOOKUP(I$3,parameters!$F$8:$G$14,2,FALSE)*VLOOKUP(CONCATENATE($A112,"_",$B112,"_",I$3),dataQuery!$A:$G,7,FALSE)/100)</f>
        <v>10.435250000000002</v>
      </c>
      <c r="J112" s="10">
        <f>IF(VLOOKUP(CONCATENATE($A112,"_",$B112,"_",J$3),dataQuery!$A:$G,7,FALSE)=0,#N/A,VLOOKUP(J$3,parameters!$F$8:$G$14,2,FALSE)*VLOOKUP(CONCATENATE($A112,"_",$B112,"_",J$3),dataQuery!$A:$G,7,FALSE)/100)</f>
        <v>9.9235000000000007</v>
      </c>
      <c r="K112">
        <v>0</v>
      </c>
      <c r="L112">
        <v>0</v>
      </c>
    </row>
    <row r="113" spans="1:12" x14ac:dyDescent="0.2">
      <c r="A113" s="5">
        <f t="shared" si="2"/>
        <v>2016</v>
      </c>
      <c r="B113" s="6">
        <f t="shared" si="3"/>
        <v>6</v>
      </c>
      <c r="C113" s="9">
        <f>VLOOKUP(CONCATENATE($A113,"_",$B113,"_",D$3),dataQuery!$A:$G,2,FALSE)</f>
        <v>42409</v>
      </c>
      <c r="D113" s="10">
        <f>IF(VLOOKUP(CONCATENATE($A113,"_",$B113,"_",D$3),dataQuery!$A:$G,7,FALSE)=0,#N/A,VLOOKUP(D$3,parameters!$F$8:$G$14,2,FALSE)*VLOOKUP(CONCATENATE($A113,"_",$B113,"_",D$3),dataQuery!$A:$G,7,FALSE)/100)</f>
        <v>5.4426656200000005</v>
      </c>
      <c r="E113" s="10">
        <f>IF(VLOOKUP(CONCATENATE($A113,"_",$B113,"_",E$3),dataQuery!$A:$G,7,FALSE)=0,#N/A,VLOOKUP(E$3,parameters!$F$8:$G$14,2,FALSE)*VLOOKUP(CONCATENATE($A113,"_",$B113,"_",E$3),dataQuery!$A:$G,7,FALSE)/100)</f>
        <v>7.5810000000000004</v>
      </c>
      <c r="F113" s="10">
        <f>IF(VLOOKUP(CONCATENATE($A113,"_",$B113,"_",F$3),dataQuery!$A:$G,7,FALSE)=0,#N/A,VLOOKUP(F$3,parameters!$F$8:$G$14,2,FALSE)*VLOOKUP(CONCATENATE($A113,"_",$B113,"_",F$3),dataQuery!$A:$G,7,FALSE)/100)</f>
        <v>12.837330239999998</v>
      </c>
      <c r="G113" s="10" t="e">
        <f>IF(VLOOKUP(CONCATENATE($A113,"_",$B113,"_",G$3),dataQuery!$A:$G,7,FALSE)=0,#N/A,VLOOKUP(G$3,parameters!$F$8:$G$14,2,FALSE)*VLOOKUP(CONCATENATE($A113,"_",$B113,"_",G$3),dataQuery!$A:$G,7,FALSE)/100)</f>
        <v>#N/A</v>
      </c>
      <c r="H113" s="10" t="e">
        <f>IF(VLOOKUP(CONCATENATE($A113,"_",$B113,"_",H$3),dataQuery!$A:$G,7,FALSE)=0,#N/A,VLOOKUP(H$3,parameters!$F$8:$G$14,2,FALSE)*VLOOKUP(CONCATENATE($A113,"_",$B113,"_",H$3),dataQuery!$A:$G,7,FALSE)/100)</f>
        <v>#N/A</v>
      </c>
      <c r="I113" s="10">
        <f>IF(VLOOKUP(CONCATENATE($A113,"_",$B113,"_",I$3),dataQuery!$A:$G,7,FALSE)=0,#N/A,VLOOKUP(I$3,parameters!$F$8:$G$14,2,FALSE)*VLOOKUP(CONCATENATE($A113,"_",$B113,"_",I$3),dataQuery!$A:$G,7,FALSE)/100)</f>
        <v>10.23983177</v>
      </c>
      <c r="J113" s="10">
        <f>IF(VLOOKUP(CONCATENATE($A113,"_",$B113,"_",J$3),dataQuery!$A:$G,7,FALSE)=0,#N/A,VLOOKUP(J$3,parameters!$F$8:$G$14,2,FALSE)*VLOOKUP(CONCATENATE($A113,"_",$B113,"_",J$3),dataQuery!$A:$G,7,FALSE)/100)</f>
        <v>9.7376651800000005</v>
      </c>
      <c r="K113">
        <v>0</v>
      </c>
      <c r="L113">
        <v>0</v>
      </c>
    </row>
    <row r="114" spans="1:12" x14ac:dyDescent="0.2">
      <c r="A114" s="5">
        <f t="shared" si="2"/>
        <v>2016</v>
      </c>
      <c r="B114" s="6">
        <f t="shared" si="3"/>
        <v>7</v>
      </c>
      <c r="C114" s="9">
        <f>VLOOKUP(CONCATENATE($A114,"_",$B114,"_",D$3),dataQuery!$A:$G,2,FALSE)</f>
        <v>42416</v>
      </c>
      <c r="D114" s="10">
        <f>IF(VLOOKUP(CONCATENATE($A114,"_",$B114,"_",D$3),dataQuery!$A:$G,7,FALSE)=0,#N/A,VLOOKUP(D$3,parameters!$F$8:$G$14,2,FALSE)*VLOOKUP(CONCATENATE($A114,"_",$B114,"_",D$3),dataQuery!$A:$G,7,FALSE)/100)</f>
        <v>5.181</v>
      </c>
      <c r="E114" s="10">
        <f>IF(VLOOKUP(CONCATENATE($A114,"_",$B114,"_",E$3),dataQuery!$A:$G,7,FALSE)=0,#N/A,VLOOKUP(E$3,parameters!$F$8:$G$14,2,FALSE)*VLOOKUP(CONCATENATE($A114,"_",$B114,"_",E$3),dataQuery!$A:$G,7,FALSE)/100)</f>
        <v>7.0822500000000002</v>
      </c>
      <c r="F114" s="10">
        <f>IF(VLOOKUP(CONCATENATE($A114,"_",$B114,"_",F$3),dataQuery!$A:$G,7,FALSE)=0,#N/A,VLOOKUP(F$3,parameters!$F$8:$G$14,2,FALSE)*VLOOKUP(CONCATENATE($A114,"_",$B114,"_",F$3),dataQuery!$A:$G,7,FALSE)/100)</f>
        <v>11.948</v>
      </c>
      <c r="G114" s="10" t="e">
        <f>IF(VLOOKUP(CONCATENATE($A114,"_",$B114,"_",G$3),dataQuery!$A:$G,7,FALSE)=0,#N/A,VLOOKUP(G$3,parameters!$F$8:$G$14,2,FALSE)*VLOOKUP(CONCATENATE($A114,"_",$B114,"_",G$3),dataQuery!$A:$G,7,FALSE)/100)</f>
        <v>#N/A</v>
      </c>
      <c r="H114" s="10" t="e">
        <f>IF(VLOOKUP(CONCATENATE($A114,"_",$B114,"_",H$3),dataQuery!$A:$G,7,FALSE)=0,#N/A,VLOOKUP(H$3,parameters!$F$8:$G$14,2,FALSE)*VLOOKUP(CONCATENATE($A114,"_",$B114,"_",H$3),dataQuery!$A:$G,7,FALSE)/100)</f>
        <v>#N/A</v>
      </c>
      <c r="I114" s="10">
        <f>IF(VLOOKUP(CONCATENATE($A114,"_",$B114,"_",I$3),dataQuery!$A:$G,7,FALSE)=0,#N/A,VLOOKUP(I$3,parameters!$F$8:$G$14,2,FALSE)*VLOOKUP(CONCATENATE($A114,"_",$B114,"_",I$3),dataQuery!$A:$G,7,FALSE)/100)</f>
        <v>9.6144999999999996</v>
      </c>
      <c r="J114" s="10">
        <f>IF(VLOOKUP(CONCATENATE($A114,"_",$B114,"_",J$3),dataQuery!$A:$G,7,FALSE)=0,#N/A,VLOOKUP(J$3,parameters!$F$8:$G$14,2,FALSE)*VLOOKUP(CONCATENATE($A114,"_",$B114,"_",J$3),dataQuery!$A:$G,7,FALSE)/100)</f>
        <v>9.1429999999999989</v>
      </c>
      <c r="K114">
        <v>0</v>
      </c>
      <c r="L114">
        <v>0</v>
      </c>
    </row>
    <row r="115" spans="1:12" x14ac:dyDescent="0.2">
      <c r="A115" s="5">
        <f t="shared" si="2"/>
        <v>2016</v>
      </c>
      <c r="B115" s="6">
        <f t="shared" si="3"/>
        <v>8</v>
      </c>
      <c r="C115" s="9">
        <f>VLOOKUP(CONCATENATE($A115,"_",$B115,"_",D$3),dataQuery!$A:$G,2,FALSE)</f>
        <v>42423</v>
      </c>
      <c r="D115" s="10">
        <f>IF(VLOOKUP(CONCATENATE($A115,"_",$B115,"_",D$3),dataQuery!$A:$G,7,FALSE)=0,#N/A,VLOOKUP(D$3,parameters!$F$8:$G$14,2,FALSE)*VLOOKUP(CONCATENATE($A115,"_",$B115,"_",D$3),dataQuery!$A:$G,7,FALSE)/100)</f>
        <v>5.338000000000001</v>
      </c>
      <c r="E115" s="10">
        <f>IF(VLOOKUP(CONCATENATE($A115,"_",$B115,"_",E$3),dataQuery!$A:$G,7,FALSE)=0,#N/A,VLOOKUP(E$3,parameters!$F$8:$G$14,2,FALSE)*VLOOKUP(CONCATENATE($A115,"_",$B115,"_",E$3),dataQuery!$A:$G,7,FALSE)/100)</f>
        <v>6.8827500000000006</v>
      </c>
      <c r="F115" s="10">
        <f>IF(VLOOKUP(CONCATENATE($A115,"_",$B115,"_",F$3),dataQuery!$A:$G,7,FALSE)=0,#N/A,VLOOKUP(F$3,parameters!$F$8:$G$14,2,FALSE)*VLOOKUP(CONCATENATE($A115,"_",$B115,"_",F$3),dataQuery!$A:$G,7,FALSE)/100)</f>
        <v>11.831999999999999</v>
      </c>
      <c r="G115" s="10" t="e">
        <f>IF(VLOOKUP(CONCATENATE($A115,"_",$B115,"_",G$3),dataQuery!$A:$G,7,FALSE)=0,#N/A,VLOOKUP(G$3,parameters!$F$8:$G$14,2,FALSE)*VLOOKUP(CONCATENATE($A115,"_",$B115,"_",G$3),dataQuery!$A:$G,7,FALSE)/100)</f>
        <v>#N/A</v>
      </c>
      <c r="H115" s="10" t="e">
        <f>IF(VLOOKUP(CONCATENATE($A115,"_",$B115,"_",H$3),dataQuery!$A:$G,7,FALSE)=0,#N/A,VLOOKUP(H$3,parameters!$F$8:$G$14,2,FALSE)*VLOOKUP(CONCATENATE($A115,"_",$B115,"_",H$3),dataQuery!$A:$G,7,FALSE)/100)</f>
        <v>#N/A</v>
      </c>
      <c r="I115" s="10">
        <f>IF(VLOOKUP(CONCATENATE($A115,"_",$B115,"_",I$3),dataQuery!$A:$G,7,FALSE)=0,#N/A,VLOOKUP(I$3,parameters!$F$8:$G$14,2,FALSE)*VLOOKUP(CONCATENATE($A115,"_",$B115,"_",I$3),dataQuery!$A:$G,7,FALSE)/100)</f>
        <v>9.7317499999999999</v>
      </c>
      <c r="J115" s="10">
        <f>IF(VLOOKUP(CONCATENATE($A115,"_",$B115,"_",J$3),dataQuery!$A:$G,7,FALSE)=0,#N/A,VLOOKUP(J$3,parameters!$F$8:$G$14,2,FALSE)*VLOOKUP(CONCATENATE($A115,"_",$B115,"_",J$3),dataQuery!$A:$G,7,FALSE)/100)</f>
        <v>9.2545000000000002</v>
      </c>
      <c r="K115">
        <v>0</v>
      </c>
      <c r="L115">
        <v>0</v>
      </c>
    </row>
    <row r="116" spans="1:12" x14ac:dyDescent="0.2">
      <c r="A116" s="5">
        <f t="shared" si="2"/>
        <v>2016</v>
      </c>
      <c r="B116" s="6">
        <f t="shared" si="3"/>
        <v>9</v>
      </c>
      <c r="C116" s="9">
        <f>VLOOKUP(CONCATENATE($A116,"_",$B116,"_",D$3),dataQuery!$A:$G,2,FALSE)</f>
        <v>42430</v>
      </c>
      <c r="D116" s="10">
        <f>IF(VLOOKUP(CONCATENATE($A116,"_",$B116,"_",D$3),dataQuery!$A:$G,7,FALSE)=0,#N/A,VLOOKUP(D$3,parameters!$F$8:$G$14,2,FALSE)*VLOOKUP(CONCATENATE($A116,"_",$B116,"_",D$3),dataQuery!$A:$G,7,FALSE)/100)</f>
        <v>5.024</v>
      </c>
      <c r="E116" s="10">
        <f>IF(VLOOKUP(CONCATENATE($A116,"_",$B116,"_",E$3),dataQuery!$A:$G,7,FALSE)=0,#N/A,VLOOKUP(E$3,parameters!$F$8:$G$14,2,FALSE)*VLOOKUP(CONCATENATE($A116,"_",$B116,"_",E$3),dataQuery!$A:$G,7,FALSE)/100)</f>
        <v>6.284250000000001</v>
      </c>
      <c r="F116" s="10">
        <f>IF(VLOOKUP(CONCATENATE($A116,"_",$B116,"_",F$3),dataQuery!$A:$G,7,FALSE)=0,#N/A,VLOOKUP(F$3,parameters!$F$8:$G$14,2,FALSE)*VLOOKUP(CONCATENATE($A116,"_",$B116,"_",F$3),dataQuery!$A:$G,7,FALSE)/100)</f>
        <v>10.671999999999999</v>
      </c>
      <c r="G116" s="10" t="e">
        <f>IF(VLOOKUP(CONCATENATE($A116,"_",$B116,"_",G$3),dataQuery!$A:$G,7,FALSE)=0,#N/A,VLOOKUP(G$3,parameters!$F$8:$G$14,2,FALSE)*VLOOKUP(CONCATENATE($A116,"_",$B116,"_",G$3),dataQuery!$A:$G,7,FALSE)/100)</f>
        <v>#N/A</v>
      </c>
      <c r="H116" s="10" t="e">
        <f>IF(VLOOKUP(CONCATENATE($A116,"_",$B116,"_",H$3),dataQuery!$A:$G,7,FALSE)=0,#N/A,VLOOKUP(H$3,parameters!$F$8:$G$14,2,FALSE)*VLOOKUP(CONCATENATE($A116,"_",$B116,"_",H$3),dataQuery!$A:$G,7,FALSE)/100)</f>
        <v>#N/A</v>
      </c>
      <c r="I116" s="10">
        <f>IF(VLOOKUP(CONCATENATE($A116,"_",$B116,"_",I$3),dataQuery!$A:$G,7,FALSE)=0,#N/A,VLOOKUP(I$3,parameters!$F$8:$G$14,2,FALSE)*VLOOKUP(CONCATENATE($A116,"_",$B116,"_",I$3),dataQuery!$A:$G,7,FALSE)/100)</f>
        <v>9.3800000000000008</v>
      </c>
      <c r="J116" s="10">
        <f>IF(VLOOKUP(CONCATENATE($A116,"_",$B116,"_",J$3),dataQuery!$A:$G,7,FALSE)=0,#N/A,VLOOKUP(J$3,parameters!$F$8:$G$14,2,FALSE)*VLOOKUP(CONCATENATE($A116,"_",$B116,"_",J$3),dataQuery!$A:$G,7,FALSE)/100)</f>
        <v>8.92</v>
      </c>
      <c r="K116">
        <v>0</v>
      </c>
      <c r="L116">
        <v>0</v>
      </c>
    </row>
    <row r="117" spans="1:12" x14ac:dyDescent="0.2">
      <c r="A117" s="5">
        <f t="shared" si="2"/>
        <v>2016</v>
      </c>
      <c r="B117" s="6">
        <f t="shared" si="3"/>
        <v>10</v>
      </c>
      <c r="C117" s="9">
        <f>VLOOKUP(CONCATENATE($A117,"_",$B117,"_",D$3),dataQuery!$A:$G,2,FALSE)</f>
        <v>42437</v>
      </c>
      <c r="D117" s="10">
        <f>IF(VLOOKUP(CONCATENATE($A117,"_",$B117,"_",D$3),dataQuery!$A:$G,7,FALSE)=0,#N/A,VLOOKUP(D$3,parameters!$F$8:$G$14,2,FALSE)*VLOOKUP(CONCATENATE($A117,"_",$B117,"_",D$3),dataQuery!$A:$G,7,FALSE)/100)</f>
        <v>4.71</v>
      </c>
      <c r="E117" s="10">
        <f>IF(VLOOKUP(CONCATENATE($A117,"_",$B117,"_",E$3),dataQuery!$A:$G,7,FALSE)=0,#N/A,VLOOKUP(E$3,parameters!$F$8:$G$14,2,FALSE)*VLOOKUP(CONCATENATE($A117,"_",$B117,"_",E$3),dataQuery!$A:$G,7,FALSE)/100)</f>
        <v>6.0847500000000005</v>
      </c>
      <c r="F117" s="10">
        <f>IF(VLOOKUP(CONCATENATE($A117,"_",$B117,"_",F$3),dataQuery!$A:$G,7,FALSE)=0,#N/A,VLOOKUP(F$3,parameters!$F$8:$G$14,2,FALSE)*VLOOKUP(CONCATENATE($A117,"_",$B117,"_",F$3),dataQuery!$A:$G,7,FALSE)/100)</f>
        <v>10.44</v>
      </c>
      <c r="G117" s="10" t="e">
        <f>IF(VLOOKUP(CONCATENATE($A117,"_",$B117,"_",G$3),dataQuery!$A:$G,7,FALSE)=0,#N/A,VLOOKUP(G$3,parameters!$F$8:$G$14,2,FALSE)*VLOOKUP(CONCATENATE($A117,"_",$B117,"_",G$3),dataQuery!$A:$G,7,FALSE)/100)</f>
        <v>#N/A</v>
      </c>
      <c r="H117" s="10">
        <f>IF(VLOOKUP(CONCATENATE($A117,"_",$B117,"_",H$3),dataQuery!$A:$G,7,FALSE)=0,#N/A,VLOOKUP(H$3,parameters!$F$8:$G$14,2,FALSE)*VLOOKUP(CONCATENATE($A117,"_",$B117,"_",H$3),dataQuery!$A:$G,7,FALSE)/100)</f>
        <v>12.502000000000001</v>
      </c>
      <c r="I117" s="10">
        <f>IF(VLOOKUP(CONCATENATE($A117,"_",$B117,"_",I$3),dataQuery!$A:$G,7,FALSE)=0,#N/A,VLOOKUP(I$3,parameters!$F$8:$G$14,2,FALSE)*VLOOKUP(CONCATENATE($A117,"_",$B117,"_",I$3),dataQuery!$A:$G,7,FALSE)/100)</f>
        <v>8.6765000000000008</v>
      </c>
      <c r="J117" s="10">
        <f>IF(VLOOKUP(CONCATENATE($A117,"_",$B117,"_",J$3),dataQuery!$A:$G,7,FALSE)=0,#N/A,VLOOKUP(J$3,parameters!$F$8:$G$14,2,FALSE)*VLOOKUP(CONCATENATE($A117,"_",$B117,"_",J$3),dataQuery!$A:$G,7,FALSE)/100)</f>
        <v>8.2509999999999994</v>
      </c>
      <c r="K117">
        <v>0</v>
      </c>
      <c r="L117">
        <v>0</v>
      </c>
    </row>
    <row r="118" spans="1:12" x14ac:dyDescent="0.2">
      <c r="A118" s="5">
        <f t="shared" si="2"/>
        <v>2016</v>
      </c>
      <c r="B118" s="6">
        <f t="shared" si="3"/>
        <v>11</v>
      </c>
      <c r="C118" s="9">
        <f>VLOOKUP(CONCATENATE($A118,"_",$B118,"_",D$3),dataQuery!$A:$G,2,FALSE)</f>
        <v>42444</v>
      </c>
      <c r="D118" s="10">
        <f>IF(VLOOKUP(CONCATENATE($A118,"_",$B118,"_",D$3),dataQuery!$A:$G,7,FALSE)=0,#N/A,VLOOKUP(D$3,parameters!$F$8:$G$14,2,FALSE)*VLOOKUP(CONCATENATE($A118,"_",$B118,"_",D$3),dataQuery!$A:$G,7,FALSE)/100)</f>
        <v>4.7885</v>
      </c>
      <c r="E118" s="10">
        <f>IF(VLOOKUP(CONCATENATE($A118,"_",$B118,"_",E$3),dataQuery!$A:$G,7,FALSE)=0,#N/A,VLOOKUP(E$3,parameters!$F$8:$G$14,2,FALSE)*VLOOKUP(CONCATENATE($A118,"_",$B118,"_",E$3),dataQuery!$A:$G,7,FALSE)/100)</f>
        <v>6.3840000000000012</v>
      </c>
      <c r="F118" s="10">
        <f>IF(VLOOKUP(CONCATENATE($A118,"_",$B118,"_",F$3),dataQuery!$A:$G,7,FALSE)=0,#N/A,VLOOKUP(F$3,parameters!$F$8:$G$14,2,FALSE)*VLOOKUP(CONCATENATE($A118,"_",$B118,"_",F$3),dataQuery!$A:$G,7,FALSE)/100)</f>
        <v>10.788</v>
      </c>
      <c r="G118" s="10">
        <f>IF(VLOOKUP(CONCATENATE($A118,"_",$B118,"_",G$3),dataQuery!$A:$G,7,FALSE)=0,#N/A,VLOOKUP(G$3,parameters!$F$8:$G$14,2,FALSE)*VLOOKUP(CONCATENATE($A118,"_",$B118,"_",G$3),dataQuery!$A:$G,7,FALSE)/100)</f>
        <v>19.684200000000001</v>
      </c>
      <c r="H118" s="10">
        <f>IF(VLOOKUP(CONCATENATE($A118,"_",$B118,"_",H$3),dataQuery!$A:$G,7,FALSE)=0,#N/A,VLOOKUP(H$3,parameters!$F$8:$G$14,2,FALSE)*VLOOKUP(CONCATENATE($A118,"_",$B118,"_",H$3),dataQuery!$A:$G,7,FALSE)/100)</f>
        <v>12.6616</v>
      </c>
      <c r="I118" s="10">
        <f>IF(VLOOKUP(CONCATENATE($A118,"_",$B118,"_",I$3),dataQuery!$A:$G,7,FALSE)=0,#N/A,VLOOKUP(I$3,parameters!$F$8:$G$14,2,FALSE)*VLOOKUP(CONCATENATE($A118,"_",$B118,"_",I$3),dataQuery!$A:$G,7,FALSE)/100)</f>
        <v>8.4420000000000002</v>
      </c>
      <c r="J118" s="10">
        <f>IF(VLOOKUP(CONCATENATE($A118,"_",$B118,"_",J$3),dataQuery!$A:$G,7,FALSE)=0,#N/A,VLOOKUP(J$3,parameters!$F$8:$G$14,2,FALSE)*VLOOKUP(CONCATENATE($A118,"_",$B118,"_",J$3),dataQuery!$A:$G,7,FALSE)/100)</f>
        <v>8.0279999999999987</v>
      </c>
      <c r="K118">
        <v>0</v>
      </c>
      <c r="L118">
        <v>0</v>
      </c>
    </row>
    <row r="119" spans="1:12" x14ac:dyDescent="0.2">
      <c r="A119" s="5">
        <f t="shared" si="2"/>
        <v>2016</v>
      </c>
      <c r="B119" s="6">
        <f t="shared" si="3"/>
        <v>12</v>
      </c>
      <c r="C119" s="9">
        <f>VLOOKUP(CONCATENATE($A119,"_",$B119,"_",D$3),dataQuery!$A:$G,2,FALSE)</f>
        <v>42451</v>
      </c>
      <c r="D119" s="10">
        <f>IF(VLOOKUP(CONCATENATE($A119,"_",$B119,"_",D$3),dataQuery!$A:$G,7,FALSE)=0,#N/A,VLOOKUP(D$3,parameters!$F$8:$G$14,2,FALSE)*VLOOKUP(CONCATENATE($A119,"_",$B119,"_",D$3),dataQuery!$A:$G,7,FALSE)/100)</f>
        <v>5.2438000000000002</v>
      </c>
      <c r="E119" s="10">
        <f>IF(VLOOKUP(CONCATENATE($A119,"_",$B119,"_",E$3),dataQuery!$A:$G,7,FALSE)=0,#N/A,VLOOKUP(E$3,parameters!$F$8:$G$14,2,FALSE)*VLOOKUP(CONCATENATE($A119,"_",$B119,"_",E$3),dataQuery!$A:$G,7,FALSE)/100)</f>
        <v>7.1021999999999998</v>
      </c>
      <c r="F119" s="10">
        <f>IF(VLOOKUP(CONCATENATE($A119,"_",$B119,"_",F$3),dataQuery!$A:$G,7,FALSE)=0,#N/A,VLOOKUP(F$3,parameters!$F$8:$G$14,2,FALSE)*VLOOKUP(CONCATENATE($A119,"_",$B119,"_",F$3),dataQuery!$A:$G,7,FALSE)/100)</f>
        <v>11.507200000000001</v>
      </c>
      <c r="G119" s="10">
        <f>IF(VLOOKUP(CONCATENATE($A119,"_",$B119,"_",G$3),dataQuery!$A:$G,7,FALSE)=0,#N/A,VLOOKUP(G$3,parameters!$F$8:$G$14,2,FALSE)*VLOOKUP(CONCATENATE($A119,"_",$B119,"_",G$3),dataQuery!$A:$G,7,FALSE)/100)</f>
        <v>19.622299999999999</v>
      </c>
      <c r="H119" s="10">
        <f>IF(VLOOKUP(CONCATENATE($A119,"_",$B119,"_",H$3),dataQuery!$A:$G,7,FALSE)=0,#N/A,VLOOKUP(H$3,parameters!$F$8:$G$14,2,FALSE)*VLOOKUP(CONCATENATE($A119,"_",$B119,"_",H$3),dataQuery!$A:$G,7,FALSE)/100)</f>
        <v>13.938400000000001</v>
      </c>
      <c r="I119" s="10">
        <f>IF(VLOOKUP(CONCATENATE($A119,"_",$B119,"_",I$3),dataQuery!$A:$G,7,FALSE)=0,#N/A,VLOOKUP(I$3,parameters!$F$8:$G$14,2,FALSE)*VLOOKUP(CONCATENATE($A119,"_",$B119,"_",I$3),dataQuery!$A:$G,7,FALSE)/100)</f>
        <v>9.2393000000000001</v>
      </c>
      <c r="J119" s="10">
        <f>IF(VLOOKUP(CONCATENATE($A119,"_",$B119,"_",J$3),dataQuery!$A:$G,7,FALSE)=0,#N/A,VLOOKUP(J$3,parameters!$F$8:$G$14,2,FALSE)*VLOOKUP(CONCATENATE($A119,"_",$B119,"_",J$3),dataQuery!$A:$G,7,FALSE)/100)</f>
        <v>8.3401999999999994</v>
      </c>
      <c r="K119">
        <v>0</v>
      </c>
      <c r="L119">
        <v>0</v>
      </c>
    </row>
    <row r="120" spans="1:12" x14ac:dyDescent="0.2">
      <c r="A120" s="5">
        <f t="shared" si="2"/>
        <v>2016</v>
      </c>
      <c r="B120" s="6">
        <f t="shared" si="3"/>
        <v>13</v>
      </c>
      <c r="C120" s="9">
        <f>VLOOKUP(CONCATENATE($A120,"_",$B120,"_",D$3),dataQuery!$A:$G,2,FALSE)</f>
        <v>42458</v>
      </c>
      <c r="D120" s="10">
        <f>IF(VLOOKUP(CONCATENATE($A120,"_",$B120,"_",D$3),dataQuery!$A:$G,7,FALSE)=0,#N/A,VLOOKUP(D$3,parameters!$F$8:$G$14,2,FALSE)*VLOOKUP(CONCATENATE($A120,"_",$B120,"_",D$3),dataQuery!$A:$G,7,FALSE)/100)</f>
        <v>5.8090000000000002</v>
      </c>
      <c r="E120" s="10">
        <f>IF(VLOOKUP(CONCATENATE($A120,"_",$B120,"_",E$3),dataQuery!$A:$G,7,FALSE)=0,#N/A,VLOOKUP(E$3,parameters!$F$8:$G$14,2,FALSE)*VLOOKUP(CONCATENATE($A120,"_",$B120,"_",E$3),dataQuery!$A:$G,7,FALSE)/100)</f>
        <v>8.3790000000000013</v>
      </c>
      <c r="F120" s="10">
        <f>IF(VLOOKUP(CONCATENATE($A120,"_",$B120,"_",F$3),dataQuery!$A:$G,7,FALSE)=0,#N/A,VLOOKUP(F$3,parameters!$F$8:$G$14,2,FALSE)*VLOOKUP(CONCATENATE($A120,"_",$B120,"_",F$3),dataQuery!$A:$G,7,FALSE)/100)</f>
        <v>12.991999999999997</v>
      </c>
      <c r="G120" s="10">
        <f>IF(VLOOKUP(CONCATENATE($A120,"_",$B120,"_",G$3),dataQuery!$A:$G,7,FALSE)=0,#N/A,VLOOKUP(G$3,parameters!$F$8:$G$14,2,FALSE)*VLOOKUP(CONCATENATE($A120,"_",$B120,"_",G$3),dataQuery!$A:$G,7,FALSE)/100)</f>
        <v>20.736499999999999</v>
      </c>
      <c r="H120" s="10">
        <f>IF(VLOOKUP(CONCATENATE($A120,"_",$B120,"_",H$3),dataQuery!$A:$G,7,FALSE)=0,#N/A,VLOOKUP(H$3,parameters!$F$8:$G$14,2,FALSE)*VLOOKUP(CONCATENATE($A120,"_",$B120,"_",H$3),dataQuery!$A:$G,7,FALSE)/100)</f>
        <v>15.055600000000002</v>
      </c>
      <c r="I120" s="10">
        <f>IF(VLOOKUP(CONCATENATE($A120,"_",$B120,"_",I$3),dataQuery!$A:$G,7,FALSE)=0,#N/A,VLOOKUP(I$3,parameters!$F$8:$G$14,2,FALSE)*VLOOKUP(CONCATENATE($A120,"_",$B120,"_",I$3),dataQuery!$A:$G,7,FALSE)/100)</f>
        <v>9.8490000000000002</v>
      </c>
      <c r="J120" s="10">
        <f>IF(VLOOKUP(CONCATENATE($A120,"_",$B120,"_",J$3),dataQuery!$A:$G,7,FALSE)=0,#N/A,VLOOKUP(J$3,parameters!$F$8:$G$14,2,FALSE)*VLOOKUP(CONCATENATE($A120,"_",$B120,"_",J$3),dataQuery!$A:$G,7,FALSE)/100)</f>
        <v>9.3659999999999997</v>
      </c>
      <c r="K120">
        <v>0</v>
      </c>
      <c r="L120">
        <v>0</v>
      </c>
    </row>
    <row r="121" spans="1:12" x14ac:dyDescent="0.2">
      <c r="A121" s="5">
        <f t="shared" si="2"/>
        <v>2016</v>
      </c>
      <c r="B121" s="6">
        <f t="shared" si="3"/>
        <v>14</v>
      </c>
      <c r="C121" s="9">
        <f>VLOOKUP(CONCATENATE($A121,"_",$B121,"_",D$3),dataQuery!$A:$G,2,FALSE)</f>
        <v>42465</v>
      </c>
      <c r="D121" s="10">
        <f>IF(VLOOKUP(CONCATENATE($A121,"_",$B121,"_",D$3),dataQuery!$A:$G,7,FALSE)=0,#N/A,VLOOKUP(D$3,parameters!$F$8:$G$14,2,FALSE)*VLOOKUP(CONCATENATE($A121,"_",$B121,"_",D$3),dataQuery!$A:$G,7,FALSE)/100)</f>
        <v>5.9660000000000002</v>
      </c>
      <c r="E121" s="10">
        <f>IF(VLOOKUP(CONCATENATE($A121,"_",$B121,"_",E$3),dataQuery!$A:$G,7,FALSE)=0,#N/A,VLOOKUP(E$3,parameters!$F$8:$G$14,2,FALSE)*VLOOKUP(CONCATENATE($A121,"_",$B121,"_",E$3),dataQuery!$A:$G,7,FALSE)/100)</f>
        <v>8.3790000000000013</v>
      </c>
      <c r="F121" s="10">
        <f>IF(VLOOKUP(CONCATENATE($A121,"_",$B121,"_",F$3),dataQuery!$A:$G,7,FALSE)=0,#N/A,VLOOKUP(F$3,parameters!$F$8:$G$14,2,FALSE)*VLOOKUP(CONCATENATE($A121,"_",$B121,"_",F$3),dataQuery!$A:$G,7,FALSE)/100)</f>
        <v>12.991999999999997</v>
      </c>
      <c r="G121" s="10">
        <f>IF(VLOOKUP(CONCATENATE($A121,"_",$B121,"_",G$3),dataQuery!$A:$G,7,FALSE)=0,#N/A,VLOOKUP(G$3,parameters!$F$8:$G$14,2,FALSE)*VLOOKUP(CONCATENATE($A121,"_",$B121,"_",G$3),dataQuery!$A:$G,7,FALSE)/100)</f>
        <v>21.045999999999999</v>
      </c>
      <c r="H121" s="10">
        <f>IF(VLOOKUP(CONCATENATE($A121,"_",$B121,"_",H$3),dataQuery!$A:$G,7,FALSE)=0,#N/A,VLOOKUP(H$3,parameters!$F$8:$G$14,2,FALSE)*VLOOKUP(CONCATENATE($A121,"_",$B121,"_",H$3),dataQuery!$A:$G,7,FALSE)/100)</f>
        <v>15.694000000000001</v>
      </c>
      <c r="I121" s="10">
        <f>IF(VLOOKUP(CONCATENATE($A121,"_",$B121,"_",I$3),dataQuery!$A:$G,7,FALSE)=0,#N/A,VLOOKUP(I$3,parameters!$F$8:$G$14,2,FALSE)*VLOOKUP(CONCATENATE($A121,"_",$B121,"_",I$3),dataQuery!$A:$G,7,FALSE)/100)</f>
        <v>9.9662500000000005</v>
      </c>
      <c r="J121" s="10">
        <f>IF(VLOOKUP(CONCATENATE($A121,"_",$B121,"_",J$3),dataQuery!$A:$G,7,FALSE)=0,#N/A,VLOOKUP(J$3,parameters!$F$8:$G$14,2,FALSE)*VLOOKUP(CONCATENATE($A121,"_",$B121,"_",J$3),dataQuery!$A:$G,7,FALSE)/100)</f>
        <v>9.4774999999999991</v>
      </c>
      <c r="K121">
        <v>0</v>
      </c>
      <c r="L121">
        <v>0</v>
      </c>
    </row>
    <row r="122" spans="1:12" x14ac:dyDescent="0.2">
      <c r="A122" s="5">
        <f t="shared" si="2"/>
        <v>2016</v>
      </c>
      <c r="B122" s="6">
        <f t="shared" si="3"/>
        <v>15</v>
      </c>
      <c r="C122" s="9">
        <f>VLOOKUP(CONCATENATE($A122,"_",$B122,"_",D$3),dataQuery!$A:$G,2,FALSE)</f>
        <v>42472</v>
      </c>
      <c r="D122" s="10">
        <f>IF(VLOOKUP(CONCATENATE($A122,"_",$B122,"_",D$3),dataQuery!$A:$G,7,FALSE)=0,#N/A,VLOOKUP(D$3,parameters!$F$8:$G$14,2,FALSE)*VLOOKUP(CONCATENATE($A122,"_",$B122,"_",D$3),dataQuery!$A:$G,7,FALSE)/100)</f>
        <v>5.6520000000000001</v>
      </c>
      <c r="E122" s="10">
        <f>IF(VLOOKUP(CONCATENATE($A122,"_",$B122,"_",E$3),dataQuery!$A:$G,7,FALSE)=0,#N/A,VLOOKUP(E$3,parameters!$F$8:$G$14,2,FALSE)*VLOOKUP(CONCATENATE($A122,"_",$B122,"_",E$3),dataQuery!$A:$G,7,FALSE)/100)</f>
        <v>7.98</v>
      </c>
      <c r="F122" s="10">
        <f>IF(VLOOKUP(CONCATENATE($A122,"_",$B122,"_",F$3),dataQuery!$A:$G,7,FALSE)=0,#N/A,VLOOKUP(F$3,parameters!$F$8:$G$14,2,FALSE)*VLOOKUP(CONCATENATE($A122,"_",$B122,"_",F$3),dataQuery!$A:$G,7,FALSE)/100)</f>
        <v>12.875999999999999</v>
      </c>
      <c r="G122" s="10">
        <f>IF(VLOOKUP(CONCATENATE($A122,"_",$B122,"_",G$3),dataQuery!$A:$G,7,FALSE)=0,#N/A,VLOOKUP(G$3,parameters!$F$8:$G$14,2,FALSE)*VLOOKUP(CONCATENATE($A122,"_",$B122,"_",G$3),dataQuery!$A:$G,7,FALSE)/100)</f>
        <v>21.541200000000003</v>
      </c>
      <c r="H122" s="10">
        <f>IF(VLOOKUP(CONCATENATE($A122,"_",$B122,"_",H$3),dataQuery!$A:$G,7,FALSE)=0,#N/A,VLOOKUP(H$3,parameters!$F$8:$G$14,2,FALSE)*VLOOKUP(CONCATENATE($A122,"_",$B122,"_",H$3),dataQuery!$A:$G,7,FALSE)/100)</f>
        <v>15.96</v>
      </c>
      <c r="I122" s="10">
        <f>IF(VLOOKUP(CONCATENATE($A122,"_",$B122,"_",I$3),dataQuery!$A:$G,7,FALSE)=0,#N/A,VLOOKUP(I$3,parameters!$F$8:$G$14,2,FALSE)*VLOOKUP(CONCATENATE($A122,"_",$B122,"_",I$3),dataQuery!$A:$G,7,FALSE)/100)</f>
        <v>9.9662500000000005</v>
      </c>
      <c r="J122" s="10">
        <f>IF(VLOOKUP(CONCATENATE($A122,"_",$B122,"_",J$3),dataQuery!$A:$G,7,FALSE)=0,#N/A,VLOOKUP(J$3,parameters!$F$8:$G$14,2,FALSE)*VLOOKUP(CONCATENATE($A122,"_",$B122,"_",J$3),dataQuery!$A:$G,7,FALSE)/100)</f>
        <v>9.4774999999999991</v>
      </c>
      <c r="K122">
        <v>0</v>
      </c>
      <c r="L122">
        <v>0</v>
      </c>
    </row>
    <row r="123" spans="1:12" x14ac:dyDescent="0.2">
      <c r="A123" s="5">
        <f t="shared" si="2"/>
        <v>2016</v>
      </c>
      <c r="B123" s="6">
        <f t="shared" si="3"/>
        <v>16</v>
      </c>
      <c r="C123" s="9">
        <f>VLOOKUP(CONCATENATE($A123,"_",$B123,"_",D$3),dataQuery!$A:$G,2,FALSE)</f>
        <v>42479</v>
      </c>
      <c r="D123" s="10">
        <f>IF(VLOOKUP(CONCATENATE($A123,"_",$B123,"_",D$3),dataQuery!$A:$G,7,FALSE)=0,#N/A,VLOOKUP(D$3,parameters!$F$8:$G$14,2,FALSE)*VLOOKUP(CONCATENATE($A123,"_",$B123,"_",D$3),dataQuery!$A:$G,7,FALSE)/100)</f>
        <v>6.0131000000000006</v>
      </c>
      <c r="E123" s="10">
        <f>IF(VLOOKUP(CONCATENATE($A123,"_",$B123,"_",E$3),dataQuery!$A:$G,7,FALSE)=0,#N/A,VLOOKUP(E$3,parameters!$F$8:$G$14,2,FALSE)*VLOOKUP(CONCATENATE($A123,"_",$B123,"_",E$3),dataQuery!$A:$G,7,FALSE)/100)</f>
        <v>8.9774999999999991</v>
      </c>
      <c r="F123" s="10">
        <f>IF(VLOOKUP(CONCATENATE($A123,"_",$B123,"_",F$3),dataQuery!$A:$G,7,FALSE)=0,#N/A,VLOOKUP(F$3,parameters!$F$8:$G$14,2,FALSE)*VLOOKUP(CONCATENATE($A123,"_",$B123,"_",F$3),dataQuery!$A:$G,7,FALSE)/100)</f>
        <v>13.34</v>
      </c>
      <c r="G123" s="10">
        <f>IF(VLOOKUP(CONCATENATE($A123,"_",$B123,"_",G$3),dataQuery!$A:$G,7,FALSE)=0,#N/A,VLOOKUP(G$3,parameters!$F$8:$G$14,2,FALSE)*VLOOKUP(CONCATENATE($A123,"_",$B123,"_",G$3),dataQuery!$A:$G,7,FALSE)/100)</f>
        <v>21.541200000000003</v>
      </c>
      <c r="H123" s="10">
        <f>IF(VLOOKUP(CONCATENATE($A123,"_",$B123,"_",H$3),dataQuery!$A:$G,7,FALSE)=0,#N/A,VLOOKUP(H$3,parameters!$F$8:$G$14,2,FALSE)*VLOOKUP(CONCATENATE($A123,"_",$B123,"_",H$3),dataQuery!$A:$G,7,FALSE)/100)</f>
        <v>15.853600000000002</v>
      </c>
      <c r="I123" s="10">
        <f>IF(VLOOKUP(CONCATENATE($A123,"_",$B123,"_",I$3),dataQuery!$A:$G,7,FALSE)=0,#N/A,VLOOKUP(I$3,parameters!$F$8:$G$14,2,FALSE)*VLOOKUP(CONCATENATE($A123,"_",$B123,"_",I$3),dataQuery!$A:$G,7,FALSE)/100)</f>
        <v>9.9662500000000005</v>
      </c>
      <c r="J123" s="10">
        <f>IF(VLOOKUP(CONCATENATE($A123,"_",$B123,"_",J$3),dataQuery!$A:$G,7,FALSE)=0,#N/A,VLOOKUP(J$3,parameters!$F$8:$G$14,2,FALSE)*VLOOKUP(CONCATENATE($A123,"_",$B123,"_",J$3),dataQuery!$A:$G,7,FALSE)/100)</f>
        <v>9.4774999999999991</v>
      </c>
      <c r="K123">
        <v>0</v>
      </c>
      <c r="L123">
        <v>0</v>
      </c>
    </row>
    <row r="124" spans="1:12" x14ac:dyDescent="0.2">
      <c r="A124" s="5">
        <f t="shared" si="2"/>
        <v>2016</v>
      </c>
      <c r="B124" s="6">
        <f t="shared" si="3"/>
        <v>17</v>
      </c>
      <c r="C124" s="9">
        <f>VLOOKUP(CONCATENATE($A124,"_",$B124,"_",D$3),dataQuery!$A:$G,2,FALSE)</f>
        <v>42486</v>
      </c>
      <c r="D124" s="10">
        <f>IF(VLOOKUP(CONCATENATE($A124,"_",$B124,"_",D$3),dataQuery!$A:$G,7,FALSE)=0,#N/A,VLOOKUP(D$3,parameters!$F$8:$G$14,2,FALSE)*VLOOKUP(CONCATENATE($A124,"_",$B124,"_",D$3),dataQuery!$A:$G,7,FALSE)/100)</f>
        <v>5.9660000000000002</v>
      </c>
      <c r="E124" s="10">
        <f>IF(VLOOKUP(CONCATENATE($A124,"_",$B124,"_",E$3),dataQuery!$A:$G,7,FALSE)=0,#N/A,VLOOKUP(E$3,parameters!$F$8:$G$14,2,FALSE)*VLOOKUP(CONCATENATE($A124,"_",$B124,"_",E$3),dataQuery!$A:$G,7,FALSE)/100)</f>
        <v>7.8802500000000011</v>
      </c>
      <c r="F124" s="10">
        <f>IF(VLOOKUP(CONCATENATE($A124,"_",$B124,"_",F$3),dataQuery!$A:$G,7,FALSE)=0,#N/A,VLOOKUP(F$3,parameters!$F$8:$G$14,2,FALSE)*VLOOKUP(CONCATENATE($A124,"_",$B124,"_",F$3),dataQuery!$A:$G,7,FALSE)/100)</f>
        <v>12.411999999999999</v>
      </c>
      <c r="G124" s="10">
        <f>IF(VLOOKUP(CONCATENATE($A124,"_",$B124,"_",G$3),dataQuery!$A:$G,7,FALSE)=0,#N/A,VLOOKUP(G$3,parameters!$F$8:$G$14,2,FALSE)*VLOOKUP(CONCATENATE($A124,"_",$B124,"_",G$3),dataQuery!$A:$G,7,FALSE)/100)</f>
        <v>21.045999999999999</v>
      </c>
      <c r="H124" s="10">
        <f>IF(VLOOKUP(CONCATENATE($A124,"_",$B124,"_",H$3),dataQuery!$A:$G,7,FALSE)=0,#N/A,VLOOKUP(H$3,parameters!$F$8:$G$14,2,FALSE)*VLOOKUP(CONCATENATE($A124,"_",$B124,"_",H$3),dataQuery!$A:$G,7,FALSE)/100)</f>
        <v>15.5876</v>
      </c>
      <c r="I124" s="10">
        <f>IF(VLOOKUP(CONCATENATE($A124,"_",$B124,"_",I$3),dataQuery!$A:$G,7,FALSE)=0,#N/A,VLOOKUP(I$3,parameters!$F$8:$G$14,2,FALSE)*VLOOKUP(CONCATENATE($A124,"_",$B124,"_",I$3),dataQuery!$A:$G,7,FALSE)/100)</f>
        <v>9.3800000000000008</v>
      </c>
      <c r="J124" s="10">
        <f>IF(VLOOKUP(CONCATENATE($A124,"_",$B124,"_",J$3),dataQuery!$A:$G,7,FALSE)=0,#N/A,VLOOKUP(J$3,parameters!$F$8:$G$14,2,FALSE)*VLOOKUP(CONCATENATE($A124,"_",$B124,"_",J$3),dataQuery!$A:$G,7,FALSE)/100)</f>
        <v>8.92</v>
      </c>
      <c r="K124">
        <v>0</v>
      </c>
      <c r="L124">
        <v>0</v>
      </c>
    </row>
    <row r="125" spans="1:12" x14ac:dyDescent="0.2">
      <c r="A125" s="5">
        <f t="shared" si="2"/>
        <v>2016</v>
      </c>
      <c r="B125" s="6">
        <f t="shared" si="3"/>
        <v>18</v>
      </c>
      <c r="C125" s="9">
        <f>VLOOKUP(CONCATENATE($A125,"_",$B125,"_",D$3),dataQuery!$A:$G,2,FALSE)</f>
        <v>42493</v>
      </c>
      <c r="D125" s="10">
        <f>IF(VLOOKUP(CONCATENATE($A125,"_",$B125,"_",D$3),dataQuery!$A:$G,7,FALSE)=0,#N/A,VLOOKUP(D$3,parameters!$F$8:$G$14,2,FALSE)*VLOOKUP(CONCATENATE($A125,"_",$B125,"_",D$3),dataQuery!$A:$G,7,FALSE)/100)</f>
        <v>5.730500000000001</v>
      </c>
      <c r="E125" s="10">
        <f>IF(VLOOKUP(CONCATENATE($A125,"_",$B125,"_",E$3),dataQuery!$A:$G,7,FALSE)=0,#N/A,VLOOKUP(E$3,parameters!$F$8:$G$14,2,FALSE)*VLOOKUP(CONCATENATE($A125,"_",$B125,"_",E$3),dataQuery!$A:$G,7,FALSE)/100)</f>
        <v>7.6807500000000006</v>
      </c>
      <c r="F125" s="10">
        <f>IF(VLOOKUP(CONCATENATE($A125,"_",$B125,"_",F$3),dataQuery!$A:$G,7,FALSE)=0,#N/A,VLOOKUP(F$3,parameters!$F$8:$G$14,2,FALSE)*VLOOKUP(CONCATENATE($A125,"_",$B125,"_",F$3),dataQuery!$A:$G,7,FALSE)/100)</f>
        <v>12.18</v>
      </c>
      <c r="G125" s="10">
        <f>IF(VLOOKUP(CONCATENATE($A125,"_",$B125,"_",G$3),dataQuery!$A:$G,7,FALSE)=0,#N/A,VLOOKUP(G$3,parameters!$F$8:$G$14,2,FALSE)*VLOOKUP(CONCATENATE($A125,"_",$B125,"_",G$3),dataQuery!$A:$G,7,FALSE)/100)</f>
        <v>20.117500000000003</v>
      </c>
      <c r="H125" s="10">
        <f>IF(VLOOKUP(CONCATENATE($A125,"_",$B125,"_",H$3),dataQuery!$A:$G,7,FALSE)=0,#N/A,VLOOKUP(H$3,parameters!$F$8:$G$14,2,FALSE)*VLOOKUP(CONCATENATE($A125,"_",$B125,"_",H$3),dataQuery!$A:$G,7,FALSE)/100)</f>
        <v>14.7896</v>
      </c>
      <c r="I125" s="10">
        <f>IF(VLOOKUP(CONCATENATE($A125,"_",$B125,"_",I$3),dataQuery!$A:$G,7,FALSE)=0,#N/A,VLOOKUP(I$3,parameters!$F$8:$G$14,2,FALSE)*VLOOKUP(CONCATENATE($A125,"_",$B125,"_",I$3),dataQuery!$A:$G,7,FALSE)/100)</f>
        <v>8.9109999999999996</v>
      </c>
      <c r="J125" s="10">
        <f>IF(VLOOKUP(CONCATENATE($A125,"_",$B125,"_",J$3),dataQuery!$A:$G,7,FALSE)=0,#N/A,VLOOKUP(J$3,parameters!$F$8:$G$14,2,FALSE)*VLOOKUP(CONCATENATE($A125,"_",$B125,"_",J$3),dataQuery!$A:$G,7,FALSE)/100)</f>
        <v>8.4740000000000002</v>
      </c>
      <c r="K125">
        <v>0</v>
      </c>
      <c r="L125">
        <v>0</v>
      </c>
    </row>
    <row r="126" spans="1:12" x14ac:dyDescent="0.2">
      <c r="A126" s="5">
        <f t="shared" si="2"/>
        <v>2016</v>
      </c>
      <c r="B126" s="6">
        <f t="shared" si="3"/>
        <v>19</v>
      </c>
      <c r="C126" s="9">
        <f>VLOOKUP(CONCATENATE($A126,"_",$B126,"_",D$3),dataQuery!$A:$G,2,FALSE)</f>
        <v>42500</v>
      </c>
      <c r="D126" s="10">
        <f>IF(VLOOKUP(CONCATENATE($A126,"_",$B126,"_",D$3),dataQuery!$A:$G,7,FALSE)=0,#N/A,VLOOKUP(D$3,parameters!$F$8:$G$14,2,FALSE)*VLOOKUP(CONCATENATE($A126,"_",$B126,"_",D$3),dataQuery!$A:$G,7,FALSE)/100)</f>
        <v>5.6520000000000001</v>
      </c>
      <c r="E126" s="10">
        <f>IF(VLOOKUP(CONCATENATE($A126,"_",$B126,"_",E$3),dataQuery!$A:$G,7,FALSE)=0,#N/A,VLOOKUP(E$3,parameters!$F$8:$G$14,2,FALSE)*VLOOKUP(CONCATENATE($A126,"_",$B126,"_",E$3),dataQuery!$A:$G,7,FALSE)/100)</f>
        <v>7.7805000000000009</v>
      </c>
      <c r="F126" s="10">
        <f>IF(VLOOKUP(CONCATENATE($A126,"_",$B126,"_",F$3),dataQuery!$A:$G,7,FALSE)=0,#N/A,VLOOKUP(F$3,parameters!$F$8:$G$14,2,FALSE)*VLOOKUP(CONCATENATE($A126,"_",$B126,"_",F$3),dataQuery!$A:$G,7,FALSE)/100)</f>
        <v>12.063999999999998</v>
      </c>
      <c r="G126" s="10">
        <f>IF(VLOOKUP(CONCATENATE($A126,"_",$B126,"_",G$3),dataQuery!$A:$G,7,FALSE)=0,#N/A,VLOOKUP(G$3,parameters!$F$8:$G$14,2,FALSE)*VLOOKUP(CONCATENATE($A126,"_",$B126,"_",G$3),dataQuery!$A:$G,7,FALSE)/100)</f>
        <v>20.6127</v>
      </c>
      <c r="H126" s="10">
        <f>IF(VLOOKUP(CONCATENATE($A126,"_",$B126,"_",H$3),dataQuery!$A:$G,7,FALSE)=0,#N/A,VLOOKUP(H$3,parameters!$F$8:$G$14,2,FALSE)*VLOOKUP(CONCATENATE($A126,"_",$B126,"_",H$3),dataQuery!$A:$G,7,FALSE)/100)</f>
        <v>14.896000000000001</v>
      </c>
      <c r="I126" s="10">
        <f>IF(VLOOKUP(CONCATENATE($A126,"_",$B126,"_",I$3),dataQuery!$A:$G,7,FALSE)=0,#N/A,VLOOKUP(I$3,parameters!$F$8:$G$14,2,FALSE)*VLOOKUP(CONCATENATE($A126,"_",$B126,"_",I$3),dataQuery!$A:$G,7,FALSE)/100)</f>
        <v>8.6765000000000008</v>
      </c>
      <c r="J126" s="10">
        <f>IF(VLOOKUP(CONCATENATE($A126,"_",$B126,"_",J$3),dataQuery!$A:$G,7,FALSE)=0,#N/A,VLOOKUP(J$3,parameters!$F$8:$G$14,2,FALSE)*VLOOKUP(CONCATENATE($A126,"_",$B126,"_",J$3),dataQuery!$A:$G,7,FALSE)/100)</f>
        <v>8.2509999999999994</v>
      </c>
      <c r="K126">
        <v>0</v>
      </c>
      <c r="L126">
        <v>0</v>
      </c>
    </row>
    <row r="127" spans="1:12" x14ac:dyDescent="0.2">
      <c r="A127" s="5">
        <f t="shared" si="2"/>
        <v>2016</v>
      </c>
      <c r="B127" s="6">
        <f t="shared" si="3"/>
        <v>20</v>
      </c>
      <c r="C127" s="9">
        <f>VLOOKUP(CONCATENATE($A127,"_",$B127,"_",D$3),dataQuery!$A:$G,2,FALSE)</f>
        <v>42507</v>
      </c>
      <c r="D127" s="10">
        <f>IF(VLOOKUP(CONCATENATE($A127,"_",$B127,"_",D$3),dataQuery!$A:$G,7,FALSE)=0,#N/A,VLOOKUP(D$3,parameters!$F$8:$G$14,2,FALSE)*VLOOKUP(CONCATENATE($A127,"_",$B127,"_",D$3),dataQuery!$A:$G,7,FALSE)/100)</f>
        <v>5.5473312400000001</v>
      </c>
      <c r="E127" s="10">
        <f>IF(VLOOKUP(CONCATENATE($A127,"_",$B127,"_",E$3),dataQuery!$A:$G,7,FALSE)=0,#N/A,VLOOKUP(E$3,parameters!$F$8:$G$14,2,FALSE)*VLOOKUP(CONCATENATE($A127,"_",$B127,"_",E$3),dataQuery!$A:$G,7,FALSE)/100)</f>
        <v>7.2484973400000001</v>
      </c>
      <c r="F127" s="10">
        <f>IF(VLOOKUP(CONCATENATE($A127,"_",$B127,"_",F$3),dataQuery!$A:$G,7,FALSE)=0,#N/A,VLOOKUP(F$3,parameters!$F$8:$G$14,2,FALSE)*VLOOKUP(CONCATENATE($A127,"_",$B127,"_",F$3),dataQuery!$A:$G,7,FALSE)/100)</f>
        <v>11.98666512</v>
      </c>
      <c r="G127" s="10">
        <f>IF(VLOOKUP(CONCATENATE($A127,"_",$B127,"_",G$3),dataQuery!$A:$G,7,FALSE)=0,#N/A,VLOOKUP(G$3,parameters!$F$8:$G$14,2,FALSE)*VLOOKUP(CONCATENATE($A127,"_",$B127,"_",G$3),dataQuery!$A:$G,7,FALSE)/100)</f>
        <v>20.550799999999999</v>
      </c>
      <c r="H127" s="10">
        <f>IF(VLOOKUP(CONCATENATE($A127,"_",$B127,"_",H$3),dataQuery!$A:$G,7,FALSE)=0,#N/A,VLOOKUP(H$3,parameters!$F$8:$G$14,2,FALSE)*VLOOKUP(CONCATENATE($A127,"_",$B127,"_",H$3),dataQuery!$A:$G,7,FALSE)/100)</f>
        <v>14.63</v>
      </c>
      <c r="I127" s="10">
        <f>IF(VLOOKUP(CONCATENATE($A127,"_",$B127,"_",I$3),dataQuery!$A:$G,7,FALSE)=0,#N/A,VLOOKUP(I$3,parameters!$F$8:$G$14,2,FALSE)*VLOOKUP(CONCATENATE($A127,"_",$B127,"_",I$3),dataQuery!$A:$G,7,FALSE)/100)</f>
        <v>8.2856635399999998</v>
      </c>
      <c r="J127" s="10">
        <f>IF(VLOOKUP(CONCATENATE($A127,"_",$B127,"_",J$3),dataQuery!$A:$G,7,FALSE)=0,#N/A,VLOOKUP(J$3,parameters!$F$8:$G$14,2,FALSE)*VLOOKUP(CONCATENATE($A127,"_",$B127,"_",J$3),dataQuery!$A:$G,7,FALSE)/100)</f>
        <v>7.8793303599999991</v>
      </c>
      <c r="K127">
        <v>0</v>
      </c>
      <c r="L127">
        <v>0</v>
      </c>
    </row>
    <row r="128" spans="1:12" x14ac:dyDescent="0.2">
      <c r="A128" s="5">
        <f t="shared" si="2"/>
        <v>2016</v>
      </c>
      <c r="B128" s="6">
        <f t="shared" si="3"/>
        <v>21</v>
      </c>
      <c r="C128" s="9">
        <f>VLOOKUP(CONCATENATE($A128,"_",$B128,"_",D$3),dataQuery!$A:$G,2,FALSE)</f>
        <v>42514</v>
      </c>
      <c r="D128" s="10">
        <f>IF(VLOOKUP(CONCATENATE($A128,"_",$B128,"_",D$3),dataQuery!$A:$G,7,FALSE)=0,#N/A,VLOOKUP(D$3,parameters!$F$8:$G$14,2,FALSE)*VLOOKUP(CONCATENATE($A128,"_",$B128,"_",D$3),dataQuery!$A:$G,7,FALSE)/100)</f>
        <v>5.338000000000001</v>
      </c>
      <c r="E128" s="10">
        <f>IF(VLOOKUP(CONCATENATE($A128,"_",$B128,"_",E$3),dataQuery!$A:$G,7,FALSE)=0,#N/A,VLOOKUP(E$3,parameters!$F$8:$G$14,2,FALSE)*VLOOKUP(CONCATENATE($A128,"_",$B128,"_",E$3),dataQuery!$A:$G,7,FALSE)/100)</f>
        <v>6.8494973400000001</v>
      </c>
      <c r="F128" s="10">
        <f>IF(VLOOKUP(CONCATENATE($A128,"_",$B128,"_",F$3),dataQuery!$A:$G,7,FALSE)=0,#N/A,VLOOKUP(F$3,parameters!$F$8:$G$14,2,FALSE)*VLOOKUP(CONCATENATE($A128,"_",$B128,"_",F$3),dataQuery!$A:$G,7,FALSE)/100)</f>
        <v>10.903999999999998</v>
      </c>
      <c r="G128" s="10">
        <f>IF(VLOOKUP(CONCATENATE($A128,"_",$B128,"_",G$3),dataQuery!$A:$G,7,FALSE)=0,#N/A,VLOOKUP(G$3,parameters!$F$8:$G$14,2,FALSE)*VLOOKUP(CONCATENATE($A128,"_",$B128,"_",G$3),dataQuery!$A:$G,7,FALSE)/100)</f>
        <v>19.9937</v>
      </c>
      <c r="H128" s="10">
        <f>IF(VLOOKUP(CONCATENATE($A128,"_",$B128,"_",H$3),dataQuery!$A:$G,7,FALSE)=0,#N/A,VLOOKUP(H$3,parameters!$F$8:$G$14,2,FALSE)*VLOOKUP(CONCATENATE($A128,"_",$B128,"_",H$3),dataQuery!$A:$G,7,FALSE)/100)</f>
        <v>13.566000000000001</v>
      </c>
      <c r="I128" s="10">
        <f>IF(VLOOKUP(CONCATENATE($A128,"_",$B128,"_",I$3),dataQuery!$A:$G,7,FALSE)=0,#N/A,VLOOKUP(I$3,parameters!$F$8:$G$14,2,FALSE)*VLOOKUP(CONCATENATE($A128,"_",$B128,"_",I$3),dataQuery!$A:$G,7,FALSE)/100)</f>
        <v>8.0511635399999992</v>
      </c>
      <c r="J128" s="10">
        <f>IF(VLOOKUP(CONCATENATE($A128,"_",$B128,"_",J$3),dataQuery!$A:$G,7,FALSE)=0,#N/A,VLOOKUP(J$3,parameters!$F$8:$G$14,2,FALSE)*VLOOKUP(CONCATENATE($A128,"_",$B128,"_",J$3),dataQuery!$A:$G,7,FALSE)/100)</f>
        <v>7.6563303599999992</v>
      </c>
      <c r="K128">
        <v>0</v>
      </c>
      <c r="L128">
        <v>0</v>
      </c>
    </row>
    <row r="129" spans="1:12" x14ac:dyDescent="0.2">
      <c r="A129" s="5">
        <f t="shared" si="2"/>
        <v>2016</v>
      </c>
      <c r="B129" s="6">
        <f t="shared" si="3"/>
        <v>22</v>
      </c>
      <c r="C129" s="9">
        <f>VLOOKUP(CONCATENATE($A129,"_",$B129,"_",D$3),dataQuery!$A:$G,2,FALSE)</f>
        <v>42521</v>
      </c>
      <c r="D129" s="10">
        <f>IF(VLOOKUP(CONCATENATE($A129,"_",$B129,"_",D$3),dataQuery!$A:$G,7,FALSE)=0,#N/A,VLOOKUP(D$3,parameters!$F$8:$G$14,2,FALSE)*VLOOKUP(CONCATENATE($A129,"_",$B129,"_",D$3),dataQuery!$A:$G,7,FALSE)/100)</f>
        <v>5.2856656200000005</v>
      </c>
      <c r="E129" s="10">
        <f>IF(VLOOKUP(CONCATENATE($A129,"_",$B129,"_",E$3),dataQuery!$A:$G,7,FALSE)=0,#N/A,VLOOKUP(E$3,parameters!$F$8:$G$14,2,FALSE)*VLOOKUP(CONCATENATE($A129,"_",$B129,"_",E$3),dataQuery!$A:$G,7,FALSE)/100)</f>
        <v>6.9159986700000005</v>
      </c>
      <c r="F129" s="10">
        <f>IF(VLOOKUP(CONCATENATE($A129,"_",$B129,"_",F$3),dataQuery!$A:$G,7,FALSE)=0,#N/A,VLOOKUP(F$3,parameters!$F$8:$G$14,2,FALSE)*VLOOKUP(CONCATENATE($A129,"_",$B129,"_",F$3),dataQuery!$A:$G,7,FALSE)/100)</f>
        <v>11.213330239999998</v>
      </c>
      <c r="G129" s="10">
        <f>IF(VLOOKUP(CONCATENATE($A129,"_",$B129,"_",G$3),dataQuery!$A:$G,7,FALSE)=0,#N/A,VLOOKUP(G$3,parameters!$F$8:$G$14,2,FALSE)*VLOOKUP(CONCATENATE($A129,"_",$B129,"_",G$3),dataQuery!$A:$G,7,FALSE)/100)</f>
        <v>19.622299999999999</v>
      </c>
      <c r="H129" s="10">
        <f>IF(VLOOKUP(CONCATENATE($A129,"_",$B129,"_",H$3),dataQuery!$A:$G,7,FALSE)=0,#N/A,VLOOKUP(H$3,parameters!$F$8:$G$14,2,FALSE)*VLOOKUP(CONCATENATE($A129,"_",$B129,"_",H$3),dataQuery!$A:$G,7,FALSE)/100)</f>
        <v>13.406400000000001</v>
      </c>
      <c r="I129" s="10">
        <f>IF(VLOOKUP(CONCATENATE($A129,"_",$B129,"_",I$3),dataQuery!$A:$G,7,FALSE)=0,#N/A,VLOOKUP(I$3,parameters!$F$8:$G$14,2,FALSE)*VLOOKUP(CONCATENATE($A129,"_",$B129,"_",I$3),dataQuery!$A:$G,7,FALSE)/100)</f>
        <v>7.8166635399999995</v>
      </c>
      <c r="J129" s="10">
        <f>IF(VLOOKUP(CONCATENATE($A129,"_",$B129,"_",J$3),dataQuery!$A:$G,7,FALSE)=0,#N/A,VLOOKUP(J$3,parameters!$F$8:$G$14,2,FALSE)*VLOOKUP(CONCATENATE($A129,"_",$B129,"_",J$3),dataQuery!$A:$G,7,FALSE)/100)</f>
        <v>7.4333303600000002</v>
      </c>
      <c r="K129">
        <v>0</v>
      </c>
      <c r="L129">
        <v>0</v>
      </c>
    </row>
    <row r="130" spans="1:12" x14ac:dyDescent="0.2">
      <c r="A130" s="5">
        <f t="shared" si="2"/>
        <v>2016</v>
      </c>
      <c r="B130" s="6">
        <f t="shared" si="3"/>
        <v>23</v>
      </c>
      <c r="C130" s="9">
        <f>VLOOKUP(CONCATENATE($A130,"_",$B130,"_",D$3),dataQuery!$A:$G,2,FALSE)</f>
        <v>42528</v>
      </c>
      <c r="D130" s="10">
        <f>IF(VLOOKUP(CONCATENATE($A130,"_",$B130,"_",D$3),dataQuery!$A:$G,7,FALSE)=0,#N/A,VLOOKUP(D$3,parameters!$F$8:$G$14,2,FALSE)*VLOOKUP(CONCATENATE($A130,"_",$B130,"_",D$3),dataQuery!$A:$G,7,FALSE)/100)</f>
        <v>5.5473312400000001</v>
      </c>
      <c r="E130" s="10">
        <f>IF(VLOOKUP(CONCATENATE($A130,"_",$B130,"_",E$3),dataQuery!$A:$G,7,FALSE)=0,#N/A,VLOOKUP(E$3,parameters!$F$8:$G$14,2,FALSE)*VLOOKUP(CONCATENATE($A130,"_",$B130,"_",E$3),dataQuery!$A:$G,7,FALSE)/100)</f>
        <v>7.1820000000000004</v>
      </c>
      <c r="F130" s="10">
        <f>IF(VLOOKUP(CONCATENATE($A130,"_",$B130,"_",F$3),dataQuery!$A:$G,7,FALSE)=0,#N/A,VLOOKUP(F$3,parameters!$F$8:$G$14,2,FALSE)*VLOOKUP(CONCATENATE($A130,"_",$B130,"_",F$3),dataQuery!$A:$G,7,FALSE)/100)</f>
        <v>12.682665119999999</v>
      </c>
      <c r="G130" s="10">
        <f>IF(VLOOKUP(CONCATENATE($A130,"_",$B130,"_",G$3),dataQuery!$A:$G,7,FALSE)=0,#N/A,VLOOKUP(G$3,parameters!$F$8:$G$14,2,FALSE)*VLOOKUP(CONCATENATE($A130,"_",$B130,"_",G$3),dataQuery!$A:$G,7,FALSE)/100)</f>
        <v>21.850700000000003</v>
      </c>
      <c r="H130" s="10">
        <f>IF(VLOOKUP(CONCATENATE($A130,"_",$B130,"_",H$3),dataQuery!$A:$G,7,FALSE)=0,#N/A,VLOOKUP(H$3,parameters!$F$8:$G$14,2,FALSE)*VLOOKUP(CONCATENATE($A130,"_",$B130,"_",H$3),dataQuery!$A:$G,7,FALSE)/100)</f>
        <v>15.428000000000003</v>
      </c>
      <c r="I130" s="10">
        <f>IF(VLOOKUP(CONCATENATE($A130,"_",$B130,"_",I$3),dataQuery!$A:$G,7,FALSE)=0,#N/A,VLOOKUP(I$3,parameters!$F$8:$G$14,2,FALSE)*VLOOKUP(CONCATENATE($A130,"_",$B130,"_",I$3),dataQuery!$A:$G,7,FALSE)/100)</f>
        <v>8.0511635399999992</v>
      </c>
      <c r="J130" s="10">
        <f>IF(VLOOKUP(CONCATENATE($A130,"_",$B130,"_",J$3),dataQuery!$A:$G,7,FALSE)=0,#N/A,VLOOKUP(J$3,parameters!$F$8:$G$14,2,FALSE)*VLOOKUP(CONCATENATE($A130,"_",$B130,"_",J$3),dataQuery!$A:$G,7,FALSE)/100)</f>
        <v>7.6563303599999992</v>
      </c>
      <c r="K130">
        <v>0</v>
      </c>
      <c r="L130">
        <v>0</v>
      </c>
    </row>
    <row r="131" spans="1:12" x14ac:dyDescent="0.2">
      <c r="A131" s="5">
        <f t="shared" si="2"/>
        <v>2016</v>
      </c>
      <c r="B131" s="6">
        <f t="shared" si="3"/>
        <v>24</v>
      </c>
      <c r="C131" s="9">
        <f>VLOOKUP(CONCATENATE($A131,"_",$B131,"_",D$3),dataQuery!$A:$G,2,FALSE)</f>
        <v>42535</v>
      </c>
      <c r="D131" s="10">
        <f>IF(VLOOKUP(CONCATENATE($A131,"_",$B131,"_",D$3),dataQuery!$A:$G,7,FALSE)=0,#N/A,VLOOKUP(D$3,parameters!$F$8:$G$14,2,FALSE)*VLOOKUP(CONCATENATE($A131,"_",$B131,"_",D$3),dataQuery!$A:$G,7,FALSE)/100)</f>
        <v>6.0445000000000002</v>
      </c>
      <c r="E131" s="10">
        <f>IF(VLOOKUP(CONCATENATE($A131,"_",$B131,"_",E$3),dataQuery!$A:$G,7,FALSE)=0,#N/A,VLOOKUP(E$3,parameters!$F$8:$G$14,2,FALSE)*VLOOKUP(CONCATENATE($A131,"_",$B131,"_",E$3),dataQuery!$A:$G,7,FALSE)/100)</f>
        <v>8.5785</v>
      </c>
      <c r="F131" s="10">
        <f>IF(VLOOKUP(CONCATENATE($A131,"_",$B131,"_",F$3),dataQuery!$A:$G,7,FALSE)=0,#N/A,VLOOKUP(F$3,parameters!$F$8:$G$14,2,FALSE)*VLOOKUP(CONCATENATE($A131,"_",$B131,"_",F$3),dataQuery!$A:$G,7,FALSE)/100)</f>
        <v>14.5</v>
      </c>
      <c r="G131" s="10">
        <f>IF(VLOOKUP(CONCATENATE($A131,"_",$B131,"_",G$3),dataQuery!$A:$G,7,FALSE)=0,#N/A,VLOOKUP(G$3,parameters!$F$8:$G$14,2,FALSE)*VLOOKUP(CONCATENATE($A131,"_",$B131,"_",G$3),dataQuery!$A:$G,7,FALSE)/100)</f>
        <v>22.903000000000002</v>
      </c>
      <c r="H131" s="10">
        <f>IF(VLOOKUP(CONCATENATE($A131,"_",$B131,"_",H$3),dataQuery!$A:$G,7,FALSE)=0,#N/A,VLOOKUP(H$3,parameters!$F$8:$G$14,2,FALSE)*VLOOKUP(CONCATENATE($A131,"_",$B131,"_",H$3),dataQuery!$A:$G,7,FALSE)/100)</f>
        <v>17.183600000000002</v>
      </c>
      <c r="I131" s="10">
        <f>IF(VLOOKUP(CONCATENATE($A131,"_",$B131,"_",I$3),dataQuery!$A:$G,7,FALSE)=0,#N/A,VLOOKUP(I$3,parameters!$F$8:$G$14,2,FALSE)*VLOOKUP(CONCATENATE($A131,"_",$B131,"_",I$3),dataQuery!$A:$G,7,FALSE)/100)</f>
        <v>9.1455000000000002</v>
      </c>
      <c r="J131" s="10">
        <f>IF(VLOOKUP(CONCATENATE($A131,"_",$B131,"_",J$3),dataQuery!$A:$G,7,FALSE)=0,#N/A,VLOOKUP(J$3,parameters!$F$8:$G$14,2,FALSE)*VLOOKUP(CONCATENATE($A131,"_",$B131,"_",J$3),dataQuery!$A:$G,7,FALSE)/100)</f>
        <v>8.697000000000001</v>
      </c>
      <c r="K131">
        <v>0</v>
      </c>
      <c r="L131">
        <v>0</v>
      </c>
    </row>
    <row r="132" spans="1:12" x14ac:dyDescent="0.2">
      <c r="A132" s="5">
        <f t="shared" si="2"/>
        <v>2016</v>
      </c>
      <c r="B132" s="6">
        <f t="shared" si="3"/>
        <v>25</v>
      </c>
      <c r="C132" s="9">
        <f>VLOOKUP(CONCATENATE($A132,"_",$B132,"_",D$3),dataQuery!$A:$G,2,FALSE)</f>
        <v>42542</v>
      </c>
      <c r="D132" s="10">
        <f>IF(VLOOKUP(CONCATENATE($A132,"_",$B132,"_",D$3),dataQuery!$A:$G,7,FALSE)=0,#N/A,VLOOKUP(D$3,parameters!$F$8:$G$14,2,FALSE)*VLOOKUP(CONCATENATE($A132,"_",$B132,"_",D$3),dataQuery!$A:$G,7,FALSE)/100)</f>
        <v>7.6145000000000005</v>
      </c>
      <c r="E132" s="10">
        <f>IF(VLOOKUP(CONCATENATE($A132,"_",$B132,"_",E$3),dataQuery!$A:$G,7,FALSE)=0,#N/A,VLOOKUP(E$3,parameters!$F$8:$G$14,2,FALSE)*VLOOKUP(CONCATENATE($A132,"_",$B132,"_",E$3),dataQuery!$A:$G,7,FALSE)/100)</f>
        <v>11.97</v>
      </c>
      <c r="F132" s="10">
        <f>IF(VLOOKUP(CONCATENATE($A132,"_",$B132,"_",F$3),dataQuery!$A:$G,7,FALSE)=0,#N/A,VLOOKUP(F$3,parameters!$F$8:$G$14,2,FALSE)*VLOOKUP(CONCATENATE($A132,"_",$B132,"_",F$3),dataQuery!$A:$G,7,FALSE)/100)</f>
        <v>18.791999999999998</v>
      </c>
      <c r="G132" s="10">
        <f>IF(VLOOKUP(CONCATENATE($A132,"_",$B132,"_",G$3),dataQuery!$A:$G,7,FALSE)=0,#N/A,VLOOKUP(G$3,parameters!$F$8:$G$14,2,FALSE)*VLOOKUP(CONCATENATE($A132,"_",$B132,"_",G$3),dataQuery!$A:$G,7,FALSE)/100)</f>
        <v>28.659700000000001</v>
      </c>
      <c r="H132" s="10">
        <f>IF(VLOOKUP(CONCATENATE($A132,"_",$B132,"_",H$3),dataQuery!$A:$G,7,FALSE)=0,#N/A,VLOOKUP(H$3,parameters!$F$8:$G$14,2,FALSE)*VLOOKUP(CONCATENATE($A132,"_",$B132,"_",H$3),dataQuery!$A:$G,7,FALSE)/100)</f>
        <v>21.971600000000002</v>
      </c>
      <c r="I132" s="10">
        <f>IF(VLOOKUP(CONCATENATE($A132,"_",$B132,"_",I$3),dataQuery!$A:$G,7,FALSE)=0,#N/A,VLOOKUP(I$3,parameters!$F$8:$G$14,2,FALSE)*VLOOKUP(CONCATENATE($A132,"_",$B132,"_",I$3),dataQuery!$A:$G,7,FALSE)/100)</f>
        <v>13.835500000000001</v>
      </c>
      <c r="J132" s="10">
        <f>IF(VLOOKUP(CONCATENATE($A132,"_",$B132,"_",J$3),dataQuery!$A:$G,7,FALSE)=0,#N/A,VLOOKUP(J$3,parameters!$F$8:$G$14,2,FALSE)*VLOOKUP(CONCATENATE($A132,"_",$B132,"_",J$3),dataQuery!$A:$G,7,FALSE)/100)</f>
        <v>13.157</v>
      </c>
      <c r="K132">
        <v>0</v>
      </c>
      <c r="L132">
        <v>0</v>
      </c>
    </row>
    <row r="133" spans="1:12" x14ac:dyDescent="0.2">
      <c r="A133" s="5">
        <f t="shared" si="2"/>
        <v>2016</v>
      </c>
      <c r="B133" s="6">
        <f t="shared" si="3"/>
        <v>26</v>
      </c>
      <c r="C133" s="9">
        <f>VLOOKUP(CONCATENATE($A133,"_",$B133,"_",D$3),dataQuery!$A:$G,2,FALSE)</f>
        <v>42549</v>
      </c>
      <c r="D133" s="10">
        <f>IF(VLOOKUP(CONCATENATE($A133,"_",$B133,"_",D$3),dataQuery!$A:$G,7,FALSE)=0,#N/A,VLOOKUP(D$3,parameters!$F$8:$G$14,2,FALSE)*VLOOKUP(CONCATENATE($A133,"_",$B133,"_",D$3),dataQuery!$A:$G,7,FALSE)/100)</f>
        <v>7.7714999999999996</v>
      </c>
      <c r="E133" s="10">
        <f>IF(VLOOKUP(CONCATENATE($A133,"_",$B133,"_",E$3),dataQuery!$A:$G,7,FALSE)=0,#N/A,VLOOKUP(E$3,parameters!$F$8:$G$14,2,FALSE)*VLOOKUP(CONCATENATE($A133,"_",$B133,"_",E$3),dataQuery!$A:$G,7,FALSE)/100)</f>
        <v>10.9725</v>
      </c>
      <c r="F133" s="10">
        <f>IF(VLOOKUP(CONCATENATE($A133,"_",$B133,"_",F$3),dataQuery!$A:$G,7,FALSE)=0,#N/A,VLOOKUP(F$3,parameters!$F$8:$G$14,2,FALSE)*VLOOKUP(CONCATENATE($A133,"_",$B133,"_",F$3),dataQuery!$A:$G,7,FALSE)/100)</f>
        <v>18.559999999999999</v>
      </c>
      <c r="G133" s="10">
        <f>IF(VLOOKUP(CONCATENATE($A133,"_",$B133,"_",G$3),dataQuery!$A:$G,7,FALSE)=0,#N/A,VLOOKUP(G$3,parameters!$F$8:$G$14,2,FALSE)*VLOOKUP(CONCATENATE($A133,"_",$B133,"_",G$3),dataQuery!$A:$G,7,FALSE)/100)</f>
        <v>29.093000000000004</v>
      </c>
      <c r="H133" s="10">
        <f>IF(VLOOKUP(CONCATENATE($A133,"_",$B133,"_",H$3),dataQuery!$A:$G,7,FALSE)=0,#N/A,VLOOKUP(H$3,parameters!$F$8:$G$14,2,FALSE)*VLOOKUP(CONCATENATE($A133,"_",$B133,"_",H$3),dataQuery!$A:$G,7,FALSE)/100)</f>
        <v>21.7056</v>
      </c>
      <c r="I133" s="10">
        <f>IF(VLOOKUP(CONCATENATE($A133,"_",$B133,"_",I$3),dataQuery!$A:$G,7,FALSE)=0,#N/A,VLOOKUP(I$3,parameters!$F$8:$G$14,2,FALSE)*VLOOKUP(CONCATENATE($A133,"_",$B133,"_",I$3),dataQuery!$A:$G,7,FALSE)/100)</f>
        <v>12.780250000000001</v>
      </c>
      <c r="J133" s="10">
        <f>IF(VLOOKUP(CONCATENATE($A133,"_",$B133,"_",J$3),dataQuery!$A:$G,7,FALSE)=0,#N/A,VLOOKUP(J$3,parameters!$F$8:$G$14,2,FALSE)*VLOOKUP(CONCATENATE($A133,"_",$B133,"_",J$3),dataQuery!$A:$G,7,FALSE)/100)</f>
        <v>12.153499999999999</v>
      </c>
      <c r="K133">
        <v>0</v>
      </c>
      <c r="L133">
        <v>0</v>
      </c>
    </row>
    <row r="134" spans="1:12" x14ac:dyDescent="0.2">
      <c r="A134" s="5">
        <f t="shared" ref="A134:A197" si="4">IF((B133+1)&gt;52,A133+1,A133)</f>
        <v>2016</v>
      </c>
      <c r="B134" s="6">
        <f t="shared" ref="B134:B197" si="5">IF(B133+1&gt;52,1,B133+1)</f>
        <v>27</v>
      </c>
      <c r="C134" s="9">
        <f>VLOOKUP(CONCATENATE($A134,"_",$B134,"_",D$3),dataQuery!$A:$G,2,FALSE)</f>
        <v>42556</v>
      </c>
      <c r="D134" s="10">
        <f>IF(VLOOKUP(CONCATENATE($A134,"_",$B134,"_",D$3),dataQuery!$A:$G,7,FALSE)=0,#N/A,VLOOKUP(D$3,parameters!$F$8:$G$14,2,FALSE)*VLOOKUP(CONCATENATE($A134,"_",$B134,"_",D$3),dataQuery!$A:$G,7,FALSE)/100)</f>
        <v>8.2424999999999997</v>
      </c>
      <c r="E134" s="10">
        <f>IF(VLOOKUP(CONCATENATE($A134,"_",$B134,"_",E$3),dataQuery!$A:$G,7,FALSE)=0,#N/A,VLOOKUP(E$3,parameters!$F$8:$G$14,2,FALSE)*VLOOKUP(CONCATENATE($A134,"_",$B134,"_",E$3),dataQuery!$A:$G,7,FALSE)/100)</f>
        <v>12.069750000000001</v>
      </c>
      <c r="F134" s="10">
        <f>IF(VLOOKUP(CONCATENATE($A134,"_",$B134,"_",F$3),dataQuery!$A:$G,7,FALSE)=0,#N/A,VLOOKUP(F$3,parameters!$F$8:$G$14,2,FALSE)*VLOOKUP(CONCATENATE($A134,"_",$B134,"_",F$3),dataQuery!$A:$G,7,FALSE)/100)</f>
        <v>20.995999999999999</v>
      </c>
      <c r="G134" s="10">
        <f>IF(VLOOKUP(CONCATENATE($A134,"_",$B134,"_",G$3),dataQuery!$A:$G,7,FALSE)=0,#N/A,VLOOKUP(G$3,parameters!$F$8:$G$14,2,FALSE)*VLOOKUP(CONCATENATE($A134,"_",$B134,"_",G$3),dataQuery!$A:$G,7,FALSE)/100)</f>
        <v>29.4025</v>
      </c>
      <c r="H134" s="10">
        <f>IF(VLOOKUP(CONCATENATE($A134,"_",$B134,"_",H$3),dataQuery!$A:$G,7,FALSE)=0,#N/A,VLOOKUP(H$3,parameters!$F$8:$G$14,2,FALSE)*VLOOKUP(CONCATENATE($A134,"_",$B134,"_",H$3),dataQuery!$A:$G,7,FALSE)/100)</f>
        <v>24.365600000000001</v>
      </c>
      <c r="I134" s="10">
        <f>IF(VLOOKUP(CONCATENATE($A134,"_",$B134,"_",I$3),dataQuery!$A:$G,7,FALSE)=0,#N/A,VLOOKUP(I$3,parameters!$F$8:$G$14,2,FALSE)*VLOOKUP(CONCATENATE($A134,"_",$B134,"_",I$3),dataQuery!$A:$G,7,FALSE)/100)</f>
        <v>14.773500000000002</v>
      </c>
      <c r="J134" s="10">
        <f>IF(VLOOKUP(CONCATENATE($A134,"_",$B134,"_",J$3),dataQuery!$A:$G,7,FALSE)=0,#N/A,VLOOKUP(J$3,parameters!$F$8:$G$14,2,FALSE)*VLOOKUP(CONCATENATE($A134,"_",$B134,"_",J$3),dataQuery!$A:$G,7,FALSE)/100)</f>
        <v>14.049000000000001</v>
      </c>
      <c r="K134">
        <v>0</v>
      </c>
      <c r="L134">
        <v>0</v>
      </c>
    </row>
    <row r="135" spans="1:12" x14ac:dyDescent="0.2">
      <c r="A135" s="5">
        <f t="shared" si="4"/>
        <v>2016</v>
      </c>
      <c r="B135" s="6">
        <f t="shared" si="5"/>
        <v>28</v>
      </c>
      <c r="C135" s="9">
        <f>VLOOKUP(CONCATENATE($A135,"_",$B135,"_",D$3),dataQuery!$A:$G,2,FALSE)</f>
        <v>42563</v>
      </c>
      <c r="D135" s="10">
        <f>IF(VLOOKUP(CONCATENATE($A135,"_",$B135,"_",D$3),dataQuery!$A:$G,7,FALSE)=0,#N/A,VLOOKUP(D$3,parameters!$F$8:$G$14,2,FALSE)*VLOOKUP(CONCATENATE($A135,"_",$B135,"_",D$3),dataQuery!$A:$G,7,FALSE)/100)</f>
        <v>7.3005000000000004</v>
      </c>
      <c r="E135" s="10">
        <f>IF(VLOOKUP(CONCATENATE($A135,"_",$B135,"_",E$3),dataQuery!$A:$G,7,FALSE)=0,#N/A,VLOOKUP(E$3,parameters!$F$8:$G$14,2,FALSE)*VLOOKUP(CONCATENATE($A135,"_",$B135,"_",E$3),dataQuery!$A:$G,7,FALSE)/100)</f>
        <v>10.773</v>
      </c>
      <c r="F135" s="10">
        <f>IF(VLOOKUP(CONCATENATE($A135,"_",$B135,"_",F$3),dataQuery!$A:$G,7,FALSE)=0,#N/A,VLOOKUP(F$3,parameters!$F$8:$G$14,2,FALSE)*VLOOKUP(CONCATENATE($A135,"_",$B135,"_",F$3),dataQuery!$A:$G,7,FALSE)/100)</f>
        <v>17.979999999999997</v>
      </c>
      <c r="G135" s="10">
        <f>IF(VLOOKUP(CONCATENATE($A135,"_",$B135,"_",G$3),dataQuery!$A:$G,7,FALSE)=0,#N/A,VLOOKUP(G$3,parameters!$F$8:$G$14,2,FALSE)*VLOOKUP(CONCATENATE($A135,"_",$B135,"_",G$3),dataQuery!$A:$G,7,FALSE)/100)</f>
        <v>28.164500000000004</v>
      </c>
      <c r="H135" s="10">
        <f>IF(VLOOKUP(CONCATENATE($A135,"_",$B135,"_",H$3),dataQuery!$A:$G,7,FALSE)=0,#N/A,VLOOKUP(H$3,parameters!$F$8:$G$14,2,FALSE)*VLOOKUP(CONCATENATE($A135,"_",$B135,"_",H$3),dataQuery!$A:$G,7,FALSE)/100)</f>
        <v>21.971600000000002</v>
      </c>
      <c r="I135" s="10">
        <f>IF(VLOOKUP(CONCATENATE($A135,"_",$B135,"_",I$3),dataQuery!$A:$G,7,FALSE)=0,#N/A,VLOOKUP(I$3,parameters!$F$8:$G$14,2,FALSE)*VLOOKUP(CONCATENATE($A135,"_",$B135,"_",I$3),dataQuery!$A:$G,7,FALSE)/100)</f>
        <v>12.663000000000002</v>
      </c>
      <c r="J135" s="10">
        <f>IF(VLOOKUP(CONCATENATE($A135,"_",$B135,"_",J$3),dataQuery!$A:$G,7,FALSE)=0,#N/A,VLOOKUP(J$3,parameters!$F$8:$G$14,2,FALSE)*VLOOKUP(CONCATENATE($A135,"_",$B135,"_",J$3),dataQuery!$A:$G,7,FALSE)/100)</f>
        <v>12.042</v>
      </c>
      <c r="K135">
        <v>0</v>
      </c>
      <c r="L135">
        <v>0</v>
      </c>
    </row>
    <row r="136" spans="1:12" x14ac:dyDescent="0.2">
      <c r="A136" s="5">
        <f t="shared" si="4"/>
        <v>2016</v>
      </c>
      <c r="B136" s="6">
        <f t="shared" si="5"/>
        <v>29</v>
      </c>
      <c r="C136" s="9">
        <f>VLOOKUP(CONCATENATE($A136,"_",$B136,"_",D$3),dataQuery!$A:$G,2,FALSE)</f>
        <v>42570</v>
      </c>
      <c r="D136" s="10">
        <f>IF(VLOOKUP(CONCATENATE($A136,"_",$B136,"_",D$3),dataQuery!$A:$G,7,FALSE)=0,#N/A,VLOOKUP(D$3,parameters!$F$8:$G$14,2,FALSE)*VLOOKUP(CONCATENATE($A136,"_",$B136,"_",D$3),dataQuery!$A:$G,7,FALSE)/100)</f>
        <v>8.5826656200000002</v>
      </c>
      <c r="E136" s="10">
        <f>IF(VLOOKUP(CONCATENATE($A136,"_",$B136,"_",E$3),dataQuery!$A:$G,7,FALSE)=0,#N/A,VLOOKUP(E$3,parameters!$F$8:$G$14,2,FALSE)*VLOOKUP(CONCATENATE($A136,"_",$B136,"_",E$3),dataQuery!$A:$G,7,FALSE)/100)</f>
        <v>11.97</v>
      </c>
      <c r="F136" s="10">
        <f>IF(VLOOKUP(CONCATENATE($A136,"_",$B136,"_",F$3),dataQuery!$A:$G,7,FALSE)=0,#N/A,VLOOKUP(F$3,parameters!$F$8:$G$14,2,FALSE)*VLOOKUP(CONCATENATE($A136,"_",$B136,"_",F$3),dataQuery!$A:$G,7,FALSE)/100)</f>
        <v>19.573065119999999</v>
      </c>
      <c r="G136" s="10">
        <f>IF(VLOOKUP(CONCATENATE($A136,"_",$B136,"_",G$3),dataQuery!$A:$G,7,FALSE)=0,#N/A,VLOOKUP(G$3,parameters!$F$8:$G$14,2,FALSE)*VLOOKUP(CONCATENATE($A136,"_",$B136,"_",G$3),dataQuery!$A:$G,7,FALSE)/100)</f>
        <v>32.0642</v>
      </c>
      <c r="H136" s="10">
        <f>IF(VLOOKUP(CONCATENATE($A136,"_",$B136,"_",H$3),dataQuery!$A:$G,7,FALSE)=0,#N/A,VLOOKUP(H$3,parameters!$F$8:$G$14,2,FALSE)*VLOOKUP(CONCATENATE($A136,"_",$B136,"_",H$3),dataQuery!$A:$G,7,FALSE)/100)</f>
        <v>24.2592</v>
      </c>
      <c r="I136" s="10">
        <f>IF(VLOOKUP(CONCATENATE($A136,"_",$B136,"_",I$3),dataQuery!$A:$G,7,FALSE)=0,#N/A,VLOOKUP(I$3,parameters!$F$8:$G$14,2,FALSE)*VLOOKUP(CONCATENATE($A136,"_",$B136,"_",I$3),dataQuery!$A:$G,7,FALSE)/100)</f>
        <v>13.679163540000001</v>
      </c>
      <c r="J136" s="10">
        <f>IF(VLOOKUP(CONCATENATE($A136,"_",$B136,"_",J$3),dataQuery!$A:$G,7,FALSE)=0,#N/A,VLOOKUP(J$3,parameters!$F$8:$G$14,2,FALSE)*VLOOKUP(CONCATENATE($A136,"_",$B136,"_",J$3),dataQuery!$A:$G,7,FALSE)/100)</f>
        <v>13.00833036</v>
      </c>
      <c r="K136">
        <v>0</v>
      </c>
      <c r="L136">
        <v>0</v>
      </c>
    </row>
    <row r="137" spans="1:12" x14ac:dyDescent="0.2">
      <c r="A137" s="5">
        <f t="shared" si="4"/>
        <v>2016</v>
      </c>
      <c r="B137" s="6">
        <f t="shared" si="5"/>
        <v>30</v>
      </c>
      <c r="C137" s="9">
        <f>VLOOKUP(CONCATENATE($A137,"_",$B137,"_",D$3),dataQuery!$A:$G,2,FALSE)</f>
        <v>42577</v>
      </c>
      <c r="D137" s="10">
        <f>IF(VLOOKUP(CONCATENATE($A137,"_",$B137,"_",D$3),dataQuery!$A:$G,7,FALSE)=0,#N/A,VLOOKUP(D$3,parameters!$F$8:$G$14,2,FALSE)*VLOOKUP(CONCATENATE($A137,"_",$B137,"_",D$3),dataQuery!$A:$G,7,FALSE)/100)</f>
        <v>8.0855000000000015</v>
      </c>
      <c r="E137" s="10">
        <f>IF(VLOOKUP(CONCATENATE($A137,"_",$B137,"_",E$3),dataQuery!$A:$G,7,FALSE)=0,#N/A,VLOOKUP(E$3,parameters!$F$8:$G$14,2,FALSE)*VLOOKUP(CONCATENATE($A137,"_",$B137,"_",E$3),dataQuery!$A:$G,7,FALSE)/100)</f>
        <v>11.571000000000002</v>
      </c>
      <c r="F137" s="10">
        <f>IF(VLOOKUP(CONCATENATE($A137,"_",$B137,"_",F$3),dataQuery!$A:$G,7,FALSE)=0,#N/A,VLOOKUP(F$3,parameters!$F$8:$G$14,2,FALSE)*VLOOKUP(CONCATENATE($A137,"_",$B137,"_",F$3),dataQuery!$A:$G,7,FALSE)/100)</f>
        <v>18.327999999999999</v>
      </c>
      <c r="G137" s="10">
        <f>IF(VLOOKUP(CONCATENATE($A137,"_",$B137,"_",G$3),dataQuery!$A:$G,7,FALSE)=0,#N/A,VLOOKUP(G$3,parameters!$F$8:$G$14,2,FALSE)*VLOOKUP(CONCATENATE($A137,"_",$B137,"_",G$3),dataQuery!$A:$G,7,FALSE)/100)</f>
        <v>30.640500000000003</v>
      </c>
      <c r="H137" s="10">
        <f>IF(VLOOKUP(CONCATENATE($A137,"_",$B137,"_",H$3),dataQuery!$A:$G,7,FALSE)=0,#N/A,VLOOKUP(H$3,parameters!$F$8:$G$14,2,FALSE)*VLOOKUP(CONCATENATE($A137,"_",$B137,"_",H$3),dataQuery!$A:$G,7,FALSE)/100)</f>
        <v>22.61</v>
      </c>
      <c r="I137" s="10">
        <f>IF(VLOOKUP(CONCATENATE($A137,"_",$B137,"_",I$3),dataQuery!$A:$G,7,FALSE)=0,#N/A,VLOOKUP(I$3,parameters!$F$8:$G$14,2,FALSE)*VLOOKUP(CONCATENATE($A137,"_",$B137,"_",I$3),dataQuery!$A:$G,7,FALSE)/100)</f>
        <v>13.601000000000001</v>
      </c>
      <c r="J137" s="10">
        <f>IF(VLOOKUP(CONCATENATE($A137,"_",$B137,"_",J$3),dataQuery!$A:$G,7,FALSE)=0,#N/A,VLOOKUP(J$3,parameters!$F$8:$G$14,2,FALSE)*VLOOKUP(CONCATENATE($A137,"_",$B137,"_",J$3),dataQuery!$A:$G,7,FALSE)/100)</f>
        <v>12.934000000000001</v>
      </c>
      <c r="K137">
        <v>0</v>
      </c>
      <c r="L137">
        <v>0</v>
      </c>
    </row>
    <row r="138" spans="1:12" x14ac:dyDescent="0.2">
      <c r="A138" s="5">
        <f t="shared" si="4"/>
        <v>2016</v>
      </c>
      <c r="B138" s="6">
        <f t="shared" si="5"/>
        <v>31</v>
      </c>
      <c r="C138" s="9">
        <f>VLOOKUP(CONCATENATE($A138,"_",$B138,"_",D$3),dataQuery!$A:$G,2,FALSE)</f>
        <v>42584</v>
      </c>
      <c r="D138" s="10">
        <f>IF(VLOOKUP(CONCATENATE($A138,"_",$B138,"_",D$3),dataQuery!$A:$G,7,FALSE)=0,#N/A,VLOOKUP(D$3,parameters!$F$8:$G$14,2,FALSE)*VLOOKUP(CONCATENATE($A138,"_",$B138,"_",D$3),dataQuery!$A:$G,7,FALSE)/100)</f>
        <v>8.0069999999999997</v>
      </c>
      <c r="E138" s="10">
        <f>IF(VLOOKUP(CONCATENATE($A138,"_",$B138,"_",E$3),dataQuery!$A:$G,7,FALSE)=0,#N/A,VLOOKUP(E$3,parameters!$F$8:$G$14,2,FALSE)*VLOOKUP(CONCATENATE($A138,"_",$B138,"_",E$3),dataQuery!$A:$G,7,FALSE)/100)</f>
        <v>11.67075</v>
      </c>
      <c r="F138" s="10">
        <f>IF(VLOOKUP(CONCATENATE($A138,"_",$B138,"_",F$3),dataQuery!$A:$G,7,FALSE)=0,#N/A,VLOOKUP(F$3,parameters!$F$8:$G$14,2,FALSE)*VLOOKUP(CONCATENATE($A138,"_",$B138,"_",F$3),dataQuery!$A:$G,7,FALSE)/100)</f>
        <v>18.212</v>
      </c>
      <c r="G138" s="10">
        <f>IF(VLOOKUP(CONCATENATE($A138,"_",$B138,"_",G$3),dataQuery!$A:$G,7,FALSE)=0,#N/A,VLOOKUP(G$3,parameters!$F$8:$G$14,2,FALSE)*VLOOKUP(CONCATENATE($A138,"_",$B138,"_",G$3),dataQuery!$A:$G,7,FALSE)/100)</f>
        <v>30.640500000000003</v>
      </c>
      <c r="H138" s="10">
        <f>IF(VLOOKUP(CONCATENATE($A138,"_",$B138,"_",H$3),dataQuery!$A:$G,7,FALSE)=0,#N/A,VLOOKUP(H$3,parameters!$F$8:$G$14,2,FALSE)*VLOOKUP(CONCATENATE($A138,"_",$B138,"_",H$3),dataQuery!$A:$G,7,FALSE)/100)</f>
        <v>22.344000000000001</v>
      </c>
      <c r="I138" s="10">
        <f>IF(VLOOKUP(CONCATENATE($A138,"_",$B138,"_",I$3),dataQuery!$A:$G,7,FALSE)=0,#N/A,VLOOKUP(I$3,parameters!$F$8:$G$14,2,FALSE)*VLOOKUP(CONCATENATE($A138,"_",$B138,"_",I$3),dataQuery!$A:$G,7,FALSE)/100)</f>
        <v>14.656250000000002</v>
      </c>
      <c r="J138" s="10">
        <f>IF(VLOOKUP(CONCATENATE($A138,"_",$B138,"_",J$3),dataQuery!$A:$G,7,FALSE)=0,#N/A,VLOOKUP(J$3,parameters!$F$8:$G$14,2,FALSE)*VLOOKUP(CONCATENATE($A138,"_",$B138,"_",J$3),dataQuery!$A:$G,7,FALSE)/100)</f>
        <v>13.9375</v>
      </c>
      <c r="K138">
        <v>0</v>
      </c>
      <c r="L138">
        <v>0</v>
      </c>
    </row>
    <row r="139" spans="1:12" x14ac:dyDescent="0.2">
      <c r="A139" s="5">
        <f t="shared" si="4"/>
        <v>2016</v>
      </c>
      <c r="B139" s="6">
        <f t="shared" si="5"/>
        <v>32</v>
      </c>
      <c r="C139" s="9">
        <f>VLOOKUP(CONCATENATE($A139,"_",$B139,"_",D$3),dataQuery!$A:$G,2,FALSE)</f>
        <v>42591</v>
      </c>
      <c r="D139" s="10">
        <f>IF(VLOOKUP(CONCATENATE($A139,"_",$B139,"_",D$3),dataQuery!$A:$G,7,FALSE)=0,#N/A,VLOOKUP(D$3,parameters!$F$8:$G$14,2,FALSE)*VLOOKUP(CONCATENATE($A139,"_",$B139,"_",D$3),dataQuery!$A:$G,7,FALSE)/100)</f>
        <v>7.7714999999999996</v>
      </c>
      <c r="E139" s="10">
        <f>IF(VLOOKUP(CONCATENATE($A139,"_",$B139,"_",E$3),dataQuery!$A:$G,7,FALSE)=0,#N/A,VLOOKUP(E$3,parameters!$F$8:$G$14,2,FALSE)*VLOOKUP(CONCATENATE($A139,"_",$B139,"_",E$3),dataQuery!$A:$G,7,FALSE)/100)</f>
        <v>10.9725</v>
      </c>
      <c r="F139" s="10">
        <f>IF(VLOOKUP(CONCATENATE($A139,"_",$B139,"_",F$3),dataQuery!$A:$G,7,FALSE)=0,#N/A,VLOOKUP(F$3,parameters!$F$8:$G$14,2,FALSE)*VLOOKUP(CONCATENATE($A139,"_",$B139,"_",F$3),dataQuery!$A:$G,7,FALSE)/100)</f>
        <v>16.819999999999997</v>
      </c>
      <c r="G139" s="10">
        <f>IF(VLOOKUP(CONCATENATE($A139,"_",$B139,"_",G$3),dataQuery!$A:$G,7,FALSE)=0,#N/A,VLOOKUP(G$3,parameters!$F$8:$G$14,2,FALSE)*VLOOKUP(CONCATENATE($A139,"_",$B139,"_",G$3),dataQuery!$A:$G,7,FALSE)/100)</f>
        <v>29.4025</v>
      </c>
      <c r="H139" s="10">
        <f>IF(VLOOKUP(CONCATENATE($A139,"_",$B139,"_",H$3),dataQuery!$A:$G,7,FALSE)=0,#N/A,VLOOKUP(H$3,parameters!$F$8:$G$14,2,FALSE)*VLOOKUP(CONCATENATE($A139,"_",$B139,"_",H$3),dataQuery!$A:$G,7,FALSE)/100)</f>
        <v>20.907600000000002</v>
      </c>
      <c r="I139" s="10">
        <f>IF(VLOOKUP(CONCATENATE($A139,"_",$B139,"_",I$3),dataQuery!$A:$G,7,FALSE)=0,#N/A,VLOOKUP(I$3,parameters!$F$8:$G$14,2,FALSE)*VLOOKUP(CONCATENATE($A139,"_",$B139,"_",I$3),dataQuery!$A:$G,7,FALSE)/100)</f>
        <v>14.070000000000002</v>
      </c>
      <c r="J139" s="10">
        <f>IF(VLOOKUP(CONCATENATE($A139,"_",$B139,"_",J$3),dataQuery!$A:$G,7,FALSE)=0,#N/A,VLOOKUP(J$3,parameters!$F$8:$G$14,2,FALSE)*VLOOKUP(CONCATENATE($A139,"_",$B139,"_",J$3),dataQuery!$A:$G,7,FALSE)/100)</f>
        <v>13.38</v>
      </c>
      <c r="K139">
        <v>0</v>
      </c>
      <c r="L139">
        <v>0</v>
      </c>
    </row>
    <row r="140" spans="1:12" x14ac:dyDescent="0.2">
      <c r="A140" s="5">
        <f t="shared" si="4"/>
        <v>2016</v>
      </c>
      <c r="B140" s="6">
        <f t="shared" si="5"/>
        <v>33</v>
      </c>
      <c r="C140" s="9">
        <f>VLOOKUP(CONCATENATE($A140,"_",$B140,"_",D$3),dataQuery!$A:$G,2,FALSE)</f>
        <v>42598</v>
      </c>
      <c r="D140" s="10">
        <f>IF(VLOOKUP(CONCATENATE($A140,"_",$B140,"_",D$3),dataQuery!$A:$G,7,FALSE)=0,#N/A,VLOOKUP(D$3,parameters!$F$8:$G$14,2,FALSE)*VLOOKUP(CONCATENATE($A140,"_",$B140,"_",D$3),dataQuery!$A:$G,7,FALSE)/100)</f>
        <v>7.85</v>
      </c>
      <c r="E140" s="10">
        <f>IF(VLOOKUP(CONCATENATE($A140,"_",$B140,"_",E$3),dataQuery!$A:$G,7,FALSE)=0,#N/A,VLOOKUP(E$3,parameters!$F$8:$G$14,2,FALSE)*VLOOKUP(CONCATENATE($A140,"_",$B140,"_",E$3),dataQuery!$A:$G,7,FALSE)/100)</f>
        <v>10.473750000000001</v>
      </c>
      <c r="F140" s="10">
        <f>IF(VLOOKUP(CONCATENATE($A140,"_",$B140,"_",F$3),dataQuery!$A:$G,7,FALSE)=0,#N/A,VLOOKUP(F$3,parameters!$F$8:$G$14,2,FALSE)*VLOOKUP(CONCATENATE($A140,"_",$B140,"_",F$3),dataQuery!$A:$G,7,FALSE)/100)</f>
        <v>18.096</v>
      </c>
      <c r="G140" s="10">
        <f>IF(VLOOKUP(CONCATENATE($A140,"_",$B140,"_",G$3),dataQuery!$A:$G,7,FALSE)=0,#N/A,VLOOKUP(G$3,parameters!$F$8:$G$14,2,FALSE)*VLOOKUP(CONCATENATE($A140,"_",$B140,"_",G$3),dataQuery!$A:$G,7,FALSE)/100)</f>
        <v>29.712000000000003</v>
      </c>
      <c r="H140" s="10">
        <f>IF(VLOOKUP(CONCATENATE($A140,"_",$B140,"_",H$3),dataQuery!$A:$G,7,FALSE)=0,#N/A,VLOOKUP(H$3,parameters!$F$8:$G$14,2,FALSE)*VLOOKUP(CONCATENATE($A140,"_",$B140,"_",H$3),dataQuery!$A:$G,7,FALSE)/100)</f>
        <v>21.28</v>
      </c>
      <c r="I140" s="10">
        <f>IF(VLOOKUP(CONCATENATE($A140,"_",$B140,"_",I$3),dataQuery!$A:$G,7,FALSE)=0,#N/A,VLOOKUP(I$3,parameters!$F$8:$G$14,2,FALSE)*VLOOKUP(CONCATENATE($A140,"_",$B140,"_",I$3),dataQuery!$A:$G,7,FALSE)/100)</f>
        <v>15.008000000000003</v>
      </c>
      <c r="J140" s="10">
        <f>IF(VLOOKUP(CONCATENATE($A140,"_",$B140,"_",J$3),dataQuery!$A:$G,7,FALSE)=0,#N/A,VLOOKUP(J$3,parameters!$F$8:$G$14,2,FALSE)*VLOOKUP(CONCATENATE($A140,"_",$B140,"_",J$3),dataQuery!$A:$G,7,FALSE)/100)</f>
        <v>14.272</v>
      </c>
      <c r="K140">
        <v>0</v>
      </c>
      <c r="L140">
        <v>0</v>
      </c>
    </row>
    <row r="141" spans="1:12" x14ac:dyDescent="0.2">
      <c r="A141" s="5">
        <f t="shared" si="4"/>
        <v>2016</v>
      </c>
      <c r="B141" s="6">
        <f t="shared" si="5"/>
        <v>34</v>
      </c>
      <c r="C141" s="9">
        <f>VLOOKUP(CONCATENATE($A141,"_",$B141,"_",D$3),dataQuery!$A:$G,2,FALSE)</f>
        <v>42605</v>
      </c>
      <c r="D141" s="10">
        <f>IF(VLOOKUP(CONCATENATE($A141,"_",$B141,"_",D$3),dataQuery!$A:$G,7,FALSE)=0,#N/A,VLOOKUP(D$3,parameters!$F$8:$G$14,2,FALSE)*VLOOKUP(CONCATENATE($A141,"_",$B141,"_",D$3),dataQuery!$A:$G,7,FALSE)/100)</f>
        <v>8.0855000000000015</v>
      </c>
      <c r="E141" s="10">
        <f>IF(VLOOKUP(CONCATENATE($A141,"_",$B141,"_",E$3),dataQuery!$A:$G,7,FALSE)=0,#N/A,VLOOKUP(E$3,parameters!$F$8:$G$14,2,FALSE)*VLOOKUP(CONCATENATE($A141,"_",$B141,"_",E$3),dataQuery!$A:$G,7,FALSE)/100)</f>
        <v>10.673250000000001</v>
      </c>
      <c r="F141" s="10">
        <f>IF(VLOOKUP(CONCATENATE($A141,"_",$B141,"_",F$3),dataQuery!$A:$G,7,FALSE)=0,#N/A,VLOOKUP(F$3,parameters!$F$8:$G$14,2,FALSE)*VLOOKUP(CONCATENATE($A141,"_",$B141,"_",F$3),dataQuery!$A:$G,7,FALSE)/100)</f>
        <v>18.096</v>
      </c>
      <c r="G141" s="10">
        <f>IF(VLOOKUP(CONCATENATE($A141,"_",$B141,"_",G$3),dataQuery!$A:$G,7,FALSE)=0,#N/A,VLOOKUP(G$3,parameters!$F$8:$G$14,2,FALSE)*VLOOKUP(CONCATENATE($A141,"_",$B141,"_",G$3),dataQuery!$A:$G,7,FALSE)/100)</f>
        <v>28.969200000000001</v>
      </c>
      <c r="H141" s="10">
        <f>IF(VLOOKUP(CONCATENATE($A141,"_",$B141,"_",H$3),dataQuery!$A:$G,7,FALSE)=0,#N/A,VLOOKUP(H$3,parameters!$F$8:$G$14,2,FALSE)*VLOOKUP(CONCATENATE($A141,"_",$B141,"_",H$3),dataQuery!$A:$G,7,FALSE)/100)</f>
        <v>22.2376</v>
      </c>
      <c r="I141" s="10">
        <f>IF(VLOOKUP(CONCATENATE($A141,"_",$B141,"_",I$3),dataQuery!$A:$G,7,FALSE)=0,#N/A,VLOOKUP(I$3,parameters!$F$8:$G$14,2,FALSE)*VLOOKUP(CONCATENATE($A141,"_",$B141,"_",I$3),dataQuery!$A:$G,7,FALSE)/100)</f>
        <v>15.242500000000001</v>
      </c>
      <c r="J141" s="10">
        <f>IF(VLOOKUP(CONCATENATE($A141,"_",$B141,"_",J$3),dataQuery!$A:$G,7,FALSE)=0,#N/A,VLOOKUP(J$3,parameters!$F$8:$G$14,2,FALSE)*VLOOKUP(CONCATENATE($A141,"_",$B141,"_",J$3),dataQuery!$A:$G,7,FALSE)/100)</f>
        <v>14.494999999999999</v>
      </c>
      <c r="K141">
        <v>0</v>
      </c>
      <c r="L141">
        <v>0</v>
      </c>
    </row>
    <row r="142" spans="1:12" x14ac:dyDescent="0.2">
      <c r="A142" s="5">
        <f t="shared" si="4"/>
        <v>2016</v>
      </c>
      <c r="B142" s="6">
        <f t="shared" si="5"/>
        <v>35</v>
      </c>
      <c r="C142" s="9">
        <f>VLOOKUP(CONCATENATE($A142,"_",$B142,"_",D$3),dataQuery!$A:$G,2,FALSE)</f>
        <v>42612</v>
      </c>
      <c r="D142" s="10">
        <f>IF(VLOOKUP(CONCATENATE($A142,"_",$B142,"_",D$3),dataQuery!$A:$G,7,FALSE)=0,#N/A,VLOOKUP(D$3,parameters!$F$8:$G$14,2,FALSE)*VLOOKUP(CONCATENATE($A142,"_",$B142,"_",D$3),dataQuery!$A:$G,7,FALSE)/100)</f>
        <v>8.6349999999999998</v>
      </c>
      <c r="E142" s="10">
        <f>IF(VLOOKUP(CONCATENATE($A142,"_",$B142,"_",E$3),dataQuery!$A:$G,7,FALSE)=0,#N/A,VLOOKUP(E$3,parameters!$F$8:$G$14,2,FALSE)*VLOOKUP(CONCATENATE($A142,"_",$B142,"_",E$3),dataQuery!$A:$G,7,FALSE)/100)</f>
        <v>11.072250000000002</v>
      </c>
      <c r="F142" s="10">
        <f>IF(VLOOKUP(CONCATENATE($A142,"_",$B142,"_",F$3),dataQuery!$A:$G,7,FALSE)=0,#N/A,VLOOKUP(F$3,parameters!$F$8:$G$14,2,FALSE)*VLOOKUP(CONCATENATE($A142,"_",$B142,"_",F$3),dataQuery!$A:$G,7,FALSE)/100)</f>
        <v>17.863999999999997</v>
      </c>
      <c r="G142" s="10">
        <f>IF(VLOOKUP(CONCATENATE($A142,"_",$B142,"_",G$3),dataQuery!$A:$G,7,FALSE)=0,#N/A,VLOOKUP(G$3,parameters!$F$8:$G$14,2,FALSE)*VLOOKUP(CONCATENATE($A142,"_",$B142,"_",G$3),dataQuery!$A:$G,7,FALSE)/100)</f>
        <v>29.278700000000004</v>
      </c>
      <c r="H142" s="10">
        <f>IF(VLOOKUP(CONCATENATE($A142,"_",$B142,"_",H$3),dataQuery!$A:$G,7,FALSE)=0,#N/A,VLOOKUP(H$3,parameters!$F$8:$G$14,2,FALSE)*VLOOKUP(CONCATENATE($A142,"_",$B142,"_",H$3),dataQuery!$A:$G,7,FALSE)/100)</f>
        <v>22.344000000000001</v>
      </c>
      <c r="I142" s="10">
        <f>IF(VLOOKUP(CONCATENATE($A142,"_",$B142,"_",I$3),dataQuery!$A:$G,7,FALSE)=0,#N/A,VLOOKUP(I$3,parameters!$F$8:$G$14,2,FALSE)*VLOOKUP(CONCATENATE($A142,"_",$B142,"_",I$3),dataQuery!$A:$G,7,FALSE)/100)</f>
        <v>15.594250000000002</v>
      </c>
      <c r="J142" s="10">
        <f>IF(VLOOKUP(CONCATENATE($A142,"_",$B142,"_",J$3),dataQuery!$A:$G,7,FALSE)=0,#N/A,VLOOKUP(J$3,parameters!$F$8:$G$14,2,FALSE)*VLOOKUP(CONCATENATE($A142,"_",$B142,"_",J$3),dataQuery!$A:$G,7,FALSE)/100)</f>
        <v>14.829500000000001</v>
      </c>
      <c r="K142">
        <v>0</v>
      </c>
      <c r="L142">
        <v>0</v>
      </c>
    </row>
    <row r="143" spans="1:12" x14ac:dyDescent="0.2">
      <c r="A143" s="5">
        <f t="shared" si="4"/>
        <v>2016</v>
      </c>
      <c r="B143" s="6">
        <f t="shared" si="5"/>
        <v>36</v>
      </c>
      <c r="C143" s="9">
        <f>VLOOKUP(CONCATENATE($A143,"_",$B143,"_",D$3),dataQuery!$A:$G,2,FALSE)</f>
        <v>42619</v>
      </c>
      <c r="D143" s="10">
        <f>IF(VLOOKUP(CONCATENATE($A143,"_",$B143,"_",D$3),dataQuery!$A:$G,7,FALSE)=0,#N/A,VLOOKUP(D$3,parameters!$F$8:$G$14,2,FALSE)*VLOOKUP(CONCATENATE($A143,"_",$B143,"_",D$3),dataQuery!$A:$G,7,FALSE)/100)</f>
        <v>9.7340000000000018</v>
      </c>
      <c r="E143" s="10">
        <f>IF(VLOOKUP(CONCATENATE($A143,"_",$B143,"_",E$3),dataQuery!$A:$G,7,FALSE)=0,#N/A,VLOOKUP(E$3,parameters!$F$8:$G$14,2,FALSE)*VLOOKUP(CONCATENATE($A143,"_",$B143,"_",E$3),dataQuery!$A:$G,7,FALSE)/100)</f>
        <v>12.069750000000001</v>
      </c>
      <c r="F143" s="10">
        <f>IF(VLOOKUP(CONCATENATE($A143,"_",$B143,"_",F$3),dataQuery!$A:$G,7,FALSE)=0,#N/A,VLOOKUP(F$3,parameters!$F$8:$G$14,2,FALSE)*VLOOKUP(CONCATENATE($A143,"_",$B143,"_",F$3),dataQuery!$A:$G,7,FALSE)/100)</f>
        <v>18.791999999999998</v>
      </c>
      <c r="G143" s="10">
        <f>IF(VLOOKUP(CONCATENATE($A143,"_",$B143,"_",G$3),dataQuery!$A:$G,7,FALSE)=0,#N/A,VLOOKUP(G$3,parameters!$F$8:$G$14,2,FALSE)*VLOOKUP(CONCATENATE($A143,"_",$B143,"_",G$3),dataQuery!$A:$G,7,FALSE)/100)</f>
        <v>27.545500000000001</v>
      </c>
      <c r="H143" s="10">
        <f>IF(VLOOKUP(CONCATENATE($A143,"_",$B143,"_",H$3),dataQuery!$A:$G,7,FALSE)=0,#N/A,VLOOKUP(H$3,parameters!$F$8:$G$14,2,FALSE)*VLOOKUP(CONCATENATE($A143,"_",$B143,"_",H$3),dataQuery!$A:$G,7,FALSE)/100)</f>
        <v>22.344000000000001</v>
      </c>
      <c r="I143" s="10">
        <f>IF(VLOOKUP(CONCATENATE($A143,"_",$B143,"_",I$3),dataQuery!$A:$G,7,FALSE)=0,#N/A,VLOOKUP(I$3,parameters!$F$8:$G$14,2,FALSE)*VLOOKUP(CONCATENATE($A143,"_",$B143,"_",I$3),dataQuery!$A:$G,7,FALSE)/100)</f>
        <v>15.641150000000003</v>
      </c>
      <c r="J143" s="10">
        <f>IF(VLOOKUP(CONCATENATE($A143,"_",$B143,"_",J$3),dataQuery!$A:$G,7,FALSE)=0,#N/A,VLOOKUP(J$3,parameters!$F$8:$G$14,2,FALSE)*VLOOKUP(CONCATENATE($A143,"_",$B143,"_",J$3),dataQuery!$A:$G,7,FALSE)/100)</f>
        <v>14.8741</v>
      </c>
      <c r="K143">
        <v>0</v>
      </c>
      <c r="L143">
        <v>0</v>
      </c>
    </row>
    <row r="144" spans="1:12" x14ac:dyDescent="0.2">
      <c r="A144" s="5">
        <f t="shared" si="4"/>
        <v>2016</v>
      </c>
      <c r="B144" s="6">
        <f t="shared" si="5"/>
        <v>37</v>
      </c>
      <c r="C144" s="9">
        <f>VLOOKUP(CONCATENATE($A144,"_",$B144,"_",D$3),dataQuery!$A:$G,2,FALSE)</f>
        <v>42626</v>
      </c>
      <c r="D144" s="10">
        <f>IF(VLOOKUP(CONCATENATE($A144,"_",$B144,"_",D$3),dataQuery!$A:$G,7,FALSE)=0,#N/A,VLOOKUP(D$3,parameters!$F$8:$G$14,2,FALSE)*VLOOKUP(CONCATENATE($A144,"_",$B144,"_",D$3),dataQuery!$A:$G,7,FALSE)/100)</f>
        <v>10.5975</v>
      </c>
      <c r="E144" s="10">
        <f>IF(VLOOKUP(CONCATENATE($A144,"_",$B144,"_",E$3),dataQuery!$A:$G,7,FALSE)=0,#N/A,VLOOKUP(E$3,parameters!$F$8:$G$14,2,FALSE)*VLOOKUP(CONCATENATE($A144,"_",$B144,"_",E$3),dataQuery!$A:$G,7,FALSE)/100)</f>
        <v>13.266750000000002</v>
      </c>
      <c r="F144" s="10">
        <f>IF(VLOOKUP(CONCATENATE($A144,"_",$B144,"_",F$3),dataQuery!$A:$G,7,FALSE)=0,#N/A,VLOOKUP(F$3,parameters!$F$8:$G$14,2,FALSE)*VLOOKUP(CONCATENATE($A144,"_",$B144,"_",F$3),dataQuery!$A:$G,7,FALSE)/100)</f>
        <v>20.106665119999999</v>
      </c>
      <c r="G144" s="10">
        <f>IF(VLOOKUP(CONCATENATE($A144,"_",$B144,"_",G$3),dataQuery!$A:$G,7,FALSE)=0,#N/A,VLOOKUP(G$3,parameters!$F$8:$G$14,2,FALSE)*VLOOKUP(CONCATENATE($A144,"_",$B144,"_",G$3),dataQuery!$A:$G,7,FALSE)/100)</f>
        <v>29.278700000000004</v>
      </c>
      <c r="H144" s="10">
        <f>IF(VLOOKUP(CONCATENATE($A144,"_",$B144,"_",H$3),dataQuery!$A:$G,7,FALSE)=0,#N/A,VLOOKUP(H$3,parameters!$F$8:$G$14,2,FALSE)*VLOOKUP(CONCATENATE($A144,"_",$B144,"_",H$3),dataQuery!$A:$G,7,FALSE)/100)</f>
        <v>23.514400000000002</v>
      </c>
      <c r="I144" s="10">
        <f>IF(VLOOKUP(CONCATENATE($A144,"_",$B144,"_",I$3),dataQuery!$A:$G,7,FALSE)=0,#N/A,VLOOKUP(I$3,parameters!$F$8:$G$14,2,FALSE)*VLOOKUP(CONCATENATE($A144,"_",$B144,"_",I$3),dataQuery!$A:$G,7,FALSE)/100)</f>
        <v>20.518750000000001</v>
      </c>
      <c r="J144" s="10">
        <f>IF(VLOOKUP(CONCATENATE($A144,"_",$B144,"_",J$3),dataQuery!$A:$G,7,FALSE)=0,#N/A,VLOOKUP(J$3,parameters!$F$8:$G$14,2,FALSE)*VLOOKUP(CONCATENATE($A144,"_",$B144,"_",J$3),dataQuery!$A:$G,7,FALSE)/100)</f>
        <v>19.512499999999999</v>
      </c>
      <c r="K144">
        <v>0</v>
      </c>
      <c r="L144">
        <v>0</v>
      </c>
    </row>
    <row r="145" spans="1:12" x14ac:dyDescent="0.2">
      <c r="A145" s="5">
        <f t="shared" si="4"/>
        <v>2016</v>
      </c>
      <c r="B145" s="6">
        <f t="shared" si="5"/>
        <v>38</v>
      </c>
      <c r="C145" s="9">
        <f>VLOOKUP(CONCATENATE($A145,"_",$B145,"_",D$3),dataQuery!$A:$G,2,FALSE)</f>
        <v>42633</v>
      </c>
      <c r="D145" s="10">
        <f>IF(VLOOKUP(CONCATENATE($A145,"_",$B145,"_",D$3),dataQuery!$A:$G,7,FALSE)=0,#N/A,VLOOKUP(D$3,parameters!$F$8:$G$14,2,FALSE)*VLOOKUP(CONCATENATE($A145,"_",$B145,"_",D$3),dataQuery!$A:$G,7,FALSE)/100)</f>
        <v>9.8125</v>
      </c>
      <c r="E145" s="10">
        <f>IF(VLOOKUP(CONCATENATE($A145,"_",$B145,"_",E$3),dataQuery!$A:$G,7,FALSE)=0,#N/A,VLOOKUP(E$3,parameters!$F$8:$G$14,2,FALSE)*VLOOKUP(CONCATENATE($A145,"_",$B145,"_",E$3),dataQuery!$A:$G,7,FALSE)/100)</f>
        <v>12.46875</v>
      </c>
      <c r="F145" s="10">
        <f>IF(VLOOKUP(CONCATENATE($A145,"_",$B145,"_",F$3),dataQuery!$A:$G,7,FALSE)=0,#N/A,VLOOKUP(F$3,parameters!$F$8:$G$14,2,FALSE)*VLOOKUP(CONCATENATE($A145,"_",$B145,"_",F$3),dataQuery!$A:$G,7,FALSE)/100)</f>
        <v>19.372</v>
      </c>
      <c r="G145" s="10">
        <f>IF(VLOOKUP(CONCATENATE($A145,"_",$B145,"_",G$3),dataQuery!$A:$G,7,FALSE)=0,#N/A,VLOOKUP(G$3,parameters!$F$8:$G$14,2,FALSE)*VLOOKUP(CONCATENATE($A145,"_",$B145,"_",G$3),dataQuery!$A:$G,7,FALSE)/100)</f>
        <v>29.278700000000004</v>
      </c>
      <c r="H145" s="10">
        <f>IF(VLOOKUP(CONCATENATE($A145,"_",$B145,"_",H$3),dataQuery!$A:$G,7,FALSE)=0,#N/A,VLOOKUP(H$3,parameters!$F$8:$G$14,2,FALSE)*VLOOKUP(CONCATENATE($A145,"_",$B145,"_",H$3),dataQuery!$A:$G,7,FALSE)/100)</f>
        <v>23.567600000000002</v>
      </c>
      <c r="I145" s="10">
        <f>IF(VLOOKUP(CONCATENATE($A145,"_",$B145,"_",I$3),dataQuery!$A:$G,7,FALSE)=0,#N/A,VLOOKUP(I$3,parameters!$F$8:$G$14,2,FALSE)*VLOOKUP(CONCATENATE($A145,"_",$B145,"_",I$3),dataQuery!$A:$G,7,FALSE)/100)</f>
        <v>20.167000000000002</v>
      </c>
      <c r="J145" s="10">
        <f>IF(VLOOKUP(CONCATENATE($A145,"_",$B145,"_",J$3),dataQuery!$A:$G,7,FALSE)=0,#N/A,VLOOKUP(J$3,parameters!$F$8:$G$14,2,FALSE)*VLOOKUP(CONCATENATE($A145,"_",$B145,"_",J$3),dataQuery!$A:$G,7,FALSE)/100)</f>
        <v>19.178000000000001</v>
      </c>
      <c r="K145">
        <v>0</v>
      </c>
      <c r="L145">
        <v>0</v>
      </c>
    </row>
    <row r="146" spans="1:12" x14ac:dyDescent="0.2">
      <c r="A146" s="5">
        <f t="shared" si="4"/>
        <v>2016</v>
      </c>
      <c r="B146" s="6">
        <f t="shared" si="5"/>
        <v>39</v>
      </c>
      <c r="C146" s="9">
        <f>VLOOKUP(CONCATENATE($A146,"_",$B146,"_",D$3),dataQuery!$A:$G,2,FALSE)</f>
        <v>42640</v>
      </c>
      <c r="D146" s="10">
        <f>IF(VLOOKUP(CONCATENATE($A146,"_",$B146,"_",D$3),dataQuery!$A:$G,7,FALSE)=0,#N/A,VLOOKUP(D$3,parameters!$F$8:$G$14,2,FALSE)*VLOOKUP(CONCATENATE($A146,"_",$B146,"_",D$3),dataQuery!$A:$G,7,FALSE)/100)</f>
        <v>12.56</v>
      </c>
      <c r="E146" s="10">
        <f>IF(VLOOKUP(CONCATENATE($A146,"_",$B146,"_",E$3),dataQuery!$A:$G,7,FALSE)=0,#N/A,VLOOKUP(E$3,parameters!$F$8:$G$14,2,FALSE)*VLOOKUP(CONCATENATE($A146,"_",$B146,"_",E$3),dataQuery!$A:$G,7,FALSE)/100)</f>
        <v>16.758000000000003</v>
      </c>
      <c r="F146" s="10">
        <f>IF(VLOOKUP(CONCATENATE($A146,"_",$B146,"_",F$3),dataQuery!$A:$G,7,FALSE)=0,#N/A,VLOOKUP(F$3,parameters!$F$8:$G$14,2,FALSE)*VLOOKUP(CONCATENATE($A146,"_",$B146,"_",F$3),dataQuery!$A:$G,7,FALSE)/100)</f>
        <v>24.823999999999998</v>
      </c>
      <c r="G146" s="10">
        <f>IF(VLOOKUP(CONCATENATE($A146,"_",$B146,"_",G$3),dataQuery!$A:$G,7,FALSE)=0,#N/A,VLOOKUP(G$3,parameters!$F$8:$G$14,2,FALSE)*VLOOKUP(CONCATENATE($A146,"_",$B146,"_",G$3),dataQuery!$A:$G,7,FALSE)/100)</f>
        <v>34.045000000000002</v>
      </c>
      <c r="H146" s="10">
        <f>IF(VLOOKUP(CONCATENATE($A146,"_",$B146,"_",H$3),dataQuery!$A:$G,7,FALSE)=0,#N/A,VLOOKUP(H$3,parameters!$F$8:$G$14,2,FALSE)*VLOOKUP(CONCATENATE($A146,"_",$B146,"_",H$3),dataQuery!$A:$G,7,FALSE)/100)</f>
        <v>28.621600000000004</v>
      </c>
      <c r="I146" s="10">
        <f>IF(VLOOKUP(CONCATENATE($A146,"_",$B146,"_",I$3),dataQuery!$A:$G,7,FALSE)=0,#N/A,VLOOKUP(I$3,parameters!$F$8:$G$14,2,FALSE)*VLOOKUP(CONCATENATE($A146,"_",$B146,"_",I$3),dataQuery!$A:$G,7,FALSE)/100)</f>
        <v>24.622499999999999</v>
      </c>
      <c r="J146" s="10">
        <f>IF(VLOOKUP(CONCATENATE($A146,"_",$B146,"_",J$3),dataQuery!$A:$G,7,FALSE)=0,#N/A,VLOOKUP(J$3,parameters!$F$8:$G$14,2,FALSE)*VLOOKUP(CONCATENATE($A146,"_",$B146,"_",J$3),dataQuery!$A:$G,7,FALSE)/100)</f>
        <v>23.414999999999999</v>
      </c>
      <c r="K146">
        <v>0</v>
      </c>
      <c r="L146">
        <v>0</v>
      </c>
    </row>
    <row r="147" spans="1:12" x14ac:dyDescent="0.2">
      <c r="A147" s="5">
        <f t="shared" si="4"/>
        <v>2016</v>
      </c>
      <c r="B147" s="6">
        <f t="shared" si="5"/>
        <v>40</v>
      </c>
      <c r="C147" s="9">
        <f>VLOOKUP(CONCATENATE($A147,"_",$B147,"_",D$3),dataQuery!$A:$G,2,FALSE)</f>
        <v>42647</v>
      </c>
      <c r="D147" s="10">
        <f>IF(VLOOKUP(CONCATENATE($A147,"_",$B147,"_",D$3),dataQuery!$A:$G,7,FALSE)=0,#N/A,VLOOKUP(D$3,parameters!$F$8:$G$14,2,FALSE)*VLOOKUP(CONCATENATE($A147,"_",$B147,"_",D$3),dataQuery!$A:$G,7,FALSE)/100)</f>
        <v>12.089</v>
      </c>
      <c r="E147" s="10">
        <f>IF(VLOOKUP(CONCATENATE($A147,"_",$B147,"_",E$3),dataQuery!$A:$G,7,FALSE)=0,#N/A,VLOOKUP(E$3,parameters!$F$8:$G$14,2,FALSE)*VLOOKUP(CONCATENATE($A147,"_",$B147,"_",E$3),dataQuery!$A:$G,7,FALSE)/100)</f>
        <v>14.9625</v>
      </c>
      <c r="F147" s="10">
        <f>IF(VLOOKUP(CONCATENATE($A147,"_",$B147,"_",F$3),dataQuery!$A:$G,7,FALSE)=0,#N/A,VLOOKUP(F$3,parameters!$F$8:$G$14,2,FALSE)*VLOOKUP(CONCATENATE($A147,"_",$B147,"_",F$3),dataQuery!$A:$G,7,FALSE)/100)</f>
        <v>20.3232</v>
      </c>
      <c r="G147" s="10">
        <f>IF(VLOOKUP(CONCATENATE($A147,"_",$B147,"_",G$3),dataQuery!$A:$G,7,FALSE)=0,#N/A,VLOOKUP(G$3,parameters!$F$8:$G$14,2,FALSE)*VLOOKUP(CONCATENATE($A147,"_",$B147,"_",G$3),dataQuery!$A:$G,7,FALSE)/100)</f>
        <v>29.4025</v>
      </c>
      <c r="H147" s="10">
        <f>IF(VLOOKUP(CONCATENATE($A147,"_",$B147,"_",H$3),dataQuery!$A:$G,7,FALSE)=0,#N/A,VLOOKUP(H$3,parameters!$F$8:$G$14,2,FALSE)*VLOOKUP(CONCATENATE($A147,"_",$B147,"_",H$3),dataQuery!$A:$G,7,FALSE)/100)</f>
        <v>26.6</v>
      </c>
      <c r="I147" s="10">
        <f>IF(VLOOKUP(CONCATENATE($A147,"_",$B147,"_",I$3),dataQuery!$A:$G,7,FALSE)=0,#N/A,VLOOKUP(I$3,parameters!$F$8:$G$14,2,FALSE)*VLOOKUP(CONCATENATE($A147,"_",$B147,"_",I$3),dataQuery!$A:$G,7,FALSE)/100)</f>
        <v>20.542200000000001</v>
      </c>
      <c r="J147" s="10">
        <f>IF(VLOOKUP(CONCATENATE($A147,"_",$B147,"_",J$3),dataQuery!$A:$G,7,FALSE)=0,#N/A,VLOOKUP(J$3,parameters!$F$8:$G$14,2,FALSE)*VLOOKUP(CONCATENATE($A147,"_",$B147,"_",J$3),dataQuery!$A:$G,7,FALSE)/100)</f>
        <v>19.534800000000001</v>
      </c>
      <c r="K147">
        <v>0</v>
      </c>
      <c r="L147">
        <v>0</v>
      </c>
    </row>
    <row r="148" spans="1:12" x14ac:dyDescent="0.2">
      <c r="A148" s="5">
        <f t="shared" si="4"/>
        <v>2016</v>
      </c>
      <c r="B148" s="6">
        <f t="shared" si="5"/>
        <v>41</v>
      </c>
      <c r="C148" s="9">
        <f>VLOOKUP(CONCATENATE($A148,"_",$B148,"_",D$3),dataQuery!$A:$G,2,FALSE)</f>
        <v>42654</v>
      </c>
      <c r="D148" s="10">
        <f>IF(VLOOKUP(CONCATENATE($A148,"_",$B148,"_",D$3),dataQuery!$A:$G,7,FALSE)=0,#N/A,VLOOKUP(D$3,parameters!$F$8:$G$14,2,FALSE)*VLOOKUP(CONCATENATE($A148,"_",$B148,"_",D$3),dataQuery!$A:$G,7,FALSE)/100)</f>
        <v>8.6349999999999998</v>
      </c>
      <c r="E148" s="10">
        <f>IF(VLOOKUP(CONCATENATE($A148,"_",$B148,"_",E$3),dataQuery!$A:$G,7,FALSE)=0,#N/A,VLOOKUP(E$3,parameters!$F$8:$G$14,2,FALSE)*VLOOKUP(CONCATENATE($A148,"_",$B148,"_",E$3),dataQuery!$A:$G,7,FALSE)/100)</f>
        <v>11.67075</v>
      </c>
      <c r="F148" s="10">
        <f>IF(VLOOKUP(CONCATENATE($A148,"_",$B148,"_",F$3),dataQuery!$A:$G,7,FALSE)=0,#N/A,VLOOKUP(F$3,parameters!$F$8:$G$14,2,FALSE)*VLOOKUP(CONCATENATE($A148,"_",$B148,"_",F$3),dataQuery!$A:$G,7,FALSE)/100)</f>
        <v>16.007999999999999</v>
      </c>
      <c r="G148" s="10">
        <f>IF(VLOOKUP(CONCATENATE($A148,"_",$B148,"_",G$3),dataQuery!$A:$G,7,FALSE)=0,#N/A,VLOOKUP(G$3,parameters!$F$8:$G$14,2,FALSE)*VLOOKUP(CONCATENATE($A148,"_",$B148,"_",G$3),dataQuery!$A:$G,7,FALSE)/100)</f>
        <v>27.112200000000001</v>
      </c>
      <c r="H148" s="10">
        <f>IF(VLOOKUP(CONCATENATE($A148,"_",$B148,"_",H$3),dataQuery!$A:$G,7,FALSE)=0,#N/A,VLOOKUP(H$3,parameters!$F$8:$G$14,2,FALSE)*VLOOKUP(CONCATENATE($A148,"_",$B148,"_",H$3),dataQuery!$A:$G,7,FALSE)/100)</f>
        <v>20.748000000000001</v>
      </c>
      <c r="I148" s="10">
        <f>IF(VLOOKUP(CONCATENATE($A148,"_",$B148,"_",I$3),dataQuery!$A:$G,7,FALSE)=0,#N/A,VLOOKUP(I$3,parameters!$F$8:$G$14,2,FALSE)*VLOOKUP(CONCATENATE($A148,"_",$B148,"_",I$3),dataQuery!$A:$G,7,FALSE)/100)</f>
        <v>14.656250000000002</v>
      </c>
      <c r="J148" s="10">
        <f>IF(VLOOKUP(CONCATENATE($A148,"_",$B148,"_",J$3),dataQuery!$A:$G,7,FALSE)=0,#N/A,VLOOKUP(J$3,parameters!$F$8:$G$14,2,FALSE)*VLOOKUP(CONCATENATE($A148,"_",$B148,"_",J$3),dataQuery!$A:$G,7,FALSE)/100)</f>
        <v>13.9375</v>
      </c>
      <c r="K148">
        <v>0</v>
      </c>
      <c r="L148">
        <v>0</v>
      </c>
    </row>
    <row r="149" spans="1:12" x14ac:dyDescent="0.2">
      <c r="A149" s="5">
        <f t="shared" si="4"/>
        <v>2016</v>
      </c>
      <c r="B149" s="6">
        <f t="shared" si="5"/>
        <v>42</v>
      </c>
      <c r="C149" s="9">
        <f>VLOOKUP(CONCATENATE($A149,"_",$B149,"_",D$3),dataQuery!$A:$G,2,FALSE)</f>
        <v>42661</v>
      </c>
      <c r="D149" s="10">
        <f>IF(VLOOKUP(CONCATENATE($A149,"_",$B149,"_",D$3),dataQuery!$A:$G,7,FALSE)=0,#N/A,VLOOKUP(D$3,parameters!$F$8:$G$14,2,FALSE)*VLOOKUP(CONCATENATE($A149,"_",$B149,"_",D$3),dataQuery!$A:$G,7,FALSE)/100)</f>
        <v>7.6145000000000005</v>
      </c>
      <c r="E149" s="10">
        <f>IF(VLOOKUP(CONCATENATE($A149,"_",$B149,"_",E$3),dataQuery!$A:$G,7,FALSE)=0,#N/A,VLOOKUP(E$3,parameters!$F$8:$G$14,2,FALSE)*VLOOKUP(CONCATENATE($A149,"_",$B149,"_",E$3),dataQuery!$A:$G,7,FALSE)/100)</f>
        <v>11.571000000000002</v>
      </c>
      <c r="F149" s="10">
        <f>IF(VLOOKUP(CONCATENATE($A149,"_",$B149,"_",F$3),dataQuery!$A:$G,7,FALSE)=0,#N/A,VLOOKUP(F$3,parameters!$F$8:$G$14,2,FALSE)*VLOOKUP(CONCATENATE($A149,"_",$B149,"_",F$3),dataQuery!$A:$G,7,FALSE)/100)</f>
        <v>17.052</v>
      </c>
      <c r="G149" s="10">
        <f>IF(VLOOKUP(CONCATENATE($A149,"_",$B149,"_",G$3),dataQuery!$A:$G,7,FALSE)=0,#N/A,VLOOKUP(G$3,parameters!$F$8:$G$14,2,FALSE)*VLOOKUP(CONCATENATE($A149,"_",$B149,"_",G$3),dataQuery!$A:$G,7,FALSE)/100)</f>
        <v>30.640500000000003</v>
      </c>
      <c r="H149" s="10">
        <f>IF(VLOOKUP(CONCATENATE($A149,"_",$B149,"_",H$3),dataQuery!$A:$G,7,FALSE)=0,#N/A,VLOOKUP(H$3,parameters!$F$8:$G$14,2,FALSE)*VLOOKUP(CONCATENATE($A149,"_",$B149,"_",H$3),dataQuery!$A:$G,7,FALSE)/100)</f>
        <v>21.439599999999999</v>
      </c>
      <c r="I149" s="10">
        <f>IF(VLOOKUP(CONCATENATE($A149,"_",$B149,"_",I$3),dataQuery!$A:$G,7,FALSE)=0,#N/A,VLOOKUP(I$3,parameters!$F$8:$G$14,2,FALSE)*VLOOKUP(CONCATENATE($A149,"_",$B149,"_",I$3),dataQuery!$A:$G,7,FALSE)/100)</f>
        <v>14.656250000000002</v>
      </c>
      <c r="J149" s="10">
        <f>IF(VLOOKUP(CONCATENATE($A149,"_",$B149,"_",J$3),dataQuery!$A:$G,7,FALSE)=0,#N/A,VLOOKUP(J$3,parameters!$F$8:$G$14,2,FALSE)*VLOOKUP(CONCATENATE($A149,"_",$B149,"_",J$3),dataQuery!$A:$G,7,FALSE)/100)</f>
        <v>12.8225</v>
      </c>
      <c r="K149">
        <v>0</v>
      </c>
      <c r="L149">
        <v>0</v>
      </c>
    </row>
    <row r="150" spans="1:12" x14ac:dyDescent="0.2">
      <c r="A150" s="5">
        <f t="shared" si="4"/>
        <v>2016</v>
      </c>
      <c r="B150" s="6">
        <f t="shared" si="5"/>
        <v>43</v>
      </c>
      <c r="C150" s="9">
        <f>VLOOKUP(CONCATENATE($A150,"_",$B150,"_",D$3),dataQuery!$A:$G,2,FALSE)</f>
        <v>42668</v>
      </c>
      <c r="D150" s="10">
        <f>IF(VLOOKUP(CONCATENATE($A150,"_",$B150,"_",D$3),dataQuery!$A:$G,7,FALSE)=0,#N/A,VLOOKUP(D$3,parameters!$F$8:$G$14,2,FALSE)*VLOOKUP(CONCATENATE($A150,"_",$B150,"_",D$3),dataQuery!$A:$G,7,FALSE)/100)</f>
        <v>9.9695</v>
      </c>
      <c r="E150" s="10">
        <f>IF(VLOOKUP(CONCATENATE($A150,"_",$B150,"_",E$3),dataQuery!$A:$G,7,FALSE)=0,#N/A,VLOOKUP(E$3,parameters!$F$8:$G$14,2,FALSE)*VLOOKUP(CONCATENATE($A150,"_",$B150,"_",E$3),dataQuery!$A:$G,7,FALSE)/100)</f>
        <v>15.46125</v>
      </c>
      <c r="F150" s="10">
        <f>IF(VLOOKUP(CONCATENATE($A150,"_",$B150,"_",F$3),dataQuery!$A:$G,7,FALSE)=0,#N/A,VLOOKUP(F$3,parameters!$F$8:$G$14,2,FALSE)*VLOOKUP(CONCATENATE($A150,"_",$B150,"_",F$3),dataQuery!$A:$G,7,FALSE)/100)</f>
        <v>23.78</v>
      </c>
      <c r="G150" s="10">
        <f>IF(VLOOKUP(CONCATENATE($A150,"_",$B150,"_",G$3),dataQuery!$A:$G,7,FALSE)=0,#N/A,VLOOKUP(G$3,parameters!$F$8:$G$14,2,FALSE)*VLOOKUP(CONCATENATE($A150,"_",$B150,"_",G$3),dataQuery!$A:$G,7,FALSE)/100)</f>
        <v>36.087700000000005</v>
      </c>
      <c r="H150" s="10">
        <f>IF(VLOOKUP(CONCATENATE($A150,"_",$B150,"_",H$3),dataQuery!$A:$G,7,FALSE)=0,#N/A,VLOOKUP(H$3,parameters!$F$8:$G$14,2,FALSE)*VLOOKUP(CONCATENATE($A150,"_",$B150,"_",H$3),dataQuery!$A:$G,7,FALSE)/100)</f>
        <v>28.621600000000004</v>
      </c>
      <c r="I150" s="10">
        <f>IF(VLOOKUP(CONCATENATE($A150,"_",$B150,"_",I$3),dataQuery!$A:$G,7,FALSE)=0,#N/A,VLOOKUP(I$3,parameters!$F$8:$G$14,2,FALSE)*VLOOKUP(CONCATENATE($A150,"_",$B150,"_",I$3),dataQuery!$A:$G,7,FALSE)/100)</f>
        <v>18.173750000000002</v>
      </c>
      <c r="J150" s="10">
        <f>IF(VLOOKUP(CONCATENATE($A150,"_",$B150,"_",J$3),dataQuery!$A:$G,7,FALSE)=0,#N/A,VLOOKUP(J$3,parameters!$F$8:$G$14,2,FALSE)*VLOOKUP(CONCATENATE($A150,"_",$B150,"_",J$3),dataQuery!$A:$G,7,FALSE)/100)</f>
        <v>17.282499999999999</v>
      </c>
      <c r="K150">
        <v>0</v>
      </c>
      <c r="L150">
        <v>0</v>
      </c>
    </row>
    <row r="151" spans="1:12" x14ac:dyDescent="0.2">
      <c r="A151" s="5">
        <f t="shared" si="4"/>
        <v>2016</v>
      </c>
      <c r="B151" s="6">
        <f t="shared" si="5"/>
        <v>44</v>
      </c>
      <c r="C151" s="9">
        <f>VLOOKUP(CONCATENATE($A151,"_",$B151,"_",D$3),dataQuery!$A:$G,2,FALSE)</f>
        <v>42675</v>
      </c>
      <c r="D151" s="10">
        <f>IF(VLOOKUP(CONCATENATE($A151,"_",$B151,"_",D$3),dataQuery!$A:$G,7,FALSE)=0,#N/A,VLOOKUP(D$3,parameters!$F$8:$G$14,2,FALSE)*VLOOKUP(CONCATENATE($A151,"_",$B151,"_",D$3),dataQuery!$A:$G,7,FALSE)/100)</f>
        <v>8.6349999999999998</v>
      </c>
      <c r="E151" s="10">
        <f>IF(VLOOKUP(CONCATENATE($A151,"_",$B151,"_",E$3),dataQuery!$A:$G,7,FALSE)=0,#N/A,VLOOKUP(E$3,parameters!$F$8:$G$14,2,FALSE)*VLOOKUP(CONCATENATE($A151,"_",$B151,"_",E$3),dataQuery!$A:$G,7,FALSE)/100)</f>
        <v>13.965</v>
      </c>
      <c r="F151" s="10">
        <f>IF(VLOOKUP(CONCATENATE($A151,"_",$B151,"_",F$3),dataQuery!$A:$G,7,FALSE)=0,#N/A,VLOOKUP(F$3,parameters!$F$8:$G$14,2,FALSE)*VLOOKUP(CONCATENATE($A151,"_",$B151,"_",F$3),dataQuery!$A:$G,7,FALSE)/100)</f>
        <v>20.88</v>
      </c>
      <c r="G151" s="10">
        <f>IF(VLOOKUP(CONCATENATE($A151,"_",$B151,"_",G$3),dataQuery!$A:$G,7,FALSE)=0,#N/A,VLOOKUP(G$3,parameters!$F$8:$G$14,2,FALSE)*VLOOKUP(CONCATENATE($A151,"_",$B151,"_",G$3),dataQuery!$A:$G,7,FALSE)/100)</f>
        <v>35.159199999999998</v>
      </c>
      <c r="H151" s="10">
        <f>IF(VLOOKUP(CONCATENATE($A151,"_",$B151,"_",H$3),dataQuery!$A:$G,7,FALSE)=0,#N/A,VLOOKUP(H$3,parameters!$F$8:$G$14,2,FALSE)*VLOOKUP(CONCATENATE($A151,"_",$B151,"_",H$3),dataQuery!$A:$G,7,FALSE)/100)</f>
        <v>25.961600000000004</v>
      </c>
      <c r="I151" s="10">
        <f>IF(VLOOKUP(CONCATENATE($A151,"_",$B151,"_",I$3),dataQuery!$A:$G,7,FALSE)=0,#N/A,VLOOKUP(I$3,parameters!$F$8:$G$14,2,FALSE)*VLOOKUP(CONCATENATE($A151,"_",$B151,"_",I$3),dataQuery!$A:$G,7,FALSE)/100)</f>
        <v>21.105</v>
      </c>
      <c r="J151" s="10">
        <f>IF(VLOOKUP(CONCATENATE($A151,"_",$B151,"_",J$3),dataQuery!$A:$G,7,FALSE)=0,#N/A,VLOOKUP(J$3,parameters!$F$8:$G$14,2,FALSE)*VLOOKUP(CONCATENATE($A151,"_",$B151,"_",J$3),dataQuery!$A:$G,7,FALSE)/100)</f>
        <v>20.07</v>
      </c>
      <c r="K151">
        <v>0</v>
      </c>
      <c r="L151">
        <v>0</v>
      </c>
    </row>
    <row r="152" spans="1:12" x14ac:dyDescent="0.2">
      <c r="A152" s="5">
        <f t="shared" si="4"/>
        <v>2016</v>
      </c>
      <c r="B152" s="6">
        <f t="shared" si="5"/>
        <v>45</v>
      </c>
      <c r="C152" s="9">
        <f>VLOOKUP(CONCATENATE($A152,"_",$B152,"_",D$3),dataQuery!$A:$G,2,FALSE)</f>
        <v>42682</v>
      </c>
      <c r="D152" s="10">
        <f>IF(VLOOKUP(CONCATENATE($A152,"_",$B152,"_",D$3),dataQuery!$A:$G,7,FALSE)=0,#N/A,VLOOKUP(D$3,parameters!$F$8:$G$14,2,FALSE)*VLOOKUP(CONCATENATE($A152,"_",$B152,"_",D$3),dataQuery!$A:$G,7,FALSE)/100)</f>
        <v>6.5939999999999994</v>
      </c>
      <c r="E152" s="10">
        <f>IF(VLOOKUP(CONCATENATE($A152,"_",$B152,"_",E$3),dataQuery!$A:$G,7,FALSE)=0,#N/A,VLOOKUP(E$3,parameters!$F$8:$G$14,2,FALSE)*VLOOKUP(CONCATENATE($A152,"_",$B152,"_",E$3),dataQuery!$A:$G,7,FALSE)/100)</f>
        <v>9.4762500000000003</v>
      </c>
      <c r="F152" s="10">
        <f>IF(VLOOKUP(CONCATENATE($A152,"_",$B152,"_",F$3),dataQuery!$A:$G,7,FALSE)=0,#N/A,VLOOKUP(F$3,parameters!$F$8:$G$14,2,FALSE)*VLOOKUP(CONCATENATE($A152,"_",$B152,"_",F$3),dataQuery!$A:$G,7,FALSE)/100)</f>
        <v>13.92</v>
      </c>
      <c r="G152" s="10">
        <f>IF(VLOOKUP(CONCATENATE($A152,"_",$B152,"_",G$3),dataQuery!$A:$G,7,FALSE)=0,#N/A,VLOOKUP(G$3,parameters!$F$8:$G$14,2,FALSE)*VLOOKUP(CONCATENATE($A152,"_",$B152,"_",G$3),dataQuery!$A:$G,7,FALSE)/100)</f>
        <v>25.874200000000002</v>
      </c>
      <c r="H152" s="10">
        <f>IF(VLOOKUP(CONCATENATE($A152,"_",$B152,"_",H$3),dataQuery!$A:$G,7,FALSE)=0,#N/A,VLOOKUP(H$3,parameters!$F$8:$G$14,2,FALSE)*VLOOKUP(CONCATENATE($A152,"_",$B152,"_",H$3),dataQuery!$A:$G,7,FALSE)/100)</f>
        <v>17.9816</v>
      </c>
      <c r="I152" s="10">
        <f>IF(VLOOKUP(CONCATENATE($A152,"_",$B152,"_",I$3),dataQuery!$A:$G,7,FALSE)=0,#N/A,VLOOKUP(I$3,parameters!$F$8:$G$14,2,FALSE)*VLOOKUP(CONCATENATE($A152,"_",$B152,"_",I$3),dataQuery!$A:$G,7,FALSE)/100)</f>
        <v>14.656250000000002</v>
      </c>
      <c r="J152" s="10">
        <f>IF(VLOOKUP(CONCATENATE($A152,"_",$B152,"_",J$3),dataQuery!$A:$G,7,FALSE)=0,#N/A,VLOOKUP(J$3,parameters!$F$8:$G$14,2,FALSE)*VLOOKUP(CONCATENATE($A152,"_",$B152,"_",J$3),dataQuery!$A:$G,7,FALSE)/100)</f>
        <v>13.9375</v>
      </c>
      <c r="K152">
        <v>0</v>
      </c>
      <c r="L152">
        <v>0</v>
      </c>
    </row>
    <row r="153" spans="1:12" x14ac:dyDescent="0.2">
      <c r="A153" s="5">
        <f t="shared" si="4"/>
        <v>2016</v>
      </c>
      <c r="B153" s="6">
        <f t="shared" si="5"/>
        <v>46</v>
      </c>
      <c r="C153" s="9">
        <f>VLOOKUP(CONCATENATE($A153,"_",$B153,"_",D$3),dataQuery!$A:$G,2,FALSE)</f>
        <v>42689</v>
      </c>
      <c r="D153" s="10">
        <f>IF(VLOOKUP(CONCATENATE($A153,"_",$B153,"_",D$3),dataQuery!$A:$G,7,FALSE)=0,#N/A,VLOOKUP(D$3,parameters!$F$8:$G$14,2,FALSE)*VLOOKUP(CONCATENATE($A153,"_",$B153,"_",D$3),dataQuery!$A:$G,7,FALSE)/100)</f>
        <v>5.1025</v>
      </c>
      <c r="E153" s="10">
        <f>IF(VLOOKUP(CONCATENATE($A153,"_",$B153,"_",E$3),dataQuery!$A:$G,7,FALSE)=0,#N/A,VLOOKUP(E$3,parameters!$F$8:$G$14,2,FALSE)*VLOOKUP(CONCATENATE($A153,"_",$B153,"_",E$3),dataQuery!$A:$G,7,FALSE)/100)</f>
        <v>7.98</v>
      </c>
      <c r="F153" s="10">
        <f>IF(VLOOKUP(CONCATENATE($A153,"_",$B153,"_",F$3),dataQuery!$A:$G,7,FALSE)=0,#N/A,VLOOKUP(F$3,parameters!$F$8:$G$14,2,FALSE)*VLOOKUP(CONCATENATE($A153,"_",$B153,"_",F$3),dataQuery!$A:$G,7,FALSE)/100)</f>
        <v>11.948</v>
      </c>
      <c r="G153" s="10">
        <f>IF(VLOOKUP(CONCATENATE($A153,"_",$B153,"_",G$3),dataQuery!$A:$G,7,FALSE)=0,#N/A,VLOOKUP(G$3,parameters!$F$8:$G$14,2,FALSE)*VLOOKUP(CONCATENATE($A153,"_",$B153,"_",G$3),dataQuery!$A:$G,7,FALSE)/100)</f>
        <v>25.069500000000001</v>
      </c>
      <c r="H153" s="10">
        <f>IF(VLOOKUP(CONCATENATE($A153,"_",$B153,"_",H$3),dataQuery!$A:$G,7,FALSE)=0,#N/A,VLOOKUP(H$3,parameters!$F$8:$G$14,2,FALSE)*VLOOKUP(CONCATENATE($A153,"_",$B153,"_",H$3),dataQuery!$A:$G,7,FALSE)/100)</f>
        <v>15.853600000000002</v>
      </c>
      <c r="I153" s="10">
        <f>IF(VLOOKUP(CONCATENATE($A153,"_",$B153,"_",I$3),dataQuery!$A:$G,7,FALSE)=0,#N/A,VLOOKUP(I$3,parameters!$F$8:$G$14,2,FALSE)*VLOOKUP(CONCATENATE($A153,"_",$B153,"_",I$3),dataQuery!$A:$G,7,FALSE)/100)</f>
        <v>11.13875</v>
      </c>
      <c r="J153" s="10">
        <f>IF(VLOOKUP(CONCATENATE($A153,"_",$B153,"_",J$3),dataQuery!$A:$G,7,FALSE)=0,#N/A,VLOOKUP(J$3,parameters!$F$8:$G$14,2,FALSE)*VLOOKUP(CONCATENATE($A153,"_",$B153,"_",J$3),dataQuery!$A:$G,7,FALSE)/100)</f>
        <v>10.8155</v>
      </c>
      <c r="K153">
        <v>0</v>
      </c>
      <c r="L153">
        <v>0</v>
      </c>
    </row>
    <row r="154" spans="1:12" x14ac:dyDescent="0.2">
      <c r="A154" s="5">
        <f t="shared" si="4"/>
        <v>2016</v>
      </c>
      <c r="B154" s="6">
        <f t="shared" si="5"/>
        <v>47</v>
      </c>
      <c r="C154" s="9">
        <f>VLOOKUP(CONCATENATE($A154,"_",$B154,"_",D$3),dataQuery!$A:$G,2,FALSE)</f>
        <v>42696</v>
      </c>
      <c r="D154" s="10">
        <f>IF(VLOOKUP(CONCATENATE($A154,"_",$B154,"_",D$3),dataQuery!$A:$G,7,FALSE)=0,#N/A,VLOOKUP(D$3,parameters!$F$8:$G$14,2,FALSE)*VLOOKUP(CONCATENATE($A154,"_",$B154,"_",D$3),dataQuery!$A:$G,7,FALSE)/100)</f>
        <v>5.1025</v>
      </c>
      <c r="E154" s="10">
        <f>IF(VLOOKUP(CONCATENATE($A154,"_",$B154,"_",E$3),dataQuery!$A:$G,7,FALSE)=0,#N/A,VLOOKUP(E$3,parameters!$F$8:$G$14,2,FALSE)*VLOOKUP(CONCATENATE($A154,"_",$B154,"_",E$3),dataQuery!$A:$G,7,FALSE)/100)</f>
        <v>7.7805000000000009</v>
      </c>
      <c r="F154" s="10">
        <f>IF(VLOOKUP(CONCATENATE($A154,"_",$B154,"_",F$3),dataQuery!$A:$G,7,FALSE)=0,#N/A,VLOOKUP(F$3,parameters!$F$8:$G$14,2,FALSE)*VLOOKUP(CONCATENATE($A154,"_",$B154,"_",F$3),dataQuery!$A:$G,7,FALSE)/100)</f>
        <v>11.368</v>
      </c>
      <c r="G154" s="10">
        <f>IF(VLOOKUP(CONCATENATE($A154,"_",$B154,"_",G$3),dataQuery!$A:$G,7,FALSE)=0,#N/A,VLOOKUP(G$3,parameters!$F$8:$G$14,2,FALSE)*VLOOKUP(CONCATENATE($A154,"_",$B154,"_",G$3),dataQuery!$A:$G,7,FALSE)/100)</f>
        <v>22.717300000000002</v>
      </c>
      <c r="H154" s="10">
        <f>IF(VLOOKUP(CONCATENATE($A154,"_",$B154,"_",H$3),dataQuery!$A:$G,7,FALSE)=0,#N/A,VLOOKUP(H$3,parameters!$F$8:$G$14,2,FALSE)*VLOOKUP(CONCATENATE($A154,"_",$B154,"_",H$3),dataQuery!$A:$G,7,FALSE)/100)</f>
        <v>14.523600000000002</v>
      </c>
      <c r="I154" s="10">
        <f>IF(VLOOKUP(CONCATENATE($A154,"_",$B154,"_",I$3),dataQuery!$A:$G,7,FALSE)=0,#N/A,VLOOKUP(I$3,parameters!$F$8:$G$14,2,FALSE)*VLOOKUP(CONCATENATE($A154,"_",$B154,"_",I$3),dataQuery!$A:$G,7,FALSE)/100)</f>
        <v>10.318000000000001</v>
      </c>
      <c r="J154" s="10">
        <f>IF(VLOOKUP(CONCATENATE($A154,"_",$B154,"_",J$3),dataQuery!$A:$G,7,FALSE)=0,#N/A,VLOOKUP(J$3,parameters!$F$8:$G$14,2,FALSE)*VLOOKUP(CONCATENATE($A154,"_",$B154,"_",J$3),dataQuery!$A:$G,7,FALSE)/100)</f>
        <v>9.8120000000000012</v>
      </c>
      <c r="K154">
        <v>0</v>
      </c>
      <c r="L154">
        <v>0</v>
      </c>
    </row>
    <row r="155" spans="1:12" x14ac:dyDescent="0.2">
      <c r="A155" s="5">
        <f t="shared" si="4"/>
        <v>2016</v>
      </c>
      <c r="B155" s="6">
        <f t="shared" si="5"/>
        <v>48</v>
      </c>
      <c r="C155" s="9">
        <f>VLOOKUP(CONCATENATE($A155,"_",$B155,"_",D$3),dataQuery!$A:$G,2,FALSE)</f>
        <v>42703</v>
      </c>
      <c r="D155" s="10">
        <f>IF(VLOOKUP(CONCATENATE($A155,"_",$B155,"_",D$3),dataQuery!$A:$G,7,FALSE)=0,#N/A,VLOOKUP(D$3,parameters!$F$8:$G$14,2,FALSE)*VLOOKUP(CONCATENATE($A155,"_",$B155,"_",D$3),dataQuery!$A:$G,7,FALSE)/100)</f>
        <v>5.1025</v>
      </c>
      <c r="E155" s="10">
        <f>IF(VLOOKUP(CONCATENATE($A155,"_",$B155,"_",E$3),dataQuery!$A:$G,7,FALSE)=0,#N/A,VLOOKUP(E$3,parameters!$F$8:$G$14,2,FALSE)*VLOOKUP(CONCATENATE($A155,"_",$B155,"_",E$3),dataQuery!$A:$G,7,FALSE)/100)</f>
        <v>7.2817500000000006</v>
      </c>
      <c r="F155" s="10">
        <f>IF(VLOOKUP(CONCATENATE($A155,"_",$B155,"_",F$3),dataQuery!$A:$G,7,FALSE)=0,#N/A,VLOOKUP(F$3,parameters!$F$8:$G$14,2,FALSE)*VLOOKUP(CONCATENATE($A155,"_",$B155,"_",F$3),dataQuery!$A:$G,7,FALSE)/100)</f>
        <v>11.135999999999999</v>
      </c>
      <c r="G155" s="10" t="e">
        <f>IF(VLOOKUP(CONCATENATE($A155,"_",$B155,"_",G$3),dataQuery!$A:$G,7,FALSE)=0,#N/A,VLOOKUP(G$3,parameters!$F$8:$G$14,2,FALSE)*VLOOKUP(CONCATENATE($A155,"_",$B155,"_",G$3),dataQuery!$A:$G,7,FALSE)/100)</f>
        <v>#N/A</v>
      </c>
      <c r="H155" s="10" t="e">
        <f>IF(VLOOKUP(CONCATENATE($A155,"_",$B155,"_",H$3),dataQuery!$A:$G,7,FALSE)=0,#N/A,VLOOKUP(H$3,parameters!$F$8:$G$14,2,FALSE)*VLOOKUP(CONCATENATE($A155,"_",$B155,"_",H$3),dataQuery!$A:$G,7,FALSE)/100)</f>
        <v>#N/A</v>
      </c>
      <c r="I155" s="10">
        <f>IF(VLOOKUP(CONCATENATE($A155,"_",$B155,"_",I$3),dataQuery!$A:$G,7,FALSE)=0,#N/A,VLOOKUP(I$3,parameters!$F$8:$G$14,2,FALSE)*VLOOKUP(CONCATENATE($A155,"_",$B155,"_",I$3),dataQuery!$A:$G,7,FALSE)/100)</f>
        <v>9.3800000000000008</v>
      </c>
      <c r="J155" s="10">
        <f>IF(VLOOKUP(CONCATENATE($A155,"_",$B155,"_",J$3),dataQuery!$A:$G,7,FALSE)=0,#N/A,VLOOKUP(J$3,parameters!$F$8:$G$14,2,FALSE)*VLOOKUP(CONCATENATE($A155,"_",$B155,"_",J$3),dataQuery!$A:$G,7,FALSE)/100)</f>
        <v>8.92</v>
      </c>
      <c r="K155">
        <v>0</v>
      </c>
      <c r="L155">
        <v>0</v>
      </c>
    </row>
    <row r="156" spans="1:12" x14ac:dyDescent="0.2">
      <c r="A156" s="5">
        <f t="shared" si="4"/>
        <v>2016</v>
      </c>
      <c r="B156" s="6">
        <f t="shared" si="5"/>
        <v>49</v>
      </c>
      <c r="C156" s="9">
        <f>VLOOKUP(CONCATENATE($A156,"_",$B156,"_",D$3),dataQuery!$A:$G,2,FALSE)</f>
        <v>42710</v>
      </c>
      <c r="D156" s="10">
        <f>IF(VLOOKUP(CONCATENATE($A156,"_",$B156,"_",D$3),dataQuery!$A:$G,7,FALSE)=0,#N/A,VLOOKUP(D$3,parameters!$F$8:$G$14,2,FALSE)*VLOOKUP(CONCATENATE($A156,"_",$B156,"_",D$3),dataQuery!$A:$G,7,FALSE)/100)</f>
        <v>4.7885</v>
      </c>
      <c r="E156" s="10">
        <f>IF(VLOOKUP(CONCATENATE($A156,"_",$B156,"_",E$3),dataQuery!$A:$G,7,FALSE)=0,#N/A,VLOOKUP(E$3,parameters!$F$8:$G$14,2,FALSE)*VLOOKUP(CONCATENATE($A156,"_",$B156,"_",E$3),dataQuery!$A:$G,7,FALSE)/100)</f>
        <v>7.1820000000000004</v>
      </c>
      <c r="F156" s="10">
        <f>IF(VLOOKUP(CONCATENATE($A156,"_",$B156,"_",F$3),dataQuery!$A:$G,7,FALSE)=0,#N/A,VLOOKUP(F$3,parameters!$F$8:$G$14,2,FALSE)*VLOOKUP(CONCATENATE($A156,"_",$B156,"_",F$3),dataQuery!$A:$G,7,FALSE)/100)</f>
        <v>10.788</v>
      </c>
      <c r="G156" s="10" t="e">
        <f>IF(VLOOKUP(CONCATENATE($A156,"_",$B156,"_",G$3),dataQuery!$A:$G,7,FALSE)=0,#N/A,VLOOKUP(G$3,parameters!$F$8:$G$14,2,FALSE)*VLOOKUP(CONCATENATE($A156,"_",$B156,"_",G$3),dataQuery!$A:$G,7,FALSE)/100)</f>
        <v>#N/A</v>
      </c>
      <c r="H156" s="10" t="e">
        <f>IF(VLOOKUP(CONCATENATE($A156,"_",$B156,"_",H$3),dataQuery!$A:$G,7,FALSE)=0,#N/A,VLOOKUP(H$3,parameters!$F$8:$G$14,2,FALSE)*VLOOKUP(CONCATENATE($A156,"_",$B156,"_",H$3),dataQuery!$A:$G,7,FALSE)/100)</f>
        <v>#N/A</v>
      </c>
      <c r="I156" s="10">
        <f>IF(VLOOKUP(CONCATENATE($A156,"_",$B156,"_",I$3),dataQuery!$A:$G,7,FALSE)=0,#N/A,VLOOKUP(I$3,parameters!$F$8:$G$14,2,FALSE)*VLOOKUP(CONCATENATE($A156,"_",$B156,"_",I$3),dataQuery!$A:$G,7,FALSE)/100)</f>
        <v>8.9109999999999996</v>
      </c>
      <c r="J156" s="10">
        <f>IF(VLOOKUP(CONCATENATE($A156,"_",$B156,"_",J$3),dataQuery!$A:$G,7,FALSE)=0,#N/A,VLOOKUP(J$3,parameters!$F$8:$G$14,2,FALSE)*VLOOKUP(CONCATENATE($A156,"_",$B156,"_",J$3),dataQuery!$A:$G,7,FALSE)/100)</f>
        <v>8.4740000000000002</v>
      </c>
      <c r="K156">
        <v>0</v>
      </c>
      <c r="L156">
        <v>0</v>
      </c>
    </row>
    <row r="157" spans="1:12" x14ac:dyDescent="0.2">
      <c r="A157" s="5">
        <f t="shared" si="4"/>
        <v>2016</v>
      </c>
      <c r="B157" s="6">
        <f t="shared" si="5"/>
        <v>50</v>
      </c>
      <c r="C157" s="9">
        <f>VLOOKUP(CONCATENATE($A157,"_",$B157,"_",D$3),dataQuery!$A:$G,2,FALSE)</f>
        <v>42717</v>
      </c>
      <c r="D157" s="10">
        <f>IF(VLOOKUP(CONCATENATE($A157,"_",$B157,"_",D$3),dataQuery!$A:$G,7,FALSE)=0,#N/A,VLOOKUP(D$3,parameters!$F$8:$G$14,2,FALSE)*VLOOKUP(CONCATENATE($A157,"_",$B157,"_",D$3),dataQuery!$A:$G,7,FALSE)/100)</f>
        <v>5.338000000000001</v>
      </c>
      <c r="E157" s="10">
        <f>IF(VLOOKUP(CONCATENATE($A157,"_",$B157,"_",E$3),dataQuery!$A:$G,7,FALSE)=0,#N/A,VLOOKUP(E$3,parameters!$F$8:$G$14,2,FALSE)*VLOOKUP(CONCATENATE($A157,"_",$B157,"_",E$3),dataQuery!$A:$G,7,FALSE)/100)</f>
        <v>7.4479973399999997</v>
      </c>
      <c r="F157" s="10">
        <f>IF(VLOOKUP(CONCATENATE($A157,"_",$B157,"_",F$3),dataQuery!$A:$G,7,FALSE)=0,#N/A,VLOOKUP(F$3,parameters!$F$8:$G$14,2,FALSE)*VLOOKUP(CONCATENATE($A157,"_",$B157,"_",F$3),dataQuery!$A:$G,7,FALSE)/100)</f>
        <v>12.063999999999998</v>
      </c>
      <c r="G157" s="10" t="e">
        <f>IF(VLOOKUP(CONCATENATE($A157,"_",$B157,"_",G$3),dataQuery!$A:$G,7,FALSE)=0,#N/A,VLOOKUP(G$3,parameters!$F$8:$G$14,2,FALSE)*VLOOKUP(CONCATENATE($A157,"_",$B157,"_",G$3),dataQuery!$A:$G,7,FALSE)/100)</f>
        <v>#N/A</v>
      </c>
      <c r="H157" s="10" t="e">
        <f>IF(VLOOKUP(CONCATENATE($A157,"_",$B157,"_",H$3),dataQuery!$A:$G,7,FALSE)=0,#N/A,VLOOKUP(H$3,parameters!$F$8:$G$14,2,FALSE)*VLOOKUP(CONCATENATE($A157,"_",$B157,"_",H$3),dataQuery!$A:$G,7,FALSE)/100)</f>
        <v>#N/A</v>
      </c>
      <c r="I157" s="10">
        <f>IF(VLOOKUP(CONCATENATE($A157,"_",$B157,"_",I$3),dataQuery!$A:$G,7,FALSE)=0,#N/A,VLOOKUP(I$3,parameters!$F$8:$G$14,2,FALSE)*VLOOKUP(CONCATENATE($A157,"_",$B157,"_",I$3),dataQuery!$A:$G,7,FALSE)/100)</f>
        <v>10.39616354</v>
      </c>
      <c r="J157" s="10">
        <f>IF(VLOOKUP(CONCATENATE($A157,"_",$B157,"_",J$3),dataQuery!$A:$G,7,FALSE)=0,#N/A,VLOOKUP(J$3,parameters!$F$8:$G$14,2,FALSE)*VLOOKUP(CONCATENATE($A157,"_",$B157,"_",J$3),dataQuery!$A:$G,7,FALSE)/100)</f>
        <v>9.8863303599999988</v>
      </c>
      <c r="K157">
        <v>0</v>
      </c>
      <c r="L157">
        <v>0</v>
      </c>
    </row>
    <row r="158" spans="1:12" x14ac:dyDescent="0.2">
      <c r="A158" s="5">
        <f t="shared" si="4"/>
        <v>2016</v>
      </c>
      <c r="B158" s="6">
        <f t="shared" si="5"/>
        <v>51</v>
      </c>
      <c r="C158" s="9">
        <f>VLOOKUP(CONCATENATE($A158,"_",$B158,"_",D$3),dataQuery!$A:$G,2,FALSE)</f>
        <v>42724</v>
      </c>
      <c r="D158" s="10">
        <f>IF(VLOOKUP(CONCATENATE($A158,"_",$B158,"_",D$3),dataQuery!$A:$G,7,FALSE)=0,#N/A,VLOOKUP(D$3,parameters!$F$8:$G$14,2,FALSE)*VLOOKUP(CONCATENATE($A158,"_",$B158,"_",D$3),dataQuery!$A:$G,7,FALSE)/100)</f>
        <v>5.2595000000000001</v>
      </c>
      <c r="E158" s="10">
        <f>IF(VLOOKUP(CONCATENATE($A158,"_",$B158,"_",E$3),dataQuery!$A:$G,7,FALSE)=0,#N/A,VLOOKUP(E$3,parameters!$F$8:$G$14,2,FALSE)*VLOOKUP(CONCATENATE($A158,"_",$B158,"_",E$3),dataQuery!$A:$G,7,FALSE)/100)</f>
        <v>7.4812500000000002</v>
      </c>
      <c r="F158" s="10">
        <f>IF(VLOOKUP(CONCATENATE($A158,"_",$B158,"_",F$3),dataQuery!$A:$G,7,FALSE)=0,#N/A,VLOOKUP(F$3,parameters!$F$8:$G$14,2,FALSE)*VLOOKUP(CONCATENATE($A158,"_",$B158,"_",F$3),dataQuery!$A:$G,7,FALSE)/100)</f>
        <v>12.875999999999999</v>
      </c>
      <c r="G158" s="10" t="e">
        <f>IF(VLOOKUP(CONCATENATE($A158,"_",$B158,"_",G$3),dataQuery!$A:$G,7,FALSE)=0,#N/A,VLOOKUP(G$3,parameters!$F$8:$G$14,2,FALSE)*VLOOKUP(CONCATENATE($A158,"_",$B158,"_",G$3),dataQuery!$A:$G,7,FALSE)/100)</f>
        <v>#N/A</v>
      </c>
      <c r="H158" s="10" t="e">
        <f>IF(VLOOKUP(CONCATENATE($A158,"_",$B158,"_",H$3),dataQuery!$A:$G,7,FALSE)=0,#N/A,VLOOKUP(H$3,parameters!$F$8:$G$14,2,FALSE)*VLOOKUP(CONCATENATE($A158,"_",$B158,"_",H$3),dataQuery!$A:$G,7,FALSE)/100)</f>
        <v>#N/A</v>
      </c>
      <c r="I158" s="10">
        <f>IF(VLOOKUP(CONCATENATE($A158,"_",$B158,"_",I$3),dataQuery!$A:$G,7,FALSE)=0,#N/A,VLOOKUP(I$3,parameters!$F$8:$G$14,2,FALSE)*VLOOKUP(CONCATENATE($A158,"_",$B158,"_",I$3),dataQuery!$A:$G,7,FALSE)/100)</f>
        <v>10.318000000000001</v>
      </c>
      <c r="J158" s="10">
        <f>IF(VLOOKUP(CONCATENATE($A158,"_",$B158,"_",J$3),dataQuery!$A:$G,7,FALSE)=0,#N/A,VLOOKUP(J$3,parameters!$F$8:$G$14,2,FALSE)*VLOOKUP(CONCATENATE($A158,"_",$B158,"_",J$3),dataQuery!$A:$G,7,FALSE)/100)</f>
        <v>9.8120000000000012</v>
      </c>
      <c r="K158">
        <v>0</v>
      </c>
      <c r="L158">
        <v>0</v>
      </c>
    </row>
    <row r="159" spans="1:12" x14ac:dyDescent="0.2">
      <c r="A159" s="5">
        <f t="shared" si="4"/>
        <v>2016</v>
      </c>
      <c r="B159" s="6">
        <f t="shared" si="5"/>
        <v>52</v>
      </c>
      <c r="C159" s="9">
        <f>VLOOKUP(CONCATENATE($A159,"_",$B159,"_",D$3),dataQuery!$A:$G,2,FALSE)</f>
        <v>42731</v>
      </c>
      <c r="D159" s="10">
        <f>IF(VLOOKUP(CONCATENATE($A159,"_",$B159,"_",D$3),dataQuery!$A:$G,7,FALSE)=0,#N/A,VLOOKUP(D$3,parameters!$F$8:$G$14,2,FALSE)*VLOOKUP(CONCATENATE($A159,"_",$B159,"_",D$3),dataQuery!$A:$G,7,FALSE)/100)</f>
        <v>5.181</v>
      </c>
      <c r="E159" s="10">
        <f>IF(VLOOKUP(CONCATENATE($A159,"_",$B159,"_",E$3),dataQuery!$A:$G,7,FALSE)=0,#N/A,VLOOKUP(E$3,parameters!$F$8:$G$14,2,FALSE)*VLOOKUP(CONCATENATE($A159,"_",$B159,"_",E$3),dataQuery!$A:$G,7,FALSE)/100)</f>
        <v>7.3815000000000008</v>
      </c>
      <c r="F159" s="10">
        <f>IF(VLOOKUP(CONCATENATE($A159,"_",$B159,"_",F$3),dataQuery!$A:$G,7,FALSE)=0,#N/A,VLOOKUP(F$3,parameters!$F$8:$G$14,2,FALSE)*VLOOKUP(CONCATENATE($A159,"_",$B159,"_",F$3),dataQuery!$A:$G,7,FALSE)/100)</f>
        <v>12.643999999999998</v>
      </c>
      <c r="G159" s="10" t="e">
        <f>IF(VLOOKUP(CONCATENATE($A159,"_",$B159,"_",G$3),dataQuery!$A:$G,7,FALSE)=0,#N/A,VLOOKUP(G$3,parameters!$F$8:$G$14,2,FALSE)*VLOOKUP(CONCATENATE($A159,"_",$B159,"_",G$3),dataQuery!$A:$G,7,FALSE)/100)</f>
        <v>#N/A</v>
      </c>
      <c r="H159" s="10" t="e">
        <f>IF(VLOOKUP(CONCATENATE($A159,"_",$B159,"_",H$3),dataQuery!$A:$G,7,FALSE)=0,#N/A,VLOOKUP(H$3,parameters!$F$8:$G$14,2,FALSE)*VLOOKUP(CONCATENATE($A159,"_",$B159,"_",H$3),dataQuery!$A:$G,7,FALSE)/100)</f>
        <v>#N/A</v>
      </c>
      <c r="I159" s="10">
        <f>IF(VLOOKUP(CONCATENATE($A159,"_",$B159,"_",I$3),dataQuery!$A:$G,7,FALSE)=0,#N/A,VLOOKUP(I$3,parameters!$F$8:$G$14,2,FALSE)*VLOOKUP(CONCATENATE($A159,"_",$B159,"_",I$3),dataQuery!$A:$G,7,FALSE)/100)</f>
        <v>9.9662500000000005</v>
      </c>
      <c r="J159" s="10">
        <f>IF(VLOOKUP(CONCATENATE($A159,"_",$B159,"_",J$3),dataQuery!$A:$G,7,FALSE)=0,#N/A,VLOOKUP(J$3,parameters!$F$8:$G$14,2,FALSE)*VLOOKUP(CONCATENATE($A159,"_",$B159,"_",J$3),dataQuery!$A:$G,7,FALSE)/100)</f>
        <v>9.4774999999999991</v>
      </c>
      <c r="K159">
        <v>0</v>
      </c>
      <c r="L159">
        <v>0</v>
      </c>
    </row>
    <row r="160" spans="1:12" x14ac:dyDescent="0.2">
      <c r="A160" s="5">
        <f t="shared" si="4"/>
        <v>2017</v>
      </c>
      <c r="B160" s="6">
        <f t="shared" si="5"/>
        <v>1</v>
      </c>
      <c r="C160" s="9">
        <f>VLOOKUP(CONCATENATE($A160,"_",$B160,"_",D$3),dataQuery!$A:$G,2,FALSE)</f>
        <v>42745</v>
      </c>
      <c r="D160" s="10">
        <f>IF(VLOOKUP(CONCATENATE($A160,"_",$B160,"_",D$3),dataQuery!$A:$G,7,FALSE)=0,#N/A,VLOOKUP(D$3,parameters!$F$8:$G$14,2,FALSE)*VLOOKUP(CONCATENATE($A160,"_",$B160,"_",D$3),dataQuery!$A:$G,7,FALSE)/100)</f>
        <v>5.8875000000000002</v>
      </c>
      <c r="E160" s="10">
        <f>IF(VLOOKUP(CONCATENATE($A160,"_",$B160,"_",E$3),dataQuery!$A:$G,7,FALSE)=0,#N/A,VLOOKUP(E$3,parameters!$F$8:$G$14,2,FALSE)*VLOOKUP(CONCATENATE($A160,"_",$B160,"_",E$3),dataQuery!$A:$G,7,FALSE)/100)</f>
        <v>8.4787499999999998</v>
      </c>
      <c r="F160" s="10">
        <f>IF(VLOOKUP(CONCATENATE($A160,"_",$B160,"_",F$3),dataQuery!$A:$G,7,FALSE)=0,#N/A,VLOOKUP(F$3,parameters!$F$8:$G$14,2,FALSE)*VLOOKUP(CONCATENATE($A160,"_",$B160,"_",F$3),dataQuery!$A:$G,7,FALSE)/100)</f>
        <v>14.847999999999999</v>
      </c>
      <c r="G160" s="10" t="e">
        <f>IF(VLOOKUP(CONCATENATE($A160,"_",$B160,"_",G$3),dataQuery!$A:$G,7,FALSE)=0,#N/A,VLOOKUP(G$3,parameters!$F$8:$G$14,2,FALSE)*VLOOKUP(CONCATENATE($A160,"_",$B160,"_",G$3),dataQuery!$A:$G,7,FALSE)/100)</f>
        <v>#N/A</v>
      </c>
      <c r="H160" s="10" t="e">
        <f>IF(VLOOKUP(CONCATENATE($A160,"_",$B160,"_",H$3),dataQuery!$A:$G,7,FALSE)=0,#N/A,VLOOKUP(H$3,parameters!$F$8:$G$14,2,FALSE)*VLOOKUP(CONCATENATE($A160,"_",$B160,"_",H$3),dataQuery!$A:$G,7,FALSE)/100)</f>
        <v>#N/A</v>
      </c>
      <c r="I160" s="10">
        <f>IF(VLOOKUP(CONCATENATE($A160,"_",$B160,"_",I$3),dataQuery!$A:$G,7,FALSE)=0,#N/A,VLOOKUP(I$3,parameters!$F$8:$G$14,2,FALSE)*VLOOKUP(CONCATENATE($A160,"_",$B160,"_",I$3),dataQuery!$A:$G,7,FALSE)/100)</f>
        <v>11.021500000000001</v>
      </c>
      <c r="J160" s="10">
        <f>IF(VLOOKUP(CONCATENATE($A160,"_",$B160,"_",J$3),dataQuery!$A:$G,7,FALSE)=0,#N/A,VLOOKUP(J$3,parameters!$F$8:$G$14,2,FALSE)*VLOOKUP(CONCATENATE($A160,"_",$B160,"_",J$3),dataQuery!$A:$G,7,FALSE)/100)</f>
        <v>10.481</v>
      </c>
      <c r="K160">
        <v>0</v>
      </c>
      <c r="L160">
        <v>0</v>
      </c>
    </row>
    <row r="161" spans="1:12" x14ac:dyDescent="0.2">
      <c r="A161" s="5">
        <f t="shared" si="4"/>
        <v>2017</v>
      </c>
      <c r="B161" s="6">
        <f t="shared" si="5"/>
        <v>2</v>
      </c>
      <c r="C161" s="9">
        <f>VLOOKUP(CONCATENATE($A161,"_",$B161,"_",D$3),dataQuery!$A:$G,2,FALSE)</f>
        <v>42752</v>
      </c>
      <c r="D161" s="10">
        <f>IF(VLOOKUP(CONCATENATE($A161,"_",$B161,"_",D$3),dataQuery!$A:$G,7,FALSE)=0,#N/A,VLOOKUP(D$3,parameters!$F$8:$G$14,2,FALSE)*VLOOKUP(CONCATENATE($A161,"_",$B161,"_",D$3),dataQuery!$A:$G,7,FALSE)/100)</f>
        <v>6.0445000000000002</v>
      </c>
      <c r="E161" s="10">
        <f>IF(VLOOKUP(CONCATENATE($A161,"_",$B161,"_",E$3),dataQuery!$A:$G,7,FALSE)=0,#N/A,VLOOKUP(E$3,parameters!$F$8:$G$14,2,FALSE)*VLOOKUP(CONCATENATE($A161,"_",$B161,"_",E$3),dataQuery!$A:$G,7,FALSE)/100)</f>
        <v>8.5785</v>
      </c>
      <c r="F161" s="10">
        <f>IF(VLOOKUP(CONCATENATE($A161,"_",$B161,"_",F$3),dataQuery!$A:$G,7,FALSE)=0,#N/A,VLOOKUP(F$3,parameters!$F$8:$G$14,2,FALSE)*VLOOKUP(CONCATENATE($A161,"_",$B161,"_",F$3),dataQuery!$A:$G,7,FALSE)/100)</f>
        <v>16.007999999999999</v>
      </c>
      <c r="G161" s="10" t="e">
        <f>IF(VLOOKUP(CONCATENATE($A161,"_",$B161,"_",G$3),dataQuery!$A:$G,7,FALSE)=0,#N/A,VLOOKUP(G$3,parameters!$F$8:$G$14,2,FALSE)*VLOOKUP(CONCATENATE($A161,"_",$B161,"_",G$3),dataQuery!$A:$G,7,FALSE)/100)</f>
        <v>#N/A</v>
      </c>
      <c r="H161" s="10" t="e">
        <f>IF(VLOOKUP(CONCATENATE($A161,"_",$B161,"_",H$3),dataQuery!$A:$G,7,FALSE)=0,#N/A,VLOOKUP(H$3,parameters!$F$8:$G$14,2,FALSE)*VLOOKUP(CONCATENATE($A161,"_",$B161,"_",H$3),dataQuery!$A:$G,7,FALSE)/100)</f>
        <v>#N/A</v>
      </c>
      <c r="I161" s="10">
        <f>IF(VLOOKUP(CONCATENATE($A161,"_",$B161,"_",I$3),dataQuery!$A:$G,7,FALSE)=0,#N/A,VLOOKUP(I$3,parameters!$F$8:$G$14,2,FALSE)*VLOOKUP(CONCATENATE($A161,"_",$B161,"_",I$3),dataQuery!$A:$G,7,FALSE)/100)</f>
        <v>11.021500000000001</v>
      </c>
      <c r="J161" s="10">
        <f>IF(VLOOKUP(CONCATENATE($A161,"_",$B161,"_",J$3),dataQuery!$A:$G,7,FALSE)=0,#N/A,VLOOKUP(J$3,parameters!$F$8:$G$14,2,FALSE)*VLOOKUP(CONCATENATE($A161,"_",$B161,"_",J$3),dataQuery!$A:$G,7,FALSE)/100)</f>
        <v>10.481</v>
      </c>
      <c r="K161">
        <v>0</v>
      </c>
      <c r="L161">
        <v>0</v>
      </c>
    </row>
    <row r="162" spans="1:12" x14ac:dyDescent="0.2">
      <c r="A162" s="5">
        <f t="shared" si="4"/>
        <v>2017</v>
      </c>
      <c r="B162" s="6">
        <f t="shared" si="5"/>
        <v>3</v>
      </c>
      <c r="C162" s="9">
        <f>VLOOKUP(CONCATENATE($A162,"_",$B162,"_",D$3),dataQuery!$A:$G,2,FALSE)</f>
        <v>42759</v>
      </c>
      <c r="D162" s="10">
        <f>IF(VLOOKUP(CONCATENATE($A162,"_",$B162,"_",D$3),dataQuery!$A:$G,7,FALSE)=0,#N/A,VLOOKUP(D$3,parameters!$F$8:$G$14,2,FALSE)*VLOOKUP(CONCATENATE($A162,"_",$B162,"_",D$3),dataQuery!$A:$G,7,FALSE)/100)</f>
        <v>7.85</v>
      </c>
      <c r="E162" s="10">
        <f>IF(VLOOKUP(CONCATENATE($A162,"_",$B162,"_",E$3),dataQuery!$A:$G,7,FALSE)=0,#N/A,VLOOKUP(E$3,parameters!$F$8:$G$14,2,FALSE)*VLOOKUP(CONCATENATE($A162,"_",$B162,"_",E$3),dataQuery!$A:$G,7,FALSE)/100)</f>
        <v>11.97</v>
      </c>
      <c r="F162" s="10">
        <f>IF(VLOOKUP(CONCATENATE($A162,"_",$B162,"_",F$3),dataQuery!$A:$G,7,FALSE)=0,#N/A,VLOOKUP(F$3,parameters!$F$8:$G$14,2,FALSE)*VLOOKUP(CONCATENATE($A162,"_",$B162,"_",F$3),dataQuery!$A:$G,7,FALSE)/100)</f>
        <v>17.399999999999999</v>
      </c>
      <c r="G162" s="10" t="e">
        <f>IF(VLOOKUP(CONCATENATE($A162,"_",$B162,"_",G$3),dataQuery!$A:$G,7,FALSE)=0,#N/A,VLOOKUP(G$3,parameters!$F$8:$G$14,2,FALSE)*VLOOKUP(CONCATENATE($A162,"_",$B162,"_",G$3),dataQuery!$A:$G,7,FALSE)/100)</f>
        <v>#N/A</v>
      </c>
      <c r="H162" s="10" t="e">
        <f>IF(VLOOKUP(CONCATENATE($A162,"_",$B162,"_",H$3),dataQuery!$A:$G,7,FALSE)=0,#N/A,VLOOKUP(H$3,parameters!$F$8:$G$14,2,FALSE)*VLOOKUP(CONCATENATE($A162,"_",$B162,"_",H$3),dataQuery!$A:$G,7,FALSE)/100)</f>
        <v>#N/A</v>
      </c>
      <c r="I162" s="10">
        <f>IF(VLOOKUP(CONCATENATE($A162,"_",$B162,"_",I$3),dataQuery!$A:$G,7,FALSE)=0,#N/A,VLOOKUP(I$3,parameters!$F$8:$G$14,2,FALSE)*VLOOKUP(CONCATENATE($A162,"_",$B162,"_",I$3),dataQuery!$A:$G,7,FALSE)/100)</f>
        <v>14.070000000000002</v>
      </c>
      <c r="J162" s="10">
        <f>IF(VLOOKUP(CONCATENATE($A162,"_",$B162,"_",J$3),dataQuery!$A:$G,7,FALSE)=0,#N/A,VLOOKUP(J$3,parameters!$F$8:$G$14,2,FALSE)*VLOOKUP(CONCATENATE($A162,"_",$B162,"_",J$3),dataQuery!$A:$G,7,FALSE)/100)</f>
        <v>13.38</v>
      </c>
      <c r="K162">
        <v>0</v>
      </c>
      <c r="L162">
        <v>0</v>
      </c>
    </row>
    <row r="163" spans="1:12" x14ac:dyDescent="0.2">
      <c r="A163" s="5">
        <f t="shared" si="4"/>
        <v>2017</v>
      </c>
      <c r="B163" s="6">
        <f t="shared" si="5"/>
        <v>4</v>
      </c>
      <c r="C163" s="9">
        <f>VLOOKUP(CONCATENATE($A163,"_",$B163,"_",D$3),dataQuery!$A:$G,2,FALSE)</f>
        <v>42766</v>
      </c>
      <c r="D163" s="10">
        <f>IF(VLOOKUP(CONCATENATE($A163,"_",$B163,"_",D$3),dataQuery!$A:$G,7,FALSE)=0,#N/A,VLOOKUP(D$3,parameters!$F$8:$G$14,2,FALSE)*VLOOKUP(CONCATENATE($A163,"_",$B163,"_",D$3),dataQuery!$A:$G,7,FALSE)/100)</f>
        <v>6.6463312399999994</v>
      </c>
      <c r="E163" s="10">
        <f>IF(VLOOKUP(CONCATENATE($A163,"_",$B163,"_",E$3),dataQuery!$A:$G,7,FALSE)=0,#N/A,VLOOKUP(E$3,parameters!$F$8:$G$14,2,FALSE)*VLOOKUP(CONCATENATE($A163,"_",$B163,"_",E$3),dataQuery!$A:$G,7,FALSE)/100)</f>
        <v>8.8444973400000002</v>
      </c>
      <c r="F163" s="10">
        <f>IF(VLOOKUP(CONCATENATE($A163,"_",$B163,"_",F$3),dataQuery!$A:$G,7,FALSE)=0,#N/A,VLOOKUP(F$3,parameters!$F$8:$G$14,2,FALSE)*VLOOKUP(CONCATENATE($A163,"_",$B163,"_",F$3),dataQuery!$A:$G,7,FALSE)/100)</f>
        <v>14.30666512</v>
      </c>
      <c r="G163" s="10" t="e">
        <f>IF(VLOOKUP(CONCATENATE($A163,"_",$B163,"_",G$3),dataQuery!$A:$G,7,FALSE)=0,#N/A,VLOOKUP(G$3,parameters!$F$8:$G$14,2,FALSE)*VLOOKUP(CONCATENATE($A163,"_",$B163,"_",G$3),dataQuery!$A:$G,7,FALSE)/100)</f>
        <v>#N/A</v>
      </c>
      <c r="H163" s="10" t="e">
        <f>IF(VLOOKUP(CONCATENATE($A163,"_",$B163,"_",H$3),dataQuery!$A:$G,7,FALSE)=0,#N/A,VLOOKUP(H$3,parameters!$F$8:$G$14,2,FALSE)*VLOOKUP(CONCATENATE($A163,"_",$B163,"_",H$3),dataQuery!$A:$G,7,FALSE)/100)</f>
        <v>#N/A</v>
      </c>
      <c r="I163" s="10">
        <f>IF(VLOOKUP(CONCATENATE($A163,"_",$B163,"_",I$3),dataQuery!$A:$G,7,FALSE)=0,#N/A,VLOOKUP(I$3,parameters!$F$8:$G$14,2,FALSE)*VLOOKUP(CONCATENATE($A163,"_",$B163,"_",I$3),dataQuery!$A:$G,7,FALSE)/100)</f>
        <v>13.132</v>
      </c>
      <c r="J163" s="10">
        <f>IF(VLOOKUP(CONCATENATE($A163,"_",$B163,"_",J$3),dataQuery!$A:$G,7,FALSE)=0,#N/A,VLOOKUP(J$3,parameters!$F$8:$G$14,2,FALSE)*VLOOKUP(CONCATENATE($A163,"_",$B163,"_",J$3),dataQuery!$A:$G,7,FALSE)/100)</f>
        <v>12.488</v>
      </c>
      <c r="K163">
        <v>0</v>
      </c>
      <c r="L163">
        <v>0</v>
      </c>
    </row>
    <row r="164" spans="1:12" x14ac:dyDescent="0.2">
      <c r="A164" s="5">
        <f t="shared" si="4"/>
        <v>2017</v>
      </c>
      <c r="B164" s="6">
        <f t="shared" si="5"/>
        <v>5</v>
      </c>
      <c r="C164" s="9">
        <f>VLOOKUP(CONCATENATE($A164,"_",$B164,"_",D$3),dataQuery!$A:$G,2,FALSE)</f>
        <v>42773</v>
      </c>
      <c r="D164" s="10">
        <f>IF(VLOOKUP(CONCATENATE($A164,"_",$B164,"_",D$3),dataQuery!$A:$G,7,FALSE)=0,#N/A,VLOOKUP(D$3,parameters!$F$8:$G$14,2,FALSE)*VLOOKUP(CONCATENATE($A164,"_",$B164,"_",D$3),dataQuery!$A:$G,7,FALSE)/100)</f>
        <v>6.28</v>
      </c>
      <c r="E164" s="10">
        <f>IF(VLOOKUP(CONCATENATE($A164,"_",$B164,"_",E$3),dataQuery!$A:$G,7,FALSE)=0,#N/A,VLOOKUP(E$3,parameters!$F$8:$G$14,2,FALSE)*VLOOKUP(CONCATENATE($A164,"_",$B164,"_",E$3),dataQuery!$A:$G,7,FALSE)/100)</f>
        <v>9.6757500000000007</v>
      </c>
      <c r="F164" s="10">
        <f>IF(VLOOKUP(CONCATENATE($A164,"_",$B164,"_",F$3),dataQuery!$A:$G,7,FALSE)=0,#N/A,VLOOKUP(F$3,parameters!$F$8:$G$14,2,FALSE)*VLOOKUP(CONCATENATE($A164,"_",$B164,"_",F$3),dataQuery!$A:$G,7,FALSE)/100)</f>
        <v>16.007999999999999</v>
      </c>
      <c r="G164" s="10" t="e">
        <f>IF(VLOOKUP(CONCATENATE($A164,"_",$B164,"_",G$3),dataQuery!$A:$G,7,FALSE)=0,#N/A,VLOOKUP(G$3,parameters!$F$8:$G$14,2,FALSE)*VLOOKUP(CONCATENATE($A164,"_",$B164,"_",G$3),dataQuery!$A:$G,7,FALSE)/100)</f>
        <v>#N/A</v>
      </c>
      <c r="H164" s="10" t="e">
        <f>IF(VLOOKUP(CONCATENATE($A164,"_",$B164,"_",H$3),dataQuery!$A:$G,7,FALSE)=0,#N/A,VLOOKUP(H$3,parameters!$F$8:$G$14,2,FALSE)*VLOOKUP(CONCATENATE($A164,"_",$B164,"_",H$3),dataQuery!$A:$G,7,FALSE)/100)</f>
        <v>#N/A</v>
      </c>
      <c r="I164" s="10">
        <f>IF(VLOOKUP(CONCATENATE($A164,"_",$B164,"_",I$3),dataQuery!$A:$G,7,FALSE)=0,#N/A,VLOOKUP(I$3,parameters!$F$8:$G$14,2,FALSE)*VLOOKUP(CONCATENATE($A164,"_",$B164,"_",I$3),dataQuery!$A:$G,7,FALSE)/100)</f>
        <v>12.663000000000002</v>
      </c>
      <c r="J164" s="10">
        <f>IF(VLOOKUP(CONCATENATE($A164,"_",$B164,"_",J$3),dataQuery!$A:$G,7,FALSE)=0,#N/A,VLOOKUP(J$3,parameters!$F$8:$G$14,2,FALSE)*VLOOKUP(CONCATENATE($A164,"_",$B164,"_",J$3),dataQuery!$A:$G,7,FALSE)/100)</f>
        <v>12.265000000000001</v>
      </c>
      <c r="K164">
        <v>0</v>
      </c>
      <c r="L164">
        <v>0</v>
      </c>
    </row>
    <row r="165" spans="1:12" x14ac:dyDescent="0.2">
      <c r="A165" s="5">
        <f t="shared" si="4"/>
        <v>2017</v>
      </c>
      <c r="B165" s="6">
        <f t="shared" si="5"/>
        <v>6</v>
      </c>
      <c r="C165" s="9">
        <f>VLOOKUP(CONCATENATE($A165,"_",$B165,"_",D$3),dataQuery!$A:$G,2,FALSE)</f>
        <v>42780</v>
      </c>
      <c r="D165" s="10">
        <f>IF(VLOOKUP(CONCATENATE($A165,"_",$B165,"_",D$3),dataQuery!$A:$G,7,FALSE)=0,#N/A,VLOOKUP(D$3,parameters!$F$8:$G$14,2,FALSE)*VLOOKUP(CONCATENATE($A165,"_",$B165,"_",D$3),dataQuery!$A:$G,7,FALSE)/100)</f>
        <v>5.8875000000000002</v>
      </c>
      <c r="E165" s="10">
        <f>IF(VLOOKUP(CONCATENATE($A165,"_",$B165,"_",E$3),dataQuery!$A:$G,7,FALSE)=0,#N/A,VLOOKUP(E$3,parameters!$F$8:$G$14,2,FALSE)*VLOOKUP(CONCATENATE($A165,"_",$B165,"_",E$3),dataQuery!$A:$G,7,FALSE)/100)</f>
        <v>8.6782500000000002</v>
      </c>
      <c r="F165" s="10">
        <f>IF(VLOOKUP(CONCATENATE($A165,"_",$B165,"_",F$3),dataQuery!$A:$G,7,FALSE)=0,#N/A,VLOOKUP(F$3,parameters!$F$8:$G$14,2,FALSE)*VLOOKUP(CONCATENATE($A165,"_",$B165,"_",F$3),dataQuery!$A:$G,7,FALSE)/100)</f>
        <v>14.616</v>
      </c>
      <c r="G165" s="10" t="e">
        <f>IF(VLOOKUP(CONCATENATE($A165,"_",$B165,"_",G$3),dataQuery!$A:$G,7,FALSE)=0,#N/A,VLOOKUP(G$3,parameters!$F$8:$G$14,2,FALSE)*VLOOKUP(CONCATENATE($A165,"_",$B165,"_",G$3),dataQuery!$A:$G,7,FALSE)/100)</f>
        <v>#N/A</v>
      </c>
      <c r="H165" s="10" t="e">
        <f>IF(VLOOKUP(CONCATENATE($A165,"_",$B165,"_",H$3),dataQuery!$A:$G,7,FALSE)=0,#N/A,VLOOKUP(H$3,parameters!$F$8:$G$14,2,FALSE)*VLOOKUP(CONCATENATE($A165,"_",$B165,"_",H$3),dataQuery!$A:$G,7,FALSE)/100)</f>
        <v>#N/A</v>
      </c>
      <c r="I165" s="10">
        <f>IF(VLOOKUP(CONCATENATE($A165,"_",$B165,"_",I$3),dataQuery!$A:$G,7,FALSE)=0,#N/A,VLOOKUP(I$3,parameters!$F$8:$G$14,2,FALSE)*VLOOKUP(CONCATENATE($A165,"_",$B165,"_",I$3),dataQuery!$A:$G,7,FALSE)/100)</f>
        <v>12.54575</v>
      </c>
      <c r="J165" s="10">
        <f>IF(VLOOKUP(CONCATENATE($A165,"_",$B165,"_",J$3),dataQuery!$A:$G,7,FALSE)=0,#N/A,VLOOKUP(J$3,parameters!$F$8:$G$14,2,FALSE)*VLOOKUP(CONCATENATE($A165,"_",$B165,"_",J$3),dataQuery!$A:$G,7,FALSE)/100)</f>
        <v>11.9305</v>
      </c>
      <c r="K165">
        <v>0</v>
      </c>
      <c r="L165">
        <v>0</v>
      </c>
    </row>
    <row r="166" spans="1:12" x14ac:dyDescent="0.2">
      <c r="A166" s="5">
        <f t="shared" si="4"/>
        <v>2017</v>
      </c>
      <c r="B166" s="6">
        <f t="shared" si="5"/>
        <v>7</v>
      </c>
      <c r="C166" s="9">
        <f>VLOOKUP(CONCATENATE($A166,"_",$B166,"_",D$3),dataQuery!$A:$G,2,FALSE)</f>
        <v>42787</v>
      </c>
      <c r="D166" s="10">
        <f>IF(VLOOKUP(CONCATENATE($A166,"_",$B166,"_",D$3),dataQuery!$A:$G,7,FALSE)=0,#N/A,VLOOKUP(D$3,parameters!$F$8:$G$14,2,FALSE)*VLOOKUP(CONCATENATE($A166,"_",$B166,"_",D$3),dataQuery!$A:$G,7,FALSE)/100)</f>
        <v>5.5735000000000001</v>
      </c>
      <c r="E166" s="10">
        <f>IF(VLOOKUP(CONCATENATE($A166,"_",$B166,"_",E$3),dataQuery!$A:$G,7,FALSE)=0,#N/A,VLOOKUP(E$3,parameters!$F$8:$G$14,2,FALSE)*VLOOKUP(CONCATENATE($A166,"_",$B166,"_",E$3),dataQuery!$A:$G,7,FALSE)/100)</f>
        <v>8.4787499999999998</v>
      </c>
      <c r="F166" s="10">
        <f>IF(VLOOKUP(CONCATENATE($A166,"_",$B166,"_",F$3),dataQuery!$A:$G,7,FALSE)=0,#N/A,VLOOKUP(F$3,parameters!$F$8:$G$14,2,FALSE)*VLOOKUP(CONCATENATE($A166,"_",$B166,"_",F$3),dataQuery!$A:$G,7,FALSE)/100)</f>
        <v>13.456</v>
      </c>
      <c r="G166" s="10" t="e">
        <f>IF(VLOOKUP(CONCATENATE($A166,"_",$B166,"_",G$3),dataQuery!$A:$G,7,FALSE)=0,#N/A,VLOOKUP(G$3,parameters!$F$8:$G$14,2,FALSE)*VLOOKUP(CONCATENATE($A166,"_",$B166,"_",G$3),dataQuery!$A:$G,7,FALSE)/100)</f>
        <v>#N/A</v>
      </c>
      <c r="H166" s="10" t="e">
        <f>IF(VLOOKUP(CONCATENATE($A166,"_",$B166,"_",H$3),dataQuery!$A:$G,7,FALSE)=0,#N/A,VLOOKUP(H$3,parameters!$F$8:$G$14,2,FALSE)*VLOOKUP(CONCATENATE($A166,"_",$B166,"_",H$3),dataQuery!$A:$G,7,FALSE)/100)</f>
        <v>#N/A</v>
      </c>
      <c r="I166" s="10">
        <f>IF(VLOOKUP(CONCATENATE($A166,"_",$B166,"_",I$3),dataQuery!$A:$G,7,FALSE)=0,#N/A,VLOOKUP(I$3,parameters!$F$8:$G$14,2,FALSE)*VLOOKUP(CONCATENATE($A166,"_",$B166,"_",I$3),dataQuery!$A:$G,7,FALSE)/100)</f>
        <v>9.9662500000000005</v>
      </c>
      <c r="J166" s="10">
        <f>IF(VLOOKUP(CONCATENATE($A166,"_",$B166,"_",J$3),dataQuery!$A:$G,7,FALSE)=0,#N/A,VLOOKUP(J$3,parameters!$F$8:$G$14,2,FALSE)*VLOOKUP(CONCATENATE($A166,"_",$B166,"_",J$3),dataQuery!$A:$G,7,FALSE)/100)</f>
        <v>10.3695</v>
      </c>
      <c r="K166">
        <v>0</v>
      </c>
      <c r="L166">
        <v>0</v>
      </c>
    </row>
    <row r="167" spans="1:12" x14ac:dyDescent="0.2">
      <c r="A167" s="5">
        <f t="shared" si="4"/>
        <v>2017</v>
      </c>
      <c r="B167" s="6">
        <f t="shared" si="5"/>
        <v>8</v>
      </c>
      <c r="C167" s="9">
        <f>VLOOKUP(CONCATENATE($A167,"_",$B167,"_",D$3),dataQuery!$A:$G,2,FALSE)</f>
        <v>42794</v>
      </c>
      <c r="D167" s="10">
        <f>IF(VLOOKUP(CONCATENATE($A167,"_",$B167,"_",D$3),dataQuery!$A:$G,7,FALSE)=0,#N/A,VLOOKUP(D$3,parameters!$F$8:$G$14,2,FALSE)*VLOOKUP(CONCATENATE($A167,"_",$B167,"_",D$3),dataQuery!$A:$G,7,FALSE)/100)</f>
        <v>5.730500000000001</v>
      </c>
      <c r="E167" s="10">
        <f>IF(VLOOKUP(CONCATENATE($A167,"_",$B167,"_",E$3),dataQuery!$A:$G,7,FALSE)=0,#N/A,VLOOKUP(E$3,parameters!$F$8:$G$14,2,FALSE)*VLOOKUP(CONCATENATE($A167,"_",$B167,"_",E$3),dataQuery!$A:$G,7,FALSE)/100)</f>
        <v>8.4787499999999998</v>
      </c>
      <c r="F167" s="10">
        <f>IF(VLOOKUP(CONCATENATE($A167,"_",$B167,"_",F$3),dataQuery!$A:$G,7,FALSE)=0,#N/A,VLOOKUP(F$3,parameters!$F$8:$G$14,2,FALSE)*VLOOKUP(CONCATENATE($A167,"_",$B167,"_",F$3),dataQuery!$A:$G,7,FALSE)/100)</f>
        <v>14.267999999999999</v>
      </c>
      <c r="G167" s="10" t="e">
        <f>IF(VLOOKUP(CONCATENATE($A167,"_",$B167,"_",G$3),dataQuery!$A:$G,7,FALSE)=0,#N/A,VLOOKUP(G$3,parameters!$F$8:$G$14,2,FALSE)*VLOOKUP(CONCATENATE($A167,"_",$B167,"_",G$3),dataQuery!$A:$G,7,FALSE)/100)</f>
        <v>#N/A</v>
      </c>
      <c r="H167" s="10" t="e">
        <f>IF(VLOOKUP(CONCATENATE($A167,"_",$B167,"_",H$3),dataQuery!$A:$G,7,FALSE)=0,#N/A,VLOOKUP(H$3,parameters!$F$8:$G$14,2,FALSE)*VLOOKUP(CONCATENATE($A167,"_",$B167,"_",H$3),dataQuery!$A:$G,7,FALSE)/100)</f>
        <v>#N/A</v>
      </c>
      <c r="I167" s="10">
        <f>IF(VLOOKUP(CONCATENATE($A167,"_",$B167,"_",I$3),dataQuery!$A:$G,7,FALSE)=0,#N/A,VLOOKUP(I$3,parameters!$F$8:$G$14,2,FALSE)*VLOOKUP(CONCATENATE($A167,"_",$B167,"_",I$3),dataQuery!$A:$G,7,FALSE)/100)</f>
        <v>11.13875</v>
      </c>
      <c r="J167" s="10">
        <f>IF(VLOOKUP(CONCATENATE($A167,"_",$B167,"_",J$3),dataQuery!$A:$G,7,FALSE)=0,#N/A,VLOOKUP(J$3,parameters!$F$8:$G$14,2,FALSE)*VLOOKUP(CONCATENATE($A167,"_",$B167,"_",J$3),dataQuery!$A:$G,7,FALSE)/100)</f>
        <v>10.592499999999999</v>
      </c>
      <c r="K167">
        <v>0</v>
      </c>
      <c r="L167">
        <v>0</v>
      </c>
    </row>
    <row r="168" spans="1:12" x14ac:dyDescent="0.2">
      <c r="A168" s="5">
        <f t="shared" si="4"/>
        <v>2017</v>
      </c>
      <c r="B168" s="6">
        <f t="shared" si="5"/>
        <v>9</v>
      </c>
      <c r="C168" s="9">
        <f>VLOOKUP(CONCATENATE($A168,"_",$B168,"_",D$3),dataQuery!$A:$G,2,FALSE)</f>
        <v>42801</v>
      </c>
      <c r="D168" s="10">
        <f>IF(VLOOKUP(CONCATENATE($A168,"_",$B168,"_",D$3),dataQuery!$A:$G,7,FALSE)=0,#N/A,VLOOKUP(D$3,parameters!$F$8:$G$14,2,FALSE)*VLOOKUP(CONCATENATE($A168,"_",$B168,"_",D$3),dataQuery!$A:$G,7,FALSE)/100)</f>
        <v>5.6520000000000001</v>
      </c>
      <c r="E168" s="10">
        <f>IF(VLOOKUP(CONCATENATE($A168,"_",$B168,"_",E$3),dataQuery!$A:$G,7,FALSE)=0,#N/A,VLOOKUP(E$3,parameters!$F$8:$G$14,2,FALSE)*VLOOKUP(CONCATENATE($A168,"_",$B168,"_",E$3),dataQuery!$A:$G,7,FALSE)/100)</f>
        <v>8.5785</v>
      </c>
      <c r="F168" s="10">
        <f>IF(VLOOKUP(CONCATENATE($A168,"_",$B168,"_",F$3),dataQuery!$A:$G,7,FALSE)=0,#N/A,VLOOKUP(F$3,parameters!$F$8:$G$14,2,FALSE)*VLOOKUP(CONCATENATE($A168,"_",$B168,"_",F$3),dataQuery!$A:$G,7,FALSE)/100)</f>
        <v>14.2332</v>
      </c>
      <c r="G168" s="10" t="e">
        <f>IF(VLOOKUP(CONCATENATE($A168,"_",$B168,"_",G$3),dataQuery!$A:$G,7,FALSE)=0,#N/A,VLOOKUP(G$3,parameters!$F$8:$G$14,2,FALSE)*VLOOKUP(CONCATENATE($A168,"_",$B168,"_",G$3),dataQuery!$A:$G,7,FALSE)/100)</f>
        <v>#N/A</v>
      </c>
      <c r="H168" s="10">
        <f>IF(VLOOKUP(CONCATENATE($A168,"_",$B168,"_",H$3),dataQuery!$A:$G,7,FALSE)=0,#N/A,VLOOKUP(H$3,parameters!$F$8:$G$14,2,FALSE)*VLOOKUP(CONCATENATE($A168,"_",$B168,"_",H$3),dataQuery!$A:$G,7,FALSE)/100)</f>
        <v>16.3856</v>
      </c>
      <c r="I168" s="10">
        <f>IF(VLOOKUP(CONCATENATE($A168,"_",$B168,"_",I$3),dataQuery!$A:$G,7,FALSE)=0,#N/A,VLOOKUP(I$3,parameters!$F$8:$G$14,2,FALSE)*VLOOKUP(CONCATENATE($A168,"_",$B168,"_",I$3),dataQuery!$A:$G,7,FALSE)/100)</f>
        <v>11.9595</v>
      </c>
      <c r="J168" s="10">
        <f>IF(VLOOKUP(CONCATENATE($A168,"_",$B168,"_",J$3),dataQuery!$A:$G,7,FALSE)=0,#N/A,VLOOKUP(J$3,parameters!$F$8:$G$14,2,FALSE)*VLOOKUP(CONCATENATE($A168,"_",$B168,"_",J$3),dataQuery!$A:$G,7,FALSE)/100)</f>
        <v>11.372999999999999</v>
      </c>
      <c r="K168">
        <v>0</v>
      </c>
      <c r="L168">
        <v>0</v>
      </c>
    </row>
    <row r="169" spans="1:12" x14ac:dyDescent="0.2">
      <c r="A169" s="5">
        <f t="shared" si="4"/>
        <v>2017</v>
      </c>
      <c r="B169" s="6">
        <f t="shared" si="5"/>
        <v>10</v>
      </c>
      <c r="C169" s="9">
        <f>VLOOKUP(CONCATENATE($A169,"_",$B169,"_",D$3),dataQuery!$A:$G,2,FALSE)</f>
        <v>42808</v>
      </c>
      <c r="D169" s="10">
        <f>IF(VLOOKUP(CONCATENATE($A169,"_",$B169,"_",D$3),dataQuery!$A:$G,7,FALSE)=0,#N/A,VLOOKUP(D$3,parameters!$F$8:$G$14,2,FALSE)*VLOOKUP(CONCATENATE($A169,"_",$B169,"_",D$3),dataQuery!$A:$G,7,FALSE)/100)</f>
        <v>5.730500000000001</v>
      </c>
      <c r="E169" s="10">
        <f>IF(VLOOKUP(CONCATENATE($A169,"_",$B169,"_",E$3),dataQuery!$A:$G,7,FALSE)=0,#N/A,VLOOKUP(E$3,parameters!$F$8:$G$14,2,FALSE)*VLOOKUP(CONCATENATE($A169,"_",$B169,"_",E$3),dataQuery!$A:$G,7,FALSE)/100)</f>
        <v>8.6782500000000002</v>
      </c>
      <c r="F169" s="10">
        <f>IF(VLOOKUP(CONCATENATE($A169,"_",$B169,"_",F$3),dataQuery!$A:$G,7,FALSE)=0,#N/A,VLOOKUP(F$3,parameters!$F$8:$G$14,2,FALSE)*VLOOKUP(CONCATENATE($A169,"_",$B169,"_",F$3),dataQuery!$A:$G,7,FALSE)/100)</f>
        <v>14.383999999999999</v>
      </c>
      <c r="G169" s="10">
        <f>IF(VLOOKUP(CONCATENATE($A169,"_",$B169,"_",G$3),dataQuery!$A:$G,7,FALSE)=0,#N/A,VLOOKUP(G$3,parameters!$F$8:$G$14,2,FALSE)*VLOOKUP(CONCATENATE($A169,"_",$B169,"_",G$3),dataQuery!$A:$G,7,FALSE)/100)</f>
        <v>21.664999999999999</v>
      </c>
      <c r="H169" s="10">
        <f>IF(VLOOKUP(CONCATENATE($A169,"_",$B169,"_",H$3),dataQuery!$A:$G,7,FALSE)=0,#N/A,VLOOKUP(H$3,parameters!$F$8:$G$14,2,FALSE)*VLOOKUP(CONCATENATE($A169,"_",$B169,"_",H$3),dataQuery!$A:$G,7,FALSE)/100)</f>
        <v>16.651600000000002</v>
      </c>
      <c r="I169" s="10">
        <f>IF(VLOOKUP(CONCATENATE($A169,"_",$B169,"_",I$3),dataQuery!$A:$G,7,FALSE)=0,#N/A,VLOOKUP(I$3,parameters!$F$8:$G$14,2,FALSE)*VLOOKUP(CONCATENATE($A169,"_",$B169,"_",I$3),dataQuery!$A:$G,7,FALSE)/100)</f>
        <v>12.54575</v>
      </c>
      <c r="J169" s="10">
        <f>IF(VLOOKUP(CONCATENATE($A169,"_",$B169,"_",J$3),dataQuery!$A:$G,7,FALSE)=0,#N/A,VLOOKUP(J$3,parameters!$F$8:$G$14,2,FALSE)*VLOOKUP(CONCATENATE($A169,"_",$B169,"_",J$3),dataQuery!$A:$G,7,FALSE)/100)</f>
        <v>11.9305</v>
      </c>
      <c r="K169">
        <v>0</v>
      </c>
      <c r="L169">
        <v>0</v>
      </c>
    </row>
    <row r="170" spans="1:12" x14ac:dyDescent="0.2">
      <c r="A170" s="5">
        <f t="shared" si="4"/>
        <v>2017</v>
      </c>
      <c r="B170" s="6">
        <f t="shared" si="5"/>
        <v>11</v>
      </c>
      <c r="C170" s="9">
        <f>VLOOKUP(CONCATENATE($A170,"_",$B170,"_",D$3),dataQuery!$A:$G,2,FALSE)</f>
        <v>42815</v>
      </c>
      <c r="D170" s="10">
        <f>IF(VLOOKUP(CONCATENATE($A170,"_",$B170,"_",D$3),dataQuery!$A:$G,7,FALSE)=0,#N/A,VLOOKUP(D$3,parameters!$F$8:$G$14,2,FALSE)*VLOOKUP(CONCATENATE($A170,"_",$B170,"_",D$3),dataQuery!$A:$G,7,FALSE)/100)</f>
        <v>5.4950000000000001</v>
      </c>
      <c r="E170" s="10">
        <f>IF(VLOOKUP(CONCATENATE($A170,"_",$B170,"_",E$3),dataQuery!$A:$G,7,FALSE)=0,#N/A,VLOOKUP(E$3,parameters!$F$8:$G$14,2,FALSE)*VLOOKUP(CONCATENATE($A170,"_",$B170,"_",E$3),dataQuery!$A:$G,7,FALSE)/100)</f>
        <v>8.4787499999999998</v>
      </c>
      <c r="F170" s="10">
        <f>IF(VLOOKUP(CONCATENATE($A170,"_",$B170,"_",F$3),dataQuery!$A:$G,7,FALSE)=0,#N/A,VLOOKUP(F$3,parameters!$F$8:$G$14,2,FALSE)*VLOOKUP(CONCATENATE($A170,"_",$B170,"_",F$3),dataQuery!$A:$G,7,FALSE)/100)</f>
        <v>12.411999999999999</v>
      </c>
      <c r="G170" s="10">
        <f>IF(VLOOKUP(CONCATENATE($A170,"_",$B170,"_",G$3),dataQuery!$A:$G,7,FALSE)=0,#N/A,VLOOKUP(G$3,parameters!$F$8:$G$14,2,FALSE)*VLOOKUP(CONCATENATE($A170,"_",$B170,"_",G$3),dataQuery!$A:$G,7,FALSE)/100)</f>
        <v>20.6127</v>
      </c>
      <c r="H170" s="10">
        <f>IF(VLOOKUP(CONCATENATE($A170,"_",$B170,"_",H$3),dataQuery!$A:$G,7,FALSE)=0,#N/A,VLOOKUP(H$3,parameters!$F$8:$G$14,2,FALSE)*VLOOKUP(CONCATENATE($A170,"_",$B170,"_",H$3),dataQuery!$A:$G,7,FALSE)/100)</f>
        <v>15.055600000000002</v>
      </c>
      <c r="I170" s="10">
        <f>IF(VLOOKUP(CONCATENATE($A170,"_",$B170,"_",I$3),dataQuery!$A:$G,7,FALSE)=0,#N/A,VLOOKUP(I$3,parameters!$F$8:$G$14,2,FALSE)*VLOOKUP(CONCATENATE($A170,"_",$B170,"_",I$3),dataQuery!$A:$G,7,FALSE)/100)</f>
        <v>11.373250000000001</v>
      </c>
      <c r="J170" s="10">
        <f>IF(VLOOKUP(CONCATENATE($A170,"_",$B170,"_",J$3),dataQuery!$A:$G,7,FALSE)=0,#N/A,VLOOKUP(J$3,parameters!$F$8:$G$14,2,FALSE)*VLOOKUP(CONCATENATE($A170,"_",$B170,"_",J$3),dataQuery!$A:$G,7,FALSE)/100)</f>
        <v>10.8155</v>
      </c>
      <c r="K170">
        <v>0</v>
      </c>
      <c r="L170">
        <v>0</v>
      </c>
    </row>
    <row r="171" spans="1:12" x14ac:dyDescent="0.2">
      <c r="A171" s="5">
        <f t="shared" si="4"/>
        <v>2017</v>
      </c>
      <c r="B171" s="6">
        <f t="shared" si="5"/>
        <v>12</v>
      </c>
      <c r="C171" s="9">
        <f>VLOOKUP(CONCATENATE($A171,"_",$B171,"_",D$3),dataQuery!$A:$G,2,FALSE)</f>
        <v>42822</v>
      </c>
      <c r="D171" s="10">
        <f>IF(VLOOKUP(CONCATENATE($A171,"_",$B171,"_",D$3),dataQuery!$A:$G,7,FALSE)=0,#N/A,VLOOKUP(D$3,parameters!$F$8:$G$14,2,FALSE)*VLOOKUP(CONCATENATE($A171,"_",$B171,"_",D$3),dataQuery!$A:$G,7,FALSE)/100)</f>
        <v>5.338000000000001</v>
      </c>
      <c r="E171" s="10">
        <f>IF(VLOOKUP(CONCATENATE($A171,"_",$B171,"_",E$3),dataQuery!$A:$G,7,FALSE)=0,#N/A,VLOOKUP(E$3,parameters!$F$8:$G$14,2,FALSE)*VLOOKUP(CONCATENATE($A171,"_",$B171,"_",E$3),dataQuery!$A:$G,7,FALSE)/100)</f>
        <v>7.1820000000000004</v>
      </c>
      <c r="F171" s="10">
        <f>IF(VLOOKUP(CONCATENATE($A171,"_",$B171,"_",F$3),dataQuery!$A:$G,7,FALSE)=0,#N/A,VLOOKUP(F$3,parameters!$F$8:$G$14,2,FALSE)*VLOOKUP(CONCATENATE($A171,"_",$B171,"_",F$3),dataQuery!$A:$G,7,FALSE)/100)</f>
        <v>11.831999999999999</v>
      </c>
      <c r="G171" s="10">
        <f>IF(VLOOKUP(CONCATENATE($A171,"_",$B171,"_",G$3),dataQuery!$A:$G,7,FALSE)=0,#N/A,VLOOKUP(G$3,parameters!$F$8:$G$14,2,FALSE)*VLOOKUP(CONCATENATE($A171,"_",$B171,"_",G$3),dataQuery!$A:$G,7,FALSE)/100)</f>
        <v>19.4985</v>
      </c>
      <c r="H171" s="10">
        <f>IF(VLOOKUP(CONCATENATE($A171,"_",$B171,"_",H$3),dataQuery!$A:$G,7,FALSE)=0,#N/A,VLOOKUP(H$3,parameters!$F$8:$G$14,2,FALSE)*VLOOKUP(CONCATENATE($A171,"_",$B171,"_",H$3),dataQuery!$A:$G,7,FALSE)/100)</f>
        <v>13.832000000000001</v>
      </c>
      <c r="I171" s="10">
        <f>IF(VLOOKUP(CONCATENATE($A171,"_",$B171,"_",I$3),dataQuery!$A:$G,7,FALSE)=0,#N/A,VLOOKUP(I$3,parameters!$F$8:$G$14,2,FALSE)*VLOOKUP(CONCATENATE($A171,"_",$B171,"_",I$3),dataQuery!$A:$G,7,FALSE)/100)</f>
        <v>9.7317499999999999</v>
      </c>
      <c r="J171" s="10">
        <f>IF(VLOOKUP(CONCATENATE($A171,"_",$B171,"_",J$3),dataQuery!$A:$G,7,FALSE)=0,#N/A,VLOOKUP(J$3,parameters!$F$8:$G$14,2,FALSE)*VLOOKUP(CONCATENATE($A171,"_",$B171,"_",J$3),dataQuery!$A:$G,7,FALSE)/100)</f>
        <v>9.2545000000000002</v>
      </c>
      <c r="K171">
        <v>0</v>
      </c>
      <c r="L171">
        <v>0</v>
      </c>
    </row>
    <row r="172" spans="1:12" x14ac:dyDescent="0.2">
      <c r="A172" s="5">
        <f t="shared" si="4"/>
        <v>2017</v>
      </c>
      <c r="B172" s="6">
        <f t="shared" si="5"/>
        <v>13</v>
      </c>
      <c r="C172" s="9">
        <f>VLOOKUP(CONCATENATE($A172,"_",$B172,"_",D$3),dataQuery!$A:$G,2,FALSE)</f>
        <v>42829</v>
      </c>
      <c r="D172" s="10">
        <f>IF(VLOOKUP(CONCATENATE($A172,"_",$B172,"_",D$3),dataQuery!$A:$G,7,FALSE)=0,#N/A,VLOOKUP(D$3,parameters!$F$8:$G$14,2,FALSE)*VLOOKUP(CONCATENATE($A172,"_",$B172,"_",D$3),dataQuery!$A:$G,7,FALSE)/100)</f>
        <v>5.2333312400000001</v>
      </c>
      <c r="E172" s="10">
        <f>IF(VLOOKUP(CONCATENATE($A172,"_",$B172,"_",E$3),dataQuery!$A:$G,7,FALSE)=0,#N/A,VLOOKUP(E$3,parameters!$F$8:$G$14,2,FALSE)*VLOOKUP(CONCATENATE($A172,"_",$B172,"_",E$3),dataQuery!$A:$G,7,FALSE)/100)</f>
        <v>7.1820000000000004</v>
      </c>
      <c r="F172" s="10">
        <f>IF(VLOOKUP(CONCATENATE($A172,"_",$B172,"_",F$3),dataQuery!$A:$G,7,FALSE)=0,#N/A,VLOOKUP(F$3,parameters!$F$8:$G$14,2,FALSE)*VLOOKUP(CONCATENATE($A172,"_",$B172,"_",F$3),dataQuery!$A:$G,7,FALSE)/100)</f>
        <v>11.831999999999999</v>
      </c>
      <c r="G172" s="10">
        <f>IF(VLOOKUP(CONCATENATE($A172,"_",$B172,"_",G$3),dataQuery!$A:$G,7,FALSE)=0,#N/A,VLOOKUP(G$3,parameters!$F$8:$G$14,2,FALSE)*VLOOKUP(CONCATENATE($A172,"_",$B172,"_",G$3),dataQuery!$A:$G,7,FALSE)/100)</f>
        <v>18.8795</v>
      </c>
      <c r="H172" s="10">
        <f>IF(VLOOKUP(CONCATENATE($A172,"_",$B172,"_",H$3),dataQuery!$A:$G,7,FALSE)=0,#N/A,VLOOKUP(H$3,parameters!$F$8:$G$14,2,FALSE)*VLOOKUP(CONCATENATE($A172,"_",$B172,"_",H$3),dataQuery!$A:$G,7,FALSE)/100)</f>
        <v>13.566000000000001</v>
      </c>
      <c r="I172" s="10">
        <f>IF(VLOOKUP(CONCATENATE($A172,"_",$B172,"_",I$3),dataQuery!$A:$G,7,FALSE)=0,#N/A,VLOOKUP(I$3,parameters!$F$8:$G$14,2,FALSE)*VLOOKUP(CONCATENATE($A172,"_",$B172,"_",I$3),dataQuery!$A:$G,7,FALSE)/100)</f>
        <v>8.9109999999999996</v>
      </c>
      <c r="J172" s="10">
        <f>IF(VLOOKUP(CONCATENATE($A172,"_",$B172,"_",J$3),dataQuery!$A:$G,7,FALSE)=0,#N/A,VLOOKUP(J$3,parameters!$F$8:$G$14,2,FALSE)*VLOOKUP(CONCATENATE($A172,"_",$B172,"_",J$3),dataQuery!$A:$G,7,FALSE)/100)</f>
        <v>8.4740000000000002</v>
      </c>
      <c r="K172">
        <v>0</v>
      </c>
      <c r="L172">
        <v>0</v>
      </c>
    </row>
    <row r="173" spans="1:12" x14ac:dyDescent="0.2">
      <c r="A173" s="5">
        <f t="shared" si="4"/>
        <v>2017</v>
      </c>
      <c r="B173" s="6">
        <f t="shared" si="5"/>
        <v>14</v>
      </c>
      <c r="C173" s="9">
        <f>VLOOKUP(CONCATENATE($A173,"_",$B173,"_",D$3),dataQuery!$A:$G,2,FALSE)</f>
        <v>42836</v>
      </c>
      <c r="D173" s="10">
        <f>IF(VLOOKUP(CONCATENATE($A173,"_",$B173,"_",D$3),dataQuery!$A:$G,7,FALSE)=0,#N/A,VLOOKUP(D$3,parameters!$F$8:$G$14,2,FALSE)*VLOOKUP(CONCATENATE($A173,"_",$B173,"_",D$3),dataQuery!$A:$G,7,FALSE)/100)</f>
        <v>5.024</v>
      </c>
      <c r="E173" s="10">
        <f>IF(VLOOKUP(CONCATENATE($A173,"_",$B173,"_",E$3),dataQuery!$A:$G,7,FALSE)=0,#N/A,VLOOKUP(E$3,parameters!$F$8:$G$14,2,FALSE)*VLOOKUP(CONCATENATE($A173,"_",$B173,"_",E$3),dataQuery!$A:$G,7,FALSE)/100)</f>
        <v>6.9824999999999999</v>
      </c>
      <c r="F173" s="10">
        <f>IF(VLOOKUP(CONCATENATE($A173,"_",$B173,"_",F$3),dataQuery!$A:$G,7,FALSE)=0,#N/A,VLOOKUP(F$3,parameters!$F$8:$G$14,2,FALSE)*VLOOKUP(CONCATENATE($A173,"_",$B173,"_",F$3),dataQuery!$A:$G,7,FALSE)/100)</f>
        <v>11.251999999999999</v>
      </c>
      <c r="G173" s="10">
        <f>IF(VLOOKUP(CONCATENATE($A173,"_",$B173,"_",G$3),dataQuery!$A:$G,7,FALSE)=0,#N/A,VLOOKUP(G$3,parameters!$F$8:$G$14,2,FALSE)*VLOOKUP(CONCATENATE($A173,"_",$B173,"_",G$3),dataQuery!$A:$G,7,FALSE)/100)</f>
        <v>18.446200000000001</v>
      </c>
      <c r="H173" s="10">
        <f>IF(VLOOKUP(CONCATENATE($A173,"_",$B173,"_",H$3),dataQuery!$A:$G,7,FALSE)=0,#N/A,VLOOKUP(H$3,parameters!$F$8:$G$14,2,FALSE)*VLOOKUP(CONCATENATE($A173,"_",$B173,"_",H$3),dataQuery!$A:$G,7,FALSE)/100)</f>
        <v>12.9276</v>
      </c>
      <c r="I173" s="10">
        <f>IF(VLOOKUP(CONCATENATE($A173,"_",$B173,"_",I$3),dataQuery!$A:$G,7,FALSE)=0,#N/A,VLOOKUP(I$3,parameters!$F$8:$G$14,2,FALSE)*VLOOKUP(CONCATENATE($A173,"_",$B173,"_",I$3),dataQuery!$A:$G,7,FALSE)/100)</f>
        <v>8.3247499999999999</v>
      </c>
      <c r="J173" s="10">
        <f>IF(VLOOKUP(CONCATENATE($A173,"_",$B173,"_",J$3),dataQuery!$A:$G,7,FALSE)=0,#N/A,VLOOKUP(J$3,parameters!$F$8:$G$14,2,FALSE)*VLOOKUP(CONCATENATE($A173,"_",$B173,"_",J$3),dataQuery!$A:$G,7,FALSE)/100)</f>
        <v>7.9165000000000001</v>
      </c>
      <c r="K173">
        <v>0</v>
      </c>
      <c r="L173">
        <v>0</v>
      </c>
    </row>
    <row r="174" spans="1:12" x14ac:dyDescent="0.2">
      <c r="A174" s="5">
        <f t="shared" si="4"/>
        <v>2017</v>
      </c>
      <c r="B174" s="6">
        <f t="shared" si="5"/>
        <v>15</v>
      </c>
      <c r="C174" s="9">
        <f>VLOOKUP(CONCATENATE($A174,"_",$B174,"_",D$3),dataQuery!$A:$G,2,FALSE)</f>
        <v>42843</v>
      </c>
      <c r="D174" s="10">
        <f>IF(VLOOKUP(CONCATENATE($A174,"_",$B174,"_",D$3),dataQuery!$A:$G,7,FALSE)=0,#N/A,VLOOKUP(D$3,parameters!$F$8:$G$14,2,FALSE)*VLOOKUP(CONCATENATE($A174,"_",$B174,"_",D$3),dataQuery!$A:$G,7,FALSE)/100)</f>
        <v>5.024</v>
      </c>
      <c r="E174" s="10">
        <f>IF(VLOOKUP(CONCATENATE($A174,"_",$B174,"_",E$3),dataQuery!$A:$G,7,FALSE)=0,#N/A,VLOOKUP(E$3,parameters!$F$8:$G$14,2,FALSE)*VLOOKUP(CONCATENATE($A174,"_",$B174,"_",E$3),dataQuery!$A:$G,7,FALSE)/100)</f>
        <v>6.9824999999999999</v>
      </c>
      <c r="F174" s="10">
        <f>IF(VLOOKUP(CONCATENATE($A174,"_",$B174,"_",F$3),dataQuery!$A:$G,7,FALSE)=0,#N/A,VLOOKUP(F$3,parameters!$F$8:$G$14,2,FALSE)*VLOOKUP(CONCATENATE($A174,"_",$B174,"_",F$3),dataQuery!$A:$G,7,FALSE)/100)</f>
        <v>11.368</v>
      </c>
      <c r="G174" s="10">
        <f>IF(VLOOKUP(CONCATENATE($A174,"_",$B174,"_",G$3),dataQuery!$A:$G,7,FALSE)=0,#N/A,VLOOKUP(G$3,parameters!$F$8:$G$14,2,FALSE)*VLOOKUP(CONCATENATE($A174,"_",$B174,"_",G$3),dataQuery!$A:$G,7,FALSE)/100)</f>
        <v>18.136700000000001</v>
      </c>
      <c r="H174" s="10">
        <f>IF(VLOOKUP(CONCATENATE($A174,"_",$B174,"_",H$3),dataQuery!$A:$G,7,FALSE)=0,#N/A,VLOOKUP(H$3,parameters!$F$8:$G$14,2,FALSE)*VLOOKUP(CONCATENATE($A174,"_",$B174,"_",H$3),dataQuery!$A:$G,7,FALSE)/100)</f>
        <v>13.034000000000001</v>
      </c>
      <c r="I174" s="10">
        <f>IF(VLOOKUP(CONCATENATE($A174,"_",$B174,"_",I$3),dataQuery!$A:$G,7,FALSE)=0,#N/A,VLOOKUP(I$3,parameters!$F$8:$G$14,2,FALSE)*VLOOKUP(CONCATENATE($A174,"_",$B174,"_",I$3),dataQuery!$A:$G,7,FALSE)/100)</f>
        <v>8.0902500000000011</v>
      </c>
      <c r="J174" s="10">
        <f>IF(VLOOKUP(CONCATENATE($A174,"_",$B174,"_",J$3),dataQuery!$A:$G,7,FALSE)=0,#N/A,VLOOKUP(J$3,parameters!$F$8:$G$14,2,FALSE)*VLOOKUP(CONCATENATE($A174,"_",$B174,"_",J$3),dataQuery!$A:$G,7,FALSE)/100)</f>
        <v>7.6935000000000002</v>
      </c>
      <c r="K174">
        <v>0</v>
      </c>
      <c r="L174">
        <v>0</v>
      </c>
    </row>
    <row r="175" spans="1:12" x14ac:dyDescent="0.2">
      <c r="A175" s="5">
        <f t="shared" si="4"/>
        <v>2017</v>
      </c>
      <c r="B175" s="6">
        <f t="shared" si="5"/>
        <v>16</v>
      </c>
      <c r="C175" s="9">
        <f>VLOOKUP(CONCATENATE($A175,"_",$B175,"_",D$3),dataQuery!$A:$G,2,FALSE)</f>
        <v>42850</v>
      </c>
      <c r="D175" s="10">
        <f>IF(VLOOKUP(CONCATENATE($A175,"_",$B175,"_",D$3),dataQuery!$A:$G,7,FALSE)=0,#N/A,VLOOKUP(D$3,parameters!$F$8:$G$14,2,FALSE)*VLOOKUP(CONCATENATE($A175,"_",$B175,"_",D$3),dataQuery!$A:$G,7,FALSE)/100)</f>
        <v>4.9455</v>
      </c>
      <c r="E175" s="10">
        <f>IF(VLOOKUP(CONCATENATE($A175,"_",$B175,"_",E$3),dataQuery!$A:$G,7,FALSE)=0,#N/A,VLOOKUP(E$3,parameters!$F$8:$G$14,2,FALSE)*VLOOKUP(CONCATENATE($A175,"_",$B175,"_",E$3),dataQuery!$A:$G,7,FALSE)/100)</f>
        <v>6.7830000000000004</v>
      </c>
      <c r="F175" s="10">
        <f>IF(VLOOKUP(CONCATENATE($A175,"_",$B175,"_",F$3),dataQuery!$A:$G,7,FALSE)=0,#N/A,VLOOKUP(F$3,parameters!$F$8:$G$14,2,FALSE)*VLOOKUP(CONCATENATE($A175,"_",$B175,"_",F$3),dataQuery!$A:$G,7,FALSE)/100)</f>
        <v>11.02</v>
      </c>
      <c r="G175" s="10">
        <f>IF(VLOOKUP(CONCATENATE($A175,"_",$B175,"_",G$3),dataQuery!$A:$G,7,FALSE)=0,#N/A,VLOOKUP(G$3,parameters!$F$8:$G$14,2,FALSE)*VLOOKUP(CONCATENATE($A175,"_",$B175,"_",G$3),dataQuery!$A:$G,7,FALSE)/100)</f>
        <v>17.827200000000001</v>
      </c>
      <c r="H175" s="10">
        <f>IF(VLOOKUP(CONCATENATE($A175,"_",$B175,"_",H$3),dataQuery!$A:$G,7,FALSE)=0,#N/A,VLOOKUP(H$3,parameters!$F$8:$G$14,2,FALSE)*VLOOKUP(CONCATENATE($A175,"_",$B175,"_",H$3),dataQuery!$A:$G,7,FALSE)/100)</f>
        <v>12.6616</v>
      </c>
      <c r="I175" s="10">
        <f>IF(VLOOKUP(CONCATENATE($A175,"_",$B175,"_",I$3),dataQuery!$A:$G,7,FALSE)=0,#N/A,VLOOKUP(I$3,parameters!$F$8:$G$14,2,FALSE)*VLOOKUP(CONCATENATE($A175,"_",$B175,"_",I$3),dataQuery!$A:$G,7,FALSE)/100)</f>
        <v>7.8557500000000005</v>
      </c>
      <c r="J175" s="10">
        <f>IF(VLOOKUP(CONCATENATE($A175,"_",$B175,"_",J$3),dataQuery!$A:$G,7,FALSE)=0,#N/A,VLOOKUP(J$3,parameters!$F$8:$G$14,2,FALSE)*VLOOKUP(CONCATENATE($A175,"_",$B175,"_",J$3),dataQuery!$A:$G,7,FALSE)/100)</f>
        <v>7.4704999999999995</v>
      </c>
      <c r="K175">
        <v>0</v>
      </c>
      <c r="L175">
        <v>0</v>
      </c>
    </row>
    <row r="176" spans="1:12" x14ac:dyDescent="0.2">
      <c r="A176" s="5">
        <f t="shared" si="4"/>
        <v>2017</v>
      </c>
      <c r="B176" s="6">
        <f t="shared" si="5"/>
        <v>17</v>
      </c>
      <c r="C176" s="9">
        <f>VLOOKUP(CONCATENATE($A176,"_",$B176,"_",D$3),dataQuery!$A:$G,2,FALSE)</f>
        <v>42857</v>
      </c>
      <c r="D176" s="10">
        <f>IF(VLOOKUP(CONCATENATE($A176,"_",$B176,"_",D$3),dataQuery!$A:$G,7,FALSE)=0,#N/A,VLOOKUP(D$3,parameters!$F$8:$G$14,2,FALSE)*VLOOKUP(CONCATENATE($A176,"_",$B176,"_",D$3),dataQuery!$A:$G,7,FALSE)/100)</f>
        <v>5.4426656200000005</v>
      </c>
      <c r="E176" s="10">
        <f>IF(VLOOKUP(CONCATENATE($A176,"_",$B176,"_",E$3),dataQuery!$A:$G,7,FALSE)=0,#N/A,VLOOKUP(E$3,parameters!$F$8:$G$14,2,FALSE)*VLOOKUP(CONCATENATE($A176,"_",$B176,"_",E$3),dataQuery!$A:$G,7,FALSE)/100)</f>
        <v>7.3149986700000014</v>
      </c>
      <c r="F176" s="10">
        <f>IF(VLOOKUP(CONCATENATE($A176,"_",$B176,"_",F$3),dataQuery!$A:$G,7,FALSE)=0,#N/A,VLOOKUP(F$3,parameters!$F$8:$G$14,2,FALSE)*VLOOKUP(CONCATENATE($A176,"_",$B176,"_",F$3),dataQuery!$A:$G,7,FALSE)/100)</f>
        <v>12.295999999999999</v>
      </c>
      <c r="G176" s="10">
        <f>IF(VLOOKUP(CONCATENATE($A176,"_",$B176,"_",G$3),dataQuery!$A:$G,7,FALSE)=0,#N/A,VLOOKUP(G$3,parameters!$F$8:$G$14,2,FALSE)*VLOOKUP(CONCATENATE($A176,"_",$B176,"_",G$3),dataQuery!$A:$G,7,FALSE)/100)</f>
        <v>19.9937</v>
      </c>
      <c r="H176" s="10">
        <f>IF(VLOOKUP(CONCATENATE($A176,"_",$B176,"_",H$3),dataQuery!$A:$G,7,FALSE)=0,#N/A,VLOOKUP(H$3,parameters!$F$8:$G$14,2,FALSE)*VLOOKUP(CONCATENATE($A176,"_",$B176,"_",H$3),dataQuery!$A:$G,7,FALSE)/100)</f>
        <v>14.5768</v>
      </c>
      <c r="I176" s="10">
        <f>IF(VLOOKUP(CONCATENATE($A176,"_",$B176,"_",I$3),dataQuery!$A:$G,7,FALSE)=0,#N/A,VLOOKUP(I$3,parameters!$F$8:$G$14,2,FALSE)*VLOOKUP(CONCATENATE($A176,"_",$B176,"_",I$3),dataQuery!$A:$G,7,FALSE)/100)</f>
        <v>8.4420000000000002</v>
      </c>
      <c r="J176" s="10">
        <f>IF(VLOOKUP(CONCATENATE($A176,"_",$B176,"_",J$3),dataQuery!$A:$G,7,FALSE)=0,#N/A,VLOOKUP(J$3,parameters!$F$8:$G$14,2,FALSE)*VLOOKUP(CONCATENATE($A176,"_",$B176,"_",J$3),dataQuery!$A:$G,7,FALSE)/100)</f>
        <v>8.0279999999999987</v>
      </c>
      <c r="K176">
        <v>0</v>
      </c>
      <c r="L176">
        <v>0</v>
      </c>
    </row>
    <row r="177" spans="1:12" x14ac:dyDescent="0.2">
      <c r="A177" s="5">
        <f t="shared" si="4"/>
        <v>2017</v>
      </c>
      <c r="B177" s="6">
        <f t="shared" si="5"/>
        <v>18</v>
      </c>
      <c r="C177" s="9">
        <f>VLOOKUP(CONCATENATE($A177,"_",$B177,"_",D$3),dataQuery!$A:$G,2,FALSE)</f>
        <v>42864</v>
      </c>
      <c r="D177" s="10">
        <f>IF(VLOOKUP(CONCATENATE($A177,"_",$B177,"_",D$3),dataQuery!$A:$G,7,FALSE)=0,#N/A,VLOOKUP(D$3,parameters!$F$8:$G$14,2,FALSE)*VLOOKUP(CONCATENATE($A177,"_",$B177,"_",D$3),dataQuery!$A:$G,7,FALSE)/100)</f>
        <v>5.6520000000000001</v>
      </c>
      <c r="E177" s="10">
        <f>IF(VLOOKUP(CONCATENATE($A177,"_",$B177,"_",E$3),dataQuery!$A:$G,7,FALSE)=0,#N/A,VLOOKUP(E$3,parameters!$F$8:$G$14,2,FALSE)*VLOOKUP(CONCATENATE($A177,"_",$B177,"_",E$3),dataQuery!$A:$G,7,FALSE)/100)</f>
        <v>7.98</v>
      </c>
      <c r="F177" s="10">
        <f>IF(VLOOKUP(CONCATENATE($A177,"_",$B177,"_",F$3),dataQuery!$A:$G,7,FALSE)=0,#N/A,VLOOKUP(F$3,parameters!$F$8:$G$14,2,FALSE)*VLOOKUP(CONCATENATE($A177,"_",$B177,"_",F$3),dataQuery!$A:$G,7,FALSE)/100)</f>
        <v>14.151999999999997</v>
      </c>
      <c r="G177" s="10">
        <f>IF(VLOOKUP(CONCATENATE($A177,"_",$B177,"_",G$3),dataQuery!$A:$G,7,FALSE)=0,#N/A,VLOOKUP(G$3,parameters!$F$8:$G$14,2,FALSE)*VLOOKUP(CONCATENATE($A177,"_",$B177,"_",G$3),dataQuery!$A:$G,7,FALSE)/100)</f>
        <v>21.355500000000003</v>
      </c>
      <c r="H177" s="10">
        <f>IF(VLOOKUP(CONCATENATE($A177,"_",$B177,"_",H$3),dataQuery!$A:$G,7,FALSE)=0,#N/A,VLOOKUP(H$3,parameters!$F$8:$G$14,2,FALSE)*VLOOKUP(CONCATENATE($A177,"_",$B177,"_",H$3),dataQuery!$A:$G,7,FALSE)/100)</f>
        <v>16.226000000000003</v>
      </c>
      <c r="I177" s="10">
        <f>IF(VLOOKUP(CONCATENATE($A177,"_",$B177,"_",I$3),dataQuery!$A:$G,7,FALSE)=0,#N/A,VLOOKUP(I$3,parameters!$F$8:$G$14,2,FALSE)*VLOOKUP(CONCATENATE($A177,"_",$B177,"_",I$3),dataQuery!$A:$G,7,FALSE)/100)</f>
        <v>9.6144999999999996</v>
      </c>
      <c r="J177" s="10">
        <f>IF(VLOOKUP(CONCATENATE($A177,"_",$B177,"_",J$3),dataQuery!$A:$G,7,FALSE)=0,#N/A,VLOOKUP(J$3,parameters!$F$8:$G$14,2,FALSE)*VLOOKUP(CONCATENATE($A177,"_",$B177,"_",J$3),dataQuery!$A:$G,7,FALSE)/100)</f>
        <v>9.1429999999999989</v>
      </c>
      <c r="K177">
        <v>0</v>
      </c>
      <c r="L177">
        <v>0</v>
      </c>
    </row>
    <row r="178" spans="1:12" x14ac:dyDescent="0.2">
      <c r="A178" s="5">
        <f t="shared" si="4"/>
        <v>2017</v>
      </c>
      <c r="B178" s="6">
        <f t="shared" si="5"/>
        <v>19</v>
      </c>
      <c r="C178" s="9">
        <f>VLOOKUP(CONCATENATE($A178,"_",$B178,"_",D$3),dataQuery!$A:$G,2,FALSE)</f>
        <v>42871</v>
      </c>
      <c r="D178" s="10">
        <f>IF(VLOOKUP(CONCATENATE($A178,"_",$B178,"_",D$3),dataQuery!$A:$G,7,FALSE)=0,#N/A,VLOOKUP(D$3,parameters!$F$8:$G$14,2,FALSE)*VLOOKUP(CONCATENATE($A178,"_",$B178,"_",D$3),dataQuery!$A:$G,7,FALSE)/100)</f>
        <v>5.4165000000000001</v>
      </c>
      <c r="E178" s="10">
        <f>IF(VLOOKUP(CONCATENATE($A178,"_",$B178,"_",E$3),dataQuery!$A:$G,7,FALSE)=0,#N/A,VLOOKUP(E$3,parameters!$F$8:$G$14,2,FALSE)*VLOOKUP(CONCATENATE($A178,"_",$B178,"_",E$3),dataQuery!$A:$G,7,FALSE)/100)</f>
        <v>7.0822500000000002</v>
      </c>
      <c r="F178" s="10">
        <f>IF(VLOOKUP(CONCATENATE($A178,"_",$B178,"_",F$3),dataQuery!$A:$G,7,FALSE)=0,#N/A,VLOOKUP(F$3,parameters!$F$8:$G$14,2,FALSE)*VLOOKUP(CONCATENATE($A178,"_",$B178,"_",F$3),dataQuery!$A:$G,7,FALSE)/100)</f>
        <v>12.295999999999999</v>
      </c>
      <c r="G178" s="10">
        <f>IF(VLOOKUP(CONCATENATE($A178,"_",$B178,"_",G$3),dataQuery!$A:$G,7,FALSE)=0,#N/A,VLOOKUP(G$3,parameters!$F$8:$G$14,2,FALSE)*VLOOKUP(CONCATENATE($A178,"_",$B178,"_",G$3),dataQuery!$A:$G,7,FALSE)/100)</f>
        <v>19.684200000000001</v>
      </c>
      <c r="H178" s="10">
        <f>IF(VLOOKUP(CONCATENATE($A178,"_",$B178,"_",H$3),dataQuery!$A:$G,7,FALSE)=0,#N/A,VLOOKUP(H$3,parameters!$F$8:$G$14,2,FALSE)*VLOOKUP(CONCATENATE($A178,"_",$B178,"_",H$3),dataQuery!$A:$G,7,FALSE)/100)</f>
        <v>14.098000000000003</v>
      </c>
      <c r="I178" s="10">
        <f>IF(VLOOKUP(CONCATENATE($A178,"_",$B178,"_",I$3),dataQuery!$A:$G,7,FALSE)=0,#N/A,VLOOKUP(I$3,parameters!$F$8:$G$14,2,FALSE)*VLOOKUP(CONCATENATE($A178,"_",$B178,"_",I$3),dataQuery!$A:$G,7,FALSE)/100)</f>
        <v>9.3800000000000008</v>
      </c>
      <c r="J178" s="10">
        <f>IF(VLOOKUP(CONCATENATE($A178,"_",$B178,"_",J$3),dataQuery!$A:$G,7,FALSE)=0,#N/A,VLOOKUP(J$3,parameters!$F$8:$G$14,2,FALSE)*VLOOKUP(CONCATENATE($A178,"_",$B178,"_",J$3),dataQuery!$A:$G,7,FALSE)/100)</f>
        <v>8.92</v>
      </c>
      <c r="K178">
        <v>0</v>
      </c>
      <c r="L178">
        <v>0</v>
      </c>
    </row>
    <row r="179" spans="1:12" x14ac:dyDescent="0.2">
      <c r="A179" s="5">
        <f t="shared" si="4"/>
        <v>2017</v>
      </c>
      <c r="B179" s="6">
        <f t="shared" si="5"/>
        <v>20</v>
      </c>
      <c r="C179" s="9">
        <f>VLOOKUP(CONCATENATE($A179,"_",$B179,"_",D$3),dataQuery!$A:$G,2,FALSE)</f>
        <v>42878</v>
      </c>
      <c r="D179" s="10">
        <f>IF(VLOOKUP(CONCATENATE($A179,"_",$B179,"_",D$3),dataQuery!$A:$G,7,FALSE)=0,#N/A,VLOOKUP(D$3,parameters!$F$8:$G$14,2,FALSE)*VLOOKUP(CONCATENATE($A179,"_",$B179,"_",D$3),dataQuery!$A:$G,7,FALSE)/100)</f>
        <v>5.2333312400000001</v>
      </c>
      <c r="E179" s="10">
        <f>IF(VLOOKUP(CONCATENATE($A179,"_",$B179,"_",E$3),dataQuery!$A:$G,7,FALSE)=0,#N/A,VLOOKUP(E$3,parameters!$F$8:$G$14,2,FALSE)*VLOOKUP(CONCATENATE($A179,"_",$B179,"_",E$3),dataQuery!$A:$G,7,FALSE)/100)</f>
        <v>7.1820000000000004</v>
      </c>
      <c r="F179" s="10">
        <f>IF(VLOOKUP(CONCATENATE($A179,"_",$B179,"_",F$3),dataQuery!$A:$G,7,FALSE)=0,#N/A,VLOOKUP(F$3,parameters!$F$8:$G$14,2,FALSE)*VLOOKUP(CONCATENATE($A179,"_",$B179,"_",F$3),dataQuery!$A:$G,7,FALSE)/100)</f>
        <v>12.218665120000001</v>
      </c>
      <c r="G179" s="10">
        <f>IF(VLOOKUP(CONCATENATE($A179,"_",$B179,"_",G$3),dataQuery!$A:$G,7,FALSE)=0,#N/A,VLOOKUP(G$3,parameters!$F$8:$G$14,2,FALSE)*VLOOKUP(CONCATENATE($A179,"_",$B179,"_",G$3),dataQuery!$A:$G,7,FALSE)/100)</f>
        <v>19.9937</v>
      </c>
      <c r="H179" s="10">
        <f>IF(VLOOKUP(CONCATENATE($A179,"_",$B179,"_",H$3),dataQuery!$A:$G,7,FALSE)=0,#N/A,VLOOKUP(H$3,parameters!$F$8:$G$14,2,FALSE)*VLOOKUP(CONCATENATE($A179,"_",$B179,"_",H$3),dataQuery!$A:$G,7,FALSE)/100)</f>
        <v>14.364000000000001</v>
      </c>
      <c r="I179" s="10">
        <f>IF(VLOOKUP(CONCATENATE($A179,"_",$B179,"_",I$3),dataQuery!$A:$G,7,FALSE)=0,#N/A,VLOOKUP(I$3,parameters!$F$8:$G$14,2,FALSE)*VLOOKUP(CONCATENATE($A179,"_",$B179,"_",I$3),dataQuery!$A:$G,7,FALSE)/100)</f>
        <v>9.6926635399999999</v>
      </c>
      <c r="J179" s="10">
        <f>IF(VLOOKUP(CONCATENATE($A179,"_",$B179,"_",J$3),dataQuery!$A:$G,7,FALSE)=0,#N/A,VLOOKUP(J$3,parameters!$F$8:$G$14,2,FALSE)*VLOOKUP(CONCATENATE($A179,"_",$B179,"_",J$3),dataQuery!$A:$G,7,FALSE)/100)</f>
        <v>9.2173303600000001</v>
      </c>
      <c r="K179">
        <v>0</v>
      </c>
      <c r="L179">
        <v>0</v>
      </c>
    </row>
    <row r="180" spans="1:12" x14ac:dyDescent="0.2">
      <c r="A180" s="5">
        <f t="shared" si="4"/>
        <v>2017</v>
      </c>
      <c r="B180" s="6">
        <f t="shared" si="5"/>
        <v>21</v>
      </c>
      <c r="C180" s="9">
        <f>VLOOKUP(CONCATENATE($A180,"_",$B180,"_",D$3),dataQuery!$A:$G,2,FALSE)</f>
        <v>42885</v>
      </c>
      <c r="D180" s="10">
        <f>IF(VLOOKUP(CONCATENATE($A180,"_",$B180,"_",D$3),dataQuery!$A:$G,7,FALSE)=0,#N/A,VLOOKUP(D$3,parameters!$F$8:$G$14,2,FALSE)*VLOOKUP(CONCATENATE($A180,"_",$B180,"_",D$3),dataQuery!$A:$G,7,FALSE)/100)</f>
        <v>5.4165000000000001</v>
      </c>
      <c r="E180" s="10">
        <f>IF(VLOOKUP(CONCATENATE($A180,"_",$B180,"_",E$3),dataQuery!$A:$G,7,FALSE)=0,#N/A,VLOOKUP(E$3,parameters!$F$8:$G$14,2,FALSE)*VLOOKUP(CONCATENATE($A180,"_",$B180,"_",E$3),dataQuery!$A:$G,7,FALSE)/100)</f>
        <v>7.98</v>
      </c>
      <c r="F180" s="10">
        <f>IF(VLOOKUP(CONCATENATE($A180,"_",$B180,"_",F$3),dataQuery!$A:$G,7,FALSE)=0,#N/A,VLOOKUP(F$3,parameters!$F$8:$G$14,2,FALSE)*VLOOKUP(CONCATENATE($A180,"_",$B180,"_",F$3),dataQuery!$A:$G,7,FALSE)/100)</f>
        <v>12.875999999999999</v>
      </c>
      <c r="G180" s="10">
        <f>IF(VLOOKUP(CONCATENATE($A180,"_",$B180,"_",G$3),dataQuery!$A:$G,7,FALSE)=0,#N/A,VLOOKUP(G$3,parameters!$F$8:$G$14,2,FALSE)*VLOOKUP(CONCATENATE($A180,"_",$B180,"_",G$3),dataQuery!$A:$G,7,FALSE)/100)</f>
        <v>20.6127</v>
      </c>
      <c r="H180" s="10">
        <f>IF(VLOOKUP(CONCATENATE($A180,"_",$B180,"_",H$3),dataQuery!$A:$G,7,FALSE)=0,#N/A,VLOOKUP(H$3,parameters!$F$8:$G$14,2,FALSE)*VLOOKUP(CONCATENATE($A180,"_",$B180,"_",H$3),dataQuery!$A:$G,7,FALSE)/100)</f>
        <v>15.3216</v>
      </c>
      <c r="I180" s="10">
        <f>IF(VLOOKUP(CONCATENATE($A180,"_",$B180,"_",I$3),dataQuery!$A:$G,7,FALSE)=0,#N/A,VLOOKUP(I$3,parameters!$F$8:$G$14,2,FALSE)*VLOOKUP(CONCATENATE($A180,"_",$B180,"_",I$3),dataQuery!$A:$G,7,FALSE)/100)</f>
        <v>9.9662500000000005</v>
      </c>
      <c r="J180" s="10">
        <f>IF(VLOOKUP(CONCATENATE($A180,"_",$B180,"_",J$3),dataQuery!$A:$G,7,FALSE)=0,#N/A,VLOOKUP(J$3,parameters!$F$8:$G$14,2,FALSE)*VLOOKUP(CONCATENATE($A180,"_",$B180,"_",J$3),dataQuery!$A:$G,7,FALSE)/100)</f>
        <v>9.4774999999999991</v>
      </c>
      <c r="K180">
        <v>0</v>
      </c>
      <c r="L180">
        <v>0</v>
      </c>
    </row>
    <row r="181" spans="1:12" x14ac:dyDescent="0.2">
      <c r="A181" s="5">
        <f t="shared" si="4"/>
        <v>2017</v>
      </c>
      <c r="B181" s="6">
        <f t="shared" si="5"/>
        <v>22</v>
      </c>
      <c r="C181" s="9">
        <f>VLOOKUP(CONCATENATE($A181,"_",$B181,"_",D$3),dataQuery!$A:$G,2,FALSE)</f>
        <v>42892</v>
      </c>
      <c r="D181" s="10">
        <f>IF(VLOOKUP(CONCATENATE($A181,"_",$B181,"_",D$3),dataQuery!$A:$G,7,FALSE)=0,#N/A,VLOOKUP(D$3,parameters!$F$8:$G$14,2,FALSE)*VLOOKUP(CONCATENATE($A181,"_",$B181,"_",D$3),dataQuery!$A:$G,7,FALSE)/100)</f>
        <v>5.2595000000000001</v>
      </c>
      <c r="E181" s="10">
        <f>IF(VLOOKUP(CONCATENATE($A181,"_",$B181,"_",E$3),dataQuery!$A:$G,7,FALSE)=0,#N/A,VLOOKUP(E$3,parameters!$F$8:$G$14,2,FALSE)*VLOOKUP(CONCATENATE($A181,"_",$B181,"_",E$3),dataQuery!$A:$G,7,FALSE)/100)</f>
        <v>7.3815000000000008</v>
      </c>
      <c r="F181" s="10">
        <f>IF(VLOOKUP(CONCATENATE($A181,"_",$B181,"_",F$3),dataQuery!$A:$G,7,FALSE)=0,#N/A,VLOOKUP(F$3,parameters!$F$8:$G$14,2,FALSE)*VLOOKUP(CONCATENATE($A181,"_",$B181,"_",F$3),dataQuery!$A:$G,7,FALSE)/100)</f>
        <v>12.411999999999999</v>
      </c>
      <c r="G181" s="10">
        <f>IF(VLOOKUP(CONCATENATE($A181,"_",$B181,"_",G$3),dataQuery!$A:$G,7,FALSE)=0,#N/A,VLOOKUP(G$3,parameters!$F$8:$G$14,2,FALSE)*VLOOKUP(CONCATENATE($A181,"_",$B181,"_",G$3),dataQuery!$A:$G,7,FALSE)/100)</f>
        <v>20.6127</v>
      </c>
      <c r="H181" s="10">
        <f>IF(VLOOKUP(CONCATENATE($A181,"_",$B181,"_",H$3),dataQuery!$A:$G,7,FALSE)=0,#N/A,VLOOKUP(H$3,parameters!$F$8:$G$14,2,FALSE)*VLOOKUP(CONCATENATE($A181,"_",$B181,"_",H$3),dataQuery!$A:$G,7,FALSE)/100)</f>
        <v>14.523600000000002</v>
      </c>
      <c r="I181" s="10">
        <f>IF(VLOOKUP(CONCATENATE($A181,"_",$B181,"_",I$3),dataQuery!$A:$G,7,FALSE)=0,#N/A,VLOOKUP(I$3,parameters!$F$8:$G$14,2,FALSE)*VLOOKUP(CONCATENATE($A181,"_",$B181,"_",I$3),dataQuery!$A:$G,7,FALSE)/100)</f>
        <v>9.3800000000000008</v>
      </c>
      <c r="J181" s="10">
        <f>IF(VLOOKUP(CONCATENATE($A181,"_",$B181,"_",J$3),dataQuery!$A:$G,7,FALSE)=0,#N/A,VLOOKUP(J$3,parameters!$F$8:$G$14,2,FALSE)*VLOOKUP(CONCATENATE($A181,"_",$B181,"_",J$3),dataQuery!$A:$G,7,FALSE)/100)</f>
        <v>8.92</v>
      </c>
      <c r="K181">
        <v>0</v>
      </c>
      <c r="L181">
        <v>0</v>
      </c>
    </row>
    <row r="182" spans="1:12" x14ac:dyDescent="0.2">
      <c r="A182" s="5">
        <f t="shared" si="4"/>
        <v>2017</v>
      </c>
      <c r="B182" s="6">
        <f t="shared" si="5"/>
        <v>23</v>
      </c>
      <c r="C182" s="9">
        <f>VLOOKUP(CONCATENATE($A182,"_",$B182,"_",D$3),dataQuery!$A:$G,2,FALSE)</f>
        <v>42899</v>
      </c>
      <c r="D182" s="10">
        <f>IF(VLOOKUP(CONCATENATE($A182,"_",$B182,"_",D$3),dataQuery!$A:$G,7,FALSE)=0,#N/A,VLOOKUP(D$3,parameters!$F$8:$G$14,2,FALSE)*VLOOKUP(CONCATENATE($A182,"_",$B182,"_",D$3),dataQuery!$A:$G,7,FALSE)/100)</f>
        <v>5.2595000000000001</v>
      </c>
      <c r="E182" s="10">
        <f>IF(VLOOKUP(CONCATENATE($A182,"_",$B182,"_",E$3),dataQuery!$A:$G,7,FALSE)=0,#N/A,VLOOKUP(E$3,parameters!$F$8:$G$14,2,FALSE)*VLOOKUP(CONCATENATE($A182,"_",$B182,"_",E$3),dataQuery!$A:$G,7,FALSE)/100)</f>
        <v>7.2817500000000006</v>
      </c>
      <c r="F182" s="10">
        <f>IF(VLOOKUP(CONCATENATE($A182,"_",$B182,"_",F$3),dataQuery!$A:$G,7,FALSE)=0,#N/A,VLOOKUP(F$3,parameters!$F$8:$G$14,2,FALSE)*VLOOKUP(CONCATENATE($A182,"_",$B182,"_",F$3),dataQuery!$A:$G,7,FALSE)/100)</f>
        <v>11.831999999999999</v>
      </c>
      <c r="G182" s="10">
        <f>IF(VLOOKUP(CONCATENATE($A182,"_",$B182,"_",G$3),dataQuery!$A:$G,7,FALSE)=0,#N/A,VLOOKUP(G$3,parameters!$F$8:$G$14,2,FALSE)*VLOOKUP(CONCATENATE($A182,"_",$B182,"_",G$3),dataQuery!$A:$G,7,FALSE)/100)</f>
        <v>19.684200000000001</v>
      </c>
      <c r="H182" s="10">
        <f>IF(VLOOKUP(CONCATENATE($A182,"_",$B182,"_",H$3),dataQuery!$A:$G,7,FALSE)=0,#N/A,VLOOKUP(H$3,parameters!$F$8:$G$14,2,FALSE)*VLOOKUP(CONCATENATE($A182,"_",$B182,"_",H$3),dataQuery!$A:$G,7,FALSE)/100)</f>
        <v>13.832000000000001</v>
      </c>
      <c r="I182" s="10">
        <f>IF(VLOOKUP(CONCATENATE($A182,"_",$B182,"_",I$3),dataQuery!$A:$G,7,FALSE)=0,#N/A,VLOOKUP(I$3,parameters!$F$8:$G$14,2,FALSE)*VLOOKUP(CONCATENATE($A182,"_",$B182,"_",I$3),dataQuery!$A:$G,7,FALSE)/100)</f>
        <v>9.0282499999999999</v>
      </c>
      <c r="J182" s="10">
        <f>IF(VLOOKUP(CONCATENATE($A182,"_",$B182,"_",J$3),dataQuery!$A:$G,7,FALSE)=0,#N/A,VLOOKUP(J$3,parameters!$F$8:$G$14,2,FALSE)*VLOOKUP(CONCATENATE($A182,"_",$B182,"_",J$3),dataQuery!$A:$G,7,FALSE)/100)</f>
        <v>8.5854999999999997</v>
      </c>
      <c r="K182">
        <v>0</v>
      </c>
      <c r="L182">
        <v>0</v>
      </c>
    </row>
    <row r="183" spans="1:12" x14ac:dyDescent="0.2">
      <c r="A183" s="5">
        <f t="shared" si="4"/>
        <v>2017</v>
      </c>
      <c r="B183" s="6">
        <f t="shared" si="5"/>
        <v>24</v>
      </c>
      <c r="C183" s="9">
        <f>VLOOKUP(CONCATENATE($A183,"_",$B183,"_",D$3),dataQuery!$A:$G,2,FALSE)</f>
        <v>42906</v>
      </c>
      <c r="D183" s="10">
        <f>IF(VLOOKUP(CONCATENATE($A183,"_",$B183,"_",D$3),dataQuery!$A:$G,7,FALSE)=0,#N/A,VLOOKUP(D$3,parameters!$F$8:$G$14,2,FALSE)*VLOOKUP(CONCATENATE($A183,"_",$B183,"_",D$3),dataQuery!$A:$G,7,FALSE)/100)</f>
        <v>5.5735000000000001</v>
      </c>
      <c r="E183" s="10">
        <f>IF(VLOOKUP(CONCATENATE($A183,"_",$B183,"_",E$3),dataQuery!$A:$G,7,FALSE)=0,#N/A,VLOOKUP(E$3,parameters!$F$8:$G$14,2,FALSE)*VLOOKUP(CONCATENATE($A183,"_",$B183,"_",E$3),dataQuery!$A:$G,7,FALSE)/100)</f>
        <v>7.8802500000000011</v>
      </c>
      <c r="F183" s="10">
        <f>IF(VLOOKUP(CONCATENATE($A183,"_",$B183,"_",F$3),dataQuery!$A:$G,7,FALSE)=0,#N/A,VLOOKUP(F$3,parameters!$F$8:$G$14,2,FALSE)*VLOOKUP(CONCATENATE($A183,"_",$B183,"_",F$3),dataQuery!$A:$G,7,FALSE)/100)</f>
        <v>13.687999999999999</v>
      </c>
      <c r="G183" s="10">
        <f>IF(VLOOKUP(CONCATENATE($A183,"_",$B183,"_",G$3),dataQuery!$A:$G,7,FALSE)=0,#N/A,VLOOKUP(G$3,parameters!$F$8:$G$14,2,FALSE)*VLOOKUP(CONCATENATE($A183,"_",$B183,"_",G$3),dataQuery!$A:$G,7,FALSE)/100)</f>
        <v>21.2317</v>
      </c>
      <c r="H183" s="10">
        <f>IF(VLOOKUP(CONCATENATE($A183,"_",$B183,"_",H$3),dataQuery!$A:$G,7,FALSE)=0,#N/A,VLOOKUP(H$3,parameters!$F$8:$G$14,2,FALSE)*VLOOKUP(CONCATENATE($A183,"_",$B183,"_",H$3),dataQuery!$A:$G,7,FALSE)/100)</f>
        <v>15.055600000000002</v>
      </c>
      <c r="I183" s="10">
        <f>IF(VLOOKUP(CONCATENATE($A183,"_",$B183,"_",I$3),dataQuery!$A:$G,7,FALSE)=0,#N/A,VLOOKUP(I$3,parameters!$F$8:$G$14,2,FALSE)*VLOOKUP(CONCATENATE($A183,"_",$B183,"_",I$3),dataQuery!$A:$G,7,FALSE)/100)</f>
        <v>9.1455000000000002</v>
      </c>
      <c r="J183" s="10">
        <f>IF(VLOOKUP(CONCATENATE($A183,"_",$B183,"_",J$3),dataQuery!$A:$G,7,FALSE)=0,#N/A,VLOOKUP(J$3,parameters!$F$8:$G$14,2,FALSE)*VLOOKUP(CONCATENATE($A183,"_",$B183,"_",J$3),dataQuery!$A:$G,7,FALSE)/100)</f>
        <v>8.697000000000001</v>
      </c>
      <c r="K183">
        <v>0</v>
      </c>
      <c r="L183">
        <v>0</v>
      </c>
    </row>
    <row r="184" spans="1:12" x14ac:dyDescent="0.2">
      <c r="A184" s="5">
        <f t="shared" si="4"/>
        <v>2017</v>
      </c>
      <c r="B184" s="6">
        <f t="shared" si="5"/>
        <v>25</v>
      </c>
      <c r="C184" s="9">
        <f>VLOOKUP(CONCATENATE($A184,"_",$B184,"_",D$3),dataQuery!$A:$G,2,FALSE)</f>
        <v>42913</v>
      </c>
      <c r="D184" s="10">
        <f>IF(VLOOKUP(CONCATENATE($A184,"_",$B184,"_",D$3),dataQuery!$A:$G,7,FALSE)=0,#N/A,VLOOKUP(D$3,parameters!$F$8:$G$14,2,FALSE)*VLOOKUP(CONCATENATE($A184,"_",$B184,"_",D$3),dataQuery!$A:$G,7,FALSE)/100)</f>
        <v>5.5735000000000001</v>
      </c>
      <c r="E184" s="10">
        <f>IF(VLOOKUP(CONCATENATE($A184,"_",$B184,"_",E$3),dataQuery!$A:$G,7,FALSE)=0,#N/A,VLOOKUP(E$3,parameters!$F$8:$G$14,2,FALSE)*VLOOKUP(CONCATENATE($A184,"_",$B184,"_",E$3),dataQuery!$A:$G,7,FALSE)/100)</f>
        <v>8.5785</v>
      </c>
      <c r="F184" s="10">
        <f>IF(VLOOKUP(CONCATENATE($A184,"_",$B184,"_",F$3),dataQuery!$A:$G,7,FALSE)=0,#N/A,VLOOKUP(F$3,parameters!$F$8:$G$14,2,FALSE)*VLOOKUP(CONCATENATE($A184,"_",$B184,"_",F$3),dataQuery!$A:$G,7,FALSE)/100)</f>
        <v>14.731999999999998</v>
      </c>
      <c r="G184" s="10">
        <f>IF(VLOOKUP(CONCATENATE($A184,"_",$B184,"_",G$3),dataQuery!$A:$G,7,FALSE)=0,#N/A,VLOOKUP(G$3,parameters!$F$8:$G$14,2,FALSE)*VLOOKUP(CONCATENATE($A184,"_",$B184,"_",G$3),dataQuery!$A:$G,7,FALSE)/100)</f>
        <v>23.212499999999999</v>
      </c>
      <c r="H184" s="10">
        <f>IF(VLOOKUP(CONCATENATE($A184,"_",$B184,"_",H$3),dataQuery!$A:$G,7,FALSE)=0,#N/A,VLOOKUP(H$3,parameters!$F$8:$G$14,2,FALSE)*VLOOKUP(CONCATENATE($A184,"_",$B184,"_",H$3),dataQuery!$A:$G,7,FALSE)/100)</f>
        <v>16.492000000000001</v>
      </c>
      <c r="I184" s="10">
        <f>IF(VLOOKUP(CONCATENATE($A184,"_",$B184,"_",I$3),dataQuery!$A:$G,7,FALSE)=0,#N/A,VLOOKUP(I$3,parameters!$F$8:$G$14,2,FALSE)*VLOOKUP(CONCATENATE($A184,"_",$B184,"_",I$3),dataQuery!$A:$G,7,FALSE)/100)</f>
        <v>9.8490000000000002</v>
      </c>
      <c r="J184" s="10">
        <f>IF(VLOOKUP(CONCATENATE($A184,"_",$B184,"_",J$3),dataQuery!$A:$G,7,FALSE)=0,#N/A,VLOOKUP(J$3,parameters!$F$8:$G$14,2,FALSE)*VLOOKUP(CONCATENATE($A184,"_",$B184,"_",J$3),dataQuery!$A:$G,7,FALSE)/100)</f>
        <v>9.3659999999999997</v>
      </c>
      <c r="K184">
        <v>0</v>
      </c>
      <c r="L184">
        <v>0</v>
      </c>
    </row>
    <row r="185" spans="1:12" x14ac:dyDescent="0.2">
      <c r="A185" s="5">
        <f t="shared" si="4"/>
        <v>2017</v>
      </c>
      <c r="B185" s="6">
        <f t="shared" si="5"/>
        <v>26</v>
      </c>
      <c r="C185" s="9">
        <f>VLOOKUP(CONCATENATE($A185,"_",$B185,"_",D$3),dataQuery!$A:$G,2,FALSE)</f>
        <v>42920</v>
      </c>
      <c r="D185" s="10">
        <f>IF(VLOOKUP(CONCATENATE($A185,"_",$B185,"_",D$3),dataQuery!$A:$G,7,FALSE)=0,#N/A,VLOOKUP(D$3,parameters!$F$8:$G$14,2,FALSE)*VLOOKUP(CONCATENATE($A185,"_",$B185,"_",D$3),dataQuery!$A:$G,7,FALSE)/100)</f>
        <v>5.5473312400000001</v>
      </c>
      <c r="E185" s="10">
        <f>IF(VLOOKUP(CONCATENATE($A185,"_",$B185,"_",E$3),dataQuery!$A:$G,7,FALSE)=0,#N/A,VLOOKUP(E$3,parameters!$F$8:$G$14,2,FALSE)*VLOOKUP(CONCATENATE($A185,"_",$B185,"_",E$3),dataQuery!$A:$G,7,FALSE)/100)</f>
        <v>8.0464973400000002</v>
      </c>
      <c r="F185" s="10">
        <f>IF(VLOOKUP(CONCATENATE($A185,"_",$B185,"_",F$3),dataQuery!$A:$G,7,FALSE)=0,#N/A,VLOOKUP(F$3,parameters!$F$8:$G$14,2,FALSE)*VLOOKUP(CONCATENATE($A185,"_",$B185,"_",F$3),dataQuery!$A:$G,7,FALSE)/100)</f>
        <v>13.378665120000001</v>
      </c>
      <c r="G185" s="10">
        <f>IF(VLOOKUP(CONCATENATE($A185,"_",$B185,"_",G$3),dataQuery!$A:$G,7,FALSE)=0,#N/A,VLOOKUP(G$3,parameters!$F$8:$G$14,2,FALSE)*VLOOKUP(CONCATENATE($A185,"_",$B185,"_",G$3),dataQuery!$A:$G,7,FALSE)/100)</f>
        <v>20.117500000000003</v>
      </c>
      <c r="H185" s="10">
        <f>IF(VLOOKUP(CONCATENATE($A185,"_",$B185,"_",H$3),dataQuery!$A:$G,7,FALSE)=0,#N/A,VLOOKUP(H$3,parameters!$F$8:$G$14,2,FALSE)*VLOOKUP(CONCATENATE($A185,"_",$B185,"_",H$3),dataQuery!$A:$G,7,FALSE)/100)</f>
        <v>14.736400000000001</v>
      </c>
      <c r="I185" s="10">
        <f>IF(VLOOKUP(CONCATENATE($A185,"_",$B185,"_",I$3),dataQuery!$A:$G,7,FALSE)=0,#N/A,VLOOKUP(I$3,parameters!$F$8:$G$14,2,FALSE)*VLOOKUP(CONCATENATE($A185,"_",$B185,"_",I$3),dataQuery!$A:$G,7,FALSE)/100)</f>
        <v>9.6926635399999999</v>
      </c>
      <c r="J185" s="10">
        <f>IF(VLOOKUP(CONCATENATE($A185,"_",$B185,"_",J$3),dataQuery!$A:$G,7,FALSE)=0,#N/A,VLOOKUP(J$3,parameters!$F$8:$G$14,2,FALSE)*VLOOKUP(CONCATENATE($A185,"_",$B185,"_",J$3),dataQuery!$A:$G,7,FALSE)/100)</f>
        <v>9.2173303600000001</v>
      </c>
      <c r="K185">
        <v>0</v>
      </c>
      <c r="L185">
        <v>0</v>
      </c>
    </row>
    <row r="186" spans="1:12" x14ac:dyDescent="0.2">
      <c r="A186" s="5">
        <f t="shared" si="4"/>
        <v>2017</v>
      </c>
      <c r="B186" s="6">
        <f t="shared" si="5"/>
        <v>27</v>
      </c>
      <c r="C186" s="9">
        <f>VLOOKUP(CONCATENATE($A186,"_",$B186,"_",D$3),dataQuery!$A:$G,2,FALSE)</f>
        <v>42927</v>
      </c>
      <c r="D186" s="10">
        <f>IF(VLOOKUP(CONCATENATE($A186,"_",$B186,"_",D$3),dataQuery!$A:$G,7,FALSE)=0,#N/A,VLOOKUP(D$3,parameters!$F$8:$G$14,2,FALSE)*VLOOKUP(CONCATENATE($A186,"_",$B186,"_",D$3),dataQuery!$A:$G,7,FALSE)/100)</f>
        <v>5.7566656199999997</v>
      </c>
      <c r="E186" s="10">
        <f>IF(VLOOKUP(CONCATENATE($A186,"_",$B186,"_",E$3),dataQuery!$A:$G,7,FALSE)=0,#N/A,VLOOKUP(E$3,parameters!$F$8:$G$14,2,FALSE)*VLOOKUP(CONCATENATE($A186,"_",$B186,"_",E$3),dataQuery!$A:$G,7,FALSE)/100)</f>
        <v>8.5119986700000005</v>
      </c>
      <c r="F186" s="10">
        <f>IF(VLOOKUP(CONCATENATE($A186,"_",$B186,"_",F$3),dataQuery!$A:$G,7,FALSE)=0,#N/A,VLOOKUP(F$3,parameters!$F$8:$G$14,2,FALSE)*VLOOKUP(CONCATENATE($A186,"_",$B186,"_",F$3),dataQuery!$A:$G,7,FALSE)/100)</f>
        <v>14.461330240000001</v>
      </c>
      <c r="G186" s="10">
        <f>IF(VLOOKUP(CONCATENATE($A186,"_",$B186,"_",G$3),dataQuery!$A:$G,7,FALSE)=0,#N/A,VLOOKUP(G$3,parameters!$F$8:$G$14,2,FALSE)*VLOOKUP(CONCATENATE($A186,"_",$B186,"_",G$3),dataQuery!$A:$G,7,FALSE)/100)</f>
        <v>22.779199999999999</v>
      </c>
      <c r="H186" s="10">
        <f>IF(VLOOKUP(CONCATENATE($A186,"_",$B186,"_",H$3),dataQuery!$A:$G,7,FALSE)=0,#N/A,VLOOKUP(H$3,parameters!$F$8:$G$14,2,FALSE)*VLOOKUP(CONCATENATE($A186,"_",$B186,"_",H$3),dataQuery!$A:$G,7,FALSE)/100)</f>
        <v>16.598400000000002</v>
      </c>
      <c r="I186" s="10">
        <f>IF(VLOOKUP(CONCATENATE($A186,"_",$B186,"_",I$3),dataQuery!$A:$G,7,FALSE)=0,#N/A,VLOOKUP(I$3,parameters!$F$8:$G$14,2,FALSE)*VLOOKUP(CONCATENATE($A186,"_",$B186,"_",I$3),dataQuery!$A:$G,7,FALSE)/100)</f>
        <v>10.161663540000001</v>
      </c>
      <c r="J186" s="10">
        <f>IF(VLOOKUP(CONCATENATE($A186,"_",$B186,"_",J$3),dataQuery!$A:$G,7,FALSE)=0,#N/A,VLOOKUP(J$3,parameters!$F$8:$G$14,2,FALSE)*VLOOKUP(CONCATENATE($A186,"_",$B186,"_",J$3),dataQuery!$A:$G,7,FALSE)/100)</f>
        <v>9.6633303599999998</v>
      </c>
      <c r="K186">
        <v>0</v>
      </c>
      <c r="L186">
        <v>0</v>
      </c>
    </row>
    <row r="187" spans="1:12" x14ac:dyDescent="0.2">
      <c r="A187" s="5">
        <f t="shared" si="4"/>
        <v>2017</v>
      </c>
      <c r="B187" s="6">
        <f t="shared" si="5"/>
        <v>28</v>
      </c>
      <c r="C187" s="9">
        <f>VLOOKUP(CONCATENATE($A187,"_",$B187,"_",D$3),dataQuery!$A:$G,2,FALSE)</f>
        <v>42934</v>
      </c>
      <c r="D187" s="10">
        <f>IF(VLOOKUP(CONCATENATE($A187,"_",$B187,"_",D$3),dataQuery!$A:$G,7,FALSE)=0,#N/A,VLOOKUP(D$3,parameters!$F$8:$G$14,2,FALSE)*VLOOKUP(CONCATENATE($A187,"_",$B187,"_",D$3),dataQuery!$A:$G,7,FALSE)/100)</f>
        <v>5.8090000000000002</v>
      </c>
      <c r="E187" s="10">
        <f>IF(VLOOKUP(CONCATENATE($A187,"_",$B187,"_",E$3),dataQuery!$A:$G,7,FALSE)=0,#N/A,VLOOKUP(E$3,parameters!$F$8:$G$14,2,FALSE)*VLOOKUP(CONCATENATE($A187,"_",$B187,"_",E$3),dataQuery!$A:$G,7,FALSE)/100)</f>
        <v>9.1769999999999996</v>
      </c>
      <c r="F187" s="10">
        <f>IF(VLOOKUP(CONCATENATE($A187,"_",$B187,"_",F$3),dataQuery!$A:$G,7,FALSE)=0,#N/A,VLOOKUP(F$3,parameters!$F$8:$G$14,2,FALSE)*VLOOKUP(CONCATENATE($A187,"_",$B187,"_",F$3),dataQuery!$A:$G,7,FALSE)/100)</f>
        <v>14.267999999999999</v>
      </c>
      <c r="G187" s="10">
        <f>IF(VLOOKUP(CONCATENATE($A187,"_",$B187,"_",G$3),dataQuery!$A:$G,7,FALSE)=0,#N/A,VLOOKUP(G$3,parameters!$F$8:$G$14,2,FALSE)*VLOOKUP(CONCATENATE($A187,"_",$B187,"_",G$3),dataQuery!$A:$G,7,FALSE)/100)</f>
        <v>22.469700000000003</v>
      </c>
      <c r="H187" s="10">
        <f>IF(VLOOKUP(CONCATENATE($A187,"_",$B187,"_",H$3),dataQuery!$A:$G,7,FALSE)=0,#N/A,VLOOKUP(H$3,parameters!$F$8:$G$14,2,FALSE)*VLOOKUP(CONCATENATE($A187,"_",$B187,"_",H$3),dataQuery!$A:$G,7,FALSE)/100)</f>
        <v>16.3856</v>
      </c>
      <c r="I187" s="10">
        <f>IF(VLOOKUP(CONCATENATE($A187,"_",$B187,"_",I$3),dataQuery!$A:$G,7,FALSE)=0,#N/A,VLOOKUP(I$3,parameters!$F$8:$G$14,2,FALSE)*VLOOKUP(CONCATENATE($A187,"_",$B187,"_",I$3),dataQuery!$A:$G,7,FALSE)/100)</f>
        <v>11.373250000000001</v>
      </c>
      <c r="J187" s="10">
        <f>IF(VLOOKUP(CONCATENATE($A187,"_",$B187,"_",J$3),dataQuery!$A:$G,7,FALSE)=0,#N/A,VLOOKUP(J$3,parameters!$F$8:$G$14,2,FALSE)*VLOOKUP(CONCATENATE($A187,"_",$B187,"_",J$3),dataQuery!$A:$G,7,FALSE)/100)</f>
        <v>10.8155</v>
      </c>
      <c r="K187">
        <v>0</v>
      </c>
      <c r="L187">
        <v>0</v>
      </c>
    </row>
    <row r="188" spans="1:12" x14ac:dyDescent="0.2">
      <c r="A188" s="5">
        <f t="shared" si="4"/>
        <v>2017</v>
      </c>
      <c r="B188" s="6">
        <f t="shared" si="5"/>
        <v>29</v>
      </c>
      <c r="C188" s="9">
        <f>VLOOKUP(CONCATENATE($A188,"_",$B188,"_",D$3),dataQuery!$A:$G,2,FALSE)</f>
        <v>42941</v>
      </c>
      <c r="D188" s="10">
        <f>IF(VLOOKUP(CONCATENATE($A188,"_",$B188,"_",D$3),dataQuery!$A:$G,7,FALSE)=0,#N/A,VLOOKUP(D$3,parameters!$F$8:$G$14,2,FALSE)*VLOOKUP(CONCATENATE($A188,"_",$B188,"_",D$3),dataQuery!$A:$G,7,FALSE)/100)</f>
        <v>5.730500000000001</v>
      </c>
      <c r="E188" s="10">
        <f>IF(VLOOKUP(CONCATENATE($A188,"_",$B188,"_",E$3),dataQuery!$A:$G,7,FALSE)=0,#N/A,VLOOKUP(E$3,parameters!$F$8:$G$14,2,FALSE)*VLOOKUP(CONCATENATE($A188,"_",$B188,"_",E$3),dataQuery!$A:$G,7,FALSE)/100)</f>
        <v>8.9774999999999991</v>
      </c>
      <c r="F188" s="10">
        <f>IF(VLOOKUP(CONCATENATE($A188,"_",$B188,"_",F$3),dataQuery!$A:$G,7,FALSE)=0,#N/A,VLOOKUP(F$3,parameters!$F$8:$G$14,2,FALSE)*VLOOKUP(CONCATENATE($A188,"_",$B188,"_",F$3),dataQuery!$A:$G,7,FALSE)/100)</f>
        <v>13.803999999999998</v>
      </c>
      <c r="G188" s="10">
        <f>IF(VLOOKUP(CONCATENATE($A188,"_",$B188,"_",G$3),dataQuery!$A:$G,7,FALSE)=0,#N/A,VLOOKUP(G$3,parameters!$F$8:$G$14,2,FALSE)*VLOOKUP(CONCATENATE($A188,"_",$B188,"_",G$3),dataQuery!$A:$G,7,FALSE)/100)</f>
        <v>21.850700000000003</v>
      </c>
      <c r="H188" s="10">
        <f>IF(VLOOKUP(CONCATENATE($A188,"_",$B188,"_",H$3),dataQuery!$A:$G,7,FALSE)=0,#N/A,VLOOKUP(H$3,parameters!$F$8:$G$14,2,FALSE)*VLOOKUP(CONCATENATE($A188,"_",$B188,"_",H$3),dataQuery!$A:$G,7,FALSE)/100)</f>
        <v>16.119600000000002</v>
      </c>
      <c r="I188" s="10">
        <f>IF(VLOOKUP(CONCATENATE($A188,"_",$B188,"_",I$3),dataQuery!$A:$G,7,FALSE)=0,#N/A,VLOOKUP(I$3,parameters!$F$8:$G$14,2,FALSE)*VLOOKUP(CONCATENATE($A188,"_",$B188,"_",I$3),dataQuery!$A:$G,7,FALSE)/100)</f>
        <v>12.897500000000001</v>
      </c>
      <c r="J188" s="10">
        <f>IF(VLOOKUP(CONCATENATE($A188,"_",$B188,"_",J$3),dataQuery!$A:$G,7,FALSE)=0,#N/A,VLOOKUP(J$3,parameters!$F$8:$G$14,2,FALSE)*VLOOKUP(CONCATENATE($A188,"_",$B188,"_",J$3),dataQuery!$A:$G,7,FALSE)/100)</f>
        <v>12.265000000000001</v>
      </c>
      <c r="K188">
        <v>0</v>
      </c>
      <c r="L188">
        <v>0</v>
      </c>
    </row>
    <row r="189" spans="1:12" x14ac:dyDescent="0.2">
      <c r="A189" s="5">
        <f t="shared" si="4"/>
        <v>2017</v>
      </c>
      <c r="B189" s="6">
        <f t="shared" si="5"/>
        <v>30</v>
      </c>
      <c r="C189" s="9">
        <f>VLOOKUP(CONCATENATE($A189,"_",$B189,"_",D$3),dataQuery!$A:$G,2,FALSE)</f>
        <v>42948</v>
      </c>
      <c r="D189" s="10">
        <f>IF(VLOOKUP(CONCATENATE($A189,"_",$B189,"_",D$3),dataQuery!$A:$G,7,FALSE)=0,#N/A,VLOOKUP(D$3,parameters!$F$8:$G$14,2,FALSE)*VLOOKUP(CONCATENATE($A189,"_",$B189,"_",D$3),dataQuery!$A:$G,7,FALSE)/100)</f>
        <v>5.8090000000000002</v>
      </c>
      <c r="E189" s="10">
        <f>IF(VLOOKUP(CONCATENATE($A189,"_",$B189,"_",E$3),dataQuery!$A:$G,7,FALSE)=0,#N/A,VLOOKUP(E$3,parameters!$F$8:$G$14,2,FALSE)*VLOOKUP(CONCATENATE($A189,"_",$B189,"_",E$3),dataQuery!$A:$G,7,FALSE)/100)</f>
        <v>8.3790000000000013</v>
      </c>
      <c r="F189" s="10">
        <f>IF(VLOOKUP(CONCATENATE($A189,"_",$B189,"_",F$3),dataQuery!$A:$G,7,FALSE)=0,#N/A,VLOOKUP(F$3,parameters!$F$8:$G$14,2,FALSE)*VLOOKUP(CONCATENATE($A189,"_",$B189,"_",F$3),dataQuery!$A:$G,7,FALSE)/100)</f>
        <v>13.803999999999998</v>
      </c>
      <c r="G189" s="10">
        <f>IF(VLOOKUP(CONCATENATE($A189,"_",$B189,"_",G$3),dataQuery!$A:$G,7,FALSE)=0,#N/A,VLOOKUP(G$3,parameters!$F$8:$G$14,2,FALSE)*VLOOKUP(CONCATENATE($A189,"_",$B189,"_",G$3),dataQuery!$A:$G,7,FALSE)/100)</f>
        <v>21.850700000000003</v>
      </c>
      <c r="H189" s="10">
        <f>IF(VLOOKUP(CONCATENATE($A189,"_",$B189,"_",H$3),dataQuery!$A:$G,7,FALSE)=0,#N/A,VLOOKUP(H$3,parameters!$F$8:$G$14,2,FALSE)*VLOOKUP(CONCATENATE($A189,"_",$B189,"_",H$3),dataQuery!$A:$G,7,FALSE)/100)</f>
        <v>15.853600000000002</v>
      </c>
      <c r="I189" s="10">
        <f>IF(VLOOKUP(CONCATENATE($A189,"_",$B189,"_",I$3),dataQuery!$A:$G,7,FALSE)=0,#N/A,VLOOKUP(I$3,parameters!$F$8:$G$14,2,FALSE)*VLOOKUP(CONCATENATE($A189,"_",$B189,"_",I$3),dataQuery!$A:$G,7,FALSE)/100)</f>
        <v>11.889150000000003</v>
      </c>
      <c r="J189" s="10">
        <f>IF(VLOOKUP(CONCATENATE($A189,"_",$B189,"_",J$3),dataQuery!$A:$G,7,FALSE)=0,#N/A,VLOOKUP(J$3,parameters!$F$8:$G$14,2,FALSE)*VLOOKUP(CONCATENATE($A189,"_",$B189,"_",J$3),dataQuery!$A:$G,7,FALSE)/100)</f>
        <v>11.306099999999999</v>
      </c>
      <c r="K189">
        <v>0</v>
      </c>
      <c r="L189">
        <v>0</v>
      </c>
    </row>
    <row r="190" spans="1:12" x14ac:dyDescent="0.2">
      <c r="A190" s="5">
        <f t="shared" si="4"/>
        <v>2017</v>
      </c>
      <c r="B190" s="6">
        <f t="shared" si="5"/>
        <v>31</v>
      </c>
      <c r="C190" s="9">
        <f>VLOOKUP(CONCATENATE($A190,"_",$B190,"_",D$3),dataQuery!$A:$G,2,FALSE)</f>
        <v>42955</v>
      </c>
      <c r="D190" s="10">
        <f>IF(VLOOKUP(CONCATENATE($A190,"_",$B190,"_",D$3),dataQuery!$A:$G,7,FALSE)=0,#N/A,VLOOKUP(D$3,parameters!$F$8:$G$14,2,FALSE)*VLOOKUP(CONCATENATE($A190,"_",$B190,"_",D$3),dataQuery!$A:$G,7,FALSE)/100)</f>
        <v>5.338000000000001</v>
      </c>
      <c r="E190" s="10">
        <f>IF(VLOOKUP(CONCATENATE($A190,"_",$B190,"_",E$3),dataQuery!$A:$G,7,FALSE)=0,#N/A,VLOOKUP(E$3,parameters!$F$8:$G$14,2,FALSE)*VLOOKUP(CONCATENATE($A190,"_",$B190,"_",E$3),dataQuery!$A:$G,7,FALSE)/100)</f>
        <v>7.98</v>
      </c>
      <c r="F190" s="10">
        <f>IF(VLOOKUP(CONCATENATE($A190,"_",$B190,"_",F$3),dataQuery!$A:$G,7,FALSE)=0,#N/A,VLOOKUP(F$3,parameters!$F$8:$G$14,2,FALSE)*VLOOKUP(CONCATENATE($A190,"_",$B190,"_",F$3),dataQuery!$A:$G,7,FALSE)/100)</f>
        <v>13.687999999999999</v>
      </c>
      <c r="G190" s="10">
        <f>IF(VLOOKUP(CONCATENATE($A190,"_",$B190,"_",G$3),dataQuery!$A:$G,7,FALSE)=0,#N/A,VLOOKUP(G$3,parameters!$F$8:$G$14,2,FALSE)*VLOOKUP(CONCATENATE($A190,"_",$B190,"_",G$3),dataQuery!$A:$G,7,FALSE)/100)</f>
        <v>20.3032</v>
      </c>
      <c r="H190" s="10">
        <f>IF(VLOOKUP(CONCATENATE($A190,"_",$B190,"_",H$3),dataQuery!$A:$G,7,FALSE)=0,#N/A,VLOOKUP(H$3,parameters!$F$8:$G$14,2,FALSE)*VLOOKUP(CONCATENATE($A190,"_",$B190,"_",H$3),dataQuery!$A:$G,7,FALSE)/100)</f>
        <v>15.694000000000001</v>
      </c>
      <c r="I190" s="10">
        <f>IF(VLOOKUP(CONCATENATE($A190,"_",$B190,"_",I$3),dataQuery!$A:$G,7,FALSE)=0,#N/A,VLOOKUP(I$3,parameters!$F$8:$G$14,2,FALSE)*VLOOKUP(CONCATENATE($A190,"_",$B190,"_",I$3),dataQuery!$A:$G,7,FALSE)/100)</f>
        <v>11.607750000000001</v>
      </c>
      <c r="J190" s="10">
        <f>IF(VLOOKUP(CONCATENATE($A190,"_",$B190,"_",J$3),dataQuery!$A:$G,7,FALSE)=0,#N/A,VLOOKUP(J$3,parameters!$F$8:$G$14,2,FALSE)*VLOOKUP(CONCATENATE($A190,"_",$B190,"_",J$3),dataQuery!$A:$G,7,FALSE)/100)</f>
        <v>11.038499999999999</v>
      </c>
      <c r="K190">
        <v>0</v>
      </c>
      <c r="L190">
        <v>0</v>
      </c>
    </row>
    <row r="191" spans="1:12" x14ac:dyDescent="0.2">
      <c r="A191" s="5">
        <f t="shared" si="4"/>
        <v>2017</v>
      </c>
      <c r="B191" s="6">
        <f t="shared" si="5"/>
        <v>32</v>
      </c>
      <c r="C191" s="9">
        <f>VLOOKUP(CONCATENATE($A191,"_",$B191,"_",D$3),dataQuery!$A:$G,2,FALSE)</f>
        <v>42962</v>
      </c>
      <c r="D191" s="10">
        <f>IF(VLOOKUP(CONCATENATE($A191,"_",$B191,"_",D$3),dataQuery!$A:$G,7,FALSE)=0,#N/A,VLOOKUP(D$3,parameters!$F$8:$G$14,2,FALSE)*VLOOKUP(CONCATENATE($A191,"_",$B191,"_",D$3),dataQuery!$A:$G,7,FALSE)/100)</f>
        <v>5.8090000000000002</v>
      </c>
      <c r="E191" s="10">
        <f>IF(VLOOKUP(CONCATENATE($A191,"_",$B191,"_",E$3),dataQuery!$A:$G,7,FALSE)=0,#N/A,VLOOKUP(E$3,parameters!$F$8:$G$14,2,FALSE)*VLOOKUP(CONCATENATE($A191,"_",$B191,"_",E$3),dataQuery!$A:$G,7,FALSE)/100)</f>
        <v>8.3790000000000013</v>
      </c>
      <c r="F191" s="10">
        <f>IF(VLOOKUP(CONCATENATE($A191,"_",$B191,"_",F$3),dataQuery!$A:$G,7,FALSE)=0,#N/A,VLOOKUP(F$3,parameters!$F$8:$G$14,2,FALSE)*VLOOKUP(CONCATENATE($A191,"_",$B191,"_",F$3),dataQuery!$A:$G,7,FALSE)/100)</f>
        <v>14.267999999999999</v>
      </c>
      <c r="G191" s="10">
        <f>IF(VLOOKUP(CONCATENATE($A191,"_",$B191,"_",G$3),dataQuery!$A:$G,7,FALSE)=0,#N/A,VLOOKUP(G$3,parameters!$F$8:$G$14,2,FALSE)*VLOOKUP(CONCATENATE($A191,"_",$B191,"_",G$3),dataQuery!$A:$G,7,FALSE)/100)</f>
        <v>25.255199999999999</v>
      </c>
      <c r="H191" s="10">
        <f>IF(VLOOKUP(CONCATENATE($A191,"_",$B191,"_",H$3),dataQuery!$A:$G,7,FALSE)=0,#N/A,VLOOKUP(H$3,parameters!$F$8:$G$14,2,FALSE)*VLOOKUP(CONCATENATE($A191,"_",$B191,"_",H$3),dataQuery!$A:$G,7,FALSE)/100)</f>
        <v>16.3856</v>
      </c>
      <c r="I191" s="10">
        <f>IF(VLOOKUP(CONCATENATE($A191,"_",$B191,"_",I$3),dataQuery!$A:$G,7,FALSE)=0,#N/A,VLOOKUP(I$3,parameters!$F$8:$G$14,2,FALSE)*VLOOKUP(CONCATENATE($A191,"_",$B191,"_",I$3),dataQuery!$A:$G,7,FALSE)/100)</f>
        <v>11.725</v>
      </c>
      <c r="J191" s="10">
        <f>IF(VLOOKUP(CONCATENATE($A191,"_",$B191,"_",J$3),dataQuery!$A:$G,7,FALSE)=0,#N/A,VLOOKUP(J$3,parameters!$F$8:$G$14,2,FALSE)*VLOOKUP(CONCATENATE($A191,"_",$B191,"_",J$3),dataQuery!$A:$G,7,FALSE)/100)</f>
        <v>11.15</v>
      </c>
      <c r="K191">
        <v>0</v>
      </c>
      <c r="L191">
        <v>0</v>
      </c>
    </row>
    <row r="192" spans="1:12" x14ac:dyDescent="0.2">
      <c r="A192" s="5">
        <f t="shared" si="4"/>
        <v>2017</v>
      </c>
      <c r="B192" s="6">
        <f t="shared" si="5"/>
        <v>33</v>
      </c>
      <c r="C192" s="9">
        <f>VLOOKUP(CONCATENATE($A192,"_",$B192,"_",D$3),dataQuery!$A:$G,2,FALSE)</f>
        <v>42969</v>
      </c>
      <c r="D192" s="10">
        <f>IF(VLOOKUP(CONCATENATE($A192,"_",$B192,"_",D$3),dataQuery!$A:$G,7,FALSE)=0,#N/A,VLOOKUP(D$3,parameters!$F$8:$G$14,2,FALSE)*VLOOKUP(CONCATENATE($A192,"_",$B192,"_",D$3),dataQuery!$A:$G,7,FALSE)/100)</f>
        <v>6.3846656200000007</v>
      </c>
      <c r="E192" s="10">
        <f>IF(VLOOKUP(CONCATENATE($A192,"_",$B192,"_",E$3),dataQuery!$A:$G,7,FALSE)=0,#N/A,VLOOKUP(E$3,parameters!$F$8:$G$14,2,FALSE)*VLOOKUP(CONCATENATE($A192,"_",$B192,"_",E$3),dataQuery!$A:$G,7,FALSE)/100)</f>
        <v>9.3765000000000001</v>
      </c>
      <c r="F192" s="10">
        <f>IF(VLOOKUP(CONCATENATE($A192,"_",$B192,"_",F$3),dataQuery!$A:$G,7,FALSE)=0,#N/A,VLOOKUP(F$3,parameters!$F$8:$G$14,2,FALSE)*VLOOKUP(CONCATENATE($A192,"_",$B192,"_",F$3),dataQuery!$A:$G,7,FALSE)/100)</f>
        <v>15.85333024</v>
      </c>
      <c r="G192" s="10">
        <f>IF(VLOOKUP(CONCATENATE($A192,"_",$B192,"_",G$3),dataQuery!$A:$G,7,FALSE)=0,#N/A,VLOOKUP(G$3,parameters!$F$8:$G$14,2,FALSE)*VLOOKUP(CONCATENATE($A192,"_",$B192,"_",G$3),dataQuery!$A:$G,7,FALSE)/100)</f>
        <v>25.8123</v>
      </c>
      <c r="H192" s="10">
        <f>IF(VLOOKUP(CONCATENATE($A192,"_",$B192,"_",H$3),dataQuery!$A:$G,7,FALSE)=0,#N/A,VLOOKUP(H$3,parameters!$F$8:$G$14,2,FALSE)*VLOOKUP(CONCATENATE($A192,"_",$B192,"_",H$3),dataQuery!$A:$G,7,FALSE)/100)</f>
        <v>17.768800000000002</v>
      </c>
      <c r="I192" s="10">
        <f>IF(VLOOKUP(CONCATENATE($A192,"_",$B192,"_",I$3),dataQuery!$A:$G,7,FALSE)=0,#N/A,VLOOKUP(I$3,parameters!$F$8:$G$14,2,FALSE)*VLOOKUP(CONCATENATE($A192,"_",$B192,"_",I$3),dataQuery!$A:$G,7,FALSE)/100)</f>
        <v>13.679163540000001</v>
      </c>
      <c r="J192" s="10">
        <f>IF(VLOOKUP(CONCATENATE($A192,"_",$B192,"_",J$3),dataQuery!$A:$G,7,FALSE)=0,#N/A,VLOOKUP(J$3,parameters!$F$8:$G$14,2,FALSE)*VLOOKUP(CONCATENATE($A192,"_",$B192,"_",J$3),dataQuery!$A:$G,7,FALSE)/100)</f>
        <v>13.00833036</v>
      </c>
      <c r="K192">
        <v>0</v>
      </c>
      <c r="L192">
        <v>0</v>
      </c>
    </row>
    <row r="193" spans="1:12" x14ac:dyDescent="0.2">
      <c r="A193" s="5">
        <f t="shared" si="4"/>
        <v>2017</v>
      </c>
      <c r="B193" s="6">
        <f t="shared" si="5"/>
        <v>34</v>
      </c>
      <c r="C193" s="9">
        <f>VLOOKUP(CONCATENATE($A193,"_",$B193,"_",D$3),dataQuery!$A:$G,2,FALSE)</f>
        <v>42976</v>
      </c>
      <c r="D193" s="10">
        <f>IF(VLOOKUP(CONCATENATE($A193,"_",$B193,"_",D$3),dataQuery!$A:$G,7,FALSE)=0,#N/A,VLOOKUP(D$3,parameters!$F$8:$G$14,2,FALSE)*VLOOKUP(CONCATENATE($A193,"_",$B193,"_",D$3),dataQuery!$A:$G,7,FALSE)/100)</f>
        <v>6.4370000000000003</v>
      </c>
      <c r="E193" s="10">
        <f>IF(VLOOKUP(CONCATENATE($A193,"_",$B193,"_",E$3),dataQuery!$A:$G,7,FALSE)=0,#N/A,VLOOKUP(E$3,parameters!$F$8:$G$14,2,FALSE)*VLOOKUP(CONCATENATE($A193,"_",$B193,"_",E$3),dataQuery!$A:$G,7,FALSE)/100)</f>
        <v>9.1769999999999996</v>
      </c>
      <c r="F193" s="10">
        <f>IF(VLOOKUP(CONCATENATE($A193,"_",$B193,"_",F$3),dataQuery!$A:$G,7,FALSE)=0,#N/A,VLOOKUP(F$3,parameters!$F$8:$G$14,2,FALSE)*VLOOKUP(CONCATENATE($A193,"_",$B193,"_",F$3),dataQuery!$A:$G,7,FALSE)/100)</f>
        <v>15.543999999999999</v>
      </c>
      <c r="G193" s="10">
        <f>IF(VLOOKUP(CONCATENATE($A193,"_",$B193,"_",G$3),dataQuery!$A:$G,7,FALSE)=0,#N/A,VLOOKUP(G$3,parameters!$F$8:$G$14,2,FALSE)*VLOOKUP(CONCATENATE($A193,"_",$B193,"_",G$3),dataQuery!$A:$G,7,FALSE)/100)</f>
        <v>24.017200000000003</v>
      </c>
      <c r="H193" s="10">
        <f>IF(VLOOKUP(CONCATENATE($A193,"_",$B193,"_",H$3),dataQuery!$A:$G,7,FALSE)=0,#N/A,VLOOKUP(H$3,parameters!$F$8:$G$14,2,FALSE)*VLOOKUP(CONCATENATE($A193,"_",$B193,"_",H$3),dataQuery!$A:$G,7,FALSE)/100)</f>
        <v>17.821999999999999</v>
      </c>
      <c r="I193" s="10">
        <f>IF(VLOOKUP(CONCATENATE($A193,"_",$B193,"_",I$3),dataQuery!$A:$G,7,FALSE)=0,#N/A,VLOOKUP(I$3,parameters!$F$8:$G$14,2,FALSE)*VLOOKUP(CONCATENATE($A193,"_",$B193,"_",I$3),dataQuery!$A:$G,7,FALSE)/100)</f>
        <v>13.952750000000002</v>
      </c>
      <c r="J193" s="10">
        <f>IF(VLOOKUP(CONCATENATE($A193,"_",$B193,"_",J$3),dataQuery!$A:$G,7,FALSE)=0,#N/A,VLOOKUP(J$3,parameters!$F$8:$G$14,2,FALSE)*VLOOKUP(CONCATENATE($A193,"_",$B193,"_",J$3),dataQuery!$A:$G,7,FALSE)/100)</f>
        <v>13.2685</v>
      </c>
      <c r="K193">
        <v>0</v>
      </c>
      <c r="L193">
        <v>0</v>
      </c>
    </row>
    <row r="194" spans="1:12" x14ac:dyDescent="0.2">
      <c r="A194" s="5">
        <f t="shared" si="4"/>
        <v>2017</v>
      </c>
      <c r="B194" s="6">
        <f t="shared" si="5"/>
        <v>35</v>
      </c>
      <c r="C194" s="9">
        <f>VLOOKUP(CONCATENATE($A194,"_",$B194,"_",D$3),dataQuery!$A:$G,2,FALSE)</f>
        <v>42983</v>
      </c>
      <c r="D194" s="10">
        <f>IF(VLOOKUP(CONCATENATE($A194,"_",$B194,"_",D$3),dataQuery!$A:$G,7,FALSE)=0,#N/A,VLOOKUP(D$3,parameters!$F$8:$G$14,2,FALSE)*VLOOKUP(CONCATENATE($A194,"_",$B194,"_",D$3),dataQuery!$A:$G,7,FALSE)/100)</f>
        <v>6.5939999999999994</v>
      </c>
      <c r="E194" s="10">
        <f>IF(VLOOKUP(CONCATENATE($A194,"_",$B194,"_",E$3),dataQuery!$A:$G,7,FALSE)=0,#N/A,VLOOKUP(E$3,parameters!$F$8:$G$14,2,FALSE)*VLOOKUP(CONCATENATE($A194,"_",$B194,"_",E$3),dataQuery!$A:$G,7,FALSE)/100)</f>
        <v>8.7780000000000005</v>
      </c>
      <c r="F194" s="10">
        <f>IF(VLOOKUP(CONCATENATE($A194,"_",$B194,"_",F$3),dataQuery!$A:$G,7,FALSE)=0,#N/A,VLOOKUP(F$3,parameters!$F$8:$G$14,2,FALSE)*VLOOKUP(CONCATENATE($A194,"_",$B194,"_",F$3),dataQuery!$A:$G,7,FALSE)/100)</f>
        <v>15.66</v>
      </c>
      <c r="G194" s="10">
        <f>IF(VLOOKUP(CONCATENATE($A194,"_",$B194,"_",G$3),dataQuery!$A:$G,7,FALSE)=0,#N/A,VLOOKUP(G$3,parameters!$F$8:$G$14,2,FALSE)*VLOOKUP(CONCATENATE($A194,"_",$B194,"_",G$3),dataQuery!$A:$G,7,FALSE)/100)</f>
        <v>23.212499999999999</v>
      </c>
      <c r="H194" s="10">
        <f>IF(VLOOKUP(CONCATENATE($A194,"_",$B194,"_",H$3),dataQuery!$A:$G,7,FALSE)=0,#N/A,VLOOKUP(H$3,parameters!$F$8:$G$14,2,FALSE)*VLOOKUP(CONCATENATE($A194,"_",$B194,"_",H$3),dataQuery!$A:$G,7,FALSE)/100)</f>
        <v>18.088000000000001</v>
      </c>
      <c r="I194" s="10">
        <f>IF(VLOOKUP(CONCATENATE($A194,"_",$B194,"_",I$3),dataQuery!$A:$G,7,FALSE)=0,#N/A,VLOOKUP(I$3,parameters!$F$8:$G$14,2,FALSE)*VLOOKUP(CONCATENATE($A194,"_",$B194,"_",I$3),dataQuery!$A:$G,7,FALSE)/100)</f>
        <v>13.835500000000001</v>
      </c>
      <c r="J194" s="10">
        <f>IF(VLOOKUP(CONCATENATE($A194,"_",$B194,"_",J$3),dataQuery!$A:$G,7,FALSE)=0,#N/A,VLOOKUP(J$3,parameters!$F$8:$G$14,2,FALSE)*VLOOKUP(CONCATENATE($A194,"_",$B194,"_",J$3),dataQuery!$A:$G,7,FALSE)/100)</f>
        <v>13.157</v>
      </c>
      <c r="K194">
        <v>0</v>
      </c>
      <c r="L194">
        <v>0</v>
      </c>
    </row>
    <row r="195" spans="1:12" x14ac:dyDescent="0.2">
      <c r="A195" s="5">
        <f t="shared" si="4"/>
        <v>2017</v>
      </c>
      <c r="B195" s="6">
        <f t="shared" si="5"/>
        <v>36</v>
      </c>
      <c r="C195" s="9">
        <f>VLOOKUP(CONCATENATE($A195,"_",$B195,"_",D$3),dataQuery!$A:$G,2,FALSE)</f>
        <v>42990</v>
      </c>
      <c r="D195" s="10">
        <f>IF(VLOOKUP(CONCATENATE($A195,"_",$B195,"_",D$3),dataQuery!$A:$G,7,FALSE)=0,#N/A,VLOOKUP(D$3,parameters!$F$8:$G$14,2,FALSE)*VLOOKUP(CONCATENATE($A195,"_",$B195,"_",D$3),dataQuery!$A:$G,7,FALSE)/100)</f>
        <v>7.85</v>
      </c>
      <c r="E195" s="10">
        <f>IF(VLOOKUP(CONCATENATE($A195,"_",$B195,"_",E$3),dataQuery!$A:$G,7,FALSE)=0,#N/A,VLOOKUP(E$3,parameters!$F$8:$G$14,2,FALSE)*VLOOKUP(CONCATENATE($A195,"_",$B195,"_",E$3),dataQuery!$A:$G,7,FALSE)/100)</f>
        <v>10.27425</v>
      </c>
      <c r="F195" s="10">
        <f>IF(VLOOKUP(CONCATENATE($A195,"_",$B195,"_",F$3),dataQuery!$A:$G,7,FALSE)=0,#N/A,VLOOKUP(F$3,parameters!$F$8:$G$14,2,FALSE)*VLOOKUP(CONCATENATE($A195,"_",$B195,"_",F$3),dataQuery!$A:$G,7,FALSE)/100)</f>
        <v>16.007999999999999</v>
      </c>
      <c r="G195" s="10">
        <f>IF(VLOOKUP(CONCATENATE($A195,"_",$B195,"_",G$3),dataQuery!$A:$G,7,FALSE)=0,#N/A,VLOOKUP(G$3,parameters!$F$8:$G$14,2,FALSE)*VLOOKUP(CONCATENATE($A195,"_",$B195,"_",G$3),dataQuery!$A:$G,7,FALSE)/100)</f>
        <v>24.326700000000002</v>
      </c>
      <c r="H195" s="10">
        <f>IF(VLOOKUP(CONCATENATE($A195,"_",$B195,"_",H$3),dataQuery!$A:$G,7,FALSE)=0,#N/A,VLOOKUP(H$3,parameters!$F$8:$G$14,2,FALSE)*VLOOKUP(CONCATENATE($A195,"_",$B195,"_",H$3),dataQuery!$A:$G,7,FALSE)/100)</f>
        <v>18.353999999999999</v>
      </c>
      <c r="I195" s="10">
        <f>IF(VLOOKUP(CONCATENATE($A195,"_",$B195,"_",I$3),dataQuery!$A:$G,7,FALSE)=0,#N/A,VLOOKUP(I$3,parameters!$F$8:$G$14,2,FALSE)*VLOOKUP(CONCATENATE($A195,"_",$B195,"_",I$3),dataQuery!$A:$G,7,FALSE)/100)</f>
        <v>17.587500000000002</v>
      </c>
      <c r="J195" s="10">
        <f>IF(VLOOKUP(CONCATENATE($A195,"_",$B195,"_",J$3),dataQuery!$A:$G,7,FALSE)=0,#N/A,VLOOKUP(J$3,parameters!$F$8:$G$14,2,FALSE)*VLOOKUP(CONCATENATE($A195,"_",$B195,"_",J$3),dataQuery!$A:$G,7,FALSE)/100)</f>
        <v>16.725000000000001</v>
      </c>
      <c r="K195">
        <v>0</v>
      </c>
      <c r="L195">
        <v>0</v>
      </c>
    </row>
    <row r="196" spans="1:12" x14ac:dyDescent="0.2">
      <c r="A196" s="5">
        <f t="shared" si="4"/>
        <v>2017</v>
      </c>
      <c r="B196" s="6">
        <f t="shared" si="5"/>
        <v>37</v>
      </c>
      <c r="C196" s="9">
        <f>VLOOKUP(CONCATENATE($A196,"_",$B196,"_",D$3),dataQuery!$A:$G,2,FALSE)</f>
        <v>42997</v>
      </c>
      <c r="D196" s="10">
        <f>IF(VLOOKUP(CONCATENATE($A196,"_",$B196,"_",D$3),dataQuery!$A:$G,7,FALSE)=0,#N/A,VLOOKUP(D$3,parameters!$F$8:$G$14,2,FALSE)*VLOOKUP(CONCATENATE($A196,"_",$B196,"_",D$3),dataQuery!$A:$G,7,FALSE)/100)</f>
        <v>9.9695</v>
      </c>
      <c r="E196" s="10">
        <f>IF(VLOOKUP(CONCATENATE($A196,"_",$B196,"_",E$3),dataQuery!$A:$G,7,FALSE)=0,#N/A,VLOOKUP(E$3,parameters!$F$8:$G$14,2,FALSE)*VLOOKUP(CONCATENATE($A196,"_",$B196,"_",E$3),dataQuery!$A:$G,7,FALSE)/100)</f>
        <v>14.9625</v>
      </c>
      <c r="F196" s="10">
        <f>IF(VLOOKUP(CONCATENATE($A196,"_",$B196,"_",F$3),dataQuery!$A:$G,7,FALSE)=0,#N/A,VLOOKUP(F$3,parameters!$F$8:$G$14,2,FALSE)*VLOOKUP(CONCATENATE($A196,"_",$B196,"_",F$3),dataQuery!$A:$G,7,FALSE)/100)</f>
        <v>20.183999999999997</v>
      </c>
      <c r="G196" s="10">
        <f>IF(VLOOKUP(CONCATENATE($A196,"_",$B196,"_",G$3),dataQuery!$A:$G,7,FALSE)=0,#N/A,VLOOKUP(G$3,parameters!$F$8:$G$14,2,FALSE)*VLOOKUP(CONCATENATE($A196,"_",$B196,"_",G$3),dataQuery!$A:$G,7,FALSE)/100)</f>
        <v>29.278700000000004</v>
      </c>
      <c r="H196" s="10">
        <f>IF(VLOOKUP(CONCATENATE($A196,"_",$B196,"_",H$3),dataQuery!$A:$G,7,FALSE)=0,#N/A,VLOOKUP(H$3,parameters!$F$8:$G$14,2,FALSE)*VLOOKUP(CONCATENATE($A196,"_",$B196,"_",H$3),dataQuery!$A:$G,7,FALSE)/100)</f>
        <v>23.035599999999999</v>
      </c>
      <c r="I196" s="10">
        <f>IF(VLOOKUP(CONCATENATE($A196,"_",$B196,"_",I$3),dataQuery!$A:$G,7,FALSE)=0,#N/A,VLOOKUP(I$3,parameters!$F$8:$G$14,2,FALSE)*VLOOKUP(CONCATENATE($A196,"_",$B196,"_",I$3),dataQuery!$A:$G,7,FALSE)/100)</f>
        <v>20.604731770000004</v>
      </c>
      <c r="J196" s="10">
        <f>IF(VLOOKUP(CONCATENATE($A196,"_",$B196,"_",J$3),dataQuery!$A:$G,7,FALSE)=0,#N/A,VLOOKUP(J$3,parameters!$F$8:$G$14,2,FALSE)*VLOOKUP(CONCATENATE($A196,"_",$B196,"_",J$3),dataQuery!$A:$G,7,FALSE)/100)</f>
        <v>19.594265180000001</v>
      </c>
      <c r="K196">
        <v>0</v>
      </c>
      <c r="L196">
        <v>0</v>
      </c>
    </row>
    <row r="197" spans="1:12" x14ac:dyDescent="0.2">
      <c r="A197" s="5">
        <f t="shared" si="4"/>
        <v>2017</v>
      </c>
      <c r="B197" s="6">
        <f t="shared" si="5"/>
        <v>38</v>
      </c>
      <c r="C197" s="9">
        <f>VLOOKUP(CONCATENATE($A197,"_",$B197,"_",D$3),dataQuery!$A:$G,2,FALSE)</f>
        <v>43004</v>
      </c>
      <c r="D197" s="10">
        <f>IF(VLOOKUP(CONCATENATE($A197,"_",$B197,"_",D$3),dataQuery!$A:$G,7,FALSE)=0,#N/A,VLOOKUP(D$3,parameters!$F$8:$G$14,2,FALSE)*VLOOKUP(CONCATENATE($A197,"_",$B197,"_",D$3),dataQuery!$A:$G,7,FALSE)/100)</f>
        <v>14.914999999999999</v>
      </c>
      <c r="E197" s="10">
        <f>IF(VLOOKUP(CONCATENATE($A197,"_",$B197,"_",E$3),dataQuery!$A:$G,7,FALSE)=0,#N/A,VLOOKUP(E$3,parameters!$F$8:$G$14,2,FALSE)*VLOOKUP(CONCATENATE($A197,"_",$B197,"_",E$3),dataQuery!$A:$G,7,FALSE)/100)</f>
        <v>20.44875</v>
      </c>
      <c r="F197" s="10">
        <f>IF(VLOOKUP(CONCATENATE($A197,"_",$B197,"_",F$3),dataQuery!$A:$G,7,FALSE)=0,#N/A,VLOOKUP(F$3,parameters!$F$8:$G$14,2,FALSE)*VLOOKUP(CONCATENATE($A197,"_",$B197,"_",F$3),dataQuery!$A:$G,7,FALSE)/100)</f>
        <v>28.42</v>
      </c>
      <c r="G197" s="10">
        <f>IF(VLOOKUP(CONCATENATE($A197,"_",$B197,"_",G$3),dataQuery!$A:$G,7,FALSE)=0,#N/A,VLOOKUP(G$3,parameters!$F$8:$G$14,2,FALSE)*VLOOKUP(CONCATENATE($A197,"_",$B197,"_",G$3),dataQuery!$A:$G,7,FALSE)/100)</f>
        <v>37.140000000000008</v>
      </c>
      <c r="H197" s="10">
        <f>IF(VLOOKUP(CONCATENATE($A197,"_",$B197,"_",H$3),dataQuery!$A:$G,7,FALSE)=0,#N/A,VLOOKUP(H$3,parameters!$F$8:$G$14,2,FALSE)*VLOOKUP(CONCATENATE($A197,"_",$B197,"_",H$3),dataQuery!$A:$G,7,FALSE)/100)</f>
        <v>30.59</v>
      </c>
      <c r="I197" s="10">
        <f>IF(VLOOKUP(CONCATENATE($A197,"_",$B197,"_",I$3),dataQuery!$A:$G,7,FALSE)=0,#N/A,VLOOKUP(I$3,parameters!$F$8:$G$14,2,FALSE)*VLOOKUP(CONCATENATE($A197,"_",$B197,"_",I$3),dataQuery!$A:$G,7,FALSE)/100)</f>
        <v>29.312500000000004</v>
      </c>
      <c r="J197" s="10">
        <f>IF(VLOOKUP(CONCATENATE($A197,"_",$B197,"_",J$3),dataQuery!$A:$G,7,FALSE)=0,#N/A,VLOOKUP(J$3,parameters!$F$8:$G$14,2,FALSE)*VLOOKUP(CONCATENATE($A197,"_",$B197,"_",J$3),dataQuery!$A:$G,7,FALSE)/100)</f>
        <v>27.875</v>
      </c>
      <c r="K197">
        <v>0</v>
      </c>
      <c r="L197">
        <v>0</v>
      </c>
    </row>
    <row r="198" spans="1:12" x14ac:dyDescent="0.2">
      <c r="A198" s="5">
        <f t="shared" ref="A198:A261" si="6">IF((B197+1)&gt;52,A197+1,A197)</f>
        <v>2017</v>
      </c>
      <c r="B198" s="6">
        <f t="shared" ref="B198:B261" si="7">IF(B197+1&gt;52,1,B197+1)</f>
        <v>39</v>
      </c>
      <c r="C198" s="9">
        <f>VLOOKUP(CONCATENATE($A198,"_",$B198,"_",D$3),dataQuery!$A:$G,2,FALSE)</f>
        <v>43011</v>
      </c>
      <c r="D198" s="10">
        <f>IF(VLOOKUP(CONCATENATE($A198,"_",$B198,"_",D$3),dataQuery!$A:$G,7,FALSE)=0,#N/A,VLOOKUP(D$3,parameters!$F$8:$G$14,2,FALSE)*VLOOKUP(CONCATENATE($A198,"_",$B198,"_",D$3),dataQuery!$A:$G,7,FALSE)/100)</f>
        <v>33.755000000000003</v>
      </c>
      <c r="E198" s="10">
        <f>IF(VLOOKUP(CONCATENATE($A198,"_",$B198,"_",E$3),dataQuery!$A:$G,7,FALSE)=0,#N/A,VLOOKUP(E$3,parameters!$F$8:$G$14,2,FALSE)*VLOOKUP(CONCATENATE($A198,"_",$B198,"_",E$3),dataQuery!$A:$G,7,FALSE)/100)</f>
        <v>31.92</v>
      </c>
      <c r="F198" s="10">
        <f>IF(VLOOKUP(CONCATENATE($A198,"_",$B198,"_",F$3),dataQuery!$A:$G,7,FALSE)=0,#N/A,VLOOKUP(F$3,parameters!$F$8:$G$14,2,FALSE)*VLOOKUP(CONCATENATE($A198,"_",$B198,"_",F$3),dataQuery!$A:$G,7,FALSE)/100)</f>
        <v>35.959999999999994</v>
      </c>
      <c r="G198" s="10">
        <f>IF(VLOOKUP(CONCATENATE($A198,"_",$B198,"_",G$3),dataQuery!$A:$G,7,FALSE)=0,#N/A,VLOOKUP(G$3,parameters!$F$8:$G$14,2,FALSE)*VLOOKUP(CONCATENATE($A198,"_",$B198,"_",G$3),dataQuery!$A:$G,7,FALSE)/100)</f>
        <v>47.229700000000001</v>
      </c>
      <c r="H198" s="10">
        <f>IF(VLOOKUP(CONCATENATE($A198,"_",$B198,"_",H$3),dataQuery!$A:$G,7,FALSE)=0,#N/A,VLOOKUP(H$3,parameters!$F$8:$G$14,2,FALSE)*VLOOKUP(CONCATENATE($A198,"_",$B198,"_",H$3),dataQuery!$A:$G,7,FALSE)/100)</f>
        <v>41.921599999999998</v>
      </c>
      <c r="I198" s="10">
        <f>IF(VLOOKUP(CONCATENATE($A198,"_",$B198,"_",I$3),dataQuery!$A:$G,7,FALSE)=0,#N/A,VLOOKUP(I$3,parameters!$F$8:$G$14,2,FALSE)*VLOOKUP(CONCATENATE($A198,"_",$B198,"_",I$3),dataQuery!$A:$G,7,FALSE)/100)</f>
        <v>47.486249999999998</v>
      </c>
      <c r="J198" s="10">
        <f>IF(VLOOKUP(CONCATENATE($A198,"_",$B198,"_",J$3),dataQuery!$A:$G,7,FALSE)=0,#N/A,VLOOKUP(J$3,parameters!$F$8:$G$14,2,FALSE)*VLOOKUP(CONCATENATE($A198,"_",$B198,"_",J$3),dataQuery!$A:$G,7,FALSE)/100)</f>
        <v>45.157499999999999</v>
      </c>
      <c r="K198">
        <v>0</v>
      </c>
      <c r="L198">
        <v>0</v>
      </c>
    </row>
    <row r="199" spans="1:12" x14ac:dyDescent="0.2">
      <c r="A199" s="5">
        <f t="shared" si="6"/>
        <v>2017</v>
      </c>
      <c r="B199" s="6">
        <f t="shared" si="7"/>
        <v>40</v>
      </c>
      <c r="C199" s="9">
        <f>VLOOKUP(CONCATENATE($A199,"_",$B199,"_",D$3),dataQuery!$A:$G,2,FALSE)</f>
        <v>43018</v>
      </c>
      <c r="D199" s="10">
        <f>IF(VLOOKUP(CONCATENATE($A199,"_",$B199,"_",D$3),dataQuery!$A:$G,7,FALSE)=0,#N/A,VLOOKUP(D$3,parameters!$F$8:$G$14,2,FALSE)*VLOOKUP(CONCATENATE($A199,"_",$B199,"_",D$3),dataQuery!$A:$G,7,FALSE)/100)</f>
        <v>11.775</v>
      </c>
      <c r="E199" s="10">
        <f>IF(VLOOKUP(CONCATENATE($A199,"_",$B199,"_",E$3),dataQuery!$A:$G,7,FALSE)=0,#N/A,VLOOKUP(E$3,parameters!$F$8:$G$14,2,FALSE)*VLOOKUP(CONCATENATE($A199,"_",$B199,"_",E$3),dataQuery!$A:$G,7,FALSE)/100)</f>
        <v>14.463749999999999</v>
      </c>
      <c r="F199" s="10">
        <f>IF(VLOOKUP(CONCATENATE($A199,"_",$B199,"_",F$3),dataQuery!$A:$G,7,FALSE)=0,#N/A,VLOOKUP(F$3,parameters!$F$8:$G$14,2,FALSE)*VLOOKUP(CONCATENATE($A199,"_",$B199,"_",F$3),dataQuery!$A:$G,7,FALSE)/100)</f>
        <v>19.139999999999997</v>
      </c>
      <c r="G199" s="10">
        <f>IF(VLOOKUP(CONCATENATE($A199,"_",$B199,"_",G$3),dataQuery!$A:$G,7,FALSE)=0,#N/A,VLOOKUP(G$3,parameters!$F$8:$G$14,2,FALSE)*VLOOKUP(CONCATENATE($A199,"_",$B199,"_",G$3),dataQuery!$A:$G,7,FALSE)/100)</f>
        <v>27.855</v>
      </c>
      <c r="H199" s="10">
        <f>IF(VLOOKUP(CONCATENATE($A199,"_",$B199,"_",H$3),dataQuery!$A:$G,7,FALSE)=0,#N/A,VLOOKUP(H$3,parameters!$F$8:$G$14,2,FALSE)*VLOOKUP(CONCATENATE($A199,"_",$B199,"_",H$3),dataQuery!$A:$G,7,FALSE)/100)</f>
        <v>21.971600000000002</v>
      </c>
      <c r="I199" s="10">
        <f>IF(VLOOKUP(CONCATENATE($A199,"_",$B199,"_",I$3),dataQuery!$A:$G,7,FALSE)=0,#N/A,VLOOKUP(I$3,parameters!$F$8:$G$14,2,FALSE)*VLOOKUP(CONCATENATE($A199,"_",$B199,"_",I$3),dataQuery!$A:$G,7,FALSE)/100)</f>
        <v>19.932500000000001</v>
      </c>
      <c r="J199" s="10">
        <f>IF(VLOOKUP(CONCATENATE($A199,"_",$B199,"_",J$3),dataQuery!$A:$G,7,FALSE)=0,#N/A,VLOOKUP(J$3,parameters!$F$8:$G$14,2,FALSE)*VLOOKUP(CONCATENATE($A199,"_",$B199,"_",J$3),dataQuery!$A:$G,7,FALSE)/100)</f>
        <v>18.954999999999998</v>
      </c>
      <c r="K199">
        <v>0</v>
      </c>
      <c r="L199">
        <v>0</v>
      </c>
    </row>
    <row r="200" spans="1:12" x14ac:dyDescent="0.2">
      <c r="A200" s="5">
        <f t="shared" si="6"/>
        <v>2017</v>
      </c>
      <c r="B200" s="6">
        <f t="shared" si="7"/>
        <v>41</v>
      </c>
      <c r="C200" s="9">
        <f>VLOOKUP(CONCATENATE($A200,"_",$B200,"_",D$3),dataQuery!$A:$G,2,FALSE)</f>
        <v>43025</v>
      </c>
      <c r="D200" s="10">
        <f>IF(VLOOKUP(CONCATENATE($A200,"_",$B200,"_",D$3),dataQuery!$A:$G,7,FALSE)=0,#N/A,VLOOKUP(D$3,parameters!$F$8:$G$14,2,FALSE)*VLOOKUP(CONCATENATE($A200,"_",$B200,"_",D$3),dataQuery!$A:$G,7,FALSE)/100)</f>
        <v>8.7919999999999998</v>
      </c>
      <c r="E200" s="10">
        <f>IF(VLOOKUP(CONCATENATE($A200,"_",$B200,"_",E$3),dataQuery!$A:$G,7,FALSE)=0,#N/A,VLOOKUP(E$3,parameters!$F$8:$G$14,2,FALSE)*VLOOKUP(CONCATENATE($A200,"_",$B200,"_",E$3),dataQuery!$A:$G,7,FALSE)/100)</f>
        <v>13.167</v>
      </c>
      <c r="F200" s="10">
        <f>IF(VLOOKUP(CONCATENATE($A200,"_",$B200,"_",F$3),dataQuery!$A:$G,7,FALSE)=0,#N/A,VLOOKUP(F$3,parameters!$F$8:$G$14,2,FALSE)*VLOOKUP(CONCATENATE($A200,"_",$B200,"_",F$3),dataQuery!$A:$G,7,FALSE)/100)</f>
        <v>19.72</v>
      </c>
      <c r="G200" s="10">
        <f>IF(VLOOKUP(CONCATENATE($A200,"_",$B200,"_",G$3),dataQuery!$A:$G,7,FALSE)=0,#N/A,VLOOKUP(G$3,parameters!$F$8:$G$14,2,FALSE)*VLOOKUP(CONCATENATE($A200,"_",$B200,"_",G$3),dataQuery!$A:$G,7,FALSE)/100)</f>
        <v>26.307500000000001</v>
      </c>
      <c r="H200" s="10">
        <f>IF(VLOOKUP(CONCATENATE($A200,"_",$B200,"_",H$3),dataQuery!$A:$G,7,FALSE)=0,#N/A,VLOOKUP(H$3,parameters!$F$8:$G$14,2,FALSE)*VLOOKUP(CONCATENATE($A200,"_",$B200,"_",H$3),dataQuery!$A:$G,7,FALSE)/100)</f>
        <v>20.641600000000004</v>
      </c>
      <c r="I200" s="10">
        <f>IF(VLOOKUP(CONCATENATE($A200,"_",$B200,"_",I$3),dataQuery!$A:$G,7,FALSE)=0,#N/A,VLOOKUP(I$3,parameters!$F$8:$G$14,2,FALSE)*VLOOKUP(CONCATENATE($A200,"_",$B200,"_",I$3),dataQuery!$A:$G,7,FALSE)/100)</f>
        <v>22.2775</v>
      </c>
      <c r="J200" s="10">
        <f>IF(VLOOKUP(CONCATENATE($A200,"_",$B200,"_",J$3),dataQuery!$A:$G,7,FALSE)=0,#N/A,VLOOKUP(J$3,parameters!$F$8:$G$14,2,FALSE)*VLOOKUP(CONCATENATE($A200,"_",$B200,"_",J$3),dataQuery!$A:$G,7,FALSE)/100)</f>
        <v>21.184999999999999</v>
      </c>
      <c r="K200">
        <v>0</v>
      </c>
      <c r="L200">
        <v>0</v>
      </c>
    </row>
    <row r="201" spans="1:12" x14ac:dyDescent="0.2">
      <c r="A201" s="5">
        <f t="shared" si="6"/>
        <v>2017</v>
      </c>
      <c r="B201" s="6">
        <f t="shared" si="7"/>
        <v>42</v>
      </c>
      <c r="C201" s="9">
        <f>VLOOKUP(CONCATENATE($A201,"_",$B201,"_",D$3),dataQuery!$A:$G,2,FALSE)</f>
        <v>43032</v>
      </c>
      <c r="D201" s="10">
        <f>IF(VLOOKUP(CONCATENATE($A201,"_",$B201,"_",D$3),dataQuery!$A:$G,7,FALSE)=0,#N/A,VLOOKUP(D$3,parameters!$F$8:$G$14,2,FALSE)*VLOOKUP(CONCATENATE($A201,"_",$B201,"_",D$3),dataQuery!$A:$G,7,FALSE)/100)</f>
        <v>9.42</v>
      </c>
      <c r="E201" s="10">
        <f>IF(VLOOKUP(CONCATENATE($A201,"_",$B201,"_",E$3),dataQuery!$A:$G,7,FALSE)=0,#N/A,VLOOKUP(E$3,parameters!$F$8:$G$14,2,FALSE)*VLOOKUP(CONCATENATE($A201,"_",$B201,"_",E$3),dataQuery!$A:$G,7,FALSE)/100)</f>
        <v>12.768000000000002</v>
      </c>
      <c r="F201" s="10">
        <f>IF(VLOOKUP(CONCATENATE($A201,"_",$B201,"_",F$3),dataQuery!$A:$G,7,FALSE)=0,#N/A,VLOOKUP(F$3,parameters!$F$8:$G$14,2,FALSE)*VLOOKUP(CONCATENATE($A201,"_",$B201,"_",F$3),dataQuery!$A:$G,7,FALSE)/100)</f>
        <v>18.559999999999999</v>
      </c>
      <c r="G201" s="10">
        <f>IF(VLOOKUP(CONCATENATE($A201,"_",$B201,"_",G$3),dataQuery!$A:$G,7,FALSE)=0,#N/A,VLOOKUP(G$3,parameters!$F$8:$G$14,2,FALSE)*VLOOKUP(CONCATENATE($A201,"_",$B201,"_",G$3),dataQuery!$A:$G,7,FALSE)/100)</f>
        <v>28.350200000000001</v>
      </c>
      <c r="H201" s="10">
        <f>IF(VLOOKUP(CONCATENATE($A201,"_",$B201,"_",H$3),dataQuery!$A:$G,7,FALSE)=0,#N/A,VLOOKUP(H$3,parameters!$F$8:$G$14,2,FALSE)*VLOOKUP(CONCATENATE($A201,"_",$B201,"_",H$3),dataQuery!$A:$G,7,FALSE)/100)</f>
        <v>22.61</v>
      </c>
      <c r="I201" s="10">
        <f>IF(VLOOKUP(CONCATENATE($A201,"_",$B201,"_",I$3),dataQuery!$A:$G,7,FALSE)=0,#N/A,VLOOKUP(I$3,parameters!$F$8:$G$14,2,FALSE)*VLOOKUP(CONCATENATE($A201,"_",$B201,"_",I$3),dataQuery!$A:$G,7,FALSE)/100)</f>
        <v>26.381250000000001</v>
      </c>
      <c r="J201" s="10">
        <f>IF(VLOOKUP(CONCATENATE($A201,"_",$B201,"_",J$3),dataQuery!$A:$G,7,FALSE)=0,#N/A,VLOOKUP(J$3,parameters!$F$8:$G$14,2,FALSE)*VLOOKUP(CONCATENATE($A201,"_",$B201,"_",J$3),dataQuery!$A:$G,7,FALSE)/100)</f>
        <v>25.087499999999999</v>
      </c>
      <c r="K201">
        <v>0</v>
      </c>
      <c r="L201">
        <v>0</v>
      </c>
    </row>
    <row r="202" spans="1:12" x14ac:dyDescent="0.2">
      <c r="A202" s="5">
        <f t="shared" si="6"/>
        <v>2017</v>
      </c>
      <c r="B202" s="6">
        <f t="shared" si="7"/>
        <v>43</v>
      </c>
      <c r="C202" s="9">
        <f>VLOOKUP(CONCATENATE($A202,"_",$B202,"_",D$3),dataQuery!$A:$G,2,FALSE)</f>
        <v>43039</v>
      </c>
      <c r="D202" s="10">
        <f>IF(VLOOKUP(CONCATENATE($A202,"_",$B202,"_",D$3),dataQuery!$A:$G,7,FALSE)=0,#N/A,VLOOKUP(D$3,parameters!$F$8:$G$14,2,FALSE)*VLOOKUP(CONCATENATE($A202,"_",$B202,"_",D$3),dataQuery!$A:$G,7,FALSE)/100)</f>
        <v>9.42</v>
      </c>
      <c r="E202" s="10">
        <f>IF(VLOOKUP(CONCATENATE($A202,"_",$B202,"_",E$3),dataQuery!$A:$G,7,FALSE)=0,#N/A,VLOOKUP(E$3,parameters!$F$8:$G$14,2,FALSE)*VLOOKUP(CONCATENATE($A202,"_",$B202,"_",E$3),dataQuery!$A:$G,7,FALSE)/100)</f>
        <v>13.46625</v>
      </c>
      <c r="F202" s="10">
        <f>IF(VLOOKUP(CONCATENATE($A202,"_",$B202,"_",F$3),dataQuery!$A:$G,7,FALSE)=0,#N/A,VLOOKUP(F$3,parameters!$F$8:$G$14,2,FALSE)*VLOOKUP(CONCATENATE($A202,"_",$B202,"_",F$3),dataQuery!$A:$G,7,FALSE)/100)</f>
        <v>20.531999999999996</v>
      </c>
      <c r="G202" s="10">
        <f>IF(VLOOKUP(CONCATENATE($A202,"_",$B202,"_",G$3),dataQuery!$A:$G,7,FALSE)=0,#N/A,VLOOKUP(G$3,parameters!$F$8:$G$14,2,FALSE)*VLOOKUP(CONCATENATE($A202,"_",$B202,"_",G$3),dataQuery!$A:$G,7,FALSE)/100)</f>
        <v>26.307500000000001</v>
      </c>
      <c r="H202" s="10">
        <f>IF(VLOOKUP(CONCATENATE($A202,"_",$B202,"_",H$3),dataQuery!$A:$G,7,FALSE)=0,#N/A,VLOOKUP(H$3,parameters!$F$8:$G$14,2,FALSE)*VLOOKUP(CONCATENATE($A202,"_",$B202,"_",H$3),dataQuery!$A:$G,7,FALSE)/100)</f>
        <v>22.344000000000001</v>
      </c>
      <c r="I202" s="10">
        <f>IF(VLOOKUP(CONCATENATE($A202,"_",$B202,"_",I$3),dataQuery!$A:$G,7,FALSE)=0,#N/A,VLOOKUP(I$3,parameters!$F$8:$G$14,2,FALSE)*VLOOKUP(CONCATENATE($A202,"_",$B202,"_",I$3),dataQuery!$A:$G,7,FALSE)/100)</f>
        <v>18.760000000000002</v>
      </c>
      <c r="J202" s="10">
        <f>IF(VLOOKUP(CONCATENATE($A202,"_",$B202,"_",J$3),dataQuery!$A:$G,7,FALSE)=0,#N/A,VLOOKUP(J$3,parameters!$F$8:$G$14,2,FALSE)*VLOOKUP(CONCATENATE($A202,"_",$B202,"_",J$3),dataQuery!$A:$G,7,FALSE)/100)</f>
        <v>17.84</v>
      </c>
      <c r="K202">
        <v>0</v>
      </c>
      <c r="L202">
        <v>0</v>
      </c>
    </row>
    <row r="203" spans="1:12" x14ac:dyDescent="0.2">
      <c r="A203" s="5">
        <f t="shared" si="6"/>
        <v>2017</v>
      </c>
      <c r="B203" s="6">
        <f t="shared" si="7"/>
        <v>44</v>
      </c>
      <c r="C203" s="9">
        <f>VLOOKUP(CONCATENATE($A203,"_",$B203,"_",D$3),dataQuery!$A:$G,2,FALSE)</f>
        <v>43046</v>
      </c>
      <c r="D203" s="10">
        <f>IF(VLOOKUP(CONCATENATE($A203,"_",$B203,"_",D$3),dataQuery!$A:$G,7,FALSE)=0,#N/A,VLOOKUP(D$3,parameters!$F$8:$G$14,2,FALSE)*VLOOKUP(CONCATENATE($A203,"_",$B203,"_",D$3),dataQuery!$A:$G,7,FALSE)/100)</f>
        <v>8.1639999999999997</v>
      </c>
      <c r="E203" s="10">
        <f>IF(VLOOKUP(CONCATENATE($A203,"_",$B203,"_",E$3),dataQuery!$A:$G,7,FALSE)=0,#N/A,VLOOKUP(E$3,parameters!$F$8:$G$14,2,FALSE)*VLOOKUP(CONCATENATE($A203,"_",$B203,"_",E$3),dataQuery!$A:$G,7,FALSE)/100)</f>
        <v>11.47125</v>
      </c>
      <c r="F203" s="10">
        <f>IF(VLOOKUP(CONCATENATE($A203,"_",$B203,"_",F$3),dataQuery!$A:$G,7,FALSE)=0,#N/A,VLOOKUP(F$3,parameters!$F$8:$G$14,2,FALSE)*VLOOKUP(CONCATENATE($A203,"_",$B203,"_",F$3),dataQuery!$A:$G,7,FALSE)/100)</f>
        <v>18.559999999999999</v>
      </c>
      <c r="G203" s="10">
        <f>IF(VLOOKUP(CONCATENATE($A203,"_",$B203,"_",G$3),dataQuery!$A:$G,7,FALSE)=0,#N/A,VLOOKUP(G$3,parameters!$F$8:$G$14,2,FALSE)*VLOOKUP(CONCATENATE($A203,"_",$B203,"_",G$3),dataQuery!$A:$G,7,FALSE)/100)</f>
        <v>25.998000000000001</v>
      </c>
      <c r="H203" s="10">
        <f>IF(VLOOKUP(CONCATENATE($A203,"_",$B203,"_",H$3),dataQuery!$A:$G,7,FALSE)=0,#N/A,VLOOKUP(H$3,parameters!$F$8:$G$14,2,FALSE)*VLOOKUP(CONCATENATE($A203,"_",$B203,"_",H$3),dataQuery!$A:$G,7,FALSE)/100)</f>
        <v>21.013999999999999</v>
      </c>
      <c r="I203" s="10">
        <f>IF(VLOOKUP(CONCATENATE($A203,"_",$B203,"_",I$3),dataQuery!$A:$G,7,FALSE)=0,#N/A,VLOOKUP(I$3,parameters!$F$8:$G$14,2,FALSE)*VLOOKUP(CONCATENATE($A203,"_",$B203,"_",I$3),dataQuery!$A:$G,7,FALSE)/100)</f>
        <v>20.049750000000003</v>
      </c>
      <c r="J203" s="10">
        <f>IF(VLOOKUP(CONCATENATE($A203,"_",$B203,"_",J$3),dataQuery!$A:$G,7,FALSE)=0,#N/A,VLOOKUP(J$3,parameters!$F$8:$G$14,2,FALSE)*VLOOKUP(CONCATENATE($A203,"_",$B203,"_",J$3),dataQuery!$A:$G,7,FALSE)/100)</f>
        <v>19.066500000000001</v>
      </c>
      <c r="K203">
        <v>0</v>
      </c>
      <c r="L203">
        <v>0</v>
      </c>
    </row>
    <row r="204" spans="1:12" x14ac:dyDescent="0.2">
      <c r="A204" s="5">
        <f t="shared" si="6"/>
        <v>2017</v>
      </c>
      <c r="B204" s="6">
        <f t="shared" si="7"/>
        <v>45</v>
      </c>
      <c r="C204" s="9">
        <f>VLOOKUP(CONCATENATE($A204,"_",$B204,"_",D$3),dataQuery!$A:$G,2,FALSE)</f>
        <v>43053</v>
      </c>
      <c r="D204" s="10">
        <f>IF(VLOOKUP(CONCATENATE($A204,"_",$B204,"_",D$3),dataQuery!$A:$G,7,FALSE)=0,#N/A,VLOOKUP(D$3,parameters!$F$8:$G$14,2,FALSE)*VLOOKUP(CONCATENATE($A204,"_",$B204,"_",D$3),dataQuery!$A:$G,7,FALSE)/100)</f>
        <v>7.3789999999999996</v>
      </c>
      <c r="E204" s="10">
        <f>IF(VLOOKUP(CONCATENATE($A204,"_",$B204,"_",E$3),dataQuery!$A:$G,7,FALSE)=0,#N/A,VLOOKUP(E$3,parameters!$F$8:$G$14,2,FALSE)*VLOOKUP(CONCATENATE($A204,"_",$B204,"_",E$3),dataQuery!$A:$G,7,FALSE)/100)</f>
        <v>10.1745</v>
      </c>
      <c r="F204" s="10">
        <f>IF(VLOOKUP(CONCATENATE($A204,"_",$B204,"_",F$3),dataQuery!$A:$G,7,FALSE)=0,#N/A,VLOOKUP(F$3,parameters!$F$8:$G$14,2,FALSE)*VLOOKUP(CONCATENATE($A204,"_",$B204,"_",F$3),dataQuery!$A:$G,7,FALSE)/100)</f>
        <v>17.631999999999998</v>
      </c>
      <c r="G204" s="10">
        <f>IF(VLOOKUP(CONCATENATE($A204,"_",$B204,"_",G$3),dataQuery!$A:$G,7,FALSE)=0,#N/A,VLOOKUP(G$3,parameters!$F$8:$G$14,2,FALSE)*VLOOKUP(CONCATENATE($A204,"_",$B204,"_",G$3),dataQuery!$A:$G,7,FALSE)/100)</f>
        <v>25.255199999999999</v>
      </c>
      <c r="H204" s="10">
        <f>IF(VLOOKUP(CONCATENATE($A204,"_",$B204,"_",H$3),dataQuery!$A:$G,7,FALSE)=0,#N/A,VLOOKUP(H$3,parameters!$F$8:$G$14,2,FALSE)*VLOOKUP(CONCATENATE($A204,"_",$B204,"_",H$3),dataQuery!$A:$G,7,FALSE)/100)</f>
        <v>19.577600000000004</v>
      </c>
      <c r="I204" s="10">
        <f>IF(VLOOKUP(CONCATENATE($A204,"_",$B204,"_",I$3),dataQuery!$A:$G,7,FALSE)=0,#N/A,VLOOKUP(I$3,parameters!$F$8:$G$14,2,FALSE)*VLOOKUP(CONCATENATE($A204,"_",$B204,"_",I$3),dataQuery!$A:$G,7,FALSE)/100)</f>
        <v>22.043000000000003</v>
      </c>
      <c r="J204" s="10">
        <f>IF(VLOOKUP(CONCATENATE($A204,"_",$B204,"_",J$3),dataQuery!$A:$G,7,FALSE)=0,#N/A,VLOOKUP(J$3,parameters!$F$8:$G$14,2,FALSE)*VLOOKUP(CONCATENATE($A204,"_",$B204,"_",J$3),dataQuery!$A:$G,7,FALSE)/100)</f>
        <v>20.962</v>
      </c>
      <c r="K204">
        <v>0</v>
      </c>
      <c r="L204">
        <v>0</v>
      </c>
    </row>
    <row r="205" spans="1:12" x14ac:dyDescent="0.2">
      <c r="A205" s="5">
        <f t="shared" si="6"/>
        <v>2017</v>
      </c>
      <c r="B205" s="6">
        <f t="shared" si="7"/>
        <v>46</v>
      </c>
      <c r="C205" s="9">
        <f>VLOOKUP(CONCATENATE($A205,"_",$B205,"_",D$3),dataQuery!$A:$G,2,FALSE)</f>
        <v>43060</v>
      </c>
      <c r="D205" s="10">
        <f>IF(VLOOKUP(CONCATENATE($A205,"_",$B205,"_",D$3),dataQuery!$A:$G,7,FALSE)=0,#N/A,VLOOKUP(D$3,parameters!$F$8:$G$14,2,FALSE)*VLOOKUP(CONCATENATE($A205,"_",$B205,"_",D$3),dataQuery!$A:$G,7,FALSE)/100)</f>
        <v>6.4370000000000003</v>
      </c>
      <c r="E205" s="10">
        <f>IF(VLOOKUP(CONCATENATE($A205,"_",$B205,"_",E$3),dataQuery!$A:$G,7,FALSE)=0,#N/A,VLOOKUP(E$3,parameters!$F$8:$G$14,2,FALSE)*VLOOKUP(CONCATENATE($A205,"_",$B205,"_",E$3),dataQuery!$A:$G,7,FALSE)/100)</f>
        <v>8.5785</v>
      </c>
      <c r="F205" s="10">
        <f>IF(VLOOKUP(CONCATENATE($A205,"_",$B205,"_",F$3),dataQuery!$A:$G,7,FALSE)=0,#N/A,VLOOKUP(F$3,parameters!$F$8:$G$14,2,FALSE)*VLOOKUP(CONCATENATE($A205,"_",$B205,"_",F$3),dataQuery!$A:$G,7,FALSE)/100)</f>
        <v>14.5</v>
      </c>
      <c r="G205" s="10">
        <f>IF(VLOOKUP(CONCATENATE($A205,"_",$B205,"_",G$3),dataQuery!$A:$G,7,FALSE)=0,#N/A,VLOOKUP(G$3,parameters!$F$8:$G$14,2,FALSE)*VLOOKUP(CONCATENATE($A205,"_",$B205,"_",G$3),dataQuery!$A:$G,7,FALSE)/100)</f>
        <v>24.450500000000002</v>
      </c>
      <c r="H205" s="10">
        <f>IF(VLOOKUP(CONCATENATE($A205,"_",$B205,"_",H$3),dataQuery!$A:$G,7,FALSE)=0,#N/A,VLOOKUP(H$3,parameters!$F$8:$G$14,2,FALSE)*VLOOKUP(CONCATENATE($A205,"_",$B205,"_",H$3),dataQuery!$A:$G,7,FALSE)/100)</f>
        <v>17.183600000000002</v>
      </c>
      <c r="I205" s="10">
        <f>IF(VLOOKUP(CONCATENATE($A205,"_",$B205,"_",I$3),dataQuery!$A:$G,7,FALSE)=0,#N/A,VLOOKUP(I$3,parameters!$F$8:$G$14,2,FALSE)*VLOOKUP(CONCATENATE($A205,"_",$B205,"_",I$3),dataQuery!$A:$G,7,FALSE)/100)</f>
        <v>15.594250000000002</v>
      </c>
      <c r="J205" s="10">
        <f>IF(VLOOKUP(CONCATENATE($A205,"_",$B205,"_",J$3),dataQuery!$A:$G,7,FALSE)=0,#N/A,VLOOKUP(J$3,parameters!$F$8:$G$14,2,FALSE)*VLOOKUP(CONCATENATE($A205,"_",$B205,"_",J$3),dataQuery!$A:$G,7,FALSE)/100)</f>
        <v>14.829500000000001</v>
      </c>
      <c r="K205">
        <v>0</v>
      </c>
      <c r="L205">
        <v>0</v>
      </c>
    </row>
    <row r="206" spans="1:12" x14ac:dyDescent="0.2">
      <c r="A206" s="5">
        <f t="shared" si="6"/>
        <v>2017</v>
      </c>
      <c r="B206" s="6">
        <f t="shared" si="7"/>
        <v>47</v>
      </c>
      <c r="C206" s="9">
        <f>VLOOKUP(CONCATENATE($A206,"_",$B206,"_",D$3),dataQuery!$A:$G,2,FALSE)</f>
        <v>43067</v>
      </c>
      <c r="D206" s="10">
        <f>IF(VLOOKUP(CONCATENATE($A206,"_",$B206,"_",D$3),dataQuery!$A:$G,7,FALSE)=0,#N/A,VLOOKUP(D$3,parameters!$F$8:$G$14,2,FALSE)*VLOOKUP(CONCATENATE($A206,"_",$B206,"_",D$3),dataQuery!$A:$G,7,FALSE)/100)</f>
        <v>5.7043312400000001</v>
      </c>
      <c r="E206" s="10">
        <f>IF(VLOOKUP(CONCATENATE($A206,"_",$B206,"_",E$3),dataQuery!$A:$G,7,FALSE)=0,#N/A,VLOOKUP(E$3,parameters!$F$8:$G$14,2,FALSE)*VLOOKUP(CONCATENATE($A206,"_",$B206,"_",E$3),dataQuery!$A:$G,7,FALSE)/100)</f>
        <v>8.1129986700000014</v>
      </c>
      <c r="F206" s="10">
        <f>IF(VLOOKUP(CONCATENATE($A206,"_",$B206,"_",F$3),dataQuery!$A:$G,7,FALSE)=0,#N/A,VLOOKUP(F$3,parameters!$F$8:$G$14,2,FALSE)*VLOOKUP(CONCATENATE($A206,"_",$B206,"_",F$3),dataQuery!$A:$G,7,FALSE)/100)</f>
        <v>13.92</v>
      </c>
      <c r="G206" s="10" t="e">
        <f>IF(VLOOKUP(CONCATENATE($A206,"_",$B206,"_",G$3),dataQuery!$A:$G,7,FALSE)=0,#N/A,VLOOKUP(G$3,parameters!$F$8:$G$14,2,FALSE)*VLOOKUP(CONCATENATE($A206,"_",$B206,"_",G$3),dataQuery!$A:$G,7,FALSE)/100)</f>
        <v>#N/A</v>
      </c>
      <c r="H206" s="10">
        <f>IF(VLOOKUP(CONCATENATE($A206,"_",$B206,"_",H$3),dataQuery!$A:$G,7,FALSE)=0,#N/A,VLOOKUP(H$3,parameters!$F$8:$G$14,2,FALSE)*VLOOKUP(CONCATENATE($A206,"_",$B206,"_",H$3),dataQuery!$A:$G,7,FALSE)/100)</f>
        <v>16.119600000000002</v>
      </c>
      <c r="I206" s="10">
        <f>IF(VLOOKUP(CONCATENATE($A206,"_",$B206,"_",I$3),dataQuery!$A:$G,7,FALSE)=0,#N/A,VLOOKUP(I$3,parameters!$F$8:$G$14,2,FALSE)*VLOOKUP(CONCATENATE($A206,"_",$B206,"_",I$3),dataQuery!$A:$G,7,FALSE)/100)</f>
        <v>20.323331770000003</v>
      </c>
      <c r="J206" s="10">
        <f>IF(VLOOKUP(CONCATENATE($A206,"_",$B206,"_",J$3),dataQuery!$A:$G,7,FALSE)=0,#N/A,VLOOKUP(J$3,parameters!$F$8:$G$14,2,FALSE)*VLOOKUP(CONCATENATE($A206,"_",$B206,"_",J$3),dataQuery!$A:$G,7,FALSE)/100)</f>
        <v>17.096665179999999</v>
      </c>
      <c r="K206">
        <v>0</v>
      </c>
      <c r="L206">
        <v>0</v>
      </c>
    </row>
    <row r="207" spans="1:12" x14ac:dyDescent="0.2">
      <c r="A207" s="5">
        <f t="shared" si="6"/>
        <v>2017</v>
      </c>
      <c r="B207" s="6">
        <f t="shared" si="7"/>
        <v>48</v>
      </c>
      <c r="C207" s="9">
        <f>VLOOKUP(CONCATENATE($A207,"_",$B207,"_",D$3),dataQuery!$A:$G,2,FALSE)</f>
        <v>43074</v>
      </c>
      <c r="D207" s="10">
        <f>IF(VLOOKUP(CONCATENATE($A207,"_",$B207,"_",D$3),dataQuery!$A:$G,7,FALSE)=0,#N/A,VLOOKUP(D$3,parameters!$F$8:$G$14,2,FALSE)*VLOOKUP(CONCATENATE($A207,"_",$B207,"_",D$3),dataQuery!$A:$G,7,FALSE)/100)</f>
        <v>5.4165000000000001</v>
      </c>
      <c r="E207" s="10">
        <f>IF(VLOOKUP(CONCATENATE($A207,"_",$B207,"_",E$3),dataQuery!$A:$G,7,FALSE)=0,#N/A,VLOOKUP(E$3,parameters!$F$8:$G$14,2,FALSE)*VLOOKUP(CONCATENATE($A207,"_",$B207,"_",E$3),dataQuery!$A:$G,7,FALSE)/100)</f>
        <v>7.7805000000000009</v>
      </c>
      <c r="F207" s="10">
        <f>IF(VLOOKUP(CONCATENATE($A207,"_",$B207,"_",F$3),dataQuery!$A:$G,7,FALSE)=0,#N/A,VLOOKUP(F$3,parameters!$F$8:$G$14,2,FALSE)*VLOOKUP(CONCATENATE($A207,"_",$B207,"_",F$3),dataQuery!$A:$G,7,FALSE)/100)</f>
        <v>13.223999999999998</v>
      </c>
      <c r="G207" s="10" t="e">
        <f>IF(VLOOKUP(CONCATENATE($A207,"_",$B207,"_",G$3),dataQuery!$A:$G,7,FALSE)=0,#N/A,VLOOKUP(G$3,parameters!$F$8:$G$14,2,FALSE)*VLOOKUP(CONCATENATE($A207,"_",$B207,"_",G$3),dataQuery!$A:$G,7,FALSE)/100)</f>
        <v>#N/A</v>
      </c>
      <c r="H207" s="10" t="e">
        <f>IF(VLOOKUP(CONCATENATE($A207,"_",$B207,"_",H$3),dataQuery!$A:$G,7,FALSE)=0,#N/A,VLOOKUP(H$3,parameters!$F$8:$G$14,2,FALSE)*VLOOKUP(CONCATENATE($A207,"_",$B207,"_",H$3),dataQuery!$A:$G,7,FALSE)/100)</f>
        <v>#N/A</v>
      </c>
      <c r="I207" s="10">
        <f>IF(VLOOKUP(CONCATENATE($A207,"_",$B207,"_",I$3),dataQuery!$A:$G,7,FALSE)=0,#N/A,VLOOKUP(I$3,parameters!$F$8:$G$14,2,FALSE)*VLOOKUP(CONCATENATE($A207,"_",$B207,"_",I$3),dataQuery!$A:$G,7,FALSE)/100)</f>
        <v>12.54575</v>
      </c>
      <c r="J207" s="10">
        <f>IF(VLOOKUP(CONCATENATE($A207,"_",$B207,"_",J$3),dataQuery!$A:$G,7,FALSE)=0,#N/A,VLOOKUP(J$3,parameters!$F$8:$G$14,2,FALSE)*VLOOKUP(CONCATENATE($A207,"_",$B207,"_",J$3),dataQuery!$A:$G,7,FALSE)/100)</f>
        <v>11.9305</v>
      </c>
      <c r="K207">
        <v>0</v>
      </c>
      <c r="L207">
        <v>0</v>
      </c>
    </row>
    <row r="208" spans="1:12" x14ac:dyDescent="0.2">
      <c r="A208" s="5">
        <f t="shared" si="6"/>
        <v>2017</v>
      </c>
      <c r="B208" s="6">
        <f t="shared" si="7"/>
        <v>49</v>
      </c>
      <c r="C208" s="9">
        <f>VLOOKUP(CONCATENATE($A208,"_",$B208,"_",D$3),dataQuery!$A:$G,2,FALSE)</f>
        <v>43081</v>
      </c>
      <c r="D208" s="10">
        <f>IF(VLOOKUP(CONCATENATE($A208,"_",$B208,"_",D$3),dataQuery!$A:$G,7,FALSE)=0,#N/A,VLOOKUP(D$3,parameters!$F$8:$G$14,2,FALSE)*VLOOKUP(CONCATENATE($A208,"_",$B208,"_",D$3),dataQuery!$A:$G,7,FALSE)/100)</f>
        <v>5.4950000000000001</v>
      </c>
      <c r="E208" s="10">
        <f>IF(VLOOKUP(CONCATENATE($A208,"_",$B208,"_",E$3),dataQuery!$A:$G,7,FALSE)=0,#N/A,VLOOKUP(E$3,parameters!$F$8:$G$14,2,FALSE)*VLOOKUP(CONCATENATE($A208,"_",$B208,"_",E$3),dataQuery!$A:$G,7,FALSE)/100)</f>
        <v>8.2792500000000011</v>
      </c>
      <c r="F208" s="10">
        <f>IF(VLOOKUP(CONCATENATE($A208,"_",$B208,"_",F$3),dataQuery!$A:$G,7,FALSE)=0,#N/A,VLOOKUP(F$3,parameters!$F$8:$G$14,2,FALSE)*VLOOKUP(CONCATENATE($A208,"_",$B208,"_",F$3),dataQuery!$A:$G,7,FALSE)/100)</f>
        <v>12.875999999999999</v>
      </c>
      <c r="G208" s="10" t="e">
        <f>IF(VLOOKUP(CONCATENATE($A208,"_",$B208,"_",G$3),dataQuery!$A:$G,7,FALSE)=0,#N/A,VLOOKUP(G$3,parameters!$F$8:$G$14,2,FALSE)*VLOOKUP(CONCATENATE($A208,"_",$B208,"_",G$3),dataQuery!$A:$G,7,FALSE)/100)</f>
        <v>#N/A</v>
      </c>
      <c r="H208" s="10" t="e">
        <f>IF(VLOOKUP(CONCATENATE($A208,"_",$B208,"_",H$3),dataQuery!$A:$G,7,FALSE)=0,#N/A,VLOOKUP(H$3,parameters!$F$8:$G$14,2,FALSE)*VLOOKUP(CONCATENATE($A208,"_",$B208,"_",H$3),dataQuery!$A:$G,7,FALSE)/100)</f>
        <v>#N/A</v>
      </c>
      <c r="I208" s="10">
        <f>IF(VLOOKUP(CONCATENATE($A208,"_",$B208,"_",I$3),dataQuery!$A:$G,7,FALSE)=0,#N/A,VLOOKUP(I$3,parameters!$F$8:$G$14,2,FALSE)*VLOOKUP(CONCATENATE($A208,"_",$B208,"_",I$3),dataQuery!$A:$G,7,FALSE)/100)</f>
        <v>14.070000000000002</v>
      </c>
      <c r="J208" s="10">
        <f>IF(VLOOKUP(CONCATENATE($A208,"_",$B208,"_",J$3),dataQuery!$A:$G,7,FALSE)=0,#N/A,VLOOKUP(J$3,parameters!$F$8:$G$14,2,FALSE)*VLOOKUP(CONCATENATE($A208,"_",$B208,"_",J$3),dataQuery!$A:$G,7,FALSE)/100)</f>
        <v>13.38</v>
      </c>
      <c r="K208">
        <v>0</v>
      </c>
      <c r="L208">
        <v>0</v>
      </c>
    </row>
    <row r="209" spans="1:12" x14ac:dyDescent="0.2">
      <c r="A209" s="5">
        <f t="shared" si="6"/>
        <v>2017</v>
      </c>
      <c r="B209" s="6">
        <f t="shared" si="7"/>
        <v>50</v>
      </c>
      <c r="C209" s="9">
        <f>VLOOKUP(CONCATENATE($A209,"_",$B209,"_",D$3),dataQuery!$A:$G,2,FALSE)</f>
        <v>43088</v>
      </c>
      <c r="D209" s="10">
        <f>IF(VLOOKUP(CONCATENATE($A209,"_",$B209,"_",D$3),dataQuery!$A:$G,7,FALSE)=0,#N/A,VLOOKUP(D$3,parameters!$F$8:$G$14,2,FALSE)*VLOOKUP(CONCATENATE($A209,"_",$B209,"_",D$3),dataQuery!$A:$G,7,FALSE)/100)</f>
        <v>5.7566656199999997</v>
      </c>
      <c r="E209" s="10">
        <f>IF(VLOOKUP(CONCATENATE($A209,"_",$B209,"_",E$3),dataQuery!$A:$G,7,FALSE)=0,#N/A,VLOOKUP(E$3,parameters!$F$8:$G$14,2,FALSE)*VLOOKUP(CONCATENATE($A209,"_",$B209,"_",E$3),dataQuery!$A:$G,7,FALSE)/100)</f>
        <v>8.8444973400000002</v>
      </c>
      <c r="F209" s="10">
        <f>IF(VLOOKUP(CONCATENATE($A209,"_",$B209,"_",F$3),dataQuery!$A:$G,7,FALSE)=0,#N/A,VLOOKUP(F$3,parameters!$F$8:$G$14,2,FALSE)*VLOOKUP(CONCATENATE($A209,"_",$B209,"_",F$3),dataQuery!$A:$G,7,FALSE)/100)</f>
        <v>12.91466512</v>
      </c>
      <c r="G209" s="10" t="e">
        <f>IF(VLOOKUP(CONCATENATE($A209,"_",$B209,"_",G$3),dataQuery!$A:$G,7,FALSE)=0,#N/A,VLOOKUP(G$3,parameters!$F$8:$G$14,2,FALSE)*VLOOKUP(CONCATENATE($A209,"_",$B209,"_",G$3),dataQuery!$A:$G,7,FALSE)/100)</f>
        <v>#N/A</v>
      </c>
      <c r="H209" s="10" t="e">
        <f>IF(VLOOKUP(CONCATENATE($A209,"_",$B209,"_",H$3),dataQuery!$A:$G,7,FALSE)=0,#N/A,VLOOKUP(H$3,parameters!$F$8:$G$14,2,FALSE)*VLOOKUP(CONCATENATE($A209,"_",$B209,"_",H$3),dataQuery!$A:$G,7,FALSE)/100)</f>
        <v>#N/A</v>
      </c>
      <c r="I209" s="10">
        <f>IF(VLOOKUP(CONCATENATE($A209,"_",$B209,"_",I$3),dataQuery!$A:$G,7,FALSE)=0,#N/A,VLOOKUP(I$3,parameters!$F$8:$G$14,2,FALSE)*VLOOKUP(CONCATENATE($A209,"_",$B209,"_",I$3),dataQuery!$A:$G,7,FALSE)/100)</f>
        <v>12.616100000000001</v>
      </c>
      <c r="J209" s="10">
        <f>IF(VLOOKUP(CONCATENATE($A209,"_",$B209,"_",J$3),dataQuery!$A:$G,7,FALSE)=0,#N/A,VLOOKUP(J$3,parameters!$F$8:$G$14,2,FALSE)*VLOOKUP(CONCATENATE($A209,"_",$B209,"_",J$3),dataQuery!$A:$G,7,FALSE)/100)</f>
        <v>11.997400000000001</v>
      </c>
      <c r="K209">
        <v>0</v>
      </c>
      <c r="L209">
        <v>0</v>
      </c>
    </row>
    <row r="210" spans="1:12" x14ac:dyDescent="0.2">
      <c r="A210" s="5">
        <f t="shared" si="6"/>
        <v>2017</v>
      </c>
      <c r="B210" s="6">
        <f t="shared" si="7"/>
        <v>51</v>
      </c>
      <c r="C210" s="9">
        <f>VLOOKUP(CONCATENATE($A210,"_",$B210,"_",D$3),dataQuery!$A:$G,2,FALSE)</f>
        <v>43095</v>
      </c>
      <c r="D210" s="10">
        <f>IF(VLOOKUP(CONCATENATE($A210,"_",$B210,"_",D$3),dataQuery!$A:$G,7,FALSE)=0,#N/A,VLOOKUP(D$3,parameters!$F$8:$G$14,2,FALSE)*VLOOKUP(CONCATENATE($A210,"_",$B210,"_",D$3),dataQuery!$A:$G,7,FALSE)/100)</f>
        <v>6.0445000000000002</v>
      </c>
      <c r="E210" s="10">
        <f>IF(VLOOKUP(CONCATENATE($A210,"_",$B210,"_",E$3),dataQuery!$A:$G,7,FALSE)=0,#N/A,VLOOKUP(E$3,parameters!$F$8:$G$14,2,FALSE)*VLOOKUP(CONCATENATE($A210,"_",$B210,"_",E$3),dataQuery!$A:$G,7,FALSE)/100)</f>
        <v>8.8777500000000007</v>
      </c>
      <c r="F210" s="10">
        <f>IF(VLOOKUP(CONCATENATE($A210,"_",$B210,"_",F$3),dataQuery!$A:$G,7,FALSE)=0,#N/A,VLOOKUP(F$3,parameters!$F$8:$G$14,2,FALSE)*VLOOKUP(CONCATENATE($A210,"_",$B210,"_",F$3),dataQuery!$A:$G,7,FALSE)/100)</f>
        <v>13.571999999999997</v>
      </c>
      <c r="G210" s="10" t="e">
        <f>IF(VLOOKUP(CONCATENATE($A210,"_",$B210,"_",G$3),dataQuery!$A:$G,7,FALSE)=0,#N/A,VLOOKUP(G$3,parameters!$F$8:$G$14,2,FALSE)*VLOOKUP(CONCATENATE($A210,"_",$B210,"_",G$3),dataQuery!$A:$G,7,FALSE)/100)</f>
        <v>#N/A</v>
      </c>
      <c r="H210" s="10" t="e">
        <f>IF(VLOOKUP(CONCATENATE($A210,"_",$B210,"_",H$3),dataQuery!$A:$G,7,FALSE)=0,#N/A,VLOOKUP(H$3,parameters!$F$8:$G$14,2,FALSE)*VLOOKUP(CONCATENATE($A210,"_",$B210,"_",H$3),dataQuery!$A:$G,7,FALSE)/100)</f>
        <v>#N/A</v>
      </c>
      <c r="I210" s="10">
        <f>IF(VLOOKUP(CONCATENATE($A210,"_",$B210,"_",I$3),dataQuery!$A:$G,7,FALSE)=0,#N/A,VLOOKUP(I$3,parameters!$F$8:$G$14,2,FALSE)*VLOOKUP(CONCATENATE($A210,"_",$B210,"_",I$3),dataQuery!$A:$G,7,FALSE)/100)</f>
        <v>12.451950000000002</v>
      </c>
      <c r="J210" s="10">
        <f>IF(VLOOKUP(CONCATENATE($A210,"_",$B210,"_",J$3),dataQuery!$A:$G,7,FALSE)=0,#N/A,VLOOKUP(J$3,parameters!$F$8:$G$14,2,FALSE)*VLOOKUP(CONCATENATE($A210,"_",$B210,"_",J$3),dataQuery!$A:$G,7,FALSE)/100)</f>
        <v>11.841299999999999</v>
      </c>
      <c r="K210">
        <v>0</v>
      </c>
      <c r="L210">
        <v>0</v>
      </c>
    </row>
    <row r="211" spans="1:12" x14ac:dyDescent="0.2">
      <c r="A211" s="5">
        <f t="shared" si="6"/>
        <v>2017</v>
      </c>
      <c r="B211" s="6">
        <f t="shared" si="7"/>
        <v>52</v>
      </c>
      <c r="C211" s="9" t="e">
        <f>VLOOKUP(CONCATENATE($A211,"_",$B211,"_",D$3),dataQuery!$A:$G,2,FALSE)</f>
        <v>#N/A</v>
      </c>
      <c r="D211" s="10" t="e">
        <f>IF(VLOOKUP(CONCATENATE($A211,"_",$B211,"_",D$3),dataQuery!$A:$G,7,FALSE)=0,#N/A,VLOOKUP(D$3,parameters!$F$8:$G$14,2,FALSE)*VLOOKUP(CONCATENATE($A211,"_",$B211,"_",D$3),dataQuery!$A:$G,7,FALSE)/100)</f>
        <v>#N/A</v>
      </c>
      <c r="E211" s="10" t="e">
        <f>IF(VLOOKUP(CONCATENATE($A211,"_",$B211,"_",E$3),dataQuery!$A:$G,7,FALSE)=0,#N/A,VLOOKUP(E$3,parameters!$F$8:$G$14,2,FALSE)*VLOOKUP(CONCATENATE($A211,"_",$B211,"_",E$3),dataQuery!$A:$G,7,FALSE)/100)</f>
        <v>#N/A</v>
      </c>
      <c r="F211" s="10" t="e">
        <f>IF(VLOOKUP(CONCATENATE($A211,"_",$B211,"_",F$3),dataQuery!$A:$G,7,FALSE)=0,#N/A,VLOOKUP(F$3,parameters!$F$8:$G$14,2,FALSE)*VLOOKUP(CONCATENATE($A211,"_",$B211,"_",F$3),dataQuery!$A:$G,7,FALSE)/100)</f>
        <v>#N/A</v>
      </c>
      <c r="G211" s="10" t="e">
        <f>IF(VLOOKUP(CONCATENATE($A211,"_",$B211,"_",G$3),dataQuery!$A:$G,7,FALSE)=0,#N/A,VLOOKUP(G$3,parameters!$F$8:$G$14,2,FALSE)*VLOOKUP(CONCATENATE($A211,"_",$B211,"_",G$3),dataQuery!$A:$G,7,FALSE)/100)</f>
        <v>#N/A</v>
      </c>
      <c r="H211" s="10" t="e">
        <f>IF(VLOOKUP(CONCATENATE($A211,"_",$B211,"_",H$3),dataQuery!$A:$G,7,FALSE)=0,#N/A,VLOOKUP(H$3,parameters!$F$8:$G$14,2,FALSE)*VLOOKUP(CONCATENATE($A211,"_",$B211,"_",H$3),dataQuery!$A:$G,7,FALSE)/100)</f>
        <v>#N/A</v>
      </c>
      <c r="I211" s="10" t="e">
        <f>IF(VLOOKUP(CONCATENATE($A211,"_",$B211,"_",I$3),dataQuery!$A:$G,7,FALSE)=0,#N/A,VLOOKUP(I$3,parameters!$F$8:$G$14,2,FALSE)*VLOOKUP(CONCATENATE($A211,"_",$B211,"_",I$3),dataQuery!$A:$G,7,FALSE)/100)</f>
        <v>#N/A</v>
      </c>
      <c r="J211" s="10" t="e">
        <f>IF(VLOOKUP(CONCATENATE($A211,"_",$B211,"_",J$3),dataQuery!$A:$G,7,FALSE)=0,#N/A,VLOOKUP(J$3,parameters!$F$8:$G$14,2,FALSE)*VLOOKUP(CONCATENATE($A211,"_",$B211,"_",J$3),dataQuery!$A:$G,7,FALSE)/100)</f>
        <v>#N/A</v>
      </c>
      <c r="K211">
        <v>0</v>
      </c>
      <c r="L211">
        <v>0</v>
      </c>
    </row>
    <row r="212" spans="1:12" x14ac:dyDescent="0.2">
      <c r="A212" s="5">
        <f t="shared" si="6"/>
        <v>2018</v>
      </c>
      <c r="B212" s="6">
        <f t="shared" si="7"/>
        <v>1</v>
      </c>
      <c r="C212" s="9">
        <f>VLOOKUP(CONCATENATE($A212,"_",$B212,"_",D$3),dataQuery!$A:$G,2,FALSE)</f>
        <v>43109</v>
      </c>
      <c r="D212" s="10">
        <f>IF(VLOOKUP(CONCATENATE($A212,"_",$B212,"_",D$3),dataQuery!$A:$G,7,FALSE)=0,#N/A,VLOOKUP(D$3,parameters!$F$8:$G$14,2,FALSE)*VLOOKUP(CONCATENATE($A212,"_",$B212,"_",D$3),dataQuery!$A:$G,7,FALSE)/100)</f>
        <v>5.9136656200000006</v>
      </c>
      <c r="E212" s="10">
        <f>IF(VLOOKUP(CONCATENATE($A212,"_",$B212,"_",E$3),dataQuery!$A:$G,7,FALSE)=0,#N/A,VLOOKUP(E$3,parameters!$F$8:$G$14,2,FALSE)*VLOOKUP(CONCATENATE($A212,"_",$B212,"_",E$3),dataQuery!$A:$G,7,FALSE)/100)</f>
        <v>10.9725</v>
      </c>
      <c r="F212" s="10">
        <f>IF(VLOOKUP(CONCATENATE($A212,"_",$B212,"_",F$3),dataQuery!$A:$G,7,FALSE)=0,#N/A,VLOOKUP(F$3,parameters!$F$8:$G$14,2,FALSE)*VLOOKUP(CONCATENATE($A212,"_",$B212,"_",F$3),dataQuery!$A:$G,7,FALSE)/100)</f>
        <v>18.173330239999999</v>
      </c>
      <c r="G212" s="10" t="e">
        <f>IF(VLOOKUP(CONCATENATE($A212,"_",$B212,"_",G$3),dataQuery!$A:$G,7,FALSE)=0,#N/A,VLOOKUP(G$3,parameters!$F$8:$G$14,2,FALSE)*VLOOKUP(CONCATENATE($A212,"_",$B212,"_",G$3),dataQuery!$A:$G,7,FALSE)/100)</f>
        <v>#N/A</v>
      </c>
      <c r="H212" s="10" t="e">
        <f>IF(VLOOKUP(CONCATENATE($A212,"_",$B212,"_",H$3),dataQuery!$A:$G,7,FALSE)=0,#N/A,VLOOKUP(H$3,parameters!$F$8:$G$14,2,FALSE)*VLOOKUP(CONCATENATE($A212,"_",$B212,"_",H$3),dataQuery!$A:$G,7,FALSE)/100)</f>
        <v>#N/A</v>
      </c>
      <c r="I212" s="10">
        <f>IF(VLOOKUP(CONCATENATE($A212,"_",$B212,"_",I$3),dataQuery!$A:$G,7,FALSE)=0,#N/A,VLOOKUP(I$3,parameters!$F$8:$G$14,2,FALSE)*VLOOKUP(CONCATENATE($A212,"_",$B212,"_",I$3),dataQuery!$A:$G,7,FALSE)/100)</f>
        <v>13.444663540000001</v>
      </c>
      <c r="J212" s="10">
        <f>IF(VLOOKUP(CONCATENATE($A212,"_",$B212,"_",J$3),dataQuery!$A:$G,7,FALSE)=0,#N/A,VLOOKUP(J$3,parameters!$F$8:$G$14,2,FALSE)*VLOOKUP(CONCATENATE($A212,"_",$B212,"_",J$3),dataQuery!$A:$G,7,FALSE)/100)</f>
        <v>12.78533036</v>
      </c>
      <c r="K212">
        <v>0</v>
      </c>
      <c r="L212">
        <v>0</v>
      </c>
    </row>
    <row r="213" spans="1:12" x14ac:dyDescent="0.2">
      <c r="A213" s="5">
        <f t="shared" si="6"/>
        <v>2018</v>
      </c>
      <c r="B213" s="6">
        <f t="shared" si="7"/>
        <v>2</v>
      </c>
      <c r="C213" s="9">
        <f>VLOOKUP(CONCATENATE($A213,"_",$B213,"_",D$3),dataQuery!$A:$G,2,FALSE)</f>
        <v>43116</v>
      </c>
      <c r="D213" s="10">
        <f>IF(VLOOKUP(CONCATENATE($A213,"_",$B213,"_",D$3),dataQuery!$A:$G,7,FALSE)=0,#N/A,VLOOKUP(D$3,parameters!$F$8:$G$14,2,FALSE)*VLOOKUP(CONCATENATE($A213,"_",$B213,"_",D$3),dataQuery!$A:$G,7,FALSE)/100)</f>
        <v>6.1230000000000011</v>
      </c>
      <c r="E213" s="10">
        <f>IF(VLOOKUP(CONCATENATE($A213,"_",$B213,"_",E$3),dataQuery!$A:$G,7,FALSE)=0,#N/A,VLOOKUP(E$3,parameters!$F$8:$G$14,2,FALSE)*VLOOKUP(CONCATENATE($A213,"_",$B213,"_",E$3),dataQuery!$A:$G,7,FALSE)/100)</f>
        <v>11.072250000000002</v>
      </c>
      <c r="F213" s="10">
        <f>IF(VLOOKUP(CONCATENATE($A213,"_",$B213,"_",F$3),dataQuery!$A:$G,7,FALSE)=0,#N/A,VLOOKUP(F$3,parameters!$F$8:$G$14,2,FALSE)*VLOOKUP(CONCATENATE($A213,"_",$B213,"_",F$3),dataQuery!$A:$G,7,FALSE)/100)</f>
        <v>18.559999999999999</v>
      </c>
      <c r="G213" s="10" t="e">
        <f>IF(VLOOKUP(CONCATENATE($A213,"_",$B213,"_",G$3),dataQuery!$A:$G,7,FALSE)=0,#N/A,VLOOKUP(G$3,parameters!$F$8:$G$14,2,FALSE)*VLOOKUP(CONCATENATE($A213,"_",$B213,"_",G$3),dataQuery!$A:$G,7,FALSE)/100)</f>
        <v>#N/A</v>
      </c>
      <c r="H213" s="10" t="e">
        <f>IF(VLOOKUP(CONCATENATE($A213,"_",$B213,"_",H$3),dataQuery!$A:$G,7,FALSE)=0,#N/A,VLOOKUP(H$3,parameters!$F$8:$G$14,2,FALSE)*VLOOKUP(CONCATENATE($A213,"_",$B213,"_",H$3),dataQuery!$A:$G,7,FALSE)/100)</f>
        <v>#N/A</v>
      </c>
      <c r="I213" s="10">
        <f>IF(VLOOKUP(CONCATENATE($A213,"_",$B213,"_",I$3),dataQuery!$A:$G,7,FALSE)=0,#N/A,VLOOKUP(I$3,parameters!$F$8:$G$14,2,FALSE)*VLOOKUP(CONCATENATE($A213,"_",$B213,"_",I$3),dataQuery!$A:$G,7,FALSE)/100)</f>
        <v>15.008000000000003</v>
      </c>
      <c r="J213" s="10">
        <f>IF(VLOOKUP(CONCATENATE($A213,"_",$B213,"_",J$3),dataQuery!$A:$G,7,FALSE)=0,#N/A,VLOOKUP(J$3,parameters!$F$8:$G$14,2,FALSE)*VLOOKUP(CONCATENATE($A213,"_",$B213,"_",J$3),dataQuery!$A:$G,7,FALSE)/100)</f>
        <v>14.272</v>
      </c>
      <c r="K213">
        <v>0</v>
      </c>
      <c r="L213">
        <v>0</v>
      </c>
    </row>
    <row r="214" spans="1:12" x14ac:dyDescent="0.2">
      <c r="A214" s="5">
        <f t="shared" si="6"/>
        <v>2018</v>
      </c>
      <c r="B214" s="6">
        <f t="shared" si="7"/>
        <v>3</v>
      </c>
      <c r="C214" s="9">
        <f>VLOOKUP(CONCATENATE($A214,"_",$B214,"_",D$3),dataQuery!$A:$G,2,FALSE)</f>
        <v>43123</v>
      </c>
      <c r="D214" s="10">
        <f>IF(VLOOKUP(CONCATENATE($A214,"_",$B214,"_",D$3),dataQuery!$A:$G,7,FALSE)=0,#N/A,VLOOKUP(D$3,parameters!$F$8:$G$14,2,FALSE)*VLOOKUP(CONCATENATE($A214,"_",$B214,"_",D$3),dataQuery!$A:$G,7,FALSE)/100)</f>
        <v>5.8090000000000002</v>
      </c>
      <c r="E214" s="10">
        <f>IF(VLOOKUP(CONCATENATE($A214,"_",$B214,"_",E$3),dataQuery!$A:$G,7,FALSE)=0,#N/A,VLOOKUP(E$3,parameters!$F$8:$G$14,2,FALSE)*VLOOKUP(CONCATENATE($A214,"_",$B214,"_",E$3),dataQuery!$A:$G,7,FALSE)/100)</f>
        <v>10.623375000000001</v>
      </c>
      <c r="F214" s="10">
        <f>IF(VLOOKUP(CONCATENATE($A214,"_",$B214,"_",F$3),dataQuery!$A:$G,7,FALSE)=0,#N/A,VLOOKUP(F$3,parameters!$F$8:$G$14,2,FALSE)*VLOOKUP(CONCATENATE($A214,"_",$B214,"_",F$3),dataQuery!$A:$G,7,FALSE)/100)</f>
        <v>15.253999999999998</v>
      </c>
      <c r="G214" s="10" t="e">
        <f>IF(VLOOKUP(CONCATENATE($A214,"_",$B214,"_",G$3),dataQuery!$A:$G,7,FALSE)=0,#N/A,VLOOKUP(G$3,parameters!$F$8:$G$14,2,FALSE)*VLOOKUP(CONCATENATE($A214,"_",$B214,"_",G$3),dataQuery!$A:$G,7,FALSE)/100)</f>
        <v>#N/A</v>
      </c>
      <c r="H214" s="10" t="e">
        <f>IF(VLOOKUP(CONCATENATE($A214,"_",$B214,"_",H$3),dataQuery!$A:$G,7,FALSE)=0,#N/A,VLOOKUP(H$3,parameters!$F$8:$G$14,2,FALSE)*VLOOKUP(CONCATENATE($A214,"_",$B214,"_",H$3),dataQuery!$A:$G,7,FALSE)/100)</f>
        <v>#N/A</v>
      </c>
      <c r="I214" s="10">
        <f>IF(VLOOKUP(CONCATENATE($A214,"_",$B214,"_",I$3),dataQuery!$A:$G,7,FALSE)=0,#N/A,VLOOKUP(I$3,parameters!$F$8:$G$14,2,FALSE)*VLOOKUP(CONCATENATE($A214,"_",$B214,"_",I$3),dataQuery!$A:$G,7,FALSE)/100)</f>
        <v>12.428500000000001</v>
      </c>
      <c r="J214" s="10">
        <f>IF(VLOOKUP(CONCATENATE($A214,"_",$B214,"_",J$3),dataQuery!$A:$G,7,FALSE)=0,#N/A,VLOOKUP(J$3,parameters!$F$8:$G$14,2,FALSE)*VLOOKUP(CONCATENATE($A214,"_",$B214,"_",J$3),dataQuery!$A:$G,7,FALSE)/100)</f>
        <v>11.819000000000001</v>
      </c>
      <c r="K214">
        <v>0</v>
      </c>
      <c r="L214">
        <v>0</v>
      </c>
    </row>
    <row r="215" spans="1:12" x14ac:dyDescent="0.2">
      <c r="A215" s="5">
        <f t="shared" si="6"/>
        <v>2018</v>
      </c>
      <c r="B215" s="6">
        <f t="shared" si="7"/>
        <v>4</v>
      </c>
      <c r="C215" s="9">
        <f>VLOOKUP(CONCATENATE($A215,"_",$B215,"_",D$3),dataQuery!$A:$G,2,FALSE)</f>
        <v>43130</v>
      </c>
      <c r="D215" s="10">
        <f>IF(VLOOKUP(CONCATENATE($A215,"_",$B215,"_",D$3),dataQuery!$A:$G,7,FALSE)=0,#N/A,VLOOKUP(D$3,parameters!$F$8:$G$14,2,FALSE)*VLOOKUP(CONCATENATE($A215,"_",$B215,"_",D$3),dataQuery!$A:$G,7,FALSE)/100)</f>
        <v>6.5939999999999994</v>
      </c>
      <c r="E215" s="10">
        <f>IF(VLOOKUP(CONCATENATE($A215,"_",$B215,"_",E$3),dataQuery!$A:$G,7,FALSE)=0,#N/A,VLOOKUP(E$3,parameters!$F$8:$G$14,2,FALSE)*VLOOKUP(CONCATENATE($A215,"_",$B215,"_",E$3),dataQuery!$A:$G,7,FALSE)/100)</f>
        <v>11.47125</v>
      </c>
      <c r="F215" s="10">
        <f>IF(VLOOKUP(CONCATENATE($A215,"_",$B215,"_",F$3),dataQuery!$A:$G,7,FALSE)=0,#N/A,VLOOKUP(F$3,parameters!$F$8:$G$14,2,FALSE)*VLOOKUP(CONCATENATE($A215,"_",$B215,"_",F$3),dataQuery!$A:$G,7,FALSE)/100)</f>
        <v>16.588000000000001</v>
      </c>
      <c r="G215" s="10" t="e">
        <f>IF(VLOOKUP(CONCATENATE($A215,"_",$B215,"_",G$3),dataQuery!$A:$G,7,FALSE)=0,#N/A,VLOOKUP(G$3,parameters!$F$8:$G$14,2,FALSE)*VLOOKUP(CONCATENATE($A215,"_",$B215,"_",G$3),dataQuery!$A:$G,7,FALSE)/100)</f>
        <v>#N/A</v>
      </c>
      <c r="H215" s="10" t="e">
        <f>IF(VLOOKUP(CONCATENATE($A215,"_",$B215,"_",H$3),dataQuery!$A:$G,7,FALSE)=0,#N/A,VLOOKUP(H$3,parameters!$F$8:$G$14,2,FALSE)*VLOOKUP(CONCATENATE($A215,"_",$B215,"_",H$3),dataQuery!$A:$G,7,FALSE)/100)</f>
        <v>#N/A</v>
      </c>
      <c r="I215" s="10">
        <f>IF(VLOOKUP(CONCATENATE($A215,"_",$B215,"_",I$3),dataQuery!$A:$G,7,FALSE)=0,#N/A,VLOOKUP(I$3,parameters!$F$8:$G$14,2,FALSE)*VLOOKUP(CONCATENATE($A215,"_",$B215,"_",I$3),dataQuery!$A:$G,7,FALSE)/100)</f>
        <v>14.421750000000001</v>
      </c>
      <c r="J215" s="10">
        <f>IF(VLOOKUP(CONCATENATE($A215,"_",$B215,"_",J$3),dataQuery!$A:$G,7,FALSE)=0,#N/A,VLOOKUP(J$3,parameters!$F$8:$G$14,2,FALSE)*VLOOKUP(CONCATENATE($A215,"_",$B215,"_",J$3),dataQuery!$A:$G,7,FALSE)/100)</f>
        <v>13.714500000000001</v>
      </c>
      <c r="K215">
        <v>0</v>
      </c>
      <c r="L215">
        <v>0</v>
      </c>
    </row>
    <row r="216" spans="1:12" x14ac:dyDescent="0.2">
      <c r="A216" s="5">
        <f t="shared" si="6"/>
        <v>2018</v>
      </c>
      <c r="B216" s="6">
        <f t="shared" si="7"/>
        <v>5</v>
      </c>
      <c r="C216" s="9">
        <f>VLOOKUP(CONCATENATE($A216,"_",$B216,"_",D$3),dataQuery!$A:$G,2,FALSE)</f>
        <v>43137</v>
      </c>
      <c r="D216" s="10">
        <f>IF(VLOOKUP(CONCATENATE($A216,"_",$B216,"_",D$3),dataQuery!$A:$G,7,FALSE)=0,#N/A,VLOOKUP(D$3,parameters!$F$8:$G$14,2,FALSE)*VLOOKUP(CONCATENATE($A216,"_",$B216,"_",D$3),dataQuery!$A:$G,7,FALSE)/100)</f>
        <v>6.7510000000000003</v>
      </c>
      <c r="E216" s="10">
        <f>IF(VLOOKUP(CONCATENATE($A216,"_",$B216,"_",E$3),dataQuery!$A:$G,7,FALSE)=0,#N/A,VLOOKUP(E$3,parameters!$F$8:$G$14,2,FALSE)*VLOOKUP(CONCATENATE($A216,"_",$B216,"_",E$3),dataQuery!$A:$G,7,FALSE)/100)</f>
        <v>11.072250000000002</v>
      </c>
      <c r="F216" s="10">
        <f>IF(VLOOKUP(CONCATENATE($A216,"_",$B216,"_",F$3),dataQuery!$A:$G,7,FALSE)=0,#N/A,VLOOKUP(F$3,parameters!$F$8:$G$14,2,FALSE)*VLOOKUP(CONCATENATE($A216,"_",$B216,"_",F$3),dataQuery!$A:$G,7,FALSE)/100)</f>
        <v>16.819999999999997</v>
      </c>
      <c r="G216" s="10" t="e">
        <f>IF(VLOOKUP(CONCATENATE($A216,"_",$B216,"_",G$3),dataQuery!$A:$G,7,FALSE)=0,#N/A,VLOOKUP(G$3,parameters!$F$8:$G$14,2,FALSE)*VLOOKUP(CONCATENATE($A216,"_",$B216,"_",G$3),dataQuery!$A:$G,7,FALSE)/100)</f>
        <v>#N/A</v>
      </c>
      <c r="H216" s="10" t="e">
        <f>IF(VLOOKUP(CONCATENATE($A216,"_",$B216,"_",H$3),dataQuery!$A:$G,7,FALSE)=0,#N/A,VLOOKUP(H$3,parameters!$F$8:$G$14,2,FALSE)*VLOOKUP(CONCATENATE($A216,"_",$B216,"_",H$3),dataQuery!$A:$G,7,FALSE)/100)</f>
        <v>#N/A</v>
      </c>
      <c r="I216" s="10">
        <f>IF(VLOOKUP(CONCATENATE($A216,"_",$B216,"_",I$3),dataQuery!$A:$G,7,FALSE)=0,#N/A,VLOOKUP(I$3,parameters!$F$8:$G$14,2,FALSE)*VLOOKUP(CONCATENATE($A216,"_",$B216,"_",I$3),dataQuery!$A:$G,7,FALSE)/100)</f>
        <v>15.828750000000003</v>
      </c>
      <c r="J216" s="10">
        <f>IF(VLOOKUP(CONCATENATE($A216,"_",$B216,"_",J$3),dataQuery!$A:$G,7,FALSE)=0,#N/A,VLOOKUP(J$3,parameters!$F$8:$G$14,2,FALSE)*VLOOKUP(CONCATENATE($A216,"_",$B216,"_",J$3),dataQuery!$A:$G,7,FALSE)/100)</f>
        <v>15.0525</v>
      </c>
      <c r="K216">
        <v>0</v>
      </c>
      <c r="L216">
        <v>0</v>
      </c>
    </row>
    <row r="217" spans="1:12" x14ac:dyDescent="0.2">
      <c r="A217" s="5">
        <f t="shared" si="6"/>
        <v>2018</v>
      </c>
      <c r="B217" s="6">
        <f t="shared" si="7"/>
        <v>6</v>
      </c>
      <c r="C217" s="9">
        <f>VLOOKUP(CONCATENATE($A217,"_",$B217,"_",D$3),dataQuery!$A:$G,2,FALSE)</f>
        <v>43144</v>
      </c>
      <c r="D217" s="10">
        <f>IF(VLOOKUP(CONCATENATE($A217,"_",$B217,"_",D$3),dataQuery!$A:$G,7,FALSE)=0,#N/A,VLOOKUP(D$3,parameters!$F$8:$G$14,2,FALSE)*VLOOKUP(CONCATENATE($A217,"_",$B217,"_",D$3),dataQuery!$A:$G,7,FALSE)/100)</f>
        <v>6.8687500000000004</v>
      </c>
      <c r="E217" s="10">
        <f>IF(VLOOKUP(CONCATENATE($A217,"_",$B217,"_",E$3),dataQuery!$A:$G,7,FALSE)=0,#N/A,VLOOKUP(E$3,parameters!$F$8:$G$14,2,FALSE)*VLOOKUP(CONCATENATE($A217,"_",$B217,"_",E$3),dataQuery!$A:$G,7,FALSE)/100)</f>
        <v>10.872750000000002</v>
      </c>
      <c r="F217" s="10">
        <f>IF(VLOOKUP(CONCATENATE($A217,"_",$B217,"_",F$3),dataQuery!$A:$G,7,FALSE)=0,#N/A,VLOOKUP(F$3,parameters!$F$8:$G$14,2,FALSE)*VLOOKUP(CONCATENATE($A217,"_",$B217,"_",F$3),dataQuery!$A:$G,7,FALSE)/100)</f>
        <v>17.32266512</v>
      </c>
      <c r="G217" s="10" t="e">
        <f>IF(VLOOKUP(CONCATENATE($A217,"_",$B217,"_",G$3),dataQuery!$A:$G,7,FALSE)=0,#N/A,VLOOKUP(G$3,parameters!$F$8:$G$14,2,FALSE)*VLOOKUP(CONCATENATE($A217,"_",$B217,"_",G$3),dataQuery!$A:$G,7,FALSE)/100)</f>
        <v>#N/A</v>
      </c>
      <c r="H217" s="10" t="e">
        <f>IF(VLOOKUP(CONCATENATE($A217,"_",$B217,"_",H$3),dataQuery!$A:$G,7,FALSE)=0,#N/A,VLOOKUP(H$3,parameters!$F$8:$G$14,2,FALSE)*VLOOKUP(CONCATENATE($A217,"_",$B217,"_",H$3),dataQuery!$A:$G,7,FALSE)/100)</f>
        <v>#N/A</v>
      </c>
      <c r="I217" s="10">
        <f>IF(VLOOKUP(CONCATENATE($A217,"_",$B217,"_",I$3),dataQuery!$A:$G,7,FALSE)=0,#N/A,VLOOKUP(I$3,parameters!$F$8:$G$14,2,FALSE)*VLOOKUP(CONCATENATE($A217,"_",$B217,"_",I$3),dataQuery!$A:$G,7,FALSE)/100)</f>
        <v>14.187250000000001</v>
      </c>
      <c r="J217" s="10">
        <f>IF(VLOOKUP(CONCATENATE($A217,"_",$B217,"_",J$3),dataQuery!$A:$G,7,FALSE)=0,#N/A,VLOOKUP(J$3,parameters!$F$8:$G$14,2,FALSE)*VLOOKUP(CONCATENATE($A217,"_",$B217,"_",J$3),dataQuery!$A:$G,7,FALSE)/100)</f>
        <v>13.4915</v>
      </c>
      <c r="K217">
        <v>0</v>
      </c>
      <c r="L217">
        <v>0</v>
      </c>
    </row>
    <row r="218" spans="1:12" x14ac:dyDescent="0.2">
      <c r="A218" s="5">
        <f t="shared" si="6"/>
        <v>2018</v>
      </c>
      <c r="B218" s="6">
        <f t="shared" si="7"/>
        <v>7</v>
      </c>
      <c r="C218" s="9">
        <f>VLOOKUP(CONCATENATE($A218,"_",$B218,"_",D$3),dataQuery!$A:$G,2,FALSE)</f>
        <v>43151</v>
      </c>
      <c r="D218" s="10">
        <f>IF(VLOOKUP(CONCATENATE($A218,"_",$B218,"_",D$3),dataQuery!$A:$G,7,FALSE)=0,#N/A,VLOOKUP(D$3,parameters!$F$8:$G$14,2,FALSE)*VLOOKUP(CONCATENATE($A218,"_",$B218,"_",D$3),dataQuery!$A:$G,7,FALSE)/100)</f>
        <v>6.9080000000000004</v>
      </c>
      <c r="E218" s="10">
        <f>IF(VLOOKUP(CONCATENATE($A218,"_",$B218,"_",E$3),dataQuery!$A:$G,7,FALSE)=0,#N/A,VLOOKUP(E$3,parameters!$F$8:$G$14,2,FALSE)*VLOOKUP(CONCATENATE($A218,"_",$B218,"_",E$3),dataQuery!$A:$G,7,FALSE)/100)</f>
        <v>11.67075</v>
      </c>
      <c r="F218" s="10">
        <f>IF(VLOOKUP(CONCATENATE($A218,"_",$B218,"_",F$3),dataQuery!$A:$G,7,FALSE)=0,#N/A,VLOOKUP(F$3,parameters!$F$8:$G$14,2,FALSE)*VLOOKUP(CONCATENATE($A218,"_",$B218,"_",F$3),dataQuery!$A:$G,7,FALSE)/100)</f>
        <v>17.631999999999998</v>
      </c>
      <c r="G218" s="10" t="e">
        <f>IF(VLOOKUP(CONCATENATE($A218,"_",$B218,"_",G$3),dataQuery!$A:$G,7,FALSE)=0,#N/A,VLOOKUP(G$3,parameters!$F$8:$G$14,2,FALSE)*VLOOKUP(CONCATENATE($A218,"_",$B218,"_",G$3),dataQuery!$A:$G,7,FALSE)/100)</f>
        <v>#N/A</v>
      </c>
      <c r="H218" s="10" t="e">
        <f>IF(VLOOKUP(CONCATENATE($A218,"_",$B218,"_",H$3),dataQuery!$A:$G,7,FALSE)=0,#N/A,VLOOKUP(H$3,parameters!$F$8:$G$14,2,FALSE)*VLOOKUP(CONCATENATE($A218,"_",$B218,"_",H$3),dataQuery!$A:$G,7,FALSE)/100)</f>
        <v>#N/A</v>
      </c>
      <c r="I218" s="10">
        <f>IF(VLOOKUP(CONCATENATE($A218,"_",$B218,"_",I$3),dataQuery!$A:$G,7,FALSE)=0,#N/A,VLOOKUP(I$3,parameters!$F$8:$G$14,2,FALSE)*VLOOKUP(CONCATENATE($A218,"_",$B218,"_",I$3),dataQuery!$A:$G,7,FALSE)/100)</f>
        <v>15.242500000000001</v>
      </c>
      <c r="J218" s="10">
        <f>IF(VLOOKUP(CONCATENATE($A218,"_",$B218,"_",J$3),dataQuery!$A:$G,7,FALSE)=0,#N/A,VLOOKUP(J$3,parameters!$F$8:$G$14,2,FALSE)*VLOOKUP(CONCATENATE($A218,"_",$B218,"_",J$3),dataQuery!$A:$G,7,FALSE)/100)</f>
        <v>14.494999999999999</v>
      </c>
      <c r="K218">
        <v>0</v>
      </c>
      <c r="L218">
        <v>0</v>
      </c>
    </row>
    <row r="219" spans="1:12" x14ac:dyDescent="0.2">
      <c r="A219" s="5">
        <f t="shared" si="6"/>
        <v>2018</v>
      </c>
      <c r="B219" s="6">
        <f t="shared" si="7"/>
        <v>8</v>
      </c>
      <c r="C219" s="9">
        <f>VLOOKUP(CONCATENATE($A219,"_",$B219,"_",D$3),dataQuery!$A:$G,2,FALSE)</f>
        <v>43158</v>
      </c>
      <c r="D219" s="10">
        <f>IF(VLOOKUP(CONCATENATE($A219,"_",$B219,"_",D$3),dataQuery!$A:$G,7,FALSE)=0,#N/A,VLOOKUP(D$3,parameters!$F$8:$G$14,2,FALSE)*VLOOKUP(CONCATENATE($A219,"_",$B219,"_",D$3),dataQuery!$A:$G,7,FALSE)/100)</f>
        <v>7.6616000000000009</v>
      </c>
      <c r="E219" s="10">
        <f>IF(VLOOKUP(CONCATENATE($A219,"_",$B219,"_",E$3),dataQuery!$A:$G,7,FALSE)=0,#N/A,VLOOKUP(E$3,parameters!$F$8:$G$14,2,FALSE)*VLOOKUP(CONCATENATE($A219,"_",$B219,"_",E$3),dataQuery!$A:$G,7,FALSE)/100)</f>
        <v>11.830350000000001</v>
      </c>
      <c r="F219" s="10">
        <f>IF(VLOOKUP(CONCATENATE($A219,"_",$B219,"_",F$3),dataQuery!$A:$G,7,FALSE)=0,#N/A,VLOOKUP(F$3,parameters!$F$8:$G$14,2,FALSE)*VLOOKUP(CONCATENATE($A219,"_",$B219,"_",F$3),dataQuery!$A:$G,7,FALSE)/100)</f>
        <v>18.096</v>
      </c>
      <c r="G219" s="10" t="e">
        <f>IF(VLOOKUP(CONCATENATE($A219,"_",$B219,"_",G$3),dataQuery!$A:$G,7,FALSE)=0,#N/A,VLOOKUP(G$3,parameters!$F$8:$G$14,2,FALSE)*VLOOKUP(CONCATENATE($A219,"_",$B219,"_",G$3),dataQuery!$A:$G,7,FALSE)/100)</f>
        <v>#N/A</v>
      </c>
      <c r="H219" s="10" t="e">
        <f>IF(VLOOKUP(CONCATENATE($A219,"_",$B219,"_",H$3),dataQuery!$A:$G,7,FALSE)=0,#N/A,VLOOKUP(H$3,parameters!$F$8:$G$14,2,FALSE)*VLOOKUP(CONCATENATE($A219,"_",$B219,"_",H$3),dataQuery!$A:$G,7,FALSE)/100)</f>
        <v>#N/A</v>
      </c>
      <c r="I219" s="10" t="e">
        <f>IF(VLOOKUP(CONCATENATE($A219,"_",$B219,"_",I$3),dataQuery!$A:$G,7,FALSE)=0,#N/A,VLOOKUP(I$3,parameters!$F$8:$G$14,2,FALSE)*VLOOKUP(CONCATENATE($A219,"_",$B219,"_",I$3),dataQuery!$A:$G,7,FALSE)/100)</f>
        <v>#N/A</v>
      </c>
      <c r="J219" s="10" t="e">
        <f>IF(VLOOKUP(CONCATENATE($A219,"_",$B219,"_",J$3),dataQuery!$A:$G,7,FALSE)=0,#N/A,VLOOKUP(J$3,parameters!$F$8:$G$14,2,FALSE)*VLOOKUP(CONCATENATE($A219,"_",$B219,"_",J$3),dataQuery!$A:$G,7,FALSE)/100)</f>
        <v>#N/A</v>
      </c>
      <c r="K219">
        <v>0</v>
      </c>
      <c r="L219">
        <v>0</v>
      </c>
    </row>
    <row r="220" spans="1:12" x14ac:dyDescent="0.2">
      <c r="A220" s="5">
        <f t="shared" si="6"/>
        <v>2018</v>
      </c>
      <c r="B220" s="6">
        <f t="shared" si="7"/>
        <v>9</v>
      </c>
      <c r="C220" s="9">
        <f>VLOOKUP(CONCATENATE($A220,"_",$B220,"_",D$3),dataQuery!$A:$G,2,FALSE)</f>
        <v>43165</v>
      </c>
      <c r="D220" s="10">
        <f>IF(VLOOKUP(CONCATENATE($A220,"_",$B220,"_",D$3),dataQuery!$A:$G,7,FALSE)=0,#N/A,VLOOKUP(D$3,parameters!$F$8:$G$14,2,FALSE)*VLOOKUP(CONCATENATE($A220,"_",$B220,"_",D$3),dataQuery!$A:$G,7,FALSE)/100)</f>
        <v>10.278265619999999</v>
      </c>
      <c r="E220" s="10">
        <f>IF(VLOOKUP(CONCATENATE($A220,"_",$B220,"_",E$3),dataQuery!$A:$G,7,FALSE)=0,#N/A,VLOOKUP(E$3,parameters!$F$8:$G$14,2,FALSE)*VLOOKUP(CONCATENATE($A220,"_",$B220,"_",E$3),dataQuery!$A:$G,7,FALSE)/100)</f>
        <v>15.521100000000001</v>
      </c>
      <c r="F220" s="10">
        <f>IF(VLOOKUP(CONCATENATE($A220,"_",$B220,"_",F$3),dataQuery!$A:$G,7,FALSE)=0,#N/A,VLOOKUP(F$3,parameters!$F$8:$G$14,2,FALSE)*VLOOKUP(CONCATENATE($A220,"_",$B220,"_",F$3),dataQuery!$A:$G,7,FALSE)/100)</f>
        <v>22.009065119999999</v>
      </c>
      <c r="G220" s="10" t="e">
        <f>IF(VLOOKUP(CONCATENATE($A220,"_",$B220,"_",G$3),dataQuery!$A:$G,7,FALSE)=0,#N/A,VLOOKUP(G$3,parameters!$F$8:$G$14,2,FALSE)*VLOOKUP(CONCATENATE($A220,"_",$B220,"_",G$3),dataQuery!$A:$G,7,FALSE)/100)</f>
        <v>#N/A</v>
      </c>
      <c r="H220" s="10">
        <f>IF(VLOOKUP(CONCATENATE($A220,"_",$B220,"_",H$3),dataQuery!$A:$G,7,FALSE)=0,#N/A,VLOOKUP(H$3,parameters!$F$8:$G$14,2,FALSE)*VLOOKUP(CONCATENATE($A220,"_",$B220,"_",H$3),dataQuery!$A:$G,7,FALSE)/100)</f>
        <v>26.4404</v>
      </c>
      <c r="I220" s="10" t="e">
        <f>IF(VLOOKUP(CONCATENATE($A220,"_",$B220,"_",I$3),dataQuery!$A:$G,7,FALSE)=0,#N/A,VLOOKUP(I$3,parameters!$F$8:$G$14,2,FALSE)*VLOOKUP(CONCATENATE($A220,"_",$B220,"_",I$3),dataQuery!$A:$G,7,FALSE)/100)</f>
        <v>#N/A</v>
      </c>
      <c r="J220" s="10" t="e">
        <f>IF(VLOOKUP(CONCATENATE($A220,"_",$B220,"_",J$3),dataQuery!$A:$G,7,FALSE)=0,#N/A,VLOOKUP(J$3,parameters!$F$8:$G$14,2,FALSE)*VLOOKUP(CONCATENATE($A220,"_",$B220,"_",J$3),dataQuery!$A:$G,7,FALSE)/100)</f>
        <v>#N/A</v>
      </c>
      <c r="K220">
        <v>0</v>
      </c>
      <c r="L220">
        <v>0</v>
      </c>
    </row>
    <row r="221" spans="1:12" x14ac:dyDescent="0.2">
      <c r="A221" s="5">
        <f t="shared" si="6"/>
        <v>2018</v>
      </c>
      <c r="B221" s="6">
        <f t="shared" si="7"/>
        <v>10</v>
      </c>
      <c r="C221" s="9">
        <f>VLOOKUP(CONCATENATE($A221,"_",$B221,"_",D$3),dataQuery!$A:$G,2,FALSE)</f>
        <v>43172</v>
      </c>
      <c r="D221" s="10">
        <f>IF(VLOOKUP(CONCATENATE($A221,"_",$B221,"_",D$3),dataQuery!$A:$G,7,FALSE)=0,#N/A,VLOOKUP(D$3,parameters!$F$8:$G$14,2,FALSE)*VLOOKUP(CONCATENATE($A221,"_",$B221,"_",D$3),dataQuery!$A:$G,7,FALSE)/100)</f>
        <v>12.402999999999999</v>
      </c>
      <c r="E221" s="10">
        <f>IF(VLOOKUP(CONCATENATE($A221,"_",$B221,"_",E$3),dataQuery!$A:$G,7,FALSE)=0,#N/A,VLOOKUP(E$3,parameters!$F$8:$G$14,2,FALSE)*VLOOKUP(CONCATENATE($A221,"_",$B221,"_",E$3),dataQuery!$A:$G,7,FALSE)/100)</f>
        <v>18.287498670000002</v>
      </c>
      <c r="F221" s="10">
        <f>IF(VLOOKUP(CONCATENATE($A221,"_",$B221,"_",F$3),dataQuery!$A:$G,7,FALSE)=0,#N/A,VLOOKUP(F$3,parameters!$F$8:$G$14,2,FALSE)*VLOOKUP(CONCATENATE($A221,"_",$B221,"_",F$3),dataQuery!$A:$G,7,FALSE)/100)</f>
        <v>26.447999999999997</v>
      </c>
      <c r="G221" s="10" t="e">
        <f>IF(VLOOKUP(CONCATENATE($A221,"_",$B221,"_",G$3),dataQuery!$A:$G,7,FALSE)=0,#N/A,VLOOKUP(G$3,parameters!$F$8:$G$14,2,FALSE)*VLOOKUP(CONCATENATE($A221,"_",$B221,"_",G$3),dataQuery!$A:$G,7,FALSE)/100)</f>
        <v>#N/A</v>
      </c>
      <c r="H221" s="10">
        <f>IF(VLOOKUP(CONCATENATE($A221,"_",$B221,"_",H$3),dataQuery!$A:$G,7,FALSE)=0,#N/A,VLOOKUP(H$3,parameters!$F$8:$G$14,2,FALSE)*VLOOKUP(CONCATENATE($A221,"_",$B221,"_",H$3),dataQuery!$A:$G,7,FALSE)/100)</f>
        <v>31.015599999999999</v>
      </c>
      <c r="I221" s="10">
        <f>IF(VLOOKUP(CONCATENATE($A221,"_",$B221,"_",I$3),dataQuery!$A:$G,7,FALSE)=0,#N/A,VLOOKUP(I$3,parameters!$F$8:$G$14,2,FALSE)*VLOOKUP(CONCATENATE($A221,"_",$B221,"_",I$3),dataQuery!$A:$G,7,FALSE)/100)</f>
        <v>22.86375</v>
      </c>
      <c r="J221" s="10">
        <f>IF(VLOOKUP(CONCATENATE($A221,"_",$B221,"_",J$3),dataQuery!$A:$G,7,FALSE)=0,#N/A,VLOOKUP(J$3,parameters!$F$8:$G$14,2,FALSE)*VLOOKUP(CONCATENATE($A221,"_",$B221,"_",J$3),dataQuery!$A:$G,7,FALSE)/100)</f>
        <v>21.7425</v>
      </c>
      <c r="K221">
        <v>0</v>
      </c>
      <c r="L221">
        <v>0</v>
      </c>
    </row>
    <row r="222" spans="1:12" x14ac:dyDescent="0.2">
      <c r="A222" s="5">
        <f t="shared" si="6"/>
        <v>2018</v>
      </c>
      <c r="B222" s="6">
        <f t="shared" si="7"/>
        <v>11</v>
      </c>
      <c r="C222" s="9">
        <f>VLOOKUP(CONCATENATE($A222,"_",$B222,"_",D$3),dataQuery!$A:$G,2,FALSE)</f>
        <v>43179</v>
      </c>
      <c r="D222" s="10">
        <f>IF(VLOOKUP(CONCATENATE($A222,"_",$B222,"_",D$3),dataQuery!$A:$G,7,FALSE)=0,#N/A,VLOOKUP(D$3,parameters!$F$8:$G$14,2,FALSE)*VLOOKUP(CONCATENATE($A222,"_",$B222,"_",D$3),dataQuery!$A:$G,7,FALSE)/100)</f>
        <v>10.4405</v>
      </c>
      <c r="E222" s="10">
        <f>IF(VLOOKUP(CONCATENATE($A222,"_",$B222,"_",E$3),dataQuery!$A:$G,7,FALSE)=0,#N/A,VLOOKUP(E$3,parameters!$F$8:$G$14,2,FALSE)*VLOOKUP(CONCATENATE($A222,"_",$B222,"_",E$3),dataQuery!$A:$G,7,FALSE)/100)</f>
        <v>13.965</v>
      </c>
      <c r="F222" s="10">
        <f>IF(VLOOKUP(CONCATENATE($A222,"_",$B222,"_",F$3),dataQuery!$A:$G,7,FALSE)=0,#N/A,VLOOKUP(F$3,parameters!$F$8:$G$14,2,FALSE)*VLOOKUP(CONCATENATE($A222,"_",$B222,"_",F$3),dataQuery!$A:$G,7,FALSE)/100)</f>
        <v>22.04</v>
      </c>
      <c r="G222" s="10" t="e">
        <f>IF(VLOOKUP(CONCATENATE($A222,"_",$B222,"_",G$3),dataQuery!$A:$G,7,FALSE)=0,#N/A,VLOOKUP(G$3,parameters!$F$8:$G$14,2,FALSE)*VLOOKUP(CONCATENATE($A222,"_",$B222,"_",G$3),dataQuery!$A:$G,7,FALSE)/100)</f>
        <v>#N/A</v>
      </c>
      <c r="H222" s="10">
        <f>IF(VLOOKUP(CONCATENATE($A222,"_",$B222,"_",H$3),dataQuery!$A:$G,7,FALSE)=0,#N/A,VLOOKUP(H$3,parameters!$F$8:$G$14,2,FALSE)*VLOOKUP(CONCATENATE($A222,"_",$B222,"_",H$3),dataQuery!$A:$G,7,FALSE)/100)</f>
        <v>24.631600000000002</v>
      </c>
      <c r="I222" s="10">
        <f>IF(VLOOKUP(CONCATENATE($A222,"_",$B222,"_",I$3),dataQuery!$A:$G,7,FALSE)=0,#N/A,VLOOKUP(I$3,parameters!$F$8:$G$14,2,FALSE)*VLOOKUP(CONCATENATE($A222,"_",$B222,"_",I$3),dataQuery!$A:$G,7,FALSE)/100)</f>
        <v>20.518750000000001</v>
      </c>
      <c r="J222" s="10">
        <f>IF(VLOOKUP(CONCATENATE($A222,"_",$B222,"_",J$3),dataQuery!$A:$G,7,FALSE)=0,#N/A,VLOOKUP(J$3,parameters!$F$8:$G$14,2,FALSE)*VLOOKUP(CONCATENATE($A222,"_",$B222,"_",J$3),dataQuery!$A:$G,7,FALSE)/100)</f>
        <v>19.512499999999999</v>
      </c>
      <c r="K222">
        <v>0</v>
      </c>
      <c r="L222">
        <v>0</v>
      </c>
    </row>
    <row r="223" spans="1:12" x14ac:dyDescent="0.2">
      <c r="A223" s="5">
        <f t="shared" si="6"/>
        <v>2018</v>
      </c>
      <c r="B223" s="6">
        <f t="shared" si="7"/>
        <v>12</v>
      </c>
      <c r="C223" s="9">
        <f>VLOOKUP(CONCATENATE($A223,"_",$B223,"_",D$3),dataQuery!$A:$G,2,FALSE)</f>
        <v>43186</v>
      </c>
      <c r="D223" s="10">
        <f>IF(VLOOKUP(CONCATENATE($A223,"_",$B223,"_",D$3),dataQuery!$A:$G,7,FALSE)=0,#N/A,VLOOKUP(D$3,parameters!$F$8:$G$14,2,FALSE)*VLOOKUP(CONCATENATE($A223,"_",$B223,"_",D$3),dataQuery!$A:$G,7,FALSE)/100)</f>
        <v>12.1675</v>
      </c>
      <c r="E223" s="10">
        <f>IF(VLOOKUP(CONCATENATE($A223,"_",$B223,"_",E$3),dataQuery!$A:$G,7,FALSE)=0,#N/A,VLOOKUP(E$3,parameters!$F$8:$G$14,2,FALSE)*VLOOKUP(CONCATENATE($A223,"_",$B223,"_",E$3),dataQuery!$A:$G,7,FALSE)/100)</f>
        <v>15.361500000000001</v>
      </c>
      <c r="F223" s="10">
        <f>IF(VLOOKUP(CONCATENATE($A223,"_",$B223,"_",F$3),dataQuery!$A:$G,7,FALSE)=0,#N/A,VLOOKUP(F$3,parameters!$F$8:$G$14,2,FALSE)*VLOOKUP(CONCATENATE($A223,"_",$B223,"_",F$3),dataQuery!$A:$G,7,FALSE)/100)</f>
        <v>22.62</v>
      </c>
      <c r="G223" s="10" t="e">
        <f>IF(VLOOKUP(CONCATENATE($A223,"_",$B223,"_",G$3),dataQuery!$A:$G,7,FALSE)=0,#N/A,VLOOKUP(G$3,parameters!$F$8:$G$14,2,FALSE)*VLOOKUP(CONCATENATE($A223,"_",$B223,"_",G$3),dataQuery!$A:$G,7,FALSE)/100)</f>
        <v>#N/A</v>
      </c>
      <c r="H223" s="10">
        <f>IF(VLOOKUP(CONCATENATE($A223,"_",$B223,"_",H$3),dataQuery!$A:$G,7,FALSE)=0,#N/A,VLOOKUP(H$3,parameters!$F$8:$G$14,2,FALSE)*VLOOKUP(CONCATENATE($A223,"_",$B223,"_",H$3),dataQuery!$A:$G,7,FALSE)/100)</f>
        <v>25.802000000000003</v>
      </c>
      <c r="I223" s="10">
        <f>IF(VLOOKUP(CONCATENATE($A223,"_",$B223,"_",I$3),dataQuery!$A:$G,7,FALSE)=0,#N/A,VLOOKUP(I$3,parameters!$F$8:$G$14,2,FALSE)*VLOOKUP(CONCATENATE($A223,"_",$B223,"_",I$3),dataQuery!$A:$G,7,FALSE)/100)</f>
        <v>24.036249999999999</v>
      </c>
      <c r="J223" s="10">
        <f>IF(VLOOKUP(CONCATENATE($A223,"_",$B223,"_",J$3),dataQuery!$A:$G,7,FALSE)=0,#N/A,VLOOKUP(J$3,parameters!$F$8:$G$14,2,FALSE)*VLOOKUP(CONCATENATE($A223,"_",$B223,"_",J$3),dataQuery!$A:$G,7,FALSE)/100)</f>
        <v>22.857500000000002</v>
      </c>
      <c r="K223">
        <v>0</v>
      </c>
      <c r="L223">
        <v>0</v>
      </c>
    </row>
    <row r="224" spans="1:12" x14ac:dyDescent="0.2">
      <c r="A224" s="5">
        <f t="shared" si="6"/>
        <v>2018</v>
      </c>
      <c r="B224" s="6">
        <f t="shared" si="7"/>
        <v>13</v>
      </c>
      <c r="C224" s="9">
        <f>VLOOKUP(CONCATENATE($A224,"_",$B224,"_",D$3),dataQuery!$A:$G,2,FALSE)</f>
        <v>43193</v>
      </c>
      <c r="D224" s="10">
        <f>IF(VLOOKUP(CONCATENATE($A224,"_",$B224,"_",D$3),dataQuery!$A:$G,7,FALSE)=0,#N/A,VLOOKUP(D$3,parameters!$F$8:$G$14,2,FALSE)*VLOOKUP(CONCATENATE($A224,"_",$B224,"_",D$3),dataQuery!$A:$G,7,FALSE)/100)</f>
        <v>12.664665620000001</v>
      </c>
      <c r="E224" s="10">
        <f>IF(VLOOKUP(CONCATENATE($A224,"_",$B224,"_",E$3),dataQuery!$A:$G,7,FALSE)=0,#N/A,VLOOKUP(E$3,parameters!$F$8:$G$14,2,FALSE)*VLOOKUP(CONCATENATE($A224,"_",$B224,"_",E$3),dataQuery!$A:$G,7,FALSE)/100)</f>
        <v>19.750500000000002</v>
      </c>
      <c r="F224" s="10">
        <f>IF(VLOOKUP(CONCATENATE($A224,"_",$B224,"_",F$3),dataQuery!$A:$G,7,FALSE)=0,#N/A,VLOOKUP(F$3,parameters!$F$8:$G$14,2,FALSE)*VLOOKUP(CONCATENATE($A224,"_",$B224,"_",F$3),dataQuery!$A:$G,7,FALSE)/100)</f>
        <v>25.90666512</v>
      </c>
      <c r="G224" s="10" t="e">
        <f>IF(VLOOKUP(CONCATENATE($A224,"_",$B224,"_",G$3),dataQuery!$A:$G,7,FALSE)=0,#N/A,VLOOKUP(G$3,parameters!$F$8:$G$14,2,FALSE)*VLOOKUP(CONCATENATE($A224,"_",$B224,"_",G$3),dataQuery!$A:$G,7,FALSE)/100)</f>
        <v>#N/A</v>
      </c>
      <c r="H224" s="10">
        <f>IF(VLOOKUP(CONCATENATE($A224,"_",$B224,"_",H$3),dataQuery!$A:$G,7,FALSE)=0,#N/A,VLOOKUP(H$3,parameters!$F$8:$G$14,2,FALSE)*VLOOKUP(CONCATENATE($A224,"_",$B224,"_",H$3),dataQuery!$A:$G,7,FALSE)/100)</f>
        <v>30.59</v>
      </c>
      <c r="I224" s="10">
        <f>IF(VLOOKUP(CONCATENATE($A224,"_",$B224,"_",I$3),dataQuery!$A:$G,7,FALSE)=0,#N/A,VLOOKUP(I$3,parameters!$F$8:$G$14,2,FALSE)*VLOOKUP(CONCATENATE($A224,"_",$B224,"_",I$3),dataQuery!$A:$G,7,FALSE)/100)</f>
        <v>24.622499999999999</v>
      </c>
      <c r="J224" s="10">
        <f>IF(VLOOKUP(CONCATENATE($A224,"_",$B224,"_",J$3),dataQuery!$A:$G,7,FALSE)=0,#N/A,VLOOKUP(J$3,parameters!$F$8:$G$14,2,FALSE)*VLOOKUP(CONCATENATE($A224,"_",$B224,"_",J$3),dataQuery!$A:$G,7,FALSE)/100)</f>
        <v>23.414999999999999</v>
      </c>
      <c r="K224">
        <v>0</v>
      </c>
      <c r="L224">
        <v>0</v>
      </c>
    </row>
    <row r="225" spans="1:12" x14ac:dyDescent="0.2">
      <c r="A225" s="5">
        <f t="shared" si="6"/>
        <v>2018</v>
      </c>
      <c r="B225" s="6">
        <f t="shared" si="7"/>
        <v>14</v>
      </c>
      <c r="C225" s="9">
        <f>VLOOKUP(CONCATENATE($A225,"_",$B225,"_",D$3),dataQuery!$A:$G,2,FALSE)</f>
        <v>43200</v>
      </c>
      <c r="D225" s="10">
        <f>IF(VLOOKUP(CONCATENATE($A225,"_",$B225,"_",D$3),dataQuery!$A:$G,7,FALSE)=0,#N/A,VLOOKUP(D$3,parameters!$F$8:$G$14,2,FALSE)*VLOOKUP(CONCATENATE($A225,"_",$B225,"_",D$3),dataQuery!$A:$G,7,FALSE)/100)</f>
        <v>14.391665620000001</v>
      </c>
      <c r="E225" s="10">
        <f>IF(VLOOKUP(CONCATENATE($A225,"_",$B225,"_",E$3),dataQuery!$A:$G,7,FALSE)=0,#N/A,VLOOKUP(E$3,parameters!$F$8:$G$14,2,FALSE)*VLOOKUP(CONCATENATE($A225,"_",$B225,"_",E$3),dataQuery!$A:$G,7,FALSE)/100)</f>
        <v>19.617497340000003</v>
      </c>
      <c r="F225" s="10">
        <f>IF(VLOOKUP(CONCATENATE($A225,"_",$B225,"_",F$3),dataQuery!$A:$G,7,FALSE)=0,#N/A,VLOOKUP(F$3,parameters!$F$8:$G$14,2,FALSE)*VLOOKUP(CONCATENATE($A225,"_",$B225,"_",F$3),dataQuery!$A:$G,7,FALSE)/100)</f>
        <v>27.45333024</v>
      </c>
      <c r="G225" s="10">
        <f>IF(VLOOKUP(CONCATENATE($A225,"_",$B225,"_",G$3),dataQuery!$A:$G,7,FALSE)=0,#N/A,VLOOKUP(G$3,parameters!$F$8:$G$14,2,FALSE)*VLOOKUP(CONCATENATE($A225,"_",$B225,"_",G$3),dataQuery!$A:$G,7,FALSE)/100)</f>
        <v>36.087700000000005</v>
      </c>
      <c r="H225" s="10">
        <f>IF(VLOOKUP(CONCATENATE($A225,"_",$B225,"_",H$3),dataQuery!$A:$G,7,FALSE)=0,#N/A,VLOOKUP(H$3,parameters!$F$8:$G$14,2,FALSE)*VLOOKUP(CONCATENATE($A225,"_",$B225,"_",H$3),dataQuery!$A:$G,7,FALSE)/100)</f>
        <v>31.015599999999999</v>
      </c>
      <c r="I225" s="10">
        <f>IF(VLOOKUP(CONCATENATE($A225,"_",$B225,"_",I$3),dataQuery!$A:$G,7,FALSE)=0,#N/A,VLOOKUP(I$3,parameters!$F$8:$G$14,2,FALSE)*VLOOKUP(CONCATENATE($A225,"_",$B225,"_",I$3),dataQuery!$A:$G,7,FALSE)/100)</f>
        <v>25.013331770000004</v>
      </c>
      <c r="J225" s="10">
        <f>IF(VLOOKUP(CONCATENATE($A225,"_",$B225,"_",J$3),dataQuery!$A:$G,7,FALSE)=0,#N/A,VLOOKUP(J$3,parameters!$F$8:$G$14,2,FALSE)*VLOOKUP(CONCATENATE($A225,"_",$B225,"_",J$3),dataQuery!$A:$G,7,FALSE)/100)</f>
        <v>24.901665179999998</v>
      </c>
      <c r="K225">
        <v>0</v>
      </c>
      <c r="L225">
        <v>0</v>
      </c>
    </row>
    <row r="226" spans="1:12" x14ac:dyDescent="0.2">
      <c r="A226" s="5">
        <f t="shared" si="6"/>
        <v>2018</v>
      </c>
      <c r="B226" s="6">
        <f t="shared" si="7"/>
        <v>15</v>
      </c>
      <c r="C226" s="9">
        <f>VLOOKUP(CONCATENATE($A226,"_",$B226,"_",D$3),dataQuery!$A:$G,2,FALSE)</f>
        <v>43207</v>
      </c>
      <c r="D226" s="10">
        <f>IF(VLOOKUP(CONCATENATE($A226,"_",$B226,"_",D$3),dataQuery!$A:$G,7,FALSE)=0,#N/A,VLOOKUP(D$3,parameters!$F$8:$G$14,2,FALSE)*VLOOKUP(CONCATENATE($A226,"_",$B226,"_",D$3),dataQuery!$A:$G,7,FALSE)/100)</f>
        <v>14.86266562</v>
      </c>
      <c r="E226" s="10">
        <f>IF(VLOOKUP(CONCATENATE($A226,"_",$B226,"_",E$3),dataQuery!$A:$G,7,FALSE)=0,#N/A,VLOOKUP(E$3,parameters!$F$8:$G$14,2,FALSE)*VLOOKUP(CONCATENATE($A226,"_",$B226,"_",E$3),dataQuery!$A:$G,7,FALSE)/100)</f>
        <v>21.279998670000001</v>
      </c>
      <c r="F226" s="10">
        <f>IF(VLOOKUP(CONCATENATE($A226,"_",$B226,"_",F$3),dataQuery!$A:$G,7,FALSE)=0,#N/A,VLOOKUP(F$3,parameters!$F$8:$G$14,2,FALSE)*VLOOKUP(CONCATENATE($A226,"_",$B226,"_",F$3),dataQuery!$A:$G,7,FALSE)/100)</f>
        <v>29.927999999999997</v>
      </c>
      <c r="G226" s="10">
        <f>IF(VLOOKUP(CONCATENATE($A226,"_",$B226,"_",G$3),dataQuery!$A:$G,7,FALSE)=0,#N/A,VLOOKUP(G$3,parameters!$F$8:$G$14,2,FALSE)*VLOOKUP(CONCATENATE($A226,"_",$B226,"_",G$3),dataQuery!$A:$G,7,FALSE)/100)</f>
        <v>41.782499999999999</v>
      </c>
      <c r="H226" s="10">
        <f>IF(VLOOKUP(CONCATENATE($A226,"_",$B226,"_",H$3),dataQuery!$A:$G,7,FALSE)=0,#N/A,VLOOKUP(H$3,parameters!$F$8:$G$14,2,FALSE)*VLOOKUP(CONCATENATE($A226,"_",$B226,"_",H$3),dataQuery!$A:$G,7,FALSE)/100)</f>
        <v>35.005600000000001</v>
      </c>
      <c r="I226" s="10">
        <f>IF(VLOOKUP(CONCATENATE($A226,"_",$B226,"_",I$3),dataQuery!$A:$G,7,FALSE)=0,#N/A,VLOOKUP(I$3,parameters!$F$8:$G$14,2,FALSE)*VLOOKUP(CONCATENATE($A226,"_",$B226,"_",I$3),dataQuery!$A:$G,7,FALSE)/100)</f>
        <v>27.358331770000003</v>
      </c>
      <c r="J226" s="10">
        <f>IF(VLOOKUP(CONCATENATE($A226,"_",$B226,"_",J$3),dataQuery!$A:$G,7,FALSE)=0,#N/A,VLOOKUP(J$3,parameters!$F$8:$G$14,2,FALSE)*VLOOKUP(CONCATENATE($A226,"_",$B226,"_",J$3),dataQuery!$A:$G,7,FALSE)/100)</f>
        <v>26.01666518</v>
      </c>
      <c r="K226">
        <v>0</v>
      </c>
      <c r="L226">
        <v>0</v>
      </c>
    </row>
    <row r="227" spans="1:12" x14ac:dyDescent="0.2">
      <c r="A227" s="5">
        <f t="shared" si="6"/>
        <v>2018</v>
      </c>
      <c r="B227" s="6">
        <f t="shared" si="7"/>
        <v>16</v>
      </c>
      <c r="C227" s="9">
        <f>VLOOKUP(CONCATENATE($A227,"_",$B227,"_",D$3),dataQuery!$A:$G,2,FALSE)</f>
        <v>43214</v>
      </c>
      <c r="D227" s="10">
        <f>IF(VLOOKUP(CONCATENATE($A227,"_",$B227,"_",D$3),dataQuery!$A:$G,7,FALSE)=0,#N/A,VLOOKUP(D$3,parameters!$F$8:$G$14,2,FALSE)*VLOOKUP(CONCATENATE($A227,"_",$B227,"_",D$3),dataQuery!$A:$G,7,FALSE)/100)</f>
        <v>11.775</v>
      </c>
      <c r="E227" s="10">
        <f>IF(VLOOKUP(CONCATENATE($A227,"_",$B227,"_",E$3),dataQuery!$A:$G,7,FALSE)=0,#N/A,VLOOKUP(E$3,parameters!$F$8:$G$14,2,FALSE)*VLOOKUP(CONCATENATE($A227,"_",$B227,"_",E$3),dataQuery!$A:$G,7,FALSE)/100)</f>
        <v>16.758000000000003</v>
      </c>
      <c r="F227" s="10">
        <f>IF(VLOOKUP(CONCATENATE($A227,"_",$B227,"_",F$3),dataQuery!$A:$G,7,FALSE)=0,#N/A,VLOOKUP(F$3,parameters!$F$8:$G$14,2,FALSE)*VLOOKUP(CONCATENATE($A227,"_",$B227,"_",F$3),dataQuery!$A:$G,7,FALSE)/100)</f>
        <v>24.591999999999999</v>
      </c>
      <c r="G227" s="10">
        <f>IF(VLOOKUP(CONCATENATE($A227,"_",$B227,"_",G$3),dataQuery!$A:$G,7,FALSE)=0,#N/A,VLOOKUP(G$3,parameters!$F$8:$G$14,2,FALSE)*VLOOKUP(CONCATENATE($A227,"_",$B227,"_",G$3),dataQuery!$A:$G,7,FALSE)/100)</f>
        <v>37.140000000000008</v>
      </c>
      <c r="H227" s="10">
        <f>IF(VLOOKUP(CONCATENATE($A227,"_",$B227,"_",H$3),dataQuery!$A:$G,7,FALSE)=0,#N/A,VLOOKUP(H$3,parameters!$F$8:$G$14,2,FALSE)*VLOOKUP(CONCATENATE($A227,"_",$B227,"_",H$3),dataQuery!$A:$G,7,FALSE)/100)</f>
        <v>28.196000000000005</v>
      </c>
      <c r="I227" s="10">
        <f>IF(VLOOKUP(CONCATENATE($A227,"_",$B227,"_",I$3),dataQuery!$A:$G,7,FALSE)=0,#N/A,VLOOKUP(I$3,parameters!$F$8:$G$14,2,FALSE)*VLOOKUP(CONCATENATE($A227,"_",$B227,"_",I$3),dataQuery!$A:$G,7,FALSE)/100)</f>
        <v>22.2775</v>
      </c>
      <c r="J227" s="10">
        <f>IF(VLOOKUP(CONCATENATE($A227,"_",$B227,"_",J$3),dataQuery!$A:$G,7,FALSE)=0,#N/A,VLOOKUP(J$3,parameters!$F$8:$G$14,2,FALSE)*VLOOKUP(CONCATENATE($A227,"_",$B227,"_",J$3),dataQuery!$A:$G,7,FALSE)/100)</f>
        <v>21.184999999999999</v>
      </c>
      <c r="K227">
        <v>0</v>
      </c>
      <c r="L227">
        <v>0</v>
      </c>
    </row>
    <row r="228" spans="1:12" x14ac:dyDescent="0.2">
      <c r="A228" s="5">
        <f t="shared" si="6"/>
        <v>2018</v>
      </c>
      <c r="B228" s="6">
        <f t="shared" si="7"/>
        <v>17</v>
      </c>
      <c r="C228" s="9">
        <f>VLOOKUP(CONCATENATE($A228,"_",$B228,"_",D$3),dataQuery!$A:$G,2,FALSE)</f>
        <v>43221</v>
      </c>
      <c r="D228" s="10">
        <f>IF(VLOOKUP(CONCATENATE($A228,"_",$B228,"_",D$3),dataQuery!$A:$G,7,FALSE)=0,#N/A,VLOOKUP(D$3,parameters!$F$8:$G$14,2,FALSE)*VLOOKUP(CONCATENATE($A228,"_",$B228,"_",D$3),dataQuery!$A:$G,7,FALSE)/100)</f>
        <v>10.5975</v>
      </c>
      <c r="E228" s="10">
        <f>IF(VLOOKUP(CONCATENATE($A228,"_",$B228,"_",E$3),dataQuery!$A:$G,7,FALSE)=0,#N/A,VLOOKUP(E$3,parameters!$F$8:$G$14,2,FALSE)*VLOOKUP(CONCATENATE($A228,"_",$B228,"_",E$3),dataQuery!$A:$G,7,FALSE)/100)</f>
        <v>13.965</v>
      </c>
      <c r="F228" s="10">
        <f>IF(VLOOKUP(CONCATENATE($A228,"_",$B228,"_",F$3),dataQuery!$A:$G,7,FALSE)=0,#N/A,VLOOKUP(F$3,parameters!$F$8:$G$14,2,FALSE)*VLOOKUP(CONCATENATE($A228,"_",$B228,"_",F$3),dataQuery!$A:$G,7,FALSE)/100)</f>
        <v>20.299999999999997</v>
      </c>
      <c r="G228" s="10" t="e">
        <f>IF(VLOOKUP(CONCATENATE($A228,"_",$B228,"_",G$3),dataQuery!$A:$G,7,FALSE)=0,#N/A,VLOOKUP(G$3,parameters!$F$8:$G$14,2,FALSE)*VLOOKUP(CONCATENATE($A228,"_",$B228,"_",G$3),dataQuery!$A:$G,7,FALSE)/100)</f>
        <v>#N/A</v>
      </c>
      <c r="H228" s="10">
        <f>IF(VLOOKUP(CONCATENATE($A228,"_",$B228,"_",H$3),dataQuery!$A:$G,7,FALSE)=0,#N/A,VLOOKUP(H$3,parameters!$F$8:$G$14,2,FALSE)*VLOOKUP(CONCATENATE($A228,"_",$B228,"_",H$3),dataQuery!$A:$G,7,FALSE)/100)</f>
        <v>23.301600000000004</v>
      </c>
      <c r="I228" s="10">
        <f>IF(VLOOKUP(CONCATENATE($A228,"_",$B228,"_",I$3),dataQuery!$A:$G,7,FALSE)=0,#N/A,VLOOKUP(I$3,parameters!$F$8:$G$14,2,FALSE)*VLOOKUP(CONCATENATE($A228,"_",$B228,"_",I$3),dataQuery!$A:$G,7,FALSE)/100)</f>
        <v>18.369163540000002</v>
      </c>
      <c r="J228" s="10">
        <f>IF(VLOOKUP(CONCATENATE($A228,"_",$B228,"_",J$3),dataQuery!$A:$G,7,FALSE)=0,#N/A,VLOOKUP(J$3,parameters!$F$8:$G$14,2,FALSE)*VLOOKUP(CONCATENATE($A228,"_",$B228,"_",J$3),dataQuery!$A:$G,7,FALSE)/100)</f>
        <v>17.46833036</v>
      </c>
      <c r="K228">
        <v>0</v>
      </c>
      <c r="L228">
        <v>0</v>
      </c>
    </row>
    <row r="229" spans="1:12" x14ac:dyDescent="0.2">
      <c r="A229" s="5">
        <f t="shared" si="6"/>
        <v>2018</v>
      </c>
      <c r="B229" s="6">
        <f t="shared" si="7"/>
        <v>18</v>
      </c>
      <c r="C229" s="9">
        <f>VLOOKUP(CONCATENATE($A229,"_",$B229,"_",D$3),dataQuery!$A:$G,2,FALSE)</f>
        <v>43228</v>
      </c>
      <c r="D229" s="10">
        <f>IF(VLOOKUP(CONCATENATE($A229,"_",$B229,"_",D$3),dataQuery!$A:$G,7,FALSE)=0,#N/A,VLOOKUP(D$3,parameters!$F$8:$G$14,2,FALSE)*VLOOKUP(CONCATENATE($A229,"_",$B229,"_",D$3),dataQuery!$A:$G,7,FALSE)/100)</f>
        <v>9.6555</v>
      </c>
      <c r="E229" s="10">
        <f>IF(VLOOKUP(CONCATENATE($A229,"_",$B229,"_",E$3),dataQuery!$A:$G,7,FALSE)=0,#N/A,VLOOKUP(E$3,parameters!$F$8:$G$14,2,FALSE)*VLOOKUP(CONCATENATE($A229,"_",$B229,"_",E$3),dataQuery!$A:$G,7,FALSE)/100)</f>
        <v>13.965</v>
      </c>
      <c r="F229" s="10">
        <f>IF(VLOOKUP(CONCATENATE($A229,"_",$B229,"_",F$3),dataQuery!$A:$G,7,FALSE)=0,#N/A,VLOOKUP(F$3,parameters!$F$8:$G$14,2,FALSE)*VLOOKUP(CONCATENATE($A229,"_",$B229,"_",F$3),dataQuery!$A:$G,7,FALSE)/100)</f>
        <v>21.46</v>
      </c>
      <c r="G229" s="10" t="e">
        <f>IF(VLOOKUP(CONCATENATE($A229,"_",$B229,"_",G$3),dataQuery!$A:$G,7,FALSE)=0,#N/A,VLOOKUP(G$3,parameters!$F$8:$G$14,2,FALSE)*VLOOKUP(CONCATENATE($A229,"_",$B229,"_",G$3),dataQuery!$A:$G,7,FALSE)/100)</f>
        <v>#N/A</v>
      </c>
      <c r="H229" s="10" t="e">
        <f>IF(VLOOKUP(CONCATENATE($A229,"_",$B229,"_",H$3),dataQuery!$A:$G,7,FALSE)=0,#N/A,VLOOKUP(H$3,parameters!$F$8:$G$14,2,FALSE)*VLOOKUP(CONCATENATE($A229,"_",$B229,"_",H$3),dataQuery!$A:$G,7,FALSE)/100)</f>
        <v>#N/A</v>
      </c>
      <c r="I229" s="10">
        <f>IF(VLOOKUP(CONCATENATE($A229,"_",$B229,"_",I$3),dataQuery!$A:$G,7,FALSE)=0,#N/A,VLOOKUP(I$3,parameters!$F$8:$G$14,2,FALSE)*VLOOKUP(CONCATENATE($A229,"_",$B229,"_",I$3),dataQuery!$A:$G,7,FALSE)/100)</f>
        <v>15.477</v>
      </c>
      <c r="J229" s="10">
        <f>IF(VLOOKUP(CONCATENATE($A229,"_",$B229,"_",J$3),dataQuery!$A:$G,7,FALSE)=0,#N/A,VLOOKUP(J$3,parameters!$F$8:$G$14,2,FALSE)*VLOOKUP(CONCATENATE($A229,"_",$B229,"_",J$3),dataQuery!$A:$G,7,FALSE)/100)</f>
        <v>14.718</v>
      </c>
      <c r="K229">
        <v>0</v>
      </c>
      <c r="L229">
        <v>0</v>
      </c>
    </row>
    <row r="230" spans="1:12" x14ac:dyDescent="0.2">
      <c r="A230" s="5">
        <f t="shared" si="6"/>
        <v>2018</v>
      </c>
      <c r="B230" s="6">
        <f t="shared" si="7"/>
        <v>19</v>
      </c>
      <c r="C230" s="9">
        <f>VLOOKUP(CONCATENATE($A230,"_",$B230,"_",D$3),dataQuery!$A:$G,2,FALSE)</f>
        <v>43235</v>
      </c>
      <c r="D230" s="10">
        <f>IF(VLOOKUP(CONCATENATE($A230,"_",$B230,"_",D$3),dataQuery!$A:$G,7,FALSE)=0,#N/A,VLOOKUP(D$3,parameters!$F$8:$G$14,2,FALSE)*VLOOKUP(CONCATENATE($A230,"_",$B230,"_",D$3),dataQuery!$A:$G,7,FALSE)/100)</f>
        <v>9.0274999999999999</v>
      </c>
      <c r="E230" s="10">
        <f>IF(VLOOKUP(CONCATENATE($A230,"_",$B230,"_",E$3),dataQuery!$A:$G,7,FALSE)=0,#N/A,VLOOKUP(E$3,parameters!$F$8:$G$14,2,FALSE)*VLOOKUP(CONCATENATE($A230,"_",$B230,"_",E$3),dataQuery!$A:$G,7,FALSE)/100)</f>
        <v>13.46625</v>
      </c>
      <c r="F230" s="10">
        <f>IF(VLOOKUP(CONCATENATE($A230,"_",$B230,"_",F$3),dataQuery!$A:$G,7,FALSE)=0,#N/A,VLOOKUP(F$3,parameters!$F$8:$G$14,2,FALSE)*VLOOKUP(CONCATENATE($A230,"_",$B230,"_",F$3),dataQuery!$A:$G,7,FALSE)/100)</f>
        <v>22.04</v>
      </c>
      <c r="G230" s="10">
        <f>IF(VLOOKUP(CONCATENATE($A230,"_",$B230,"_",G$3),dataQuery!$A:$G,7,FALSE)=0,#N/A,VLOOKUP(G$3,parameters!$F$8:$G$14,2,FALSE)*VLOOKUP(CONCATENATE($A230,"_",$B230,"_",G$3),dataQuery!$A:$G,7,FALSE)/100)</f>
        <v>31.754700000000003</v>
      </c>
      <c r="H230" s="10">
        <f>IF(VLOOKUP(CONCATENATE($A230,"_",$B230,"_",H$3),dataQuery!$A:$G,7,FALSE)=0,#N/A,VLOOKUP(H$3,parameters!$F$8:$G$14,2,FALSE)*VLOOKUP(CONCATENATE($A230,"_",$B230,"_",H$3),dataQuery!$A:$G,7,FALSE)/100)</f>
        <v>25.27</v>
      </c>
      <c r="I230" s="10">
        <f>IF(VLOOKUP(CONCATENATE($A230,"_",$B230,"_",I$3),dataQuery!$A:$G,7,FALSE)=0,#N/A,VLOOKUP(I$3,parameters!$F$8:$G$14,2,FALSE)*VLOOKUP(CONCATENATE($A230,"_",$B230,"_",I$3),dataQuery!$A:$G,7,FALSE)/100)</f>
        <v>16.415000000000003</v>
      </c>
      <c r="J230" s="10">
        <f>IF(VLOOKUP(CONCATENATE($A230,"_",$B230,"_",J$3),dataQuery!$A:$G,7,FALSE)=0,#N/A,VLOOKUP(J$3,parameters!$F$8:$G$14,2,FALSE)*VLOOKUP(CONCATENATE($A230,"_",$B230,"_",J$3),dataQuery!$A:$G,7,FALSE)/100)</f>
        <v>15.61</v>
      </c>
      <c r="K230">
        <v>0</v>
      </c>
      <c r="L230">
        <v>0</v>
      </c>
    </row>
    <row r="231" spans="1:12" x14ac:dyDescent="0.2">
      <c r="A231" s="5">
        <f t="shared" si="6"/>
        <v>2018</v>
      </c>
      <c r="B231" s="6">
        <f t="shared" si="7"/>
        <v>20</v>
      </c>
      <c r="C231" s="9">
        <f>VLOOKUP(CONCATENATE($A231,"_",$B231,"_",D$3),dataQuery!$A:$G,2,FALSE)</f>
        <v>43242</v>
      </c>
      <c r="D231" s="10">
        <f>IF(VLOOKUP(CONCATENATE($A231,"_",$B231,"_",D$3),dataQuery!$A:$G,7,FALSE)=0,#N/A,VLOOKUP(D$3,parameters!$F$8:$G$14,2,FALSE)*VLOOKUP(CONCATENATE($A231,"_",$B231,"_",D$3),dataQuery!$A:$G,7,FALSE)/100)</f>
        <v>9.0432000000000006</v>
      </c>
      <c r="E231" s="10">
        <f>IF(VLOOKUP(CONCATENATE($A231,"_",$B231,"_",E$3),dataQuery!$A:$G,7,FALSE)=0,#N/A,VLOOKUP(E$3,parameters!$F$8:$G$14,2,FALSE)*VLOOKUP(CONCATENATE($A231,"_",$B231,"_",E$3),dataQuery!$A:$G,7,FALSE)/100)</f>
        <v>13.2468</v>
      </c>
      <c r="F231" s="10">
        <f>IF(VLOOKUP(CONCATENATE($A231,"_",$B231,"_",F$3),dataQuery!$A:$G,7,FALSE)=0,#N/A,VLOOKUP(F$3,parameters!$F$8:$G$14,2,FALSE)*VLOOKUP(CONCATENATE($A231,"_",$B231,"_",F$3),dataQuery!$A:$G,7,FALSE)/100)</f>
        <v>22.364799999999999</v>
      </c>
      <c r="G231" s="10">
        <f>IF(VLOOKUP(CONCATENATE($A231,"_",$B231,"_",G$3),dataQuery!$A:$G,7,FALSE)=0,#N/A,VLOOKUP(G$3,parameters!$F$8:$G$14,2,FALSE)*VLOOKUP(CONCATENATE($A231,"_",$B231,"_",G$3),dataQuery!$A:$G,7,FALSE)/100)</f>
        <v>31.073800000000002</v>
      </c>
      <c r="H231" s="10">
        <f>IF(VLOOKUP(CONCATENATE($A231,"_",$B231,"_",H$3),dataQuery!$A:$G,7,FALSE)=0,#N/A,VLOOKUP(H$3,parameters!$F$8:$G$14,2,FALSE)*VLOOKUP(CONCATENATE($A231,"_",$B231,"_",H$3),dataQuery!$A:$G,7,FALSE)/100)</f>
        <v>25.8552</v>
      </c>
      <c r="I231" s="10">
        <f>IF(VLOOKUP(CONCATENATE($A231,"_",$B231,"_",I$3),dataQuery!$A:$G,7,FALSE)=0,#N/A,VLOOKUP(I$3,parameters!$F$8:$G$14,2,FALSE)*VLOOKUP(CONCATENATE($A231,"_",$B231,"_",I$3),dataQuery!$A:$G,7,FALSE)/100)</f>
        <v>14.914200000000001</v>
      </c>
      <c r="J231" s="10">
        <f>IF(VLOOKUP(CONCATENATE($A231,"_",$B231,"_",J$3),dataQuery!$A:$G,7,FALSE)=0,#N/A,VLOOKUP(J$3,parameters!$F$8:$G$14,2,FALSE)*VLOOKUP(CONCATENATE($A231,"_",$B231,"_",J$3),dataQuery!$A:$G,7,FALSE)/100)</f>
        <v>14.405799999999999</v>
      </c>
      <c r="K231">
        <v>0</v>
      </c>
      <c r="L231">
        <v>0</v>
      </c>
    </row>
    <row r="232" spans="1:12" x14ac:dyDescent="0.2">
      <c r="A232" s="5">
        <f t="shared" si="6"/>
        <v>2018</v>
      </c>
      <c r="B232" s="6">
        <f t="shared" si="7"/>
        <v>21</v>
      </c>
      <c r="C232" s="9">
        <f>VLOOKUP(CONCATENATE($A232,"_",$B232,"_",D$3),dataQuery!$A:$G,2,FALSE)</f>
        <v>43249</v>
      </c>
      <c r="D232" s="10">
        <f>IF(VLOOKUP(CONCATENATE($A232,"_",$B232,"_",D$3),dataQuery!$A:$G,7,FALSE)=0,#N/A,VLOOKUP(D$3,parameters!$F$8:$G$14,2,FALSE)*VLOOKUP(CONCATENATE($A232,"_",$B232,"_",D$3),dataQuery!$A:$G,7,FALSE)/100)</f>
        <v>9.1583312400000008</v>
      </c>
      <c r="E232" s="10">
        <f>IF(VLOOKUP(CONCATENATE($A232,"_",$B232,"_",E$3),dataQuery!$A:$G,7,FALSE)=0,#N/A,VLOOKUP(E$3,parameters!$F$8:$G$14,2,FALSE)*VLOOKUP(CONCATENATE($A232,"_",$B232,"_",E$3),dataQuery!$A:$G,7,FALSE)/100)</f>
        <v>13.698998670000002</v>
      </c>
      <c r="F232" s="10">
        <f>IF(VLOOKUP(CONCATENATE($A232,"_",$B232,"_",F$3),dataQuery!$A:$G,7,FALSE)=0,#N/A,VLOOKUP(F$3,parameters!$F$8:$G$14,2,FALSE)*VLOOKUP(CONCATENATE($A232,"_",$B232,"_",F$3),dataQuery!$A:$G,7,FALSE)/100)</f>
        <v>22.736000000000001</v>
      </c>
      <c r="G232" s="10">
        <f>IF(VLOOKUP(CONCATENATE($A232,"_",$B232,"_",G$3),dataQuery!$A:$G,7,FALSE)=0,#N/A,VLOOKUP(G$3,parameters!$F$8:$G$14,2,FALSE)*VLOOKUP(CONCATENATE($A232,"_",$B232,"_",G$3),dataQuery!$A:$G,7,FALSE)/100)</f>
        <v>32.992699999999999</v>
      </c>
      <c r="H232" s="10">
        <f>IF(VLOOKUP(CONCATENATE($A232,"_",$B232,"_",H$3),dataQuery!$A:$G,7,FALSE)=0,#N/A,VLOOKUP(H$3,parameters!$F$8:$G$14,2,FALSE)*VLOOKUP(CONCATENATE($A232,"_",$B232,"_",H$3),dataQuery!$A:$G,7,FALSE)/100)</f>
        <v>26.4404</v>
      </c>
      <c r="I232" s="10">
        <f>IF(VLOOKUP(CONCATENATE($A232,"_",$B232,"_",I$3),dataQuery!$A:$G,7,FALSE)=0,#N/A,VLOOKUP(I$3,parameters!$F$8:$G$14,2,FALSE)*VLOOKUP(CONCATENATE($A232,"_",$B232,"_",I$3),dataQuery!$A:$G,7,FALSE)/100)</f>
        <v>16.180500000000002</v>
      </c>
      <c r="J232" s="10">
        <f>IF(VLOOKUP(CONCATENATE($A232,"_",$B232,"_",J$3),dataQuery!$A:$G,7,FALSE)=0,#N/A,VLOOKUP(J$3,parameters!$F$8:$G$14,2,FALSE)*VLOOKUP(CONCATENATE($A232,"_",$B232,"_",J$3),dataQuery!$A:$G,7,FALSE)/100)</f>
        <v>15.387</v>
      </c>
      <c r="K232">
        <v>0</v>
      </c>
      <c r="L232">
        <v>0</v>
      </c>
    </row>
    <row r="233" spans="1:12" x14ac:dyDescent="0.2">
      <c r="A233" s="5">
        <f t="shared" si="6"/>
        <v>2018</v>
      </c>
      <c r="B233" s="6">
        <f t="shared" si="7"/>
        <v>22</v>
      </c>
      <c r="C233" s="9">
        <f>VLOOKUP(CONCATENATE($A233,"_",$B233,"_",D$3),dataQuery!$A:$G,2,FALSE)</f>
        <v>43256</v>
      </c>
      <c r="D233" s="10">
        <f>IF(VLOOKUP(CONCATENATE($A233,"_",$B233,"_",D$3),dataQuery!$A:$G,7,FALSE)=0,#N/A,VLOOKUP(D$3,parameters!$F$8:$G$14,2,FALSE)*VLOOKUP(CONCATENATE($A233,"_",$B233,"_",D$3),dataQuery!$A:$G,7,FALSE)/100)</f>
        <v>11.775</v>
      </c>
      <c r="E233" s="10">
        <f>IF(VLOOKUP(CONCATENATE($A233,"_",$B233,"_",E$3),dataQuery!$A:$G,7,FALSE)=0,#N/A,VLOOKUP(E$3,parameters!$F$8:$G$14,2,FALSE)*VLOOKUP(CONCATENATE($A233,"_",$B233,"_",E$3),dataQuery!$A:$G,7,FALSE)/100)</f>
        <v>17.456250000000001</v>
      </c>
      <c r="F233" s="10">
        <f>IF(VLOOKUP(CONCATENATE($A233,"_",$B233,"_",F$3),dataQuery!$A:$G,7,FALSE)=0,#N/A,VLOOKUP(F$3,parameters!$F$8:$G$14,2,FALSE)*VLOOKUP(CONCATENATE($A233,"_",$B233,"_",F$3),dataQuery!$A:$G,7,FALSE)/100)</f>
        <v>24.823999999999998</v>
      </c>
      <c r="G233" s="10">
        <f>IF(VLOOKUP(CONCATENATE($A233,"_",$B233,"_",G$3),dataQuery!$A:$G,7,FALSE)=0,#N/A,VLOOKUP(G$3,parameters!$F$8:$G$14,2,FALSE)*VLOOKUP(CONCATENATE($A233,"_",$B233,"_",G$3),dataQuery!$A:$G,7,FALSE)/100)</f>
        <v>35.592500000000001</v>
      </c>
      <c r="H233" s="10">
        <f>IF(VLOOKUP(CONCATENATE($A233,"_",$B233,"_",H$3),dataQuery!$A:$G,7,FALSE)=0,#N/A,VLOOKUP(H$3,parameters!$F$8:$G$14,2,FALSE)*VLOOKUP(CONCATENATE($A233,"_",$B233,"_",H$3),dataQuery!$A:$G,7,FALSE)/100)</f>
        <v>29.685600000000001</v>
      </c>
      <c r="I233" s="10">
        <f>IF(VLOOKUP(CONCATENATE($A233,"_",$B233,"_",I$3),dataQuery!$A:$G,7,FALSE)=0,#N/A,VLOOKUP(I$3,parameters!$F$8:$G$14,2,FALSE)*VLOOKUP(CONCATENATE($A233,"_",$B233,"_",I$3),dataQuery!$A:$G,7,FALSE)/100)</f>
        <v>19.346250000000001</v>
      </c>
      <c r="J233" s="10">
        <f>IF(VLOOKUP(CONCATENATE($A233,"_",$B233,"_",J$3),dataQuery!$A:$G,7,FALSE)=0,#N/A,VLOOKUP(J$3,parameters!$F$8:$G$14,2,FALSE)*VLOOKUP(CONCATENATE($A233,"_",$B233,"_",J$3),dataQuery!$A:$G,7,FALSE)/100)</f>
        <v>18.397500000000001</v>
      </c>
      <c r="K233">
        <v>0</v>
      </c>
      <c r="L233">
        <v>0</v>
      </c>
    </row>
    <row r="234" spans="1:12" x14ac:dyDescent="0.2">
      <c r="A234" s="5">
        <f t="shared" si="6"/>
        <v>2018</v>
      </c>
      <c r="B234" s="6">
        <f t="shared" si="7"/>
        <v>23</v>
      </c>
      <c r="C234" s="9">
        <f>VLOOKUP(CONCATENATE($A234,"_",$B234,"_",D$3),dataQuery!$A:$G,2,FALSE)</f>
        <v>43263</v>
      </c>
      <c r="D234" s="10">
        <f>IF(VLOOKUP(CONCATENATE($A234,"_",$B234,"_",D$3),dataQuery!$A:$G,7,FALSE)=0,#N/A,VLOOKUP(D$3,parameters!$F$8:$G$14,2,FALSE)*VLOOKUP(CONCATENATE($A234,"_",$B234,"_",D$3),dataQuery!$A:$G,7,FALSE)/100)</f>
        <v>11.5395</v>
      </c>
      <c r="E234" s="10">
        <f>IF(VLOOKUP(CONCATENATE($A234,"_",$B234,"_",E$3),dataQuery!$A:$G,7,FALSE)=0,#N/A,VLOOKUP(E$3,parameters!$F$8:$G$14,2,FALSE)*VLOOKUP(CONCATENATE($A234,"_",$B234,"_",E$3),dataQuery!$A:$G,7,FALSE)/100)</f>
        <v>16.9176</v>
      </c>
      <c r="F234" s="10">
        <f>IF(VLOOKUP(CONCATENATE($A234,"_",$B234,"_",F$3),dataQuery!$A:$G,7,FALSE)=0,#N/A,VLOOKUP(F$3,parameters!$F$8:$G$14,2,FALSE)*VLOOKUP(CONCATENATE($A234,"_",$B234,"_",F$3),dataQuery!$A:$G,7,FALSE)/100)</f>
        <v>26.331999999999997</v>
      </c>
      <c r="G234" s="10">
        <f>IF(VLOOKUP(CONCATENATE($A234,"_",$B234,"_",G$3),dataQuery!$A:$G,7,FALSE)=0,#N/A,VLOOKUP(G$3,parameters!$F$8:$G$14,2,FALSE)*VLOOKUP(CONCATENATE($A234,"_",$B234,"_",G$3),dataQuery!$A:$G,7,FALSE)/100)</f>
        <v>36.706699999999998</v>
      </c>
      <c r="H234" s="10">
        <f>IF(VLOOKUP(CONCATENATE($A234,"_",$B234,"_",H$3),dataQuery!$A:$G,7,FALSE)=0,#N/A,VLOOKUP(H$3,parameters!$F$8:$G$14,2,FALSE)*VLOOKUP(CONCATENATE($A234,"_",$B234,"_",H$3),dataQuery!$A:$G,7,FALSE)/100)</f>
        <v>30.483600000000003</v>
      </c>
      <c r="I234" s="10">
        <f>IF(VLOOKUP(CONCATENATE($A234,"_",$B234,"_",I$3),dataQuery!$A:$G,7,FALSE)=0,#N/A,VLOOKUP(I$3,parameters!$F$8:$G$14,2,FALSE)*VLOOKUP(CONCATENATE($A234,"_",$B234,"_",I$3),dataQuery!$A:$G,7,FALSE)/100)</f>
        <v>19.228999999999999</v>
      </c>
      <c r="J234" s="10">
        <f>IF(VLOOKUP(CONCATENATE($A234,"_",$B234,"_",J$3),dataQuery!$A:$G,7,FALSE)=0,#N/A,VLOOKUP(J$3,parameters!$F$8:$G$14,2,FALSE)*VLOOKUP(CONCATENATE($A234,"_",$B234,"_",J$3),dataQuery!$A:$G,7,FALSE)/100)</f>
        <v>18.285999999999998</v>
      </c>
      <c r="K234">
        <v>0</v>
      </c>
      <c r="L234">
        <v>0</v>
      </c>
    </row>
    <row r="235" spans="1:12" x14ac:dyDescent="0.2">
      <c r="A235" s="5">
        <f t="shared" si="6"/>
        <v>2018</v>
      </c>
      <c r="B235" s="6">
        <f t="shared" si="7"/>
        <v>24</v>
      </c>
      <c r="C235" s="9">
        <f>VLOOKUP(CONCATENATE($A235,"_",$B235,"_",D$3),dataQuery!$A:$G,2,FALSE)</f>
        <v>43270</v>
      </c>
      <c r="D235" s="10">
        <f>IF(VLOOKUP(CONCATENATE($A235,"_",$B235,"_",D$3),dataQuery!$A:$G,7,FALSE)=0,#N/A,VLOOKUP(D$3,parameters!$F$8:$G$14,2,FALSE)*VLOOKUP(CONCATENATE($A235,"_",$B235,"_",D$3),dataQuery!$A:$G,7,FALSE)/100)</f>
        <v>9.6162500000000009</v>
      </c>
      <c r="E235" s="10">
        <f>IF(VLOOKUP(CONCATENATE($A235,"_",$B235,"_",E$3),dataQuery!$A:$G,7,FALSE)=0,#N/A,VLOOKUP(E$3,parameters!$F$8:$G$14,2,FALSE)*VLOOKUP(CONCATENATE($A235,"_",$B235,"_",E$3),dataQuery!$A:$G,7,FALSE)/100)</f>
        <v>13.965</v>
      </c>
      <c r="F235" s="10">
        <f>IF(VLOOKUP(CONCATENATE($A235,"_",$B235,"_",F$3),dataQuery!$A:$G,7,FALSE)=0,#N/A,VLOOKUP(F$3,parameters!$F$8:$G$14,2,FALSE)*VLOOKUP(CONCATENATE($A235,"_",$B235,"_",F$3),dataQuery!$A:$G,7,FALSE)/100)</f>
        <v>21.17</v>
      </c>
      <c r="G235" s="10">
        <f>IF(VLOOKUP(CONCATENATE($A235,"_",$B235,"_",G$3),dataQuery!$A:$G,7,FALSE)=0,#N/A,VLOOKUP(G$3,parameters!$F$8:$G$14,2,FALSE)*VLOOKUP(CONCATENATE($A235,"_",$B235,"_",G$3),dataQuery!$A:$G,7,FALSE)/100)</f>
        <v>32.559400000000004</v>
      </c>
      <c r="H235" s="10">
        <f>IF(VLOOKUP(CONCATENATE($A235,"_",$B235,"_",H$3),dataQuery!$A:$G,7,FALSE)=0,#N/A,VLOOKUP(H$3,parameters!$F$8:$G$14,2,FALSE)*VLOOKUP(CONCATENATE($A235,"_",$B235,"_",H$3),dataQuery!$A:$G,7,FALSE)/100)</f>
        <v>25.216800000000003</v>
      </c>
      <c r="I235" s="10">
        <f>IF(VLOOKUP(CONCATENATE($A235,"_",$B235,"_",I$3),dataQuery!$A:$G,7,FALSE)=0,#N/A,VLOOKUP(I$3,parameters!$F$8:$G$14,2,FALSE)*VLOOKUP(CONCATENATE($A235,"_",$B235,"_",I$3),dataQuery!$A:$G,7,FALSE)/100)</f>
        <v>17.353000000000002</v>
      </c>
      <c r="J235" s="10">
        <f>IF(VLOOKUP(CONCATENATE($A235,"_",$B235,"_",J$3),dataQuery!$A:$G,7,FALSE)=0,#N/A,VLOOKUP(J$3,parameters!$F$8:$G$14,2,FALSE)*VLOOKUP(CONCATENATE($A235,"_",$B235,"_",J$3),dataQuery!$A:$G,7,FALSE)/100)</f>
        <v>17.617000000000001</v>
      </c>
      <c r="K235">
        <v>0</v>
      </c>
      <c r="L235">
        <v>0</v>
      </c>
    </row>
    <row r="236" spans="1:12" x14ac:dyDescent="0.2">
      <c r="A236" s="5">
        <f t="shared" si="6"/>
        <v>2018</v>
      </c>
      <c r="B236" s="6">
        <f t="shared" si="7"/>
        <v>25</v>
      </c>
      <c r="C236" s="9">
        <f>VLOOKUP(CONCATENATE($A236,"_",$B236,"_",D$3),dataQuery!$A:$G,2,FALSE)</f>
        <v>43277</v>
      </c>
      <c r="D236" s="10">
        <f>IF(VLOOKUP(CONCATENATE($A236,"_",$B236,"_",D$3),dataQuery!$A:$G,7,FALSE)=0,#N/A,VLOOKUP(D$3,parameters!$F$8:$G$14,2,FALSE)*VLOOKUP(CONCATENATE($A236,"_",$B236,"_",D$3),dataQuery!$A:$G,7,FALSE)/100)</f>
        <v>9.1583312400000008</v>
      </c>
      <c r="E236" s="10">
        <f>IF(VLOOKUP(CONCATENATE($A236,"_",$B236,"_",E$3),dataQuery!$A:$G,7,FALSE)=0,#N/A,VLOOKUP(E$3,parameters!$F$8:$G$14,2,FALSE)*VLOOKUP(CONCATENATE($A236,"_",$B236,"_",E$3),dataQuery!$A:$G,7,FALSE)/100)</f>
        <v>13.516125000000002</v>
      </c>
      <c r="F236" s="10">
        <f>IF(VLOOKUP(CONCATENATE($A236,"_",$B236,"_",F$3),dataQuery!$A:$G,7,FALSE)=0,#N/A,VLOOKUP(F$3,parameters!$F$8:$G$14,2,FALSE)*VLOOKUP(CONCATENATE($A236,"_",$B236,"_",F$3),dataQuery!$A:$G,7,FALSE)/100)</f>
        <v>20.725330239999998</v>
      </c>
      <c r="G236" s="10">
        <f>IF(VLOOKUP(CONCATENATE($A236,"_",$B236,"_",G$3),dataQuery!$A:$G,7,FALSE)=0,#N/A,VLOOKUP(G$3,parameters!$F$8:$G$14,2,FALSE)*VLOOKUP(CONCATENATE($A236,"_",$B236,"_",G$3),dataQuery!$A:$G,7,FALSE)/100)</f>
        <v>30.454799999999999</v>
      </c>
      <c r="H236" s="10">
        <f>IF(VLOOKUP(CONCATENATE($A236,"_",$B236,"_",H$3),dataQuery!$A:$G,7,FALSE)=0,#N/A,VLOOKUP(H$3,parameters!$F$8:$G$14,2,FALSE)*VLOOKUP(CONCATENATE($A236,"_",$B236,"_",H$3),dataQuery!$A:$G,7,FALSE)/100)</f>
        <v>24.206</v>
      </c>
      <c r="I236" s="10">
        <f>IF(VLOOKUP(CONCATENATE($A236,"_",$B236,"_",I$3),dataQuery!$A:$G,7,FALSE)=0,#N/A,VLOOKUP(I$3,parameters!$F$8:$G$14,2,FALSE)*VLOOKUP(CONCATENATE($A236,"_",$B236,"_",I$3),dataQuery!$A:$G,7,FALSE)/100)</f>
        <v>17.196663540000003</v>
      </c>
      <c r="J236" s="10">
        <f>IF(VLOOKUP(CONCATENATE($A236,"_",$B236,"_",J$3),dataQuery!$A:$G,7,FALSE)=0,#N/A,VLOOKUP(J$3,parameters!$F$8:$G$14,2,FALSE)*VLOOKUP(CONCATENATE($A236,"_",$B236,"_",J$3),dataQuery!$A:$G,7,FALSE)/100)</f>
        <v>16.353330360000001</v>
      </c>
      <c r="K236">
        <v>0</v>
      </c>
      <c r="L236">
        <v>0</v>
      </c>
    </row>
    <row r="237" spans="1:12" x14ac:dyDescent="0.2">
      <c r="A237" s="5">
        <f t="shared" si="6"/>
        <v>2018</v>
      </c>
      <c r="B237" s="6">
        <f t="shared" si="7"/>
        <v>26</v>
      </c>
      <c r="C237" s="9">
        <f>VLOOKUP(CONCATENATE($A237,"_",$B237,"_",D$3),dataQuery!$A:$G,2,FALSE)</f>
        <v>43284</v>
      </c>
      <c r="D237" s="10">
        <f>IF(VLOOKUP(CONCATENATE($A237,"_",$B237,"_",D$3),dataQuery!$A:$G,7,FALSE)=0,#N/A,VLOOKUP(D$3,parameters!$F$8:$G$14,2,FALSE)*VLOOKUP(CONCATENATE($A237,"_",$B237,"_",D$3),dataQuery!$A:$G,7,FALSE)/100)</f>
        <v>8.4309000000000012</v>
      </c>
      <c r="E237" s="10">
        <f>IF(VLOOKUP(CONCATENATE($A237,"_",$B237,"_",E$3),dataQuery!$A:$G,7,FALSE)=0,#N/A,VLOOKUP(E$3,parameters!$F$8:$G$14,2,FALSE)*VLOOKUP(CONCATENATE($A237,"_",$B237,"_",E$3),dataQuery!$A:$G,7,FALSE)/100)</f>
        <v>12.70815</v>
      </c>
      <c r="F237" s="10">
        <f>IF(VLOOKUP(CONCATENATE($A237,"_",$B237,"_",F$3),dataQuery!$A:$G,7,FALSE)=0,#N/A,VLOOKUP(F$3,parameters!$F$8:$G$14,2,FALSE)*VLOOKUP(CONCATENATE($A237,"_",$B237,"_",F$3),dataQuery!$A:$G,7,FALSE)/100)</f>
        <v>19.441599999999998</v>
      </c>
      <c r="G237" s="10">
        <f>IF(VLOOKUP(CONCATENATE($A237,"_",$B237,"_",G$3),dataQuery!$A:$G,7,FALSE)=0,#N/A,VLOOKUP(G$3,parameters!$F$8:$G$14,2,FALSE)*VLOOKUP(CONCATENATE($A237,"_",$B237,"_",G$3),dataQuery!$A:$G,7,FALSE)/100)</f>
        <v>28.783500000000004</v>
      </c>
      <c r="H237" s="10">
        <f>IF(VLOOKUP(CONCATENATE($A237,"_",$B237,"_",H$3),dataQuery!$A:$G,7,FALSE)=0,#N/A,VLOOKUP(H$3,parameters!$F$8:$G$14,2,FALSE)*VLOOKUP(CONCATENATE($A237,"_",$B237,"_",H$3),dataQuery!$A:$G,7,FALSE)/100)</f>
        <v>22.290800000000001</v>
      </c>
      <c r="I237" s="10">
        <f>IF(VLOOKUP(CONCATENATE($A237,"_",$B237,"_",I$3),dataQuery!$A:$G,7,FALSE)=0,#N/A,VLOOKUP(I$3,parameters!$F$8:$G$14,2,FALSE)*VLOOKUP(CONCATENATE($A237,"_",$B237,"_",I$3),dataQuery!$A:$G,7,FALSE)/100)</f>
        <v>16.016350000000003</v>
      </c>
      <c r="J237" s="10">
        <f>IF(VLOOKUP(CONCATENATE($A237,"_",$B237,"_",J$3),dataQuery!$A:$G,7,FALSE)=0,#N/A,VLOOKUP(J$3,parameters!$F$8:$G$14,2,FALSE)*VLOOKUP(CONCATENATE($A237,"_",$B237,"_",J$3),dataQuery!$A:$G,7,FALSE)/100)</f>
        <v>15.230899999999998</v>
      </c>
      <c r="K237">
        <v>0</v>
      </c>
      <c r="L237">
        <v>0</v>
      </c>
    </row>
    <row r="238" spans="1:12" x14ac:dyDescent="0.2">
      <c r="A238" s="5">
        <f t="shared" si="6"/>
        <v>2018</v>
      </c>
      <c r="B238" s="6">
        <f t="shared" si="7"/>
        <v>27</v>
      </c>
      <c r="C238" s="9">
        <f>VLOOKUP(CONCATENATE($A238,"_",$B238,"_",D$3),dataQuery!$A:$G,2,FALSE)</f>
        <v>43291</v>
      </c>
      <c r="D238" s="10">
        <f>IF(VLOOKUP(CONCATENATE($A238,"_",$B238,"_",D$3),dataQuery!$A:$G,7,FALSE)=0,#N/A,VLOOKUP(D$3,parameters!$F$8:$G$14,2,FALSE)*VLOOKUP(CONCATENATE($A238,"_",$B238,"_",D$3),dataQuery!$A:$G,7,FALSE)/100)</f>
        <v>8.4937000000000005</v>
      </c>
      <c r="E238" s="10">
        <f>IF(VLOOKUP(CONCATENATE($A238,"_",$B238,"_",E$3),dataQuery!$A:$G,7,FALSE)=0,#N/A,VLOOKUP(E$3,parameters!$F$8:$G$14,2,FALSE)*VLOOKUP(CONCATENATE($A238,"_",$B238,"_",E$3),dataQuery!$A:$G,7,FALSE)/100)</f>
        <v>12.568500000000002</v>
      </c>
      <c r="F238" s="10">
        <f>IF(VLOOKUP(CONCATENATE($A238,"_",$B238,"_",F$3),dataQuery!$A:$G,7,FALSE)=0,#N/A,VLOOKUP(F$3,parameters!$F$8:$G$14,2,FALSE)*VLOOKUP(CONCATENATE($A238,"_",$B238,"_",F$3),dataQuery!$A:$G,7,FALSE)/100)</f>
        <v>19.302399999999999</v>
      </c>
      <c r="G238" s="10">
        <f>IF(VLOOKUP(CONCATENATE($A238,"_",$B238,"_",G$3),dataQuery!$A:$G,7,FALSE)=0,#N/A,VLOOKUP(G$3,parameters!$F$8:$G$14,2,FALSE)*VLOOKUP(CONCATENATE($A238,"_",$B238,"_",G$3),dataQuery!$A:$G,7,FALSE)/100)</f>
        <v>28.474</v>
      </c>
      <c r="H238" s="10">
        <f>IF(VLOOKUP(CONCATENATE($A238,"_",$B238,"_",H$3),dataQuery!$A:$G,7,FALSE)=0,#N/A,VLOOKUP(H$3,parameters!$F$8:$G$14,2,FALSE)*VLOOKUP(CONCATENATE($A238,"_",$B238,"_",H$3),dataQuery!$A:$G,7,FALSE)/100)</f>
        <v>22.1312</v>
      </c>
      <c r="I238" s="10">
        <f>IF(VLOOKUP(CONCATENATE($A238,"_",$B238,"_",I$3),dataQuery!$A:$G,7,FALSE)=0,#N/A,VLOOKUP(I$3,parameters!$F$8:$G$14,2,FALSE)*VLOOKUP(CONCATENATE($A238,"_",$B238,"_",I$3),dataQuery!$A:$G,7,FALSE)/100)</f>
        <v>15.711500000000001</v>
      </c>
      <c r="J238" s="10">
        <f>IF(VLOOKUP(CONCATENATE($A238,"_",$B238,"_",J$3),dataQuery!$A:$G,7,FALSE)=0,#N/A,VLOOKUP(J$3,parameters!$F$8:$G$14,2,FALSE)*VLOOKUP(CONCATENATE($A238,"_",$B238,"_",J$3),dataQuery!$A:$G,7,FALSE)/100)</f>
        <v>14.940999999999999</v>
      </c>
      <c r="K238">
        <v>0</v>
      </c>
      <c r="L238">
        <v>0</v>
      </c>
    </row>
    <row r="239" spans="1:12" x14ac:dyDescent="0.2">
      <c r="A239" s="5">
        <f t="shared" si="6"/>
        <v>2018</v>
      </c>
      <c r="B239" s="6">
        <f t="shared" si="7"/>
        <v>28</v>
      </c>
      <c r="C239" s="9">
        <f>VLOOKUP(CONCATENATE($A239,"_",$B239,"_",D$3),dataQuery!$A:$G,2,FALSE)</f>
        <v>43298</v>
      </c>
      <c r="D239" s="10">
        <f>IF(VLOOKUP(CONCATENATE($A239,"_",$B239,"_",D$3),dataQuery!$A:$G,7,FALSE)=0,#N/A,VLOOKUP(D$3,parameters!$F$8:$G$14,2,FALSE)*VLOOKUP(CONCATENATE($A239,"_",$B239,"_",D$3),dataQuery!$A:$G,7,FALSE)/100)</f>
        <v>8.7919999999999998</v>
      </c>
      <c r="E239" s="10">
        <f>IF(VLOOKUP(CONCATENATE($A239,"_",$B239,"_",E$3),dataQuery!$A:$G,7,FALSE)=0,#N/A,VLOOKUP(E$3,parameters!$F$8:$G$14,2,FALSE)*VLOOKUP(CONCATENATE($A239,"_",$B239,"_",E$3),dataQuery!$A:$G,7,FALSE)/100)</f>
        <v>12.2094</v>
      </c>
      <c r="F239" s="10">
        <f>IF(VLOOKUP(CONCATENATE($A239,"_",$B239,"_",F$3),dataQuery!$A:$G,7,FALSE)=0,#N/A,VLOOKUP(F$3,parameters!$F$8:$G$14,2,FALSE)*VLOOKUP(CONCATENATE($A239,"_",$B239,"_",F$3),dataQuery!$A:$G,7,FALSE)/100)</f>
        <v>19.139999999999997</v>
      </c>
      <c r="G239" s="10">
        <f>IF(VLOOKUP(CONCATENATE($A239,"_",$B239,"_",G$3),dataQuery!$A:$G,7,FALSE)=0,#N/A,VLOOKUP(G$3,parameters!$F$8:$G$14,2,FALSE)*VLOOKUP(CONCATENATE($A239,"_",$B239,"_",G$3),dataQuery!$A:$G,7,FALSE)/100)</f>
        <v>28.659700000000001</v>
      </c>
      <c r="H239" s="10">
        <f>IF(VLOOKUP(CONCATENATE($A239,"_",$B239,"_",H$3),dataQuery!$A:$G,7,FALSE)=0,#N/A,VLOOKUP(H$3,parameters!$F$8:$G$14,2,FALSE)*VLOOKUP(CONCATENATE($A239,"_",$B239,"_",H$3),dataQuery!$A:$G,7,FALSE)/100)</f>
        <v>22.078000000000003</v>
      </c>
      <c r="I239" s="10">
        <f>IF(VLOOKUP(CONCATENATE($A239,"_",$B239,"_",I$3),dataQuery!$A:$G,7,FALSE)=0,#N/A,VLOOKUP(I$3,parameters!$F$8:$G$14,2,FALSE)*VLOOKUP(CONCATENATE($A239,"_",$B239,"_",I$3),dataQuery!$A:$G,7,FALSE)/100)</f>
        <v>18.173750000000002</v>
      </c>
      <c r="J239" s="10">
        <f>IF(VLOOKUP(CONCATENATE($A239,"_",$B239,"_",J$3),dataQuery!$A:$G,7,FALSE)=0,#N/A,VLOOKUP(J$3,parameters!$F$8:$G$14,2,FALSE)*VLOOKUP(CONCATENATE($A239,"_",$B239,"_",J$3),dataQuery!$A:$G,7,FALSE)/100)</f>
        <v>17.84</v>
      </c>
      <c r="K239">
        <v>0</v>
      </c>
      <c r="L239">
        <v>0</v>
      </c>
    </row>
    <row r="240" spans="1:12" x14ac:dyDescent="0.2">
      <c r="A240" s="5">
        <f t="shared" si="6"/>
        <v>2018</v>
      </c>
      <c r="B240" s="6">
        <f t="shared" si="7"/>
        <v>29</v>
      </c>
      <c r="C240" s="9">
        <f>VLOOKUP(CONCATENATE($A240,"_",$B240,"_",D$3),dataQuery!$A:$G,2,FALSE)</f>
        <v>43305</v>
      </c>
      <c r="D240" s="10">
        <f>IF(VLOOKUP(CONCATENATE($A240,"_",$B240,"_",D$3),dataQuery!$A:$G,7,FALSE)=0,#N/A,VLOOKUP(D$3,parameters!$F$8:$G$14,2,FALSE)*VLOOKUP(CONCATENATE($A240,"_",$B240,"_",D$3),dataQuery!$A:$G,7,FALSE)/100)</f>
        <v>8.8443312400000007</v>
      </c>
      <c r="E240" s="10">
        <f>IF(VLOOKUP(CONCATENATE($A240,"_",$B240,"_",E$3),dataQuery!$A:$G,7,FALSE)=0,#N/A,VLOOKUP(E$3,parameters!$F$8:$G$14,2,FALSE)*VLOOKUP(CONCATENATE($A240,"_",$B240,"_",E$3),dataQuery!$A:$G,7,FALSE)/100)</f>
        <v>12.26925</v>
      </c>
      <c r="F240" s="10">
        <f>IF(VLOOKUP(CONCATENATE($A240,"_",$B240,"_",F$3),dataQuery!$A:$G,7,FALSE)=0,#N/A,VLOOKUP(F$3,parameters!$F$8:$G$14,2,FALSE)*VLOOKUP(CONCATENATE($A240,"_",$B240,"_",F$3),dataQuery!$A:$G,7,FALSE)/100)</f>
        <v>20.647999999999996</v>
      </c>
      <c r="G240" s="10">
        <f>IF(VLOOKUP(CONCATENATE($A240,"_",$B240,"_",G$3),dataQuery!$A:$G,7,FALSE)=0,#N/A,VLOOKUP(G$3,parameters!$F$8:$G$14,2,FALSE)*VLOOKUP(CONCATENATE($A240,"_",$B240,"_",G$3),dataQuery!$A:$G,7,FALSE)/100)</f>
        <v>30.454799999999999</v>
      </c>
      <c r="H240" s="10">
        <f>IF(VLOOKUP(CONCATENATE($A240,"_",$B240,"_",H$3),dataQuery!$A:$G,7,FALSE)=0,#N/A,VLOOKUP(H$3,parameters!$F$8:$G$14,2,FALSE)*VLOOKUP(CONCATENATE($A240,"_",$B240,"_",H$3),dataQuery!$A:$G,7,FALSE)/100)</f>
        <v>24.099599999999999</v>
      </c>
      <c r="I240" s="10">
        <f>IF(VLOOKUP(CONCATENATE($A240,"_",$B240,"_",I$3),dataQuery!$A:$G,7,FALSE)=0,#N/A,VLOOKUP(I$3,parameters!$F$8:$G$14,2,FALSE)*VLOOKUP(CONCATENATE($A240,"_",$B240,"_",I$3),dataQuery!$A:$G,7,FALSE)/100)</f>
        <v>18.212831770000001</v>
      </c>
      <c r="J240" s="10">
        <f>IF(VLOOKUP(CONCATENATE($A240,"_",$B240,"_",J$3),dataQuery!$A:$G,7,FALSE)=0,#N/A,VLOOKUP(J$3,parameters!$F$8:$G$14,2,FALSE)*VLOOKUP(CONCATENATE($A240,"_",$B240,"_",J$3),dataQuery!$A:$G,7,FALSE)/100)</f>
        <v>17.319665180000001</v>
      </c>
      <c r="K240">
        <v>0</v>
      </c>
      <c r="L240">
        <v>0</v>
      </c>
    </row>
    <row r="241" spans="1:12" x14ac:dyDescent="0.2">
      <c r="A241" s="5">
        <f t="shared" si="6"/>
        <v>2018</v>
      </c>
      <c r="B241" s="6">
        <f t="shared" si="7"/>
        <v>30</v>
      </c>
      <c r="C241" s="9">
        <f>VLOOKUP(CONCATENATE($A241,"_",$B241,"_",D$3),dataQuery!$A:$G,2,FALSE)</f>
        <v>43312</v>
      </c>
      <c r="D241" s="10">
        <f>IF(VLOOKUP(CONCATENATE($A241,"_",$B241,"_",D$3),dataQuery!$A:$G,7,FALSE)=0,#N/A,VLOOKUP(D$3,parameters!$F$8:$G$14,2,FALSE)*VLOOKUP(CONCATENATE($A241,"_",$B241,"_",D$3),dataQuery!$A:$G,7,FALSE)/100)</f>
        <v>9.6816656200000004</v>
      </c>
      <c r="E241" s="10">
        <f>IF(VLOOKUP(CONCATENATE($A241,"_",$B241,"_",E$3),dataQuery!$A:$G,7,FALSE)=0,#N/A,VLOOKUP(E$3,parameters!$F$8:$G$14,2,FALSE)*VLOOKUP(CONCATENATE($A241,"_",$B241,"_",E$3),dataQuery!$A:$G,7,FALSE)/100)</f>
        <v>14.9625</v>
      </c>
      <c r="F241" s="10">
        <f>IF(VLOOKUP(CONCATENATE($A241,"_",$B241,"_",F$3),dataQuery!$A:$G,7,FALSE)=0,#N/A,VLOOKUP(F$3,parameters!$F$8:$G$14,2,FALSE)*VLOOKUP(CONCATENATE($A241,"_",$B241,"_",F$3),dataQuery!$A:$G,7,FALSE)/100)</f>
        <v>25.133330239999999</v>
      </c>
      <c r="G241" s="10">
        <f>IF(VLOOKUP(CONCATENATE($A241,"_",$B241,"_",G$3),dataQuery!$A:$G,7,FALSE)=0,#N/A,VLOOKUP(G$3,parameters!$F$8:$G$14,2,FALSE)*VLOOKUP(CONCATENATE($A241,"_",$B241,"_",G$3),dataQuery!$A:$G,7,FALSE)/100)</f>
        <v>36.335300000000004</v>
      </c>
      <c r="H241" s="10">
        <f>IF(VLOOKUP(CONCATENATE($A241,"_",$B241,"_",H$3),dataQuery!$A:$G,7,FALSE)=0,#N/A,VLOOKUP(H$3,parameters!$F$8:$G$14,2,FALSE)*VLOOKUP(CONCATENATE($A241,"_",$B241,"_",H$3),dataQuery!$A:$G,7,FALSE)/100)</f>
        <v>28.834400000000002</v>
      </c>
      <c r="I241" s="10">
        <f>IF(VLOOKUP(CONCATENATE($A241,"_",$B241,"_",I$3),dataQuery!$A:$G,7,FALSE)=0,#N/A,VLOOKUP(I$3,parameters!$F$8:$G$14,2,FALSE)*VLOOKUP(CONCATENATE($A241,"_",$B241,"_",I$3),dataQuery!$A:$G,7,FALSE)/100)</f>
        <v>20.323331770000003</v>
      </c>
      <c r="J241" s="10">
        <f>IF(VLOOKUP(CONCATENATE($A241,"_",$B241,"_",J$3),dataQuery!$A:$G,7,FALSE)=0,#N/A,VLOOKUP(J$3,parameters!$F$8:$G$14,2,FALSE)*VLOOKUP(CONCATENATE($A241,"_",$B241,"_",J$3),dataQuery!$A:$G,7,FALSE)/100)</f>
        <v>19.326665179999999</v>
      </c>
      <c r="K241">
        <v>0</v>
      </c>
      <c r="L241">
        <v>0</v>
      </c>
    </row>
    <row r="242" spans="1:12" x14ac:dyDescent="0.2">
      <c r="A242" s="5">
        <f t="shared" si="6"/>
        <v>2018</v>
      </c>
      <c r="B242" s="6">
        <f t="shared" si="7"/>
        <v>31</v>
      </c>
      <c r="C242" s="9">
        <f>VLOOKUP(CONCATENATE($A242,"_",$B242,"_",D$3),dataQuery!$A:$G,2,FALSE)</f>
        <v>43319</v>
      </c>
      <c r="D242" s="10">
        <f>IF(VLOOKUP(CONCATENATE($A242,"_",$B242,"_",D$3),dataQuery!$A:$G,7,FALSE)=0,#N/A,VLOOKUP(D$3,parameters!$F$8:$G$14,2,FALSE)*VLOOKUP(CONCATENATE($A242,"_",$B242,"_",D$3),dataQuery!$A:$G,7,FALSE)/100)</f>
        <v>10.99</v>
      </c>
      <c r="E242" s="10">
        <f>IF(VLOOKUP(CONCATENATE($A242,"_",$B242,"_",E$3),dataQuery!$A:$G,7,FALSE)=0,#N/A,VLOOKUP(E$3,parameters!$F$8:$G$14,2,FALSE)*VLOOKUP(CONCATENATE($A242,"_",$B242,"_",E$3),dataQuery!$A:$G,7,FALSE)/100)</f>
        <v>15.96</v>
      </c>
      <c r="F242" s="10">
        <f>IF(VLOOKUP(CONCATENATE($A242,"_",$B242,"_",F$3),dataQuery!$A:$G,7,FALSE)=0,#N/A,VLOOKUP(F$3,parameters!$F$8:$G$14,2,FALSE)*VLOOKUP(CONCATENATE($A242,"_",$B242,"_",F$3),dataQuery!$A:$G,7,FALSE)/100)</f>
        <v>27.607999999999997</v>
      </c>
      <c r="G242" s="10">
        <f>IF(VLOOKUP(CONCATENATE($A242,"_",$B242,"_",G$3),dataQuery!$A:$G,7,FALSE)=0,#N/A,VLOOKUP(G$3,parameters!$F$8:$G$14,2,FALSE)*VLOOKUP(CONCATENATE($A242,"_",$B242,"_",G$3),dataQuery!$A:$G,7,FALSE)/100)</f>
        <v>40.235000000000007</v>
      </c>
      <c r="H242" s="10">
        <f>IF(VLOOKUP(CONCATENATE($A242,"_",$B242,"_",H$3),dataQuery!$A:$G,7,FALSE)=0,#N/A,VLOOKUP(H$3,parameters!$F$8:$G$14,2,FALSE)*VLOOKUP(CONCATENATE($A242,"_",$B242,"_",H$3),dataQuery!$A:$G,7,FALSE)/100)</f>
        <v>31.654</v>
      </c>
      <c r="I242" s="10">
        <f>IF(VLOOKUP(CONCATENATE($A242,"_",$B242,"_",I$3),dataQuery!$A:$G,7,FALSE)=0,#N/A,VLOOKUP(I$3,parameters!$F$8:$G$14,2,FALSE)*VLOOKUP(CONCATENATE($A242,"_",$B242,"_",I$3),dataQuery!$A:$G,7,FALSE)/100)</f>
        <v>20.753250000000001</v>
      </c>
      <c r="J242" s="10">
        <f>IF(VLOOKUP(CONCATENATE($A242,"_",$B242,"_",J$3),dataQuery!$A:$G,7,FALSE)=0,#N/A,VLOOKUP(J$3,parameters!$F$8:$G$14,2,FALSE)*VLOOKUP(CONCATENATE($A242,"_",$B242,"_",J$3),dataQuery!$A:$G,7,FALSE)/100)</f>
        <v>19.735499999999998</v>
      </c>
      <c r="K242">
        <v>0</v>
      </c>
      <c r="L242">
        <v>0</v>
      </c>
    </row>
    <row r="243" spans="1:12" x14ac:dyDescent="0.2">
      <c r="A243" s="5">
        <f t="shared" si="6"/>
        <v>2018</v>
      </c>
      <c r="B243" s="6">
        <f t="shared" si="7"/>
        <v>32</v>
      </c>
      <c r="C243" s="9">
        <f>VLOOKUP(CONCATENATE($A243,"_",$B243,"_",D$3),dataQuery!$A:$G,2,FALSE)</f>
        <v>43326</v>
      </c>
      <c r="D243" s="10">
        <f>IF(VLOOKUP(CONCATENATE($A243,"_",$B243,"_",D$3),dataQuery!$A:$G,7,FALSE)=0,#N/A,VLOOKUP(D$3,parameters!$F$8:$G$14,2,FALSE)*VLOOKUP(CONCATENATE($A243,"_",$B243,"_",D$3),dataQuery!$A:$G,7,FALSE)/100)</f>
        <v>10.833</v>
      </c>
      <c r="E243" s="10">
        <f>IF(VLOOKUP(CONCATENATE($A243,"_",$B243,"_",E$3),dataQuery!$A:$G,7,FALSE)=0,#N/A,VLOOKUP(E$3,parameters!$F$8:$G$14,2,FALSE)*VLOOKUP(CONCATENATE($A243,"_",$B243,"_",E$3),dataQuery!$A:$G,7,FALSE)/100)</f>
        <v>13.965</v>
      </c>
      <c r="F243" s="10">
        <f>IF(VLOOKUP(CONCATENATE($A243,"_",$B243,"_",F$3),dataQuery!$A:$G,7,FALSE)=0,#N/A,VLOOKUP(F$3,parameters!$F$8:$G$14,2,FALSE)*VLOOKUP(CONCATENATE($A243,"_",$B243,"_",F$3),dataQuery!$A:$G,7,FALSE)/100)</f>
        <v>24.36</v>
      </c>
      <c r="G243" s="10">
        <f>IF(VLOOKUP(CONCATENATE($A243,"_",$B243,"_",G$3),dataQuery!$A:$G,7,FALSE)=0,#N/A,VLOOKUP(G$3,parameters!$F$8:$G$14,2,FALSE)*VLOOKUP(CONCATENATE($A243,"_",$B243,"_",G$3),dataQuery!$A:$G,7,FALSE)/100)</f>
        <v>36.397200000000005</v>
      </c>
      <c r="H243" s="10">
        <f>IF(VLOOKUP(CONCATENATE($A243,"_",$B243,"_",H$3),dataQuery!$A:$G,7,FALSE)=0,#N/A,VLOOKUP(H$3,parameters!$F$8:$G$14,2,FALSE)*VLOOKUP(CONCATENATE($A243,"_",$B243,"_",H$3),dataQuery!$A:$G,7,FALSE)/100)</f>
        <v>27.93</v>
      </c>
      <c r="I243" s="10">
        <f>IF(VLOOKUP(CONCATENATE($A243,"_",$B243,"_",I$3),dataQuery!$A:$G,7,FALSE)=0,#N/A,VLOOKUP(I$3,parameters!$F$8:$G$14,2,FALSE)*VLOOKUP(CONCATENATE($A243,"_",$B243,"_",I$3),dataQuery!$A:$G,7,FALSE)/100)</f>
        <v>19.346250000000001</v>
      </c>
      <c r="J243" s="10">
        <f>IF(VLOOKUP(CONCATENATE($A243,"_",$B243,"_",J$3),dataQuery!$A:$G,7,FALSE)=0,#N/A,VLOOKUP(J$3,parameters!$F$8:$G$14,2,FALSE)*VLOOKUP(CONCATENATE($A243,"_",$B243,"_",J$3),dataQuery!$A:$G,7,FALSE)/100)</f>
        <v>18.397500000000001</v>
      </c>
      <c r="K243">
        <v>0</v>
      </c>
      <c r="L243">
        <v>0</v>
      </c>
    </row>
    <row r="244" spans="1:12" x14ac:dyDescent="0.2">
      <c r="A244" s="5">
        <f t="shared" si="6"/>
        <v>2018</v>
      </c>
      <c r="B244" s="6">
        <f t="shared" si="7"/>
        <v>33</v>
      </c>
      <c r="C244" s="9">
        <f>VLOOKUP(CONCATENATE($A244,"_",$B244,"_",D$3),dataQuery!$A:$G,2,FALSE)</f>
        <v>43333</v>
      </c>
      <c r="D244" s="10">
        <f>IF(VLOOKUP(CONCATENATE($A244,"_",$B244,"_",D$3),dataQuery!$A:$G,7,FALSE)=0,#N/A,VLOOKUP(D$3,parameters!$F$8:$G$14,2,FALSE)*VLOOKUP(CONCATENATE($A244,"_",$B244,"_",D$3),dataQuery!$A:$G,7,FALSE)/100)</f>
        <v>10.048</v>
      </c>
      <c r="E244" s="10">
        <f>IF(VLOOKUP(CONCATENATE($A244,"_",$B244,"_",E$3),dataQuery!$A:$G,7,FALSE)=0,#N/A,VLOOKUP(E$3,parameters!$F$8:$G$14,2,FALSE)*VLOOKUP(CONCATENATE($A244,"_",$B244,"_",E$3),dataQuery!$A:$G,7,FALSE)/100)</f>
        <v>12.967499999999999</v>
      </c>
      <c r="F244" s="10">
        <f>IF(VLOOKUP(CONCATENATE($A244,"_",$B244,"_",F$3),dataQuery!$A:$G,7,FALSE)=0,#N/A,VLOOKUP(F$3,parameters!$F$8:$G$14,2,FALSE)*VLOOKUP(CONCATENATE($A244,"_",$B244,"_",F$3),dataQuery!$A:$G,7,FALSE)/100)</f>
        <v>21.576000000000001</v>
      </c>
      <c r="G244" s="10">
        <f>IF(VLOOKUP(CONCATENATE($A244,"_",$B244,"_",G$3),dataQuery!$A:$G,7,FALSE)=0,#N/A,VLOOKUP(G$3,parameters!$F$8:$G$14,2,FALSE)*VLOOKUP(CONCATENATE($A244,"_",$B244,"_",G$3),dataQuery!$A:$G,7,FALSE)/100)</f>
        <v>31.4452</v>
      </c>
      <c r="H244" s="10">
        <f>IF(VLOOKUP(CONCATENATE($A244,"_",$B244,"_",H$3),dataQuery!$A:$G,7,FALSE)=0,#N/A,VLOOKUP(H$3,parameters!$F$8:$G$14,2,FALSE)*VLOOKUP(CONCATENATE($A244,"_",$B244,"_",H$3),dataQuery!$A:$G,7,FALSE)/100)</f>
        <v>25.004000000000001</v>
      </c>
      <c r="I244" s="10">
        <f>IF(VLOOKUP(CONCATENATE($A244,"_",$B244,"_",I$3),dataQuery!$A:$G,7,FALSE)=0,#N/A,VLOOKUP(I$3,parameters!$F$8:$G$14,2,FALSE)*VLOOKUP(CONCATENATE($A244,"_",$B244,"_",I$3),dataQuery!$A:$G,7,FALSE)/100)</f>
        <v>19.111750000000001</v>
      </c>
      <c r="J244" s="10">
        <f>IF(VLOOKUP(CONCATENATE($A244,"_",$B244,"_",J$3),dataQuery!$A:$G,7,FALSE)=0,#N/A,VLOOKUP(J$3,parameters!$F$8:$G$14,2,FALSE)*VLOOKUP(CONCATENATE($A244,"_",$B244,"_",J$3),dataQuery!$A:$G,7,FALSE)/100)</f>
        <v>18.174500000000002</v>
      </c>
      <c r="K244">
        <v>0</v>
      </c>
      <c r="L244">
        <v>0</v>
      </c>
    </row>
    <row r="245" spans="1:12" x14ac:dyDescent="0.2">
      <c r="A245" s="5">
        <f t="shared" si="6"/>
        <v>2018</v>
      </c>
      <c r="B245" s="6">
        <f t="shared" si="7"/>
        <v>34</v>
      </c>
      <c r="C245" s="9">
        <f>VLOOKUP(CONCATENATE($A245,"_",$B245,"_",D$3),dataQuery!$A:$G,2,FALSE)</f>
        <v>43340</v>
      </c>
      <c r="D245" s="10">
        <f>IF(VLOOKUP(CONCATENATE($A245,"_",$B245,"_",D$3),dataQuery!$A:$G,7,FALSE)=0,#N/A,VLOOKUP(D$3,parameters!$F$8:$G$14,2,FALSE)*VLOOKUP(CONCATENATE($A245,"_",$B245,"_",D$3),dataQuery!$A:$G,7,FALSE)/100)</f>
        <v>13.972999999999999</v>
      </c>
      <c r="E245" s="10">
        <f>IF(VLOOKUP(CONCATENATE($A245,"_",$B245,"_",E$3),dataQuery!$A:$G,7,FALSE)=0,#N/A,VLOOKUP(E$3,parameters!$F$8:$G$14,2,FALSE)*VLOOKUP(CONCATENATE($A245,"_",$B245,"_",E$3),dataQuery!$A:$G,7,FALSE)/100)</f>
        <v>18.02149734</v>
      </c>
      <c r="F245" s="10">
        <f>IF(VLOOKUP(CONCATENATE($A245,"_",$B245,"_",F$3),dataQuery!$A:$G,7,FALSE)=0,#N/A,VLOOKUP(F$3,parameters!$F$8:$G$14,2,FALSE)*VLOOKUP(CONCATENATE($A245,"_",$B245,"_",F$3),dataQuery!$A:$G,7,FALSE)/100)</f>
        <v>27.530665119999998</v>
      </c>
      <c r="G245" s="10">
        <f>IF(VLOOKUP(CONCATENATE($A245,"_",$B245,"_",G$3),dataQuery!$A:$G,7,FALSE)=0,#N/A,VLOOKUP(G$3,parameters!$F$8:$G$14,2,FALSE)*VLOOKUP(CONCATENATE($A245,"_",$B245,"_",G$3),dataQuery!$A:$G,7,FALSE)/100)</f>
        <v>36.830500000000001</v>
      </c>
      <c r="H245" s="10">
        <f>IF(VLOOKUP(CONCATENATE($A245,"_",$B245,"_",H$3),dataQuery!$A:$G,7,FALSE)=0,#N/A,VLOOKUP(H$3,parameters!$F$8:$G$14,2,FALSE)*VLOOKUP(CONCATENATE($A245,"_",$B245,"_",H$3),dataQuery!$A:$G,7,FALSE)/100)</f>
        <v>32.079599999999999</v>
      </c>
      <c r="I245" s="10">
        <f>IF(VLOOKUP(CONCATENATE($A245,"_",$B245,"_",I$3),dataQuery!$A:$G,7,FALSE)=0,#N/A,VLOOKUP(I$3,parameters!$F$8:$G$14,2,FALSE)*VLOOKUP(CONCATENATE($A245,"_",$B245,"_",I$3),dataQuery!$A:$G,7,FALSE)/100)</f>
        <v>27.123831770000002</v>
      </c>
      <c r="J245" s="10">
        <f>IF(VLOOKUP(CONCATENATE($A245,"_",$B245,"_",J$3),dataQuery!$A:$G,7,FALSE)=0,#N/A,VLOOKUP(J$3,parameters!$F$8:$G$14,2,FALSE)*VLOOKUP(CONCATENATE($A245,"_",$B245,"_",J$3),dataQuery!$A:$G,7,FALSE)/100)</f>
        <v>25.793665179999998</v>
      </c>
      <c r="K245">
        <v>0</v>
      </c>
      <c r="L245">
        <v>0</v>
      </c>
    </row>
    <row r="246" spans="1:12" x14ac:dyDescent="0.2">
      <c r="A246" s="5">
        <f t="shared" si="6"/>
        <v>2018</v>
      </c>
      <c r="B246" s="6">
        <f t="shared" si="7"/>
        <v>35</v>
      </c>
      <c r="C246" s="9">
        <f>VLOOKUP(CONCATENATE($A246,"_",$B246,"_",D$3),dataQuery!$A:$G,2,FALSE)</f>
        <v>43347</v>
      </c>
      <c r="D246" s="10">
        <f>IF(VLOOKUP(CONCATENATE($A246,"_",$B246,"_",D$3),dataQuery!$A:$G,7,FALSE)=0,#N/A,VLOOKUP(D$3,parameters!$F$8:$G$14,2,FALSE)*VLOOKUP(CONCATENATE($A246,"_",$B246,"_",D$3),dataQuery!$A:$G,7,FALSE)/100)</f>
        <v>12.952500000000001</v>
      </c>
      <c r="E246" s="10">
        <f>IF(VLOOKUP(CONCATENATE($A246,"_",$B246,"_",E$3),dataQuery!$A:$G,7,FALSE)=0,#N/A,VLOOKUP(E$3,parameters!$F$8:$G$14,2,FALSE)*VLOOKUP(CONCATENATE($A246,"_",$B246,"_",E$3),dataQuery!$A:$G,7,FALSE)/100)</f>
        <v>16.758000000000003</v>
      </c>
      <c r="F246" s="10">
        <f>IF(VLOOKUP(CONCATENATE($A246,"_",$B246,"_",F$3),dataQuery!$A:$G,7,FALSE)=0,#N/A,VLOOKUP(F$3,parameters!$F$8:$G$14,2,FALSE)*VLOOKUP(CONCATENATE($A246,"_",$B246,"_",F$3),dataQuery!$A:$G,7,FALSE)/100)</f>
        <v>24.94</v>
      </c>
      <c r="G246" s="10">
        <f>IF(VLOOKUP(CONCATENATE($A246,"_",$B246,"_",G$3),dataQuery!$A:$G,7,FALSE)=0,#N/A,VLOOKUP(G$3,parameters!$F$8:$G$14,2,FALSE)*VLOOKUP(CONCATENATE($A246,"_",$B246,"_",G$3),dataQuery!$A:$G,7,FALSE)/100)</f>
        <v>35.592500000000001</v>
      </c>
      <c r="H246" s="10">
        <f>IF(VLOOKUP(CONCATENATE($A246,"_",$B246,"_",H$3),dataQuery!$A:$G,7,FALSE)=0,#N/A,VLOOKUP(H$3,parameters!$F$8:$G$14,2,FALSE)*VLOOKUP(CONCATENATE($A246,"_",$B246,"_",H$3),dataQuery!$A:$G,7,FALSE)/100)</f>
        <v>29.26</v>
      </c>
      <c r="I246" s="10">
        <f>IF(VLOOKUP(CONCATENATE($A246,"_",$B246,"_",I$3),dataQuery!$A:$G,7,FALSE)=0,#N/A,VLOOKUP(I$3,parameters!$F$8:$G$14,2,FALSE)*VLOOKUP(CONCATENATE($A246,"_",$B246,"_",I$3),dataQuery!$A:$G,7,FALSE)/100)</f>
        <v>24.622499999999999</v>
      </c>
      <c r="J246" s="10">
        <f>IF(VLOOKUP(CONCATENATE($A246,"_",$B246,"_",J$3),dataQuery!$A:$G,7,FALSE)=0,#N/A,VLOOKUP(J$3,parameters!$F$8:$G$14,2,FALSE)*VLOOKUP(CONCATENATE($A246,"_",$B246,"_",J$3),dataQuery!$A:$G,7,FALSE)/100)</f>
        <v>23.414999999999999</v>
      </c>
      <c r="K246">
        <v>0</v>
      </c>
      <c r="L246">
        <v>0</v>
      </c>
    </row>
    <row r="247" spans="1:12" x14ac:dyDescent="0.2">
      <c r="A247" s="5">
        <f t="shared" si="6"/>
        <v>2018</v>
      </c>
      <c r="B247" s="6">
        <f t="shared" si="7"/>
        <v>36</v>
      </c>
      <c r="C247" s="9">
        <f>VLOOKUP(CONCATENATE($A247,"_",$B247,"_",D$3),dataQuery!$A:$G,2,FALSE)</f>
        <v>43354</v>
      </c>
      <c r="D247" s="10">
        <f>IF(VLOOKUP(CONCATENATE($A247,"_",$B247,"_",D$3),dataQuery!$A:$G,7,FALSE)=0,#N/A,VLOOKUP(D$3,parameters!$F$8:$G$14,2,FALSE)*VLOOKUP(CONCATENATE($A247,"_",$B247,"_",D$3),dataQuery!$A:$G,7,FALSE)/100)</f>
        <v>12.1675</v>
      </c>
      <c r="E247" s="10">
        <f>IF(VLOOKUP(CONCATENATE($A247,"_",$B247,"_",E$3),dataQuery!$A:$G,7,FALSE)=0,#N/A,VLOOKUP(E$3,parameters!$F$8:$G$14,2,FALSE)*VLOOKUP(CONCATENATE($A247,"_",$B247,"_",E$3),dataQuery!$A:$G,7,FALSE)/100)</f>
        <v>15.96</v>
      </c>
      <c r="F247" s="10">
        <f>IF(VLOOKUP(CONCATENATE($A247,"_",$B247,"_",F$3),dataQuery!$A:$G,7,FALSE)=0,#N/A,VLOOKUP(F$3,parameters!$F$8:$G$14,2,FALSE)*VLOOKUP(CONCATENATE($A247,"_",$B247,"_",F$3),dataQuery!$A:$G,7,FALSE)/100)</f>
        <v>22.62</v>
      </c>
      <c r="G247" s="10">
        <f>IF(VLOOKUP(CONCATENATE($A247,"_",$B247,"_",G$3),dataQuery!$A:$G,7,FALSE)=0,#N/A,VLOOKUP(G$3,parameters!$F$8:$G$14,2,FALSE)*VLOOKUP(CONCATENATE($A247,"_",$B247,"_",G$3),dataQuery!$A:$G,7,FALSE)/100)</f>
        <v>31.754700000000003</v>
      </c>
      <c r="H247" s="10">
        <f>IF(VLOOKUP(CONCATENATE($A247,"_",$B247,"_",H$3),dataQuery!$A:$G,7,FALSE)=0,#N/A,VLOOKUP(H$3,parameters!$F$8:$G$14,2,FALSE)*VLOOKUP(CONCATENATE($A247,"_",$B247,"_",H$3),dataQuery!$A:$G,7,FALSE)/100)</f>
        <v>25.961600000000004</v>
      </c>
      <c r="I247" s="10">
        <f>IF(VLOOKUP(CONCATENATE($A247,"_",$B247,"_",I$3),dataQuery!$A:$G,7,FALSE)=0,#N/A,VLOOKUP(I$3,parameters!$F$8:$G$14,2,FALSE)*VLOOKUP(CONCATENATE($A247,"_",$B247,"_",I$3),dataQuery!$A:$G,7,FALSE)/100)</f>
        <v>21.69125</v>
      </c>
      <c r="J247" s="10">
        <f>IF(VLOOKUP(CONCATENATE($A247,"_",$B247,"_",J$3),dataQuery!$A:$G,7,FALSE)=0,#N/A,VLOOKUP(J$3,parameters!$F$8:$G$14,2,FALSE)*VLOOKUP(CONCATENATE($A247,"_",$B247,"_",J$3),dataQuery!$A:$G,7,FALSE)/100)</f>
        <v>20.627500000000001</v>
      </c>
      <c r="K247">
        <v>0</v>
      </c>
      <c r="L247">
        <v>0</v>
      </c>
    </row>
    <row r="248" spans="1:12" x14ac:dyDescent="0.2">
      <c r="A248" s="5">
        <f t="shared" si="6"/>
        <v>2018</v>
      </c>
      <c r="B248" s="6">
        <f t="shared" si="7"/>
        <v>37</v>
      </c>
      <c r="C248" s="9">
        <f>VLOOKUP(CONCATENATE($A248,"_",$B248,"_",D$3),dataQuery!$A:$G,2,FALSE)</f>
        <v>43361</v>
      </c>
      <c r="D248" s="10">
        <f>IF(VLOOKUP(CONCATENATE($A248,"_",$B248,"_",D$3),dataQuery!$A:$G,7,FALSE)=0,#N/A,VLOOKUP(D$3,parameters!$F$8:$G$14,2,FALSE)*VLOOKUP(CONCATENATE($A248,"_",$B248,"_",D$3),dataQuery!$A:$G,7,FALSE)/100)</f>
        <v>14.13</v>
      </c>
      <c r="E248" s="10">
        <f>IF(VLOOKUP(CONCATENATE($A248,"_",$B248,"_",E$3),dataQuery!$A:$G,7,FALSE)=0,#N/A,VLOOKUP(E$3,parameters!$F$8:$G$14,2,FALSE)*VLOOKUP(CONCATENATE($A248,"_",$B248,"_",E$3),dataQuery!$A:$G,7,FALSE)/100)</f>
        <v>17.25675</v>
      </c>
      <c r="F248" s="10">
        <f>IF(VLOOKUP(CONCATENATE($A248,"_",$B248,"_",F$3),dataQuery!$A:$G,7,FALSE)=0,#N/A,VLOOKUP(F$3,parameters!$F$8:$G$14,2,FALSE)*VLOOKUP(CONCATENATE($A248,"_",$B248,"_",F$3),dataQuery!$A:$G,7,FALSE)/100)</f>
        <v>24.011999999999997</v>
      </c>
      <c r="G248" s="10">
        <f>IF(VLOOKUP(CONCATENATE($A248,"_",$B248,"_",G$3),dataQuery!$A:$G,7,FALSE)=0,#N/A,VLOOKUP(G$3,parameters!$F$8:$G$14,2,FALSE)*VLOOKUP(CONCATENATE($A248,"_",$B248,"_",G$3),dataQuery!$A:$G,7,FALSE)/100)</f>
        <v>33.302199999999999</v>
      </c>
      <c r="H248" s="10">
        <f>IF(VLOOKUP(CONCATENATE($A248,"_",$B248,"_",H$3),dataQuery!$A:$G,7,FALSE)=0,#N/A,VLOOKUP(H$3,parameters!$F$8:$G$14,2,FALSE)*VLOOKUP(CONCATENATE($A248,"_",$B248,"_",H$3),dataQuery!$A:$G,7,FALSE)/100)</f>
        <v>27.93</v>
      </c>
      <c r="I248" s="10">
        <f>IF(VLOOKUP(CONCATENATE($A248,"_",$B248,"_",I$3),dataQuery!$A:$G,7,FALSE)=0,#N/A,VLOOKUP(I$3,parameters!$F$8:$G$14,2,FALSE)*VLOOKUP(CONCATENATE($A248,"_",$B248,"_",I$3),dataQuery!$A:$G,7,FALSE)/100)</f>
        <v>24.036249999999999</v>
      </c>
      <c r="J248" s="10">
        <f>IF(VLOOKUP(CONCATENATE($A248,"_",$B248,"_",J$3),dataQuery!$A:$G,7,FALSE)=0,#N/A,VLOOKUP(J$3,parameters!$F$8:$G$14,2,FALSE)*VLOOKUP(CONCATENATE($A248,"_",$B248,"_",J$3),dataQuery!$A:$G,7,FALSE)/100)</f>
        <v>22.857500000000002</v>
      </c>
      <c r="K248">
        <v>0</v>
      </c>
      <c r="L248">
        <v>0</v>
      </c>
    </row>
    <row r="249" spans="1:12" x14ac:dyDescent="0.2">
      <c r="A249" s="5">
        <f t="shared" si="6"/>
        <v>2018</v>
      </c>
      <c r="B249" s="6">
        <f t="shared" si="7"/>
        <v>38</v>
      </c>
      <c r="C249" s="9">
        <f>VLOOKUP(CONCATENATE($A249,"_",$B249,"_",D$3),dataQuery!$A:$G,2,FALSE)</f>
        <v>43368</v>
      </c>
      <c r="D249" s="10">
        <f>IF(VLOOKUP(CONCATENATE($A249,"_",$B249,"_",D$3),dataQuery!$A:$G,7,FALSE)=0,#N/A,VLOOKUP(D$3,parameters!$F$8:$G$14,2,FALSE)*VLOOKUP(CONCATENATE($A249,"_",$B249,"_",D$3),dataQuery!$A:$G,7,FALSE)/100)</f>
        <v>10.5975</v>
      </c>
      <c r="E249" s="10">
        <f>IF(VLOOKUP(CONCATENATE($A249,"_",$B249,"_",E$3),dataQuery!$A:$G,7,FALSE)=0,#N/A,VLOOKUP(E$3,parameters!$F$8:$G$14,2,FALSE)*VLOOKUP(CONCATENATE($A249,"_",$B249,"_",E$3),dataQuery!$A:$G,7,FALSE)/100)</f>
        <v>15.66075</v>
      </c>
      <c r="F249" s="10">
        <f>IF(VLOOKUP(CONCATENATE($A249,"_",$B249,"_",F$3),dataQuery!$A:$G,7,FALSE)=0,#N/A,VLOOKUP(F$3,parameters!$F$8:$G$14,2,FALSE)*VLOOKUP(CONCATENATE($A249,"_",$B249,"_",F$3),dataQuery!$A:$G,7,FALSE)/100)</f>
        <v>22.387999999999998</v>
      </c>
      <c r="G249" s="10">
        <f>IF(VLOOKUP(CONCATENATE($A249,"_",$B249,"_",G$3),dataQuery!$A:$G,7,FALSE)=0,#N/A,VLOOKUP(G$3,parameters!$F$8:$G$14,2,FALSE)*VLOOKUP(CONCATENATE($A249,"_",$B249,"_",G$3),dataQuery!$A:$G,7,FALSE)/100)</f>
        <v>30.207200000000004</v>
      </c>
      <c r="H249" s="10">
        <f>IF(VLOOKUP(CONCATENATE($A249,"_",$B249,"_",H$3),dataQuery!$A:$G,7,FALSE)=0,#N/A,VLOOKUP(H$3,parameters!$F$8:$G$14,2,FALSE)*VLOOKUP(CONCATENATE($A249,"_",$B249,"_",H$3),dataQuery!$A:$G,7,FALSE)/100)</f>
        <v>25.27</v>
      </c>
      <c r="I249" s="10">
        <f>IF(VLOOKUP(CONCATENATE($A249,"_",$B249,"_",I$3),dataQuery!$A:$G,7,FALSE)=0,#N/A,VLOOKUP(I$3,parameters!$F$8:$G$14,2,FALSE)*VLOOKUP(CONCATENATE($A249,"_",$B249,"_",I$3),dataQuery!$A:$G,7,FALSE)/100)</f>
        <v>21.808500000000002</v>
      </c>
      <c r="J249" s="10">
        <f>IF(VLOOKUP(CONCATENATE($A249,"_",$B249,"_",J$3),dataQuery!$A:$G,7,FALSE)=0,#N/A,VLOOKUP(J$3,parameters!$F$8:$G$14,2,FALSE)*VLOOKUP(CONCATENATE($A249,"_",$B249,"_",J$3),dataQuery!$A:$G,7,FALSE)/100)</f>
        <v>20.739000000000001</v>
      </c>
      <c r="K249">
        <v>0</v>
      </c>
      <c r="L249">
        <v>0</v>
      </c>
    </row>
    <row r="250" spans="1:12" x14ac:dyDescent="0.2">
      <c r="A250" s="5">
        <f t="shared" si="6"/>
        <v>2018</v>
      </c>
      <c r="B250" s="6">
        <f t="shared" si="7"/>
        <v>39</v>
      </c>
      <c r="C250" s="9">
        <f>VLOOKUP(CONCATENATE($A250,"_",$B250,"_",D$3),dataQuery!$A:$G,2,FALSE)</f>
        <v>43375</v>
      </c>
      <c r="D250" s="10">
        <f>IF(VLOOKUP(CONCATENATE($A250,"_",$B250,"_",D$3),dataQuery!$A:$G,7,FALSE)=0,#N/A,VLOOKUP(D$3,parameters!$F$8:$G$14,2,FALSE)*VLOOKUP(CONCATENATE($A250,"_",$B250,"_",D$3),dataQuery!$A:$G,7,FALSE)/100)</f>
        <v>12.1675</v>
      </c>
      <c r="E250" s="10">
        <f>IF(VLOOKUP(CONCATENATE($A250,"_",$B250,"_",E$3),dataQuery!$A:$G,7,FALSE)=0,#N/A,VLOOKUP(E$3,parameters!$F$8:$G$14,2,FALSE)*VLOOKUP(CONCATENATE($A250,"_",$B250,"_",E$3),dataQuery!$A:$G,7,FALSE)/100)</f>
        <v>17.954999999999998</v>
      </c>
      <c r="F250" s="10">
        <f>IF(VLOOKUP(CONCATENATE($A250,"_",$B250,"_",F$3),dataQuery!$A:$G,7,FALSE)=0,#N/A,VLOOKUP(F$3,parameters!$F$8:$G$14,2,FALSE)*VLOOKUP(CONCATENATE($A250,"_",$B250,"_",F$3),dataQuery!$A:$G,7,FALSE)/100)</f>
        <v>24.243999999999996</v>
      </c>
      <c r="G250" s="10">
        <f>IF(VLOOKUP(CONCATENATE($A250,"_",$B250,"_",G$3),dataQuery!$A:$G,7,FALSE)=0,#N/A,VLOOKUP(G$3,parameters!$F$8:$G$14,2,FALSE)*VLOOKUP(CONCATENATE($A250,"_",$B250,"_",G$3),dataQuery!$A:$G,7,FALSE)/100)</f>
        <v>31.754700000000003</v>
      </c>
      <c r="H250" s="10">
        <f>IF(VLOOKUP(CONCATENATE($A250,"_",$B250,"_",H$3),dataQuery!$A:$G,7,FALSE)=0,#N/A,VLOOKUP(H$3,parameters!$F$8:$G$14,2,FALSE)*VLOOKUP(CONCATENATE($A250,"_",$B250,"_",H$3),dataQuery!$A:$G,7,FALSE)/100)</f>
        <v>28.621600000000004</v>
      </c>
      <c r="I250" s="10">
        <f>IF(VLOOKUP(CONCATENATE($A250,"_",$B250,"_",I$3),dataQuery!$A:$G,7,FALSE)=0,#N/A,VLOOKUP(I$3,parameters!$F$8:$G$14,2,FALSE)*VLOOKUP(CONCATENATE($A250,"_",$B250,"_",I$3),dataQuery!$A:$G,7,FALSE)/100)</f>
        <v>23.215500000000002</v>
      </c>
      <c r="J250" s="10">
        <f>IF(VLOOKUP(CONCATENATE($A250,"_",$B250,"_",J$3),dataQuery!$A:$G,7,FALSE)=0,#N/A,VLOOKUP(J$3,parameters!$F$8:$G$14,2,FALSE)*VLOOKUP(CONCATENATE($A250,"_",$B250,"_",J$3),dataQuery!$A:$G,7,FALSE)/100)</f>
        <v>22.076999999999998</v>
      </c>
      <c r="K250">
        <v>0</v>
      </c>
      <c r="L250">
        <v>0</v>
      </c>
    </row>
    <row r="251" spans="1:12" x14ac:dyDescent="0.2">
      <c r="A251" s="5">
        <f t="shared" si="6"/>
        <v>2018</v>
      </c>
      <c r="B251" s="6">
        <f t="shared" si="7"/>
        <v>40</v>
      </c>
      <c r="C251" s="9">
        <f>VLOOKUP(CONCATENATE($A251,"_",$B251,"_",D$3),dataQuery!$A:$G,2,FALSE)</f>
        <v>43382</v>
      </c>
      <c r="D251" s="10">
        <f>IF(VLOOKUP(CONCATENATE($A251,"_",$B251,"_",D$3),dataQuery!$A:$G,7,FALSE)=0,#N/A,VLOOKUP(D$3,parameters!$F$8:$G$14,2,FALSE)*VLOOKUP(CONCATENATE($A251,"_",$B251,"_",D$3),dataQuery!$A:$G,7,FALSE)/100)</f>
        <v>14.914999999999999</v>
      </c>
      <c r="E251" s="10">
        <f>IF(VLOOKUP(CONCATENATE($A251,"_",$B251,"_",E$3),dataQuery!$A:$G,7,FALSE)=0,#N/A,VLOOKUP(E$3,parameters!$F$8:$G$14,2,FALSE)*VLOOKUP(CONCATENATE($A251,"_",$B251,"_",E$3),dataQuery!$A:$G,7,FALSE)/100)</f>
        <v>18.486998670000002</v>
      </c>
      <c r="F251" s="10">
        <f>IF(VLOOKUP(CONCATENATE($A251,"_",$B251,"_",F$3),dataQuery!$A:$G,7,FALSE)=0,#N/A,VLOOKUP(F$3,parameters!$F$8:$G$14,2,FALSE)*VLOOKUP(CONCATENATE($A251,"_",$B251,"_",F$3),dataQuery!$A:$G,7,FALSE)/100)</f>
        <v>23.2</v>
      </c>
      <c r="G251" s="10">
        <f>IF(VLOOKUP(CONCATENATE($A251,"_",$B251,"_",G$3),dataQuery!$A:$G,7,FALSE)=0,#N/A,VLOOKUP(G$3,parameters!$F$8:$G$14,2,FALSE)*VLOOKUP(CONCATENATE($A251,"_",$B251,"_",G$3),dataQuery!$A:$G,7,FALSE)/100)</f>
        <v>30.95</v>
      </c>
      <c r="H251" s="10">
        <f>IF(VLOOKUP(CONCATENATE($A251,"_",$B251,"_",H$3),dataQuery!$A:$G,7,FALSE)=0,#N/A,VLOOKUP(H$3,parameters!$F$8:$G$14,2,FALSE)*VLOOKUP(CONCATENATE($A251,"_",$B251,"_",H$3),dataQuery!$A:$G,7,FALSE)/100)</f>
        <v>26.174400000000002</v>
      </c>
      <c r="I251" s="10">
        <f>IF(VLOOKUP(CONCATENATE($A251,"_",$B251,"_",I$3),dataQuery!$A:$G,7,FALSE)=0,#N/A,VLOOKUP(I$3,parameters!$F$8:$G$14,2,FALSE)*VLOOKUP(CONCATENATE($A251,"_",$B251,"_",I$3),dataQuery!$A:$G,7,FALSE)/100)</f>
        <v>21.105</v>
      </c>
      <c r="J251" s="10">
        <f>IF(VLOOKUP(CONCATENATE($A251,"_",$B251,"_",J$3),dataQuery!$A:$G,7,FALSE)=0,#N/A,VLOOKUP(J$3,parameters!$F$8:$G$14,2,FALSE)*VLOOKUP(CONCATENATE($A251,"_",$B251,"_",J$3),dataQuery!$A:$G,7,FALSE)/100)</f>
        <v>20.07</v>
      </c>
      <c r="K251">
        <v>0</v>
      </c>
      <c r="L251">
        <v>0</v>
      </c>
    </row>
    <row r="252" spans="1:12" x14ac:dyDescent="0.2">
      <c r="A252" s="5">
        <f t="shared" si="6"/>
        <v>2018</v>
      </c>
      <c r="B252" s="6">
        <f t="shared" si="7"/>
        <v>41</v>
      </c>
      <c r="C252" s="9">
        <f>VLOOKUP(CONCATENATE($A252,"_",$B252,"_",D$3),dataQuery!$A:$G,2,FALSE)</f>
        <v>43389</v>
      </c>
      <c r="D252" s="10">
        <f>IF(VLOOKUP(CONCATENATE($A252,"_",$B252,"_",D$3),dataQuery!$A:$G,7,FALSE)=0,#N/A,VLOOKUP(D$3,parameters!$F$8:$G$14,2,FALSE)*VLOOKUP(CONCATENATE($A252,"_",$B252,"_",D$3),dataQuery!$A:$G,7,FALSE)/100)</f>
        <v>14.522500000000001</v>
      </c>
      <c r="E252" s="10">
        <f>IF(VLOOKUP(CONCATENATE($A252,"_",$B252,"_",E$3),dataQuery!$A:$G,7,FALSE)=0,#N/A,VLOOKUP(E$3,parameters!$F$8:$G$14,2,FALSE)*VLOOKUP(CONCATENATE($A252,"_",$B252,"_",E$3),dataQuery!$A:$G,7,FALSE)/100)</f>
        <v>19.95</v>
      </c>
      <c r="F252" s="10">
        <f>IF(VLOOKUP(CONCATENATE($A252,"_",$B252,"_",F$3),dataQuery!$A:$G,7,FALSE)=0,#N/A,VLOOKUP(F$3,parameters!$F$8:$G$14,2,FALSE)*VLOOKUP(CONCATENATE($A252,"_",$B252,"_",F$3),dataQuery!$A:$G,7,FALSE)/100)</f>
        <v>23.586665119999999</v>
      </c>
      <c r="G252" s="10">
        <f>IF(VLOOKUP(CONCATENATE($A252,"_",$B252,"_",G$3),dataQuery!$A:$G,7,FALSE)=0,#N/A,VLOOKUP(G$3,parameters!$F$8:$G$14,2,FALSE)*VLOOKUP(CONCATENATE($A252,"_",$B252,"_",G$3),dataQuery!$A:$G,7,FALSE)/100)</f>
        <v>32.497500000000002</v>
      </c>
      <c r="H252" s="10" t="e">
        <f>IF(VLOOKUP(CONCATENATE($A252,"_",$B252,"_",H$3),dataQuery!$A:$G,7,FALSE)=0,#N/A,VLOOKUP(H$3,parameters!$F$8:$G$14,2,FALSE)*VLOOKUP(CONCATENATE($A252,"_",$B252,"_",H$3),dataQuery!$A:$G,7,FALSE)/100)</f>
        <v>#N/A</v>
      </c>
      <c r="I252" s="10">
        <f>IF(VLOOKUP(CONCATENATE($A252,"_",$B252,"_",I$3),dataQuery!$A:$G,7,FALSE)=0,#N/A,VLOOKUP(I$3,parameters!$F$8:$G$14,2,FALSE)*VLOOKUP(CONCATENATE($A252,"_",$B252,"_",I$3),dataQuery!$A:$G,7,FALSE)/100)</f>
        <v>24.036249999999999</v>
      </c>
      <c r="J252" s="10">
        <f>IF(VLOOKUP(CONCATENATE($A252,"_",$B252,"_",J$3),dataQuery!$A:$G,7,FALSE)=0,#N/A,VLOOKUP(J$3,parameters!$F$8:$G$14,2,FALSE)*VLOOKUP(CONCATENATE($A252,"_",$B252,"_",J$3),dataQuery!$A:$G,7,FALSE)/100)</f>
        <v>22.857500000000002</v>
      </c>
      <c r="K252">
        <v>0</v>
      </c>
      <c r="L252">
        <v>0</v>
      </c>
    </row>
    <row r="253" spans="1:12" x14ac:dyDescent="0.2">
      <c r="A253" s="5">
        <f t="shared" si="6"/>
        <v>2018</v>
      </c>
      <c r="B253" s="6">
        <f t="shared" si="7"/>
        <v>42</v>
      </c>
      <c r="C253" s="9">
        <f>VLOOKUP(CONCATENATE($A253,"_",$B253,"_",D$3),dataQuery!$A:$G,2,FALSE)</f>
        <v>43396</v>
      </c>
      <c r="D253" s="10">
        <f>IF(VLOOKUP(CONCATENATE($A253,"_",$B253,"_",D$3),dataQuery!$A:$G,7,FALSE)=0,#N/A,VLOOKUP(D$3,parameters!$F$8:$G$14,2,FALSE)*VLOOKUP(CONCATENATE($A253,"_",$B253,"_",D$3),dataQuery!$A:$G,7,FALSE)/100)</f>
        <v>12.56</v>
      </c>
      <c r="E253" s="10">
        <f>IF(VLOOKUP(CONCATENATE($A253,"_",$B253,"_",E$3),dataQuery!$A:$G,7,FALSE)=0,#N/A,VLOOKUP(E$3,parameters!$F$8:$G$14,2,FALSE)*VLOOKUP(CONCATENATE($A253,"_",$B253,"_",E$3),dataQuery!$A:$G,7,FALSE)/100)</f>
        <v>17.755500000000001</v>
      </c>
      <c r="F253" s="10">
        <f>IF(VLOOKUP(CONCATENATE($A253,"_",$B253,"_",F$3),dataQuery!$A:$G,7,FALSE)=0,#N/A,VLOOKUP(F$3,parameters!$F$8:$G$14,2,FALSE)*VLOOKUP(CONCATENATE($A253,"_",$B253,"_",F$3),dataQuery!$A:$G,7,FALSE)/100)</f>
        <v>23.547999999999998</v>
      </c>
      <c r="G253" s="10">
        <f>IF(VLOOKUP(CONCATENATE($A253,"_",$B253,"_",G$3),dataQuery!$A:$G,7,FALSE)=0,#N/A,VLOOKUP(G$3,parameters!$F$8:$G$14,2,FALSE)*VLOOKUP(CONCATENATE($A253,"_",$B253,"_",G$3),dataQuery!$A:$G,7,FALSE)/100)</f>
        <v>33.302199999999999</v>
      </c>
      <c r="H253" s="10">
        <f>IF(VLOOKUP(CONCATENATE($A253,"_",$B253,"_",H$3),dataQuery!$A:$G,7,FALSE)=0,#N/A,VLOOKUP(H$3,parameters!$F$8:$G$14,2,FALSE)*VLOOKUP(CONCATENATE($A253,"_",$B253,"_",H$3),dataQuery!$A:$G,7,FALSE)/100)</f>
        <v>27.93</v>
      </c>
      <c r="I253" s="10">
        <f>IF(VLOOKUP(CONCATENATE($A253,"_",$B253,"_",I$3),dataQuery!$A:$G,7,FALSE)=0,#N/A,VLOOKUP(I$3,parameters!$F$8:$G$14,2,FALSE)*VLOOKUP(CONCATENATE($A253,"_",$B253,"_",I$3),dataQuery!$A:$G,7,FALSE)/100)</f>
        <v>21.105</v>
      </c>
      <c r="J253" s="10">
        <f>IF(VLOOKUP(CONCATENATE($A253,"_",$B253,"_",J$3),dataQuery!$A:$G,7,FALSE)=0,#N/A,VLOOKUP(J$3,parameters!$F$8:$G$14,2,FALSE)*VLOOKUP(CONCATENATE($A253,"_",$B253,"_",J$3),dataQuery!$A:$G,7,FALSE)/100)</f>
        <v>20.07</v>
      </c>
      <c r="K253">
        <v>0</v>
      </c>
      <c r="L253">
        <v>0</v>
      </c>
    </row>
    <row r="254" spans="1:12" x14ac:dyDescent="0.2">
      <c r="A254" s="5">
        <f t="shared" si="6"/>
        <v>2018</v>
      </c>
      <c r="B254" s="6">
        <f t="shared" si="7"/>
        <v>43</v>
      </c>
      <c r="C254" s="9">
        <f>VLOOKUP(CONCATENATE($A254,"_",$B254,"_",D$3),dataQuery!$A:$G,2,FALSE)</f>
        <v>43403</v>
      </c>
      <c r="D254" s="10">
        <f>IF(VLOOKUP(CONCATENATE($A254,"_",$B254,"_",D$3),dataQuery!$A:$G,7,FALSE)=0,#N/A,VLOOKUP(D$3,parameters!$F$8:$G$14,2,FALSE)*VLOOKUP(CONCATENATE($A254,"_",$B254,"_",D$3),dataQuery!$A:$G,7,FALSE)/100)</f>
        <v>9.9433312400000009</v>
      </c>
      <c r="E254" s="10">
        <f>IF(VLOOKUP(CONCATENATE($A254,"_",$B254,"_",E$3),dataQuery!$A:$G,7,FALSE)=0,#N/A,VLOOKUP(E$3,parameters!$F$8:$G$14,2,FALSE)*VLOOKUP(CONCATENATE($A254,"_",$B254,"_",E$3),dataQuery!$A:$G,7,FALSE)/100)</f>
        <v>14.763000000000002</v>
      </c>
      <c r="F254" s="10">
        <f>IF(VLOOKUP(CONCATENATE($A254,"_",$B254,"_",F$3),dataQuery!$A:$G,7,FALSE)=0,#N/A,VLOOKUP(F$3,parameters!$F$8:$G$14,2,FALSE)*VLOOKUP(CONCATENATE($A254,"_",$B254,"_",F$3),dataQuery!$A:$G,7,FALSE)/100)</f>
        <v>22.04</v>
      </c>
      <c r="G254" s="10">
        <f>IF(VLOOKUP(CONCATENATE($A254,"_",$B254,"_",G$3),dataQuery!$A:$G,7,FALSE)=0,#N/A,VLOOKUP(G$3,parameters!$F$8:$G$14,2,FALSE)*VLOOKUP(CONCATENATE($A254,"_",$B254,"_",G$3),dataQuery!$A:$G,7,FALSE)/100)</f>
        <v>29.588200000000001</v>
      </c>
      <c r="H254" s="10">
        <f>IF(VLOOKUP(CONCATENATE($A254,"_",$B254,"_",H$3),dataQuery!$A:$G,7,FALSE)=0,#N/A,VLOOKUP(H$3,parameters!$F$8:$G$14,2,FALSE)*VLOOKUP(CONCATENATE($A254,"_",$B254,"_",H$3),dataQuery!$A:$G,7,FALSE)/100)</f>
        <v>24.8444</v>
      </c>
      <c r="I254" s="10">
        <f>IF(VLOOKUP(CONCATENATE($A254,"_",$B254,"_",I$3),dataQuery!$A:$G,7,FALSE)=0,#N/A,VLOOKUP(I$3,parameters!$F$8:$G$14,2,FALSE)*VLOOKUP(CONCATENATE($A254,"_",$B254,"_",I$3),dataQuery!$A:$G,7,FALSE)/100)</f>
        <v>16.415000000000003</v>
      </c>
      <c r="J254" s="10">
        <f>IF(VLOOKUP(CONCATENATE($A254,"_",$B254,"_",J$3),dataQuery!$A:$G,7,FALSE)=0,#N/A,VLOOKUP(J$3,parameters!$F$8:$G$14,2,FALSE)*VLOOKUP(CONCATENATE($A254,"_",$B254,"_",J$3),dataQuery!$A:$G,7,FALSE)/100)</f>
        <v>15.61</v>
      </c>
      <c r="K254">
        <v>0</v>
      </c>
      <c r="L254">
        <v>0</v>
      </c>
    </row>
    <row r="255" spans="1:12" x14ac:dyDescent="0.2">
      <c r="A255" s="5">
        <f t="shared" si="6"/>
        <v>2018</v>
      </c>
      <c r="B255" s="6">
        <f t="shared" si="7"/>
        <v>44</v>
      </c>
      <c r="C255" s="9">
        <f>VLOOKUP(CONCATENATE($A255,"_",$B255,"_",D$3),dataQuery!$A:$G,2,FALSE)</f>
        <v>43410</v>
      </c>
      <c r="D255" s="10">
        <f>IF(VLOOKUP(CONCATENATE($A255,"_",$B255,"_",D$3),dataQuery!$A:$G,7,FALSE)=0,#N/A,VLOOKUP(D$3,parameters!$F$8:$G$14,2,FALSE)*VLOOKUP(CONCATENATE($A255,"_",$B255,"_",D$3),dataQuery!$A:$G,7,FALSE)/100)</f>
        <v>7.85</v>
      </c>
      <c r="E255" s="10">
        <f>IF(VLOOKUP(CONCATENATE($A255,"_",$B255,"_",E$3),dataQuery!$A:$G,7,FALSE)=0,#N/A,VLOOKUP(E$3,parameters!$F$8:$G$14,2,FALSE)*VLOOKUP(CONCATENATE($A255,"_",$B255,"_",E$3),dataQuery!$A:$G,7,FALSE)/100)</f>
        <v>10.673250000000001</v>
      </c>
      <c r="F255" s="10">
        <f>IF(VLOOKUP(CONCATENATE($A255,"_",$B255,"_",F$3),dataQuery!$A:$G,7,FALSE)=0,#N/A,VLOOKUP(F$3,parameters!$F$8:$G$14,2,FALSE)*VLOOKUP(CONCATENATE($A255,"_",$B255,"_",F$3),dataQuery!$A:$G,7,FALSE)/100)</f>
        <v>16.588000000000001</v>
      </c>
      <c r="G255" s="10">
        <f>IF(VLOOKUP(CONCATENATE($A255,"_",$B255,"_",G$3),dataQuery!$A:$G,7,FALSE)=0,#N/A,VLOOKUP(G$3,parameters!$F$8:$G$14,2,FALSE)*VLOOKUP(CONCATENATE($A255,"_",$B255,"_",G$3),dataQuery!$A:$G,7,FALSE)/100)</f>
        <v>24.76</v>
      </c>
      <c r="H255" s="10">
        <f>IF(VLOOKUP(CONCATENATE($A255,"_",$B255,"_",H$3),dataQuery!$A:$G,7,FALSE)=0,#N/A,VLOOKUP(H$3,parameters!$F$8:$G$14,2,FALSE)*VLOOKUP(CONCATENATE($A255,"_",$B255,"_",H$3),dataQuery!$A:$G,7,FALSE)/100)</f>
        <v>19.577600000000004</v>
      </c>
      <c r="I255" s="10">
        <f>IF(VLOOKUP(CONCATENATE($A255,"_",$B255,"_",I$3),dataQuery!$A:$G,7,FALSE)=0,#N/A,VLOOKUP(I$3,parameters!$F$8:$G$14,2,FALSE)*VLOOKUP(CONCATENATE($A255,"_",$B255,"_",I$3),dataQuery!$A:$G,7,FALSE)/100)</f>
        <v>13.483750000000001</v>
      </c>
      <c r="J255" s="10">
        <f>IF(VLOOKUP(CONCATENATE($A255,"_",$B255,"_",J$3),dataQuery!$A:$G,7,FALSE)=0,#N/A,VLOOKUP(J$3,parameters!$F$8:$G$14,2,FALSE)*VLOOKUP(CONCATENATE($A255,"_",$B255,"_",J$3),dataQuery!$A:$G,7,FALSE)/100)</f>
        <v>12.8225</v>
      </c>
      <c r="K255">
        <v>0</v>
      </c>
      <c r="L255">
        <v>0</v>
      </c>
    </row>
    <row r="256" spans="1:12" x14ac:dyDescent="0.2">
      <c r="A256" s="5">
        <f t="shared" si="6"/>
        <v>2018</v>
      </c>
      <c r="B256" s="6">
        <f t="shared" si="7"/>
        <v>45</v>
      </c>
      <c r="C256" s="9">
        <f>VLOOKUP(CONCATENATE($A256,"_",$B256,"_",D$3),dataQuery!$A:$G,2,FALSE)</f>
        <v>43417</v>
      </c>
      <c r="D256" s="10">
        <f>IF(VLOOKUP(CONCATENATE($A256,"_",$B256,"_",D$3),dataQuery!$A:$G,7,FALSE)=0,#N/A,VLOOKUP(D$3,parameters!$F$8:$G$14,2,FALSE)*VLOOKUP(CONCATENATE($A256,"_",$B256,"_",D$3),dataQuery!$A:$G,7,FALSE)/100)</f>
        <v>7.48366562</v>
      </c>
      <c r="E256" s="10">
        <f>IF(VLOOKUP(CONCATENATE($A256,"_",$B256,"_",E$3),dataQuery!$A:$G,7,FALSE)=0,#N/A,VLOOKUP(E$3,parameters!$F$8:$G$14,2,FALSE)*VLOOKUP(CONCATENATE($A256,"_",$B256,"_",E$3),dataQuery!$A:$G,7,FALSE)/100)</f>
        <v>10.573500000000001</v>
      </c>
      <c r="F256" s="10">
        <f>IF(VLOOKUP(CONCATENATE($A256,"_",$B256,"_",F$3),dataQuery!$A:$G,7,FALSE)=0,#N/A,VLOOKUP(F$3,parameters!$F$8:$G$14,2,FALSE)*VLOOKUP(CONCATENATE($A256,"_",$B256,"_",F$3),dataQuery!$A:$G,7,FALSE)/100)</f>
        <v>15.543999999999999</v>
      </c>
      <c r="G256" s="10">
        <f>IF(VLOOKUP(CONCATENATE($A256,"_",$B256,"_",G$3),dataQuery!$A:$G,7,FALSE)=0,#N/A,VLOOKUP(G$3,parameters!$F$8:$G$14,2,FALSE)*VLOOKUP(CONCATENATE($A256,"_",$B256,"_",G$3),dataQuery!$A:$G,7,FALSE)/100)</f>
        <v>24.76</v>
      </c>
      <c r="H256" s="10">
        <f>IF(VLOOKUP(CONCATENATE($A256,"_",$B256,"_",H$3),dataQuery!$A:$G,7,FALSE)=0,#N/A,VLOOKUP(H$3,parameters!$F$8:$G$14,2,FALSE)*VLOOKUP(CONCATENATE($A256,"_",$B256,"_",H$3),dataQuery!$A:$G,7,FALSE)/100)</f>
        <v>18.779600000000002</v>
      </c>
      <c r="I256" s="10">
        <f>IF(VLOOKUP(CONCATENATE($A256,"_",$B256,"_",I$3),dataQuery!$A:$G,7,FALSE)=0,#N/A,VLOOKUP(I$3,parameters!$F$8:$G$14,2,FALSE)*VLOOKUP(CONCATENATE($A256,"_",$B256,"_",I$3),dataQuery!$A:$G,7,FALSE)/100)</f>
        <v>13.444663540000001</v>
      </c>
      <c r="J256" s="10">
        <f>IF(VLOOKUP(CONCATENATE($A256,"_",$B256,"_",J$3),dataQuery!$A:$G,7,FALSE)=0,#N/A,VLOOKUP(J$3,parameters!$F$8:$G$14,2,FALSE)*VLOOKUP(CONCATENATE($A256,"_",$B256,"_",J$3),dataQuery!$A:$G,7,FALSE)/100)</f>
        <v>12.934000000000001</v>
      </c>
      <c r="K256">
        <v>0</v>
      </c>
      <c r="L256">
        <v>0</v>
      </c>
    </row>
    <row r="257" spans="1:12" x14ac:dyDescent="0.2">
      <c r="A257" s="5">
        <f t="shared" si="6"/>
        <v>2018</v>
      </c>
      <c r="B257" s="6">
        <f t="shared" si="7"/>
        <v>46</v>
      </c>
      <c r="C257" s="9">
        <f>VLOOKUP(CONCATENATE($A257,"_",$B257,"_",D$3),dataQuery!$A:$G,2,FALSE)</f>
        <v>43424</v>
      </c>
      <c r="D257" s="10">
        <f>IF(VLOOKUP(CONCATENATE($A257,"_",$B257,"_",D$3),dataQuery!$A:$G,7,FALSE)=0,#N/A,VLOOKUP(D$3,parameters!$F$8:$G$14,2,FALSE)*VLOOKUP(CONCATENATE($A257,"_",$B257,"_",D$3),dataQuery!$A:$G,7,FALSE)/100)</f>
        <v>7.2220000000000004</v>
      </c>
      <c r="E257" s="10">
        <f>IF(VLOOKUP(CONCATENATE($A257,"_",$B257,"_",E$3),dataQuery!$A:$G,7,FALSE)=0,#N/A,VLOOKUP(E$3,parameters!$F$8:$G$14,2,FALSE)*VLOOKUP(CONCATENATE($A257,"_",$B257,"_",E$3),dataQuery!$A:$G,7,FALSE)/100)</f>
        <v>11.271749999999999</v>
      </c>
      <c r="F257" s="10">
        <f>IF(VLOOKUP(CONCATENATE($A257,"_",$B257,"_",F$3),dataQuery!$A:$G,7,FALSE)=0,#N/A,VLOOKUP(F$3,parameters!$F$8:$G$14,2,FALSE)*VLOOKUP(CONCATENATE($A257,"_",$B257,"_",F$3),dataQuery!$A:$G,7,FALSE)/100)</f>
        <v>14.847999999999999</v>
      </c>
      <c r="G257" s="10">
        <f>IF(VLOOKUP(CONCATENATE($A257,"_",$B257,"_",G$3),dataQuery!$A:$G,7,FALSE)=0,#N/A,VLOOKUP(G$3,parameters!$F$8:$G$14,2,FALSE)*VLOOKUP(CONCATENATE($A257,"_",$B257,"_",G$3),dataQuery!$A:$G,7,FALSE)/100)</f>
        <v>22.469700000000003</v>
      </c>
      <c r="H257" s="10">
        <f>IF(VLOOKUP(CONCATENATE($A257,"_",$B257,"_",H$3),dataQuery!$A:$G,7,FALSE)=0,#N/A,VLOOKUP(H$3,parameters!$F$8:$G$14,2,FALSE)*VLOOKUP(CONCATENATE($A257,"_",$B257,"_",H$3),dataQuery!$A:$G,7,FALSE)/100)</f>
        <v>16.9176</v>
      </c>
      <c r="I257" s="10">
        <f>IF(VLOOKUP(CONCATENATE($A257,"_",$B257,"_",I$3),dataQuery!$A:$G,7,FALSE)=0,#N/A,VLOOKUP(I$3,parameters!$F$8:$G$14,2,FALSE)*VLOOKUP(CONCATENATE($A257,"_",$B257,"_",I$3),dataQuery!$A:$G,7,FALSE)/100)</f>
        <v>13.132</v>
      </c>
      <c r="J257" s="10">
        <f>IF(VLOOKUP(CONCATENATE($A257,"_",$B257,"_",J$3),dataQuery!$A:$G,7,FALSE)=0,#N/A,VLOOKUP(J$3,parameters!$F$8:$G$14,2,FALSE)*VLOOKUP(CONCATENATE($A257,"_",$B257,"_",J$3),dataQuery!$A:$G,7,FALSE)/100)</f>
        <v>12.488</v>
      </c>
      <c r="K257">
        <v>0</v>
      </c>
      <c r="L257">
        <v>0</v>
      </c>
    </row>
    <row r="258" spans="1:12" x14ac:dyDescent="0.2">
      <c r="A258" s="5">
        <f t="shared" si="6"/>
        <v>2018</v>
      </c>
      <c r="B258" s="6">
        <f t="shared" si="7"/>
        <v>47</v>
      </c>
      <c r="C258" s="9">
        <f>VLOOKUP(CONCATENATE($A258,"_",$B258,"_",D$3),dataQuery!$A:$G,2,FALSE)</f>
        <v>43431</v>
      </c>
      <c r="D258" s="10">
        <f>IF(VLOOKUP(CONCATENATE($A258,"_",$B258,"_",D$3),dataQuery!$A:$G,7,FALSE)=0,#N/A,VLOOKUP(D$3,parameters!$F$8:$G$14,2,FALSE)*VLOOKUP(CONCATENATE($A258,"_",$B258,"_",D$3),dataQuery!$A:$G,7,FALSE)/100)</f>
        <v>7.0650000000000004</v>
      </c>
      <c r="E258" s="10">
        <f>IF(VLOOKUP(CONCATENATE($A258,"_",$B258,"_",E$3),dataQuery!$A:$G,7,FALSE)=0,#N/A,VLOOKUP(E$3,parameters!$F$8:$G$14,2,FALSE)*VLOOKUP(CONCATENATE($A258,"_",$B258,"_",E$3),dataQuery!$A:$G,7,FALSE)/100)</f>
        <v>9.3765000000000001</v>
      </c>
      <c r="F258" s="10">
        <f>IF(VLOOKUP(CONCATENATE($A258,"_",$B258,"_",F$3),dataQuery!$A:$G,7,FALSE)=0,#N/A,VLOOKUP(F$3,parameters!$F$8:$G$14,2,FALSE)*VLOOKUP(CONCATENATE($A258,"_",$B258,"_",F$3),dataQuery!$A:$G,7,FALSE)/100)</f>
        <v>14.963999999999999</v>
      </c>
      <c r="G258" s="10" t="e">
        <f>IF(VLOOKUP(CONCATENATE($A258,"_",$B258,"_",G$3),dataQuery!$A:$G,7,FALSE)=0,#N/A,VLOOKUP(G$3,parameters!$F$8:$G$14,2,FALSE)*VLOOKUP(CONCATENATE($A258,"_",$B258,"_",G$3),dataQuery!$A:$G,7,FALSE)/100)</f>
        <v>#N/A</v>
      </c>
      <c r="H258" s="10">
        <f>IF(VLOOKUP(CONCATENATE($A258,"_",$B258,"_",H$3),dataQuery!$A:$G,7,FALSE)=0,#N/A,VLOOKUP(H$3,parameters!$F$8:$G$14,2,FALSE)*VLOOKUP(CONCATENATE($A258,"_",$B258,"_",H$3),dataQuery!$A:$G,7,FALSE)/100)</f>
        <v>17.715600000000002</v>
      </c>
      <c r="I258" s="10">
        <f>IF(VLOOKUP(CONCATENATE($A258,"_",$B258,"_",I$3),dataQuery!$A:$G,7,FALSE)=0,#N/A,VLOOKUP(I$3,parameters!$F$8:$G$14,2,FALSE)*VLOOKUP(CONCATENATE($A258,"_",$B258,"_",I$3),dataQuery!$A:$G,7,FALSE)/100)</f>
        <v>13.132</v>
      </c>
      <c r="J258" s="10">
        <f>IF(VLOOKUP(CONCATENATE($A258,"_",$B258,"_",J$3),dataQuery!$A:$G,7,FALSE)=0,#N/A,VLOOKUP(J$3,parameters!$F$8:$G$14,2,FALSE)*VLOOKUP(CONCATENATE($A258,"_",$B258,"_",J$3),dataQuery!$A:$G,7,FALSE)/100)</f>
        <v>12.488</v>
      </c>
      <c r="K258">
        <v>0</v>
      </c>
      <c r="L258">
        <v>0</v>
      </c>
    </row>
    <row r="259" spans="1:12" x14ac:dyDescent="0.2">
      <c r="A259" s="5">
        <f t="shared" si="6"/>
        <v>2018</v>
      </c>
      <c r="B259" s="6">
        <f t="shared" si="7"/>
        <v>48</v>
      </c>
      <c r="C259" s="9">
        <f>VLOOKUP(CONCATENATE($A259,"_",$B259,"_",D$3),dataQuery!$A:$G,2,FALSE)</f>
        <v>43438</v>
      </c>
      <c r="D259" s="10">
        <f>IF(VLOOKUP(CONCATENATE($A259,"_",$B259,"_",D$3),dataQuery!$A:$G,7,FALSE)=0,#N/A,VLOOKUP(D$3,parameters!$F$8:$G$14,2,FALSE)*VLOOKUP(CONCATENATE($A259,"_",$B259,"_",D$3),dataQuery!$A:$G,7,FALSE)/100)</f>
        <v>6.8295000000000003</v>
      </c>
      <c r="E259" s="10">
        <f>IF(VLOOKUP(CONCATENATE($A259,"_",$B259,"_",E$3),dataQuery!$A:$G,7,FALSE)=0,#N/A,VLOOKUP(E$3,parameters!$F$8:$G$14,2,FALSE)*VLOOKUP(CONCATENATE($A259,"_",$B259,"_",E$3),dataQuery!$A:$G,7,FALSE)/100)</f>
        <v>9.9749999999999996</v>
      </c>
      <c r="F259" s="10">
        <f>IF(VLOOKUP(CONCATENATE($A259,"_",$B259,"_",F$3),dataQuery!$A:$G,7,FALSE)=0,#N/A,VLOOKUP(F$3,parameters!$F$8:$G$14,2,FALSE)*VLOOKUP(CONCATENATE($A259,"_",$B259,"_",F$3),dataQuery!$A:$G,7,FALSE)/100)</f>
        <v>15.776</v>
      </c>
      <c r="G259" s="10" t="e">
        <f>IF(VLOOKUP(CONCATENATE($A259,"_",$B259,"_",G$3),dataQuery!$A:$G,7,FALSE)=0,#N/A,VLOOKUP(G$3,parameters!$F$8:$G$14,2,FALSE)*VLOOKUP(CONCATENATE($A259,"_",$B259,"_",G$3),dataQuery!$A:$G,7,FALSE)/100)</f>
        <v>#N/A</v>
      </c>
      <c r="H259" s="10">
        <f>IF(VLOOKUP(CONCATENATE($A259,"_",$B259,"_",H$3),dataQuery!$A:$G,7,FALSE)=0,#N/A,VLOOKUP(H$3,parameters!$F$8:$G$14,2,FALSE)*VLOOKUP(CONCATENATE($A259,"_",$B259,"_",H$3),dataQuery!$A:$G,7,FALSE)/100)</f>
        <v>17.9816</v>
      </c>
      <c r="I259" s="10">
        <f>IF(VLOOKUP(CONCATENATE($A259,"_",$B259,"_",I$3),dataQuery!$A:$G,7,FALSE)=0,#N/A,VLOOKUP(I$3,parameters!$F$8:$G$14,2,FALSE)*VLOOKUP(CONCATENATE($A259,"_",$B259,"_",I$3),dataQuery!$A:$G,7,FALSE)/100)</f>
        <v>12.897500000000001</v>
      </c>
      <c r="J259" s="10">
        <f>IF(VLOOKUP(CONCATENATE($A259,"_",$B259,"_",J$3),dataQuery!$A:$G,7,FALSE)=0,#N/A,VLOOKUP(J$3,parameters!$F$8:$G$14,2,FALSE)*VLOOKUP(CONCATENATE($A259,"_",$B259,"_",J$3),dataQuery!$A:$G,7,FALSE)/100)</f>
        <v>12.265000000000001</v>
      </c>
      <c r="K259">
        <v>0</v>
      </c>
      <c r="L259">
        <v>0</v>
      </c>
    </row>
    <row r="260" spans="1:12" x14ac:dyDescent="0.2">
      <c r="A260" s="5">
        <f t="shared" si="6"/>
        <v>2018</v>
      </c>
      <c r="B260" s="6">
        <f t="shared" si="7"/>
        <v>49</v>
      </c>
      <c r="C260" s="9">
        <f>VLOOKUP(CONCATENATE($A260,"_",$B260,"_",D$3),dataQuery!$A:$G,2,FALSE)</f>
        <v>43445</v>
      </c>
      <c r="D260" s="10">
        <f>IF(VLOOKUP(CONCATENATE($A260,"_",$B260,"_",D$3),dataQuery!$A:$G,7,FALSE)=0,#N/A,VLOOKUP(D$3,parameters!$F$8:$G$14,2,FALSE)*VLOOKUP(CONCATENATE($A260,"_",$B260,"_",D$3),dataQuery!$A:$G,7,FALSE)/100)</f>
        <v>8.7919999999999998</v>
      </c>
      <c r="E260" s="10">
        <f>IF(VLOOKUP(CONCATENATE($A260,"_",$B260,"_",E$3),dataQuery!$A:$G,7,FALSE)=0,#N/A,VLOOKUP(E$3,parameters!$F$8:$G$14,2,FALSE)*VLOOKUP(CONCATENATE($A260,"_",$B260,"_",E$3),dataQuery!$A:$G,7,FALSE)/100)</f>
        <v>13.566000000000001</v>
      </c>
      <c r="F260" s="10">
        <f>IF(VLOOKUP(CONCATENATE($A260,"_",$B260,"_",F$3),dataQuery!$A:$G,7,FALSE)=0,#N/A,VLOOKUP(F$3,parameters!$F$8:$G$14,2,FALSE)*VLOOKUP(CONCATENATE($A260,"_",$B260,"_",F$3),dataQuery!$A:$G,7,FALSE)/100)</f>
        <v>19.139999999999997</v>
      </c>
      <c r="G260" s="10" t="e">
        <f>IF(VLOOKUP(CONCATENATE($A260,"_",$B260,"_",G$3),dataQuery!$A:$G,7,FALSE)=0,#N/A,VLOOKUP(G$3,parameters!$F$8:$G$14,2,FALSE)*VLOOKUP(CONCATENATE($A260,"_",$B260,"_",G$3),dataQuery!$A:$G,7,FALSE)/100)</f>
        <v>#N/A</v>
      </c>
      <c r="H260" s="10" t="e">
        <f>IF(VLOOKUP(CONCATENATE($A260,"_",$B260,"_",H$3),dataQuery!$A:$G,7,FALSE)=0,#N/A,VLOOKUP(H$3,parameters!$F$8:$G$14,2,FALSE)*VLOOKUP(CONCATENATE($A260,"_",$B260,"_",H$3),dataQuery!$A:$G,7,FALSE)/100)</f>
        <v>#N/A</v>
      </c>
      <c r="I260" s="10">
        <f>IF(VLOOKUP(CONCATENATE($A260,"_",$B260,"_",I$3),dataQuery!$A:$G,7,FALSE)=0,#N/A,VLOOKUP(I$3,parameters!$F$8:$G$14,2,FALSE)*VLOOKUP(CONCATENATE($A260,"_",$B260,"_",I$3),dataQuery!$A:$G,7,FALSE)/100)</f>
        <v>14.070000000000002</v>
      </c>
      <c r="J260" s="10">
        <f>IF(VLOOKUP(CONCATENATE($A260,"_",$B260,"_",J$3),dataQuery!$A:$G,7,FALSE)=0,#N/A,VLOOKUP(J$3,parameters!$F$8:$G$14,2,FALSE)*VLOOKUP(CONCATENATE($A260,"_",$B260,"_",J$3),dataQuery!$A:$G,7,FALSE)/100)</f>
        <v>13.38</v>
      </c>
      <c r="K260">
        <v>0</v>
      </c>
      <c r="L260">
        <v>0</v>
      </c>
    </row>
    <row r="261" spans="1:12" x14ac:dyDescent="0.2">
      <c r="A261" s="5">
        <f t="shared" si="6"/>
        <v>2018</v>
      </c>
      <c r="B261" s="6">
        <f t="shared" si="7"/>
        <v>50</v>
      </c>
      <c r="C261" s="9">
        <f>VLOOKUP(CONCATENATE($A261,"_",$B261,"_",D$3),dataQuery!$A:$G,2,FALSE)</f>
        <v>43452</v>
      </c>
      <c r="D261" s="10">
        <f>IF(VLOOKUP(CONCATENATE($A261,"_",$B261,"_",D$3),dataQuery!$A:$G,7,FALSE)=0,#N/A,VLOOKUP(D$3,parameters!$F$8:$G$14,2,FALSE)*VLOOKUP(CONCATENATE($A261,"_",$B261,"_",D$3),dataQuery!$A:$G,7,FALSE)/100)</f>
        <v>8.4780000000000015</v>
      </c>
      <c r="E261" s="10">
        <f>IF(VLOOKUP(CONCATENATE($A261,"_",$B261,"_",E$3),dataQuery!$A:$G,7,FALSE)=0,#N/A,VLOOKUP(E$3,parameters!$F$8:$G$14,2,FALSE)*VLOOKUP(CONCATENATE($A261,"_",$B261,"_",E$3),dataQuery!$A:$G,7,FALSE)/100)</f>
        <v>11.97</v>
      </c>
      <c r="F261" s="10">
        <f>IF(VLOOKUP(CONCATENATE($A261,"_",$B261,"_",F$3),dataQuery!$A:$G,7,FALSE)=0,#N/A,VLOOKUP(F$3,parameters!$F$8:$G$14,2,FALSE)*VLOOKUP(CONCATENATE($A261,"_",$B261,"_",F$3),dataQuery!$A:$G,7,FALSE)/100)</f>
        <v>20.88</v>
      </c>
      <c r="G261" s="10" t="e">
        <f>IF(VLOOKUP(CONCATENATE($A261,"_",$B261,"_",G$3),dataQuery!$A:$G,7,FALSE)=0,#N/A,VLOOKUP(G$3,parameters!$F$8:$G$14,2,FALSE)*VLOOKUP(CONCATENATE($A261,"_",$B261,"_",G$3),dataQuery!$A:$G,7,FALSE)/100)</f>
        <v>#N/A</v>
      </c>
      <c r="H261" s="10" t="e">
        <f>IF(VLOOKUP(CONCATENATE($A261,"_",$B261,"_",H$3),dataQuery!$A:$G,7,FALSE)=0,#N/A,VLOOKUP(H$3,parameters!$F$8:$G$14,2,FALSE)*VLOOKUP(CONCATENATE($A261,"_",$B261,"_",H$3),dataQuery!$A:$G,7,FALSE)/100)</f>
        <v>#N/A</v>
      </c>
      <c r="I261" s="10">
        <f>IF(VLOOKUP(CONCATENATE($A261,"_",$B261,"_",I$3),dataQuery!$A:$G,7,FALSE)=0,#N/A,VLOOKUP(I$3,parameters!$F$8:$G$14,2,FALSE)*VLOOKUP(CONCATENATE($A261,"_",$B261,"_",I$3),dataQuery!$A:$G,7,FALSE)/100)</f>
        <v>18.760000000000002</v>
      </c>
      <c r="J261" s="10">
        <f>IF(VLOOKUP(CONCATENATE($A261,"_",$B261,"_",J$3),dataQuery!$A:$G,7,FALSE)=0,#N/A,VLOOKUP(J$3,parameters!$F$8:$G$14,2,FALSE)*VLOOKUP(CONCATENATE($A261,"_",$B261,"_",J$3),dataQuery!$A:$G,7,FALSE)/100)</f>
        <v>17.84</v>
      </c>
      <c r="K261">
        <v>0</v>
      </c>
      <c r="L261">
        <v>0</v>
      </c>
    </row>
    <row r="262" spans="1:12" x14ac:dyDescent="0.2">
      <c r="A262" s="5">
        <f t="shared" ref="A262:A290" si="8">IF((B261+1)&gt;52,A261+1,A261)</f>
        <v>2018</v>
      </c>
      <c r="B262" s="6">
        <f t="shared" ref="B262:B290" si="9">IF(B261+1&gt;52,1,B261+1)</f>
        <v>51</v>
      </c>
      <c r="C262" s="9">
        <f>VLOOKUP(CONCATENATE($A262,"_",$B262,"_",D$3),dataQuery!$A:$G,2,FALSE)</f>
        <v>43459</v>
      </c>
      <c r="D262" s="10">
        <f>IF(VLOOKUP(CONCATENATE($A262,"_",$B262,"_",D$3),dataQuery!$A:$G,7,FALSE)=0,#N/A,VLOOKUP(D$3,parameters!$F$8:$G$14,2,FALSE)*VLOOKUP(CONCATENATE($A262,"_",$B262,"_",D$3),dataQuery!$A:$G,7,FALSE)/100)</f>
        <v>8.6349999999999998</v>
      </c>
      <c r="E262" s="10">
        <f>IF(VLOOKUP(CONCATENATE($A262,"_",$B262,"_",E$3),dataQuery!$A:$G,7,FALSE)=0,#N/A,VLOOKUP(E$3,parameters!$F$8:$G$14,2,FALSE)*VLOOKUP(CONCATENATE($A262,"_",$B262,"_",E$3),dataQuery!$A:$G,7,FALSE)/100)</f>
        <v>11.371500000000001</v>
      </c>
      <c r="F262" s="10">
        <f>IF(VLOOKUP(CONCATENATE($A262,"_",$B262,"_",F$3),dataQuery!$A:$G,7,FALSE)=0,#N/A,VLOOKUP(F$3,parameters!$F$8:$G$14,2,FALSE)*VLOOKUP(CONCATENATE($A262,"_",$B262,"_",F$3),dataQuery!$A:$G,7,FALSE)/100)</f>
        <v>17.748000000000001</v>
      </c>
      <c r="G262" s="10" t="e">
        <f>IF(VLOOKUP(CONCATENATE($A262,"_",$B262,"_",G$3),dataQuery!$A:$G,7,FALSE)=0,#N/A,VLOOKUP(G$3,parameters!$F$8:$G$14,2,FALSE)*VLOOKUP(CONCATENATE($A262,"_",$B262,"_",G$3),dataQuery!$A:$G,7,FALSE)/100)</f>
        <v>#N/A</v>
      </c>
      <c r="H262" s="10" t="e">
        <f>IF(VLOOKUP(CONCATENATE($A262,"_",$B262,"_",H$3),dataQuery!$A:$G,7,FALSE)=0,#N/A,VLOOKUP(H$3,parameters!$F$8:$G$14,2,FALSE)*VLOOKUP(CONCATENATE($A262,"_",$B262,"_",H$3),dataQuery!$A:$G,7,FALSE)/100)</f>
        <v>#N/A</v>
      </c>
      <c r="I262" s="10">
        <f>IF(VLOOKUP(CONCATENATE($A262,"_",$B262,"_",I$3),dataQuery!$A:$G,7,FALSE)=0,#N/A,VLOOKUP(I$3,parameters!$F$8:$G$14,2,FALSE)*VLOOKUP(CONCATENATE($A262,"_",$B262,"_",I$3),dataQuery!$A:$G,7,FALSE)/100)</f>
        <v>17.001250000000002</v>
      </c>
      <c r="J262" s="10">
        <f>IF(VLOOKUP(CONCATENATE($A262,"_",$B262,"_",J$3),dataQuery!$A:$G,7,FALSE)=0,#N/A,VLOOKUP(J$3,parameters!$F$8:$G$14,2,FALSE)*VLOOKUP(CONCATENATE($A262,"_",$B262,"_",J$3),dataQuery!$A:$G,7,FALSE)/100)</f>
        <v>16.1675</v>
      </c>
      <c r="K262">
        <v>0</v>
      </c>
      <c r="L262">
        <v>0</v>
      </c>
    </row>
    <row r="263" spans="1:12" x14ac:dyDescent="0.2">
      <c r="A263" s="5">
        <f t="shared" si="8"/>
        <v>2018</v>
      </c>
      <c r="B263" s="6">
        <f t="shared" si="9"/>
        <v>52</v>
      </c>
      <c r="C263" s="9">
        <f>VLOOKUP(CONCATENATE($A263,"_",$B263,"_",D$3),dataQuery!$A:$G,2,FALSE)</f>
        <v>43102</v>
      </c>
      <c r="D263" s="10">
        <f>IF(VLOOKUP(CONCATENATE($A263,"_",$B263,"_",D$3),dataQuery!$A:$G,7,FALSE)=0,#N/A,VLOOKUP(D$3,parameters!$F$8:$G$14,2,FALSE)*VLOOKUP(CONCATENATE($A263,"_",$B263,"_",D$3),dataQuery!$A:$G,7,FALSE)/100)</f>
        <v>5.8090000000000002</v>
      </c>
      <c r="E263" s="10">
        <f>IF(VLOOKUP(CONCATENATE($A263,"_",$B263,"_",E$3),dataQuery!$A:$G,7,FALSE)=0,#N/A,VLOOKUP(E$3,parameters!$F$8:$G$14,2,FALSE)*VLOOKUP(CONCATENATE($A263,"_",$B263,"_",E$3),dataQuery!$A:$G,7,FALSE)/100)</f>
        <v>9.6757500000000007</v>
      </c>
      <c r="F263" s="10">
        <f>IF(VLOOKUP(CONCATENATE($A263,"_",$B263,"_",F$3),dataQuery!$A:$G,7,FALSE)=0,#N/A,VLOOKUP(F$3,parameters!$F$8:$G$14,2,FALSE)*VLOOKUP(CONCATENATE($A263,"_",$B263,"_",F$3),dataQuery!$A:$G,7,FALSE)/100)</f>
        <v>15.66</v>
      </c>
      <c r="G263" s="10" t="e">
        <f>IF(VLOOKUP(CONCATENATE($A263,"_",$B263,"_",G$3),dataQuery!$A:$G,7,FALSE)=0,#N/A,VLOOKUP(G$3,parameters!$F$8:$G$14,2,FALSE)*VLOOKUP(CONCATENATE($A263,"_",$B263,"_",G$3),dataQuery!$A:$G,7,FALSE)/100)</f>
        <v>#N/A</v>
      </c>
      <c r="H263" s="10" t="e">
        <f>IF(VLOOKUP(CONCATENATE($A263,"_",$B263,"_",H$3),dataQuery!$A:$G,7,FALSE)=0,#N/A,VLOOKUP(H$3,parameters!$F$8:$G$14,2,FALSE)*VLOOKUP(CONCATENATE($A263,"_",$B263,"_",H$3),dataQuery!$A:$G,7,FALSE)/100)</f>
        <v>#N/A</v>
      </c>
      <c r="I263" s="10">
        <f>IF(VLOOKUP(CONCATENATE($A263,"_",$B263,"_",I$3),dataQuery!$A:$G,7,FALSE)=0,#N/A,VLOOKUP(I$3,parameters!$F$8:$G$14,2,FALSE)*VLOOKUP(CONCATENATE($A263,"_",$B263,"_",I$3),dataQuery!$A:$G,7,FALSE)/100)</f>
        <v>12.311249999999999</v>
      </c>
      <c r="J263" s="10">
        <f>IF(VLOOKUP(CONCATENATE($A263,"_",$B263,"_",J$3),dataQuery!$A:$G,7,FALSE)=0,#N/A,VLOOKUP(J$3,parameters!$F$8:$G$14,2,FALSE)*VLOOKUP(CONCATENATE($A263,"_",$B263,"_",J$3),dataQuery!$A:$G,7,FALSE)/100)</f>
        <v>11.7075</v>
      </c>
      <c r="K263">
        <v>0</v>
      </c>
      <c r="L263">
        <v>0</v>
      </c>
    </row>
    <row r="264" spans="1:12" x14ac:dyDescent="0.2">
      <c r="A264" s="5">
        <f t="shared" si="8"/>
        <v>2019</v>
      </c>
      <c r="B264" s="6">
        <f t="shared" si="9"/>
        <v>1</v>
      </c>
      <c r="C264" s="9">
        <f>VLOOKUP(CONCATENATE($A264,"_",$B264,"_",D$3),dataQuery!$A:$G,2,FALSE)</f>
        <v>43473</v>
      </c>
      <c r="D264" s="10">
        <f>IF(VLOOKUP(CONCATENATE($A264,"_",$B264,"_",D$3),dataQuery!$A:$G,7,FALSE)=0,#N/A,VLOOKUP(D$3,parameters!$F$8:$G$14,2,FALSE)*VLOOKUP(CONCATENATE($A264,"_",$B264,"_",D$3),dataQuery!$A:$G,7,FALSE)/100)</f>
        <v>9.6555</v>
      </c>
      <c r="E264" s="10">
        <f>IF(VLOOKUP(CONCATENATE($A264,"_",$B264,"_",E$3),dataQuery!$A:$G,7,FALSE)=0,#N/A,VLOOKUP(E$3,parameters!$F$8:$G$14,2,FALSE)*VLOOKUP(CONCATENATE($A264,"_",$B264,"_",E$3),dataQuery!$A:$G,7,FALSE)/100)</f>
        <v>13.46625</v>
      </c>
      <c r="F264" s="10">
        <f>IF(VLOOKUP(CONCATENATE($A264,"_",$B264,"_",F$3),dataQuery!$A:$G,7,FALSE)=0,#N/A,VLOOKUP(F$3,parameters!$F$8:$G$14,2,FALSE)*VLOOKUP(CONCATENATE($A264,"_",$B264,"_",F$3),dataQuery!$A:$G,7,FALSE)/100)</f>
        <v>18.559999999999999</v>
      </c>
      <c r="G264" s="10" t="e">
        <f>IF(VLOOKUP(CONCATENATE($A264,"_",$B264,"_",G$3),dataQuery!$A:$G,7,FALSE)=0,#N/A,VLOOKUP(G$3,parameters!$F$8:$G$14,2,FALSE)*VLOOKUP(CONCATENATE($A264,"_",$B264,"_",G$3),dataQuery!$A:$G,7,FALSE)/100)</f>
        <v>#N/A</v>
      </c>
      <c r="H264" s="10" t="e">
        <f>IF(VLOOKUP(CONCATENATE($A264,"_",$B264,"_",H$3),dataQuery!$A:$G,7,FALSE)=0,#N/A,VLOOKUP(H$3,parameters!$F$8:$G$14,2,FALSE)*VLOOKUP(CONCATENATE($A264,"_",$B264,"_",H$3),dataQuery!$A:$G,7,FALSE)/100)</f>
        <v>#N/A</v>
      </c>
      <c r="I264" s="10">
        <f>IF(VLOOKUP(CONCATENATE($A264,"_",$B264,"_",I$3),dataQuery!$A:$G,7,FALSE)=0,#N/A,VLOOKUP(I$3,parameters!$F$8:$G$14,2,FALSE)*VLOOKUP(CONCATENATE($A264,"_",$B264,"_",I$3),dataQuery!$A:$G,7,FALSE)/100)</f>
        <v>18.173750000000002</v>
      </c>
      <c r="J264" s="10">
        <f>IF(VLOOKUP(CONCATENATE($A264,"_",$B264,"_",J$3),dataQuery!$A:$G,7,FALSE)=0,#N/A,VLOOKUP(J$3,parameters!$F$8:$G$14,2,FALSE)*VLOOKUP(CONCATENATE($A264,"_",$B264,"_",J$3),dataQuery!$A:$G,7,FALSE)/100)</f>
        <v>17.282499999999999</v>
      </c>
      <c r="K264">
        <v>0</v>
      </c>
      <c r="L264">
        <v>0</v>
      </c>
    </row>
    <row r="265" spans="1:12" x14ac:dyDescent="0.2">
      <c r="A265" s="5">
        <f t="shared" si="8"/>
        <v>2019</v>
      </c>
      <c r="B265" s="6">
        <f t="shared" si="9"/>
        <v>2</v>
      </c>
      <c r="C265" s="9">
        <f>VLOOKUP(CONCATENATE($A265,"_",$B265,"_",D$3),dataQuery!$A:$G,2,FALSE)</f>
        <v>43480</v>
      </c>
      <c r="D265" s="10">
        <f>IF(VLOOKUP(CONCATENATE($A265,"_",$B265,"_",D$3),dataQuery!$A:$G,7,FALSE)=0,#N/A,VLOOKUP(D$3,parameters!$F$8:$G$14,2,FALSE)*VLOOKUP(CONCATENATE($A265,"_",$B265,"_",D$3),dataQuery!$A:$G,7,FALSE)/100)</f>
        <v>11.2255</v>
      </c>
      <c r="E265" s="10">
        <f>IF(VLOOKUP(CONCATENATE($A265,"_",$B265,"_",E$3),dataQuery!$A:$G,7,FALSE)=0,#N/A,VLOOKUP(E$3,parameters!$F$8:$G$14,2,FALSE)*VLOOKUP(CONCATENATE($A265,"_",$B265,"_",E$3),dataQuery!$A:$G,7,FALSE)/100)</f>
        <v>14.763000000000002</v>
      </c>
      <c r="F265" s="10">
        <f>IF(VLOOKUP(CONCATENATE($A265,"_",$B265,"_",F$3),dataQuery!$A:$G,7,FALSE)=0,#N/A,VLOOKUP(F$3,parameters!$F$8:$G$14,2,FALSE)*VLOOKUP(CONCATENATE($A265,"_",$B265,"_",F$3),dataQuery!$A:$G,7,FALSE)/100)</f>
        <v>20.299999999999997</v>
      </c>
      <c r="G265" s="10" t="e">
        <f>IF(VLOOKUP(CONCATENATE($A265,"_",$B265,"_",G$3),dataQuery!$A:$G,7,FALSE)=0,#N/A,VLOOKUP(G$3,parameters!$F$8:$G$14,2,FALSE)*VLOOKUP(CONCATENATE($A265,"_",$B265,"_",G$3),dataQuery!$A:$G,7,FALSE)/100)</f>
        <v>#N/A</v>
      </c>
      <c r="H265" s="10" t="e">
        <f>IF(VLOOKUP(CONCATENATE($A265,"_",$B265,"_",H$3),dataQuery!$A:$G,7,FALSE)=0,#N/A,VLOOKUP(H$3,parameters!$F$8:$G$14,2,FALSE)*VLOOKUP(CONCATENATE($A265,"_",$B265,"_",H$3),dataQuery!$A:$G,7,FALSE)/100)</f>
        <v>#N/A</v>
      </c>
      <c r="I265" s="10">
        <f>IF(VLOOKUP(CONCATENATE($A265,"_",$B265,"_",I$3),dataQuery!$A:$G,7,FALSE)=0,#N/A,VLOOKUP(I$3,parameters!$F$8:$G$14,2,FALSE)*VLOOKUP(CONCATENATE($A265,"_",$B265,"_",I$3),dataQuery!$A:$G,7,FALSE)/100)</f>
        <v>19.346250000000001</v>
      </c>
      <c r="J265" s="10">
        <f>IF(VLOOKUP(CONCATENATE($A265,"_",$B265,"_",J$3),dataQuery!$A:$G,7,FALSE)=0,#N/A,VLOOKUP(J$3,parameters!$F$8:$G$14,2,FALSE)*VLOOKUP(CONCATENATE($A265,"_",$B265,"_",J$3),dataQuery!$A:$G,7,FALSE)/100)</f>
        <v>18.397500000000001</v>
      </c>
      <c r="K265">
        <v>0</v>
      </c>
      <c r="L265">
        <v>0</v>
      </c>
    </row>
    <row r="266" spans="1:12" x14ac:dyDescent="0.2">
      <c r="A266" s="5">
        <f t="shared" si="8"/>
        <v>2019</v>
      </c>
      <c r="B266" s="6">
        <f t="shared" si="9"/>
        <v>3</v>
      </c>
      <c r="C266" s="9">
        <f>VLOOKUP(CONCATENATE($A266,"_",$B266,"_",D$3),dataQuery!$A:$G,2,FALSE)</f>
        <v>43487</v>
      </c>
      <c r="D266" s="10">
        <f>IF(VLOOKUP(CONCATENATE($A266,"_",$B266,"_",D$3),dataQuery!$A:$G,7,FALSE)=0,#N/A,VLOOKUP(D$3,parameters!$F$8:$G$14,2,FALSE)*VLOOKUP(CONCATENATE($A266,"_",$B266,"_",D$3),dataQuery!$A:$G,7,FALSE)/100)</f>
        <v>10.99</v>
      </c>
      <c r="E266" s="10">
        <f>IF(VLOOKUP(CONCATENATE($A266,"_",$B266,"_",E$3),dataQuery!$A:$G,7,FALSE)=0,#N/A,VLOOKUP(E$3,parameters!$F$8:$G$14,2,FALSE)*VLOOKUP(CONCATENATE($A266,"_",$B266,"_",E$3),dataQuery!$A:$G,7,FALSE)/100)</f>
        <v>14.1645</v>
      </c>
      <c r="F266" s="10">
        <f>IF(VLOOKUP(CONCATENATE($A266,"_",$B266,"_",F$3),dataQuery!$A:$G,7,FALSE)=0,#N/A,VLOOKUP(F$3,parameters!$F$8:$G$14,2,FALSE)*VLOOKUP(CONCATENATE($A266,"_",$B266,"_",F$3),dataQuery!$A:$G,7,FALSE)/100)</f>
        <v>20.88</v>
      </c>
      <c r="G266" s="10" t="e">
        <f>IF(VLOOKUP(CONCATENATE($A266,"_",$B266,"_",G$3),dataQuery!$A:$G,7,FALSE)=0,#N/A,VLOOKUP(G$3,parameters!$F$8:$G$14,2,FALSE)*VLOOKUP(CONCATENATE($A266,"_",$B266,"_",G$3),dataQuery!$A:$G,7,FALSE)/100)</f>
        <v>#N/A</v>
      </c>
      <c r="H266" s="10" t="e">
        <f>IF(VLOOKUP(CONCATENATE($A266,"_",$B266,"_",H$3),dataQuery!$A:$G,7,FALSE)=0,#N/A,VLOOKUP(H$3,parameters!$F$8:$G$14,2,FALSE)*VLOOKUP(CONCATENATE($A266,"_",$B266,"_",H$3),dataQuery!$A:$G,7,FALSE)/100)</f>
        <v>#N/A</v>
      </c>
      <c r="I266" s="10">
        <f>IF(VLOOKUP(CONCATENATE($A266,"_",$B266,"_",I$3),dataQuery!$A:$G,7,FALSE)=0,#N/A,VLOOKUP(I$3,parameters!$F$8:$G$14,2,FALSE)*VLOOKUP(CONCATENATE($A266,"_",$B266,"_",I$3),dataQuery!$A:$G,7,FALSE)/100)</f>
        <v>18.760000000000002</v>
      </c>
      <c r="J266" s="10">
        <f>IF(VLOOKUP(CONCATENATE($A266,"_",$B266,"_",J$3),dataQuery!$A:$G,7,FALSE)=0,#N/A,VLOOKUP(J$3,parameters!$F$8:$G$14,2,FALSE)*VLOOKUP(CONCATENATE($A266,"_",$B266,"_",J$3),dataQuery!$A:$G,7,FALSE)/100)</f>
        <v>18.174500000000002</v>
      </c>
      <c r="K266">
        <v>0</v>
      </c>
      <c r="L266">
        <v>0</v>
      </c>
    </row>
    <row r="267" spans="1:12" x14ac:dyDescent="0.2">
      <c r="A267" s="5">
        <f t="shared" si="8"/>
        <v>2019</v>
      </c>
      <c r="B267" s="6">
        <f t="shared" si="9"/>
        <v>4</v>
      </c>
      <c r="C267" s="9">
        <f>VLOOKUP(CONCATENATE($A267,"_",$B267,"_",D$3),dataQuery!$A:$G,2,FALSE)</f>
        <v>43494</v>
      </c>
      <c r="D267" s="10">
        <f>IF(VLOOKUP(CONCATENATE($A267,"_",$B267,"_",D$3),dataQuery!$A:$G,7,FALSE)=0,#N/A,VLOOKUP(D$3,parameters!$F$8:$G$14,2,FALSE)*VLOOKUP(CONCATENATE($A267,"_",$B267,"_",D$3),dataQuery!$A:$G,7,FALSE)/100)</f>
        <v>10.4405</v>
      </c>
      <c r="E267" s="10">
        <f>IF(VLOOKUP(CONCATENATE($A267,"_",$B267,"_",E$3),dataQuery!$A:$G,7,FALSE)=0,#N/A,VLOOKUP(E$3,parameters!$F$8:$G$14,2,FALSE)*VLOOKUP(CONCATENATE($A267,"_",$B267,"_",E$3),dataQuery!$A:$G,7,FALSE)/100)</f>
        <v>13.765500000000001</v>
      </c>
      <c r="F267" s="10">
        <f>IF(VLOOKUP(CONCATENATE($A267,"_",$B267,"_",F$3),dataQuery!$A:$G,7,FALSE)=0,#N/A,VLOOKUP(F$3,parameters!$F$8:$G$14,2,FALSE)*VLOOKUP(CONCATENATE($A267,"_",$B267,"_",F$3),dataQuery!$A:$G,7,FALSE)/100)</f>
        <v>19.72</v>
      </c>
      <c r="G267" s="10" t="e">
        <f>IF(VLOOKUP(CONCATENATE($A267,"_",$B267,"_",G$3),dataQuery!$A:$G,7,FALSE)=0,#N/A,VLOOKUP(G$3,parameters!$F$8:$G$14,2,FALSE)*VLOOKUP(CONCATENATE($A267,"_",$B267,"_",G$3),dataQuery!$A:$G,7,FALSE)/100)</f>
        <v>#N/A</v>
      </c>
      <c r="H267" s="10" t="e">
        <f>IF(VLOOKUP(CONCATENATE($A267,"_",$B267,"_",H$3),dataQuery!$A:$G,7,FALSE)=0,#N/A,VLOOKUP(H$3,parameters!$F$8:$G$14,2,FALSE)*VLOOKUP(CONCATENATE($A267,"_",$B267,"_",H$3),dataQuery!$A:$G,7,FALSE)/100)</f>
        <v>#N/A</v>
      </c>
      <c r="I267" s="10">
        <f>IF(VLOOKUP(CONCATENATE($A267,"_",$B267,"_",I$3),dataQuery!$A:$G,7,FALSE)=0,#N/A,VLOOKUP(I$3,parameters!$F$8:$G$14,2,FALSE)*VLOOKUP(CONCATENATE($A267,"_",$B267,"_",I$3),dataQuery!$A:$G,7,FALSE)/100)</f>
        <v>17.001250000000002</v>
      </c>
      <c r="J267" s="10">
        <f>IF(VLOOKUP(CONCATENATE($A267,"_",$B267,"_",J$3),dataQuery!$A:$G,7,FALSE)=0,#N/A,VLOOKUP(J$3,parameters!$F$8:$G$14,2,FALSE)*VLOOKUP(CONCATENATE($A267,"_",$B267,"_",J$3),dataQuery!$A:$G,7,FALSE)/100)</f>
        <v>16.1675</v>
      </c>
      <c r="K267">
        <v>0</v>
      </c>
      <c r="L267">
        <v>0</v>
      </c>
    </row>
    <row r="268" spans="1:12" x14ac:dyDescent="0.2">
      <c r="A268" s="5">
        <f t="shared" si="8"/>
        <v>2019</v>
      </c>
      <c r="B268" s="6">
        <f t="shared" si="9"/>
        <v>5</v>
      </c>
      <c r="C268" s="9">
        <f>VLOOKUP(CONCATENATE($A268,"_",$B268,"_",D$3),dataQuery!$A:$G,2,FALSE)</f>
        <v>43501</v>
      </c>
      <c r="D268" s="10">
        <f>IF(VLOOKUP(CONCATENATE($A268,"_",$B268,"_",D$3),dataQuery!$A:$G,7,FALSE)=0,#N/A,VLOOKUP(D$3,parameters!$F$8:$G$14,2,FALSE)*VLOOKUP(CONCATENATE($A268,"_",$B268,"_",D$3),dataQuery!$A:$G,7,FALSE)/100)</f>
        <v>10.99</v>
      </c>
      <c r="E268" s="10">
        <f>IF(VLOOKUP(CONCATENATE($A268,"_",$B268,"_",E$3),dataQuery!$A:$G,7,FALSE)=0,#N/A,VLOOKUP(E$3,parameters!$F$8:$G$14,2,FALSE)*VLOOKUP(CONCATENATE($A268,"_",$B268,"_",E$3),dataQuery!$A:$G,7,FALSE)/100)</f>
        <v>13.665750000000001</v>
      </c>
      <c r="F268" s="10">
        <f>IF(VLOOKUP(CONCATENATE($A268,"_",$B268,"_",F$3),dataQuery!$A:$G,7,FALSE)=0,#N/A,VLOOKUP(F$3,parameters!$F$8:$G$14,2,FALSE)*VLOOKUP(CONCATENATE($A268,"_",$B268,"_",F$3),dataQuery!$A:$G,7,FALSE)/100)</f>
        <v>20.88</v>
      </c>
      <c r="G268" s="10" t="e">
        <f>IF(VLOOKUP(CONCATENATE($A268,"_",$B268,"_",G$3),dataQuery!$A:$G,7,FALSE)=0,#N/A,VLOOKUP(G$3,parameters!$F$8:$G$14,2,FALSE)*VLOOKUP(CONCATENATE($A268,"_",$B268,"_",G$3),dataQuery!$A:$G,7,FALSE)/100)</f>
        <v>#N/A</v>
      </c>
      <c r="H268" s="10" t="e">
        <f>IF(VLOOKUP(CONCATENATE($A268,"_",$B268,"_",H$3),dataQuery!$A:$G,7,FALSE)=0,#N/A,VLOOKUP(H$3,parameters!$F$8:$G$14,2,FALSE)*VLOOKUP(CONCATENATE($A268,"_",$B268,"_",H$3),dataQuery!$A:$G,7,FALSE)/100)</f>
        <v>#N/A</v>
      </c>
      <c r="I268" s="10">
        <f>IF(VLOOKUP(CONCATENATE($A268,"_",$B268,"_",I$3),dataQuery!$A:$G,7,FALSE)=0,#N/A,VLOOKUP(I$3,parameters!$F$8:$G$14,2,FALSE)*VLOOKUP(CONCATENATE($A268,"_",$B268,"_",I$3),dataQuery!$A:$G,7,FALSE)/100)</f>
        <v>17.939250000000001</v>
      </c>
      <c r="J268" s="10">
        <f>IF(VLOOKUP(CONCATENATE($A268,"_",$B268,"_",J$3),dataQuery!$A:$G,7,FALSE)=0,#N/A,VLOOKUP(J$3,parameters!$F$8:$G$14,2,FALSE)*VLOOKUP(CONCATENATE($A268,"_",$B268,"_",J$3),dataQuery!$A:$G,7,FALSE)/100)</f>
        <v>17.0595</v>
      </c>
      <c r="K268">
        <v>0</v>
      </c>
      <c r="L268">
        <v>0</v>
      </c>
    </row>
    <row r="269" spans="1:12" x14ac:dyDescent="0.2">
      <c r="A269" s="5">
        <f t="shared" si="8"/>
        <v>2019</v>
      </c>
      <c r="B269" s="6">
        <f t="shared" si="9"/>
        <v>6</v>
      </c>
      <c r="C269" s="9">
        <f>VLOOKUP(CONCATENATE($A269,"_",$B269,"_",D$3),dataQuery!$A:$G,2,FALSE)</f>
        <v>43508</v>
      </c>
      <c r="D269" s="10">
        <f>IF(VLOOKUP(CONCATENATE($A269,"_",$B269,"_",D$3),dataQuery!$A:$G,7,FALSE)=0,#N/A,VLOOKUP(D$3,parameters!$F$8:$G$14,2,FALSE)*VLOOKUP(CONCATENATE($A269,"_",$B269,"_",D$3),dataQuery!$A:$G,7,FALSE)/100)</f>
        <v>12.56</v>
      </c>
      <c r="E269" s="10">
        <f>IF(VLOOKUP(CONCATENATE($A269,"_",$B269,"_",E$3),dataQuery!$A:$G,7,FALSE)=0,#N/A,VLOOKUP(E$3,parameters!$F$8:$G$14,2,FALSE)*VLOOKUP(CONCATENATE($A269,"_",$B269,"_",E$3),dataQuery!$A:$G,7,FALSE)/100)</f>
        <v>17.456250000000001</v>
      </c>
      <c r="F269" s="10">
        <f>IF(VLOOKUP(CONCATENATE($A269,"_",$B269,"_",F$3),dataQuery!$A:$G,7,FALSE)=0,#N/A,VLOOKUP(F$3,parameters!$F$8:$G$14,2,FALSE)*VLOOKUP(CONCATENATE($A269,"_",$B269,"_",F$3),dataQuery!$A:$G,7,FALSE)/100)</f>
        <v>24.94</v>
      </c>
      <c r="G269" s="10" t="e">
        <f>IF(VLOOKUP(CONCATENATE($A269,"_",$B269,"_",G$3),dataQuery!$A:$G,7,FALSE)=0,#N/A,VLOOKUP(G$3,parameters!$F$8:$G$14,2,FALSE)*VLOOKUP(CONCATENATE($A269,"_",$B269,"_",G$3),dataQuery!$A:$G,7,FALSE)/100)</f>
        <v>#N/A</v>
      </c>
      <c r="H269" s="10" t="e">
        <f>IF(VLOOKUP(CONCATENATE($A269,"_",$B269,"_",H$3),dataQuery!$A:$G,7,FALSE)=0,#N/A,VLOOKUP(H$3,parameters!$F$8:$G$14,2,FALSE)*VLOOKUP(CONCATENATE($A269,"_",$B269,"_",H$3),dataQuery!$A:$G,7,FALSE)/100)</f>
        <v>#N/A</v>
      </c>
      <c r="I269" s="10">
        <f>IF(VLOOKUP(CONCATENATE($A269,"_",$B269,"_",I$3),dataQuery!$A:$G,7,FALSE)=0,#N/A,VLOOKUP(I$3,parameters!$F$8:$G$14,2,FALSE)*VLOOKUP(CONCATENATE($A269,"_",$B269,"_",I$3),dataQuery!$A:$G,7,FALSE)/100)</f>
        <v>25.208749999999998</v>
      </c>
      <c r="J269" s="10">
        <f>IF(VLOOKUP(CONCATENATE($A269,"_",$B269,"_",J$3),dataQuery!$A:$G,7,FALSE)=0,#N/A,VLOOKUP(J$3,parameters!$F$8:$G$14,2,FALSE)*VLOOKUP(CONCATENATE($A269,"_",$B269,"_",J$3),dataQuery!$A:$G,7,FALSE)/100)</f>
        <v>23.9725</v>
      </c>
      <c r="K269">
        <v>0</v>
      </c>
      <c r="L269">
        <v>0</v>
      </c>
    </row>
    <row r="270" spans="1:12" x14ac:dyDescent="0.2">
      <c r="A270" s="5">
        <f t="shared" si="8"/>
        <v>2019</v>
      </c>
      <c r="B270" s="6">
        <f t="shared" si="9"/>
        <v>7</v>
      </c>
      <c r="C270" s="9">
        <f>VLOOKUP(CONCATENATE($A270,"_",$B270,"_",D$3),dataQuery!$A:$G,2,FALSE)</f>
        <v>43515</v>
      </c>
      <c r="D270" s="10">
        <f>IF(VLOOKUP(CONCATENATE($A270,"_",$B270,"_",D$3),dataQuery!$A:$G,7,FALSE)=0,#N/A,VLOOKUP(D$3,parameters!$F$8:$G$14,2,FALSE)*VLOOKUP(CONCATENATE($A270,"_",$B270,"_",D$3),dataQuery!$A:$G,7,FALSE)/100)</f>
        <v>12.821665620000001</v>
      </c>
      <c r="E270" s="10">
        <f>IF(VLOOKUP(CONCATENATE($A270,"_",$B270,"_",E$3),dataQuery!$A:$G,7,FALSE)=0,#N/A,VLOOKUP(E$3,parameters!$F$8:$G$14,2,FALSE)*VLOOKUP(CONCATENATE($A270,"_",$B270,"_",E$3),dataQuery!$A:$G,7,FALSE)/100)</f>
        <v>17.622497340000002</v>
      </c>
      <c r="F270" s="10">
        <f>IF(VLOOKUP(CONCATENATE($A270,"_",$B270,"_",F$3),dataQuery!$A:$G,7,FALSE)=0,#N/A,VLOOKUP(F$3,parameters!$F$8:$G$14,2,FALSE)*VLOOKUP(CONCATENATE($A270,"_",$B270,"_",F$3),dataQuery!$A:$G,7,FALSE)/100)</f>
        <v>24.36</v>
      </c>
      <c r="G270" s="10" t="e">
        <f>IF(VLOOKUP(CONCATENATE($A270,"_",$B270,"_",G$3),dataQuery!$A:$G,7,FALSE)=0,#N/A,VLOOKUP(G$3,parameters!$F$8:$G$14,2,FALSE)*VLOOKUP(CONCATENATE($A270,"_",$B270,"_",G$3),dataQuery!$A:$G,7,FALSE)/100)</f>
        <v>#N/A</v>
      </c>
      <c r="H270" s="10" t="e">
        <f>IF(VLOOKUP(CONCATENATE($A270,"_",$B270,"_",H$3),dataQuery!$A:$G,7,FALSE)=0,#N/A,VLOOKUP(H$3,parameters!$F$8:$G$14,2,FALSE)*VLOOKUP(CONCATENATE($A270,"_",$B270,"_",H$3),dataQuery!$A:$G,7,FALSE)/100)</f>
        <v>#N/A</v>
      </c>
      <c r="I270" s="10">
        <f>IF(VLOOKUP(CONCATENATE($A270,"_",$B270,"_",I$3),dataQuery!$A:$G,7,FALSE)=0,#N/A,VLOOKUP(I$3,parameters!$F$8:$G$14,2,FALSE)*VLOOKUP(CONCATENATE($A270,"_",$B270,"_",I$3),dataQuery!$A:$G,7,FALSE)/100)</f>
        <v>22.512000000000004</v>
      </c>
      <c r="J270" s="10">
        <f>IF(VLOOKUP(CONCATENATE($A270,"_",$B270,"_",J$3),dataQuery!$A:$G,7,FALSE)=0,#N/A,VLOOKUP(J$3,parameters!$F$8:$G$14,2,FALSE)*VLOOKUP(CONCATENATE($A270,"_",$B270,"_",J$3),dataQuery!$A:$G,7,FALSE)/100)</f>
        <v>21.92833036</v>
      </c>
      <c r="K270">
        <v>0</v>
      </c>
      <c r="L270">
        <v>0</v>
      </c>
    </row>
    <row r="271" spans="1:12" x14ac:dyDescent="0.2">
      <c r="A271" s="5">
        <f t="shared" si="8"/>
        <v>2019</v>
      </c>
      <c r="B271" s="6">
        <f t="shared" si="9"/>
        <v>8</v>
      </c>
      <c r="C271" s="9">
        <f>VLOOKUP(CONCATENATE($A271,"_",$B271,"_",D$3),dataQuery!$A:$G,2,FALSE)</f>
        <v>43522</v>
      </c>
      <c r="D271" s="10">
        <f>IF(VLOOKUP(CONCATENATE($A271,"_",$B271,"_",D$3),dataQuery!$A:$G,7,FALSE)=0,#N/A,VLOOKUP(D$3,parameters!$F$8:$G$14,2,FALSE)*VLOOKUP(CONCATENATE($A271,"_",$B271,"_",D$3),dataQuery!$A:$G,7,FALSE)/100)</f>
        <v>13.093800000000002</v>
      </c>
      <c r="E271" s="10">
        <f>IF(VLOOKUP(CONCATENATE($A271,"_",$B271,"_",E$3),dataQuery!$A:$G,7,FALSE)=0,#N/A,VLOOKUP(E$3,parameters!$F$8:$G$14,2,FALSE)*VLOOKUP(CONCATENATE($A271,"_",$B271,"_",E$3),dataQuery!$A:$G,7,FALSE)/100)</f>
        <v>18.287498670000002</v>
      </c>
      <c r="F271" s="10">
        <f>IF(VLOOKUP(CONCATENATE($A271,"_",$B271,"_",F$3),dataQuery!$A:$G,7,FALSE)=0,#N/A,VLOOKUP(F$3,parameters!$F$8:$G$14,2,FALSE)*VLOOKUP(CONCATENATE($A271,"_",$B271,"_",F$3),dataQuery!$A:$G,7,FALSE)/100)</f>
        <v>27.84</v>
      </c>
      <c r="G271" s="10" t="e">
        <f>IF(VLOOKUP(CONCATENATE($A271,"_",$B271,"_",G$3),dataQuery!$A:$G,7,FALSE)=0,#N/A,VLOOKUP(G$3,parameters!$F$8:$G$14,2,FALSE)*VLOOKUP(CONCATENATE($A271,"_",$B271,"_",G$3),dataQuery!$A:$G,7,FALSE)/100)</f>
        <v>#N/A</v>
      </c>
      <c r="H271" s="10" t="e">
        <f>IF(VLOOKUP(CONCATENATE($A271,"_",$B271,"_",H$3),dataQuery!$A:$G,7,FALSE)=0,#N/A,VLOOKUP(H$3,parameters!$F$8:$G$14,2,FALSE)*VLOOKUP(CONCATENATE($A271,"_",$B271,"_",H$3),dataQuery!$A:$G,7,FALSE)/100)</f>
        <v>#N/A</v>
      </c>
      <c r="I271" s="10" t="e">
        <f>IF(VLOOKUP(CONCATENATE($A271,"_",$B271,"_",I$3),dataQuery!$A:$G,7,FALSE)=0,#N/A,VLOOKUP(I$3,parameters!$F$8:$G$14,2,FALSE)*VLOOKUP(CONCATENATE($A271,"_",$B271,"_",I$3),dataQuery!$A:$G,7,FALSE)/100)</f>
        <v>#N/A</v>
      </c>
      <c r="J271" s="10" t="e">
        <f>IF(VLOOKUP(CONCATENATE($A271,"_",$B271,"_",J$3),dataQuery!$A:$G,7,FALSE)=0,#N/A,VLOOKUP(J$3,parameters!$F$8:$G$14,2,FALSE)*VLOOKUP(CONCATENATE($A271,"_",$B271,"_",J$3),dataQuery!$A:$G,7,FALSE)/100)</f>
        <v>#N/A</v>
      </c>
      <c r="K271">
        <v>0</v>
      </c>
      <c r="L271">
        <v>0</v>
      </c>
    </row>
    <row r="272" spans="1:12" x14ac:dyDescent="0.2">
      <c r="A272" s="5">
        <f t="shared" si="8"/>
        <v>2019</v>
      </c>
      <c r="B272" s="6">
        <f t="shared" si="9"/>
        <v>9</v>
      </c>
      <c r="C272" s="9">
        <f>VLOOKUP(CONCATENATE($A272,"_",$B272,"_",D$3),dataQuery!$A:$G,2,FALSE)</f>
        <v>43529</v>
      </c>
      <c r="D272" s="10">
        <f>IF(VLOOKUP(CONCATENATE($A272,"_",$B272,"_",D$3),dataQuery!$A:$G,7,FALSE)=0,#N/A,VLOOKUP(D$3,parameters!$F$8:$G$14,2,FALSE)*VLOOKUP(CONCATENATE($A272,"_",$B272,"_",D$3),dataQuery!$A:$G,7,FALSE)/100)</f>
        <v>11.775</v>
      </c>
      <c r="E272" s="10">
        <f>IF(VLOOKUP(CONCATENATE($A272,"_",$B272,"_",E$3),dataQuery!$A:$G,7,FALSE)=0,#N/A,VLOOKUP(E$3,parameters!$F$8:$G$14,2,FALSE)*VLOOKUP(CONCATENATE($A272,"_",$B272,"_",E$3),dataQuery!$A:$G,7,FALSE)/100)</f>
        <v>15.96</v>
      </c>
      <c r="F272" s="10">
        <f>IF(VLOOKUP(CONCATENATE($A272,"_",$B272,"_",F$3),dataQuery!$A:$G,7,FALSE)=0,#N/A,VLOOKUP(F$3,parameters!$F$8:$G$14,2,FALSE)*VLOOKUP(CONCATENATE($A272,"_",$B272,"_",F$3),dataQuery!$A:$G,7,FALSE)/100)</f>
        <v>24.36</v>
      </c>
      <c r="G272" s="10" t="e">
        <f>IF(VLOOKUP(CONCATENATE($A272,"_",$B272,"_",G$3),dataQuery!$A:$G,7,FALSE)=0,#N/A,VLOOKUP(G$3,parameters!$F$8:$G$14,2,FALSE)*VLOOKUP(CONCATENATE($A272,"_",$B272,"_",G$3),dataQuery!$A:$G,7,FALSE)/100)</f>
        <v>#N/A</v>
      </c>
      <c r="H272" s="10" t="e">
        <f>IF(VLOOKUP(CONCATENATE($A272,"_",$B272,"_",H$3),dataQuery!$A:$G,7,FALSE)=0,#N/A,VLOOKUP(H$3,parameters!$F$8:$G$14,2,FALSE)*VLOOKUP(CONCATENATE($A272,"_",$B272,"_",H$3),dataQuery!$A:$G,7,FALSE)/100)</f>
        <v>#N/A</v>
      </c>
      <c r="I272" s="10" t="e">
        <f>IF(VLOOKUP(CONCATENATE($A272,"_",$B272,"_",I$3),dataQuery!$A:$G,7,FALSE)=0,#N/A,VLOOKUP(I$3,parameters!$F$8:$G$14,2,FALSE)*VLOOKUP(CONCATENATE($A272,"_",$B272,"_",I$3),dataQuery!$A:$G,7,FALSE)/100)</f>
        <v>#N/A</v>
      </c>
      <c r="J272" s="10" t="e">
        <f>IF(VLOOKUP(CONCATENATE($A272,"_",$B272,"_",J$3),dataQuery!$A:$G,7,FALSE)=0,#N/A,VLOOKUP(J$3,parameters!$F$8:$G$14,2,FALSE)*VLOOKUP(CONCATENATE($A272,"_",$B272,"_",J$3),dataQuery!$A:$G,7,FALSE)/100)</f>
        <v>#N/A</v>
      </c>
      <c r="K272">
        <v>0</v>
      </c>
      <c r="L272">
        <v>0</v>
      </c>
    </row>
    <row r="273" spans="1:12" x14ac:dyDescent="0.2">
      <c r="A273" s="5">
        <f t="shared" si="8"/>
        <v>2019</v>
      </c>
      <c r="B273" s="6">
        <f t="shared" si="9"/>
        <v>10</v>
      </c>
      <c r="C273" s="9">
        <f>VLOOKUP(CONCATENATE($A273,"_",$B273,"_",D$3),dataQuery!$A:$G,2,FALSE)</f>
        <v>43536</v>
      </c>
      <c r="D273" s="10">
        <f>IF(VLOOKUP(CONCATENATE($A273,"_",$B273,"_",D$3),dataQuery!$A:$G,7,FALSE)=0,#N/A,VLOOKUP(D$3,parameters!$F$8:$G$14,2,FALSE)*VLOOKUP(CONCATENATE($A273,"_",$B273,"_",D$3),dataQuery!$A:$G,7,FALSE)/100)</f>
        <v>11.304</v>
      </c>
      <c r="E273" s="10">
        <f>IF(VLOOKUP(CONCATENATE($A273,"_",$B273,"_",E$3),dataQuery!$A:$G,7,FALSE)=0,#N/A,VLOOKUP(E$3,parameters!$F$8:$G$14,2,FALSE)*VLOOKUP(CONCATENATE($A273,"_",$B273,"_",E$3),dataQuery!$A:$G,7,FALSE)/100)</f>
        <v>15.96</v>
      </c>
      <c r="F273" s="10">
        <f>IF(VLOOKUP(CONCATENATE($A273,"_",$B273,"_",F$3),dataQuery!$A:$G,7,FALSE)=0,#N/A,VLOOKUP(F$3,parameters!$F$8:$G$14,2,FALSE)*VLOOKUP(CONCATENATE($A273,"_",$B273,"_",F$3),dataQuery!$A:$G,7,FALSE)/100)</f>
        <v>22.967999999999996</v>
      </c>
      <c r="G273" s="10" t="e">
        <f>IF(VLOOKUP(CONCATENATE($A273,"_",$B273,"_",G$3),dataQuery!$A:$G,7,FALSE)=0,#N/A,VLOOKUP(G$3,parameters!$F$8:$G$14,2,FALSE)*VLOOKUP(CONCATENATE($A273,"_",$B273,"_",G$3),dataQuery!$A:$G,7,FALSE)/100)</f>
        <v>#N/A</v>
      </c>
      <c r="H273" s="10" t="e">
        <f>IF(VLOOKUP(CONCATENATE($A273,"_",$B273,"_",H$3),dataQuery!$A:$G,7,FALSE)=0,#N/A,VLOOKUP(H$3,parameters!$F$8:$G$14,2,FALSE)*VLOOKUP(CONCATENATE($A273,"_",$B273,"_",H$3),dataQuery!$A:$G,7,FALSE)/100)</f>
        <v>#N/A</v>
      </c>
      <c r="I273" s="10">
        <f>IF(VLOOKUP(CONCATENATE($A273,"_",$B273,"_",I$3),dataQuery!$A:$G,7,FALSE)=0,#N/A,VLOOKUP(I$3,parameters!$F$8:$G$14,2,FALSE)*VLOOKUP(CONCATENATE($A273,"_",$B273,"_",I$3),dataQuery!$A:$G,7,FALSE)/100)</f>
        <v>24.036249999999999</v>
      </c>
      <c r="J273" s="10">
        <f>IF(VLOOKUP(CONCATENATE($A273,"_",$B273,"_",J$3),dataQuery!$A:$G,7,FALSE)=0,#N/A,VLOOKUP(J$3,parameters!$F$8:$G$14,2,FALSE)*VLOOKUP(CONCATENATE($A273,"_",$B273,"_",J$3),dataQuery!$A:$G,7,FALSE)/100)</f>
        <v>22.857500000000002</v>
      </c>
      <c r="K273">
        <v>0</v>
      </c>
      <c r="L273">
        <v>0</v>
      </c>
    </row>
    <row r="274" spans="1:12" x14ac:dyDescent="0.2">
      <c r="A274" s="5">
        <f t="shared" si="8"/>
        <v>2019</v>
      </c>
      <c r="B274" s="6">
        <f t="shared" si="9"/>
        <v>11</v>
      </c>
      <c r="C274" s="9">
        <f>VLOOKUP(CONCATENATE($A274,"_",$B274,"_",D$3),dataQuery!$A:$G,2,FALSE)</f>
        <v>43543</v>
      </c>
      <c r="D274" s="10">
        <f>IF(VLOOKUP(CONCATENATE($A274,"_",$B274,"_",D$3),dataQuery!$A:$G,7,FALSE)=0,#N/A,VLOOKUP(D$3,parameters!$F$8:$G$14,2,FALSE)*VLOOKUP(CONCATENATE($A274,"_",$B274,"_",D$3),dataQuery!$A:$G,7,FALSE)/100)</f>
        <v>11.3825</v>
      </c>
      <c r="E274" s="10">
        <f>IF(VLOOKUP(CONCATENATE($A274,"_",$B274,"_",E$3),dataQuery!$A:$G,7,FALSE)=0,#N/A,VLOOKUP(E$3,parameters!$F$8:$G$14,2,FALSE)*VLOOKUP(CONCATENATE($A274,"_",$B274,"_",E$3),dataQuery!$A:$G,7,FALSE)/100)</f>
        <v>14.763000000000002</v>
      </c>
      <c r="F274" s="10">
        <f>IF(VLOOKUP(CONCATENATE($A274,"_",$B274,"_",F$3),dataQuery!$A:$G,7,FALSE)=0,#N/A,VLOOKUP(F$3,parameters!$F$8:$G$14,2,FALSE)*VLOOKUP(CONCATENATE($A274,"_",$B274,"_",F$3),dataQuery!$A:$G,7,FALSE)/100)</f>
        <v>21.807999999999996</v>
      </c>
      <c r="G274" s="10" t="e">
        <f>IF(VLOOKUP(CONCATENATE($A274,"_",$B274,"_",G$3),dataQuery!$A:$G,7,FALSE)=0,#N/A,VLOOKUP(G$3,parameters!$F$8:$G$14,2,FALSE)*VLOOKUP(CONCATENATE($A274,"_",$B274,"_",G$3),dataQuery!$A:$G,7,FALSE)/100)</f>
        <v>#N/A</v>
      </c>
      <c r="H274" s="10" t="e">
        <f>IF(VLOOKUP(CONCATENATE($A274,"_",$B274,"_",H$3),dataQuery!$A:$G,7,FALSE)=0,#N/A,VLOOKUP(H$3,parameters!$F$8:$G$14,2,FALSE)*VLOOKUP(CONCATENATE($A274,"_",$B274,"_",H$3),dataQuery!$A:$G,7,FALSE)/100)</f>
        <v>#N/A</v>
      </c>
      <c r="I274" s="10">
        <f>IF(VLOOKUP(CONCATENATE($A274,"_",$B274,"_",I$3),dataQuery!$A:$G,7,FALSE)=0,#N/A,VLOOKUP(I$3,parameters!$F$8:$G$14,2,FALSE)*VLOOKUP(CONCATENATE($A274,"_",$B274,"_",I$3),dataQuery!$A:$G,7,FALSE)/100)</f>
        <v>21.105</v>
      </c>
      <c r="J274" s="10">
        <f>IF(VLOOKUP(CONCATENATE($A274,"_",$B274,"_",J$3),dataQuery!$A:$G,7,FALSE)=0,#N/A,VLOOKUP(J$3,parameters!$F$8:$G$14,2,FALSE)*VLOOKUP(CONCATENATE($A274,"_",$B274,"_",J$3),dataQuery!$A:$G,7,FALSE)/100)</f>
        <v>20.07</v>
      </c>
      <c r="K274">
        <v>0</v>
      </c>
      <c r="L274">
        <v>0</v>
      </c>
    </row>
    <row r="275" spans="1:12" x14ac:dyDescent="0.2">
      <c r="A275" s="5">
        <f t="shared" si="8"/>
        <v>2019</v>
      </c>
      <c r="B275" s="6">
        <f t="shared" si="9"/>
        <v>12</v>
      </c>
      <c r="C275" s="9">
        <f>VLOOKUP(CONCATENATE($A275,"_",$B275,"_",D$3),dataQuery!$A:$G,2,FALSE)</f>
        <v>43550</v>
      </c>
      <c r="D275" s="10">
        <f>IF(VLOOKUP(CONCATENATE($A275,"_",$B275,"_",D$3),dataQuery!$A:$G,7,FALSE)=0,#N/A,VLOOKUP(D$3,parameters!$F$8:$G$14,2,FALSE)*VLOOKUP(CONCATENATE($A275,"_",$B275,"_",D$3),dataQuery!$A:$G,7,FALSE)/100)</f>
        <v>13.606665620000001</v>
      </c>
      <c r="E275" s="10">
        <f>IF(VLOOKUP(CONCATENATE($A275,"_",$B275,"_",E$3),dataQuery!$A:$G,7,FALSE)=0,#N/A,VLOOKUP(E$3,parameters!$F$8:$G$14,2,FALSE)*VLOOKUP(CONCATENATE($A275,"_",$B275,"_",E$3),dataQuery!$A:$G,7,FALSE)/100)</f>
        <v>18.22099734</v>
      </c>
      <c r="F275" s="10">
        <f>IF(VLOOKUP(CONCATENATE($A275,"_",$B275,"_",F$3),dataQuery!$A:$G,7,FALSE)=0,#N/A,VLOOKUP(F$3,parameters!$F$8:$G$14,2,FALSE)*VLOOKUP(CONCATENATE($A275,"_",$B275,"_",F$3),dataQuery!$A:$G,7,FALSE)/100)</f>
        <v>24.36</v>
      </c>
      <c r="G275" s="10" t="e">
        <f>IF(VLOOKUP(CONCATENATE($A275,"_",$B275,"_",G$3),dataQuery!$A:$G,7,FALSE)=0,#N/A,VLOOKUP(G$3,parameters!$F$8:$G$14,2,FALSE)*VLOOKUP(CONCATENATE($A275,"_",$B275,"_",G$3),dataQuery!$A:$G,7,FALSE)/100)</f>
        <v>#N/A</v>
      </c>
      <c r="H275" s="10" t="e">
        <f>IF(VLOOKUP(CONCATENATE($A275,"_",$B275,"_",H$3),dataQuery!$A:$G,7,FALSE)=0,#N/A,VLOOKUP(H$3,parameters!$F$8:$G$14,2,FALSE)*VLOOKUP(CONCATENATE($A275,"_",$B275,"_",H$3),dataQuery!$A:$G,7,FALSE)/100)</f>
        <v>#N/A</v>
      </c>
      <c r="I275" s="10">
        <f>IF(VLOOKUP(CONCATENATE($A275,"_",$B275,"_",I$3),dataQuery!$A:$G,7,FALSE)=0,#N/A,VLOOKUP(I$3,parameters!$F$8:$G$14,2,FALSE)*VLOOKUP(CONCATENATE($A275,"_",$B275,"_",I$3),dataQuery!$A:$G,7,FALSE)/100)</f>
        <v>23.059163540000004</v>
      </c>
      <c r="J275" s="10">
        <f>IF(VLOOKUP(CONCATENATE($A275,"_",$B275,"_",J$3),dataQuery!$A:$G,7,FALSE)=0,#N/A,VLOOKUP(J$3,parameters!$F$8:$G$14,2,FALSE)*VLOOKUP(CONCATENATE($A275,"_",$B275,"_",J$3),dataQuery!$A:$G,7,FALSE)/100)</f>
        <v>21.92833036</v>
      </c>
      <c r="K275">
        <v>0</v>
      </c>
      <c r="L275">
        <v>0</v>
      </c>
    </row>
    <row r="276" spans="1:12" x14ac:dyDescent="0.2">
      <c r="A276" s="5">
        <f t="shared" si="8"/>
        <v>2019</v>
      </c>
      <c r="B276" s="6">
        <f t="shared" si="9"/>
        <v>13</v>
      </c>
      <c r="C276" s="9">
        <f>VLOOKUP(CONCATENATE($A276,"_",$B276,"_",D$3),dataQuery!$A:$G,2,FALSE)</f>
        <v>43557</v>
      </c>
      <c r="D276" s="10">
        <f>IF(VLOOKUP(CONCATENATE($A276,"_",$B276,"_",D$3),dataQuery!$A:$G,7,FALSE)=0,#N/A,VLOOKUP(D$3,parameters!$F$8:$G$14,2,FALSE)*VLOOKUP(CONCATENATE($A276,"_",$B276,"_",D$3),dataQuery!$A:$G,7,FALSE)/100)</f>
        <v>10.937665620000001</v>
      </c>
      <c r="E276" s="10">
        <f>IF(VLOOKUP(CONCATENATE($A276,"_",$B276,"_",E$3),dataQuery!$A:$G,7,FALSE)=0,#N/A,VLOOKUP(E$3,parameters!$F$8:$G$14,2,FALSE)*VLOOKUP(CONCATENATE($A276,"_",$B276,"_",E$3),dataQuery!$A:$G,7,FALSE)/100)</f>
        <v>13.965</v>
      </c>
      <c r="F276" s="10">
        <f>IF(VLOOKUP(CONCATENATE($A276,"_",$B276,"_",F$3),dataQuery!$A:$G,7,FALSE)=0,#N/A,VLOOKUP(F$3,parameters!$F$8:$G$14,2,FALSE)*VLOOKUP(CONCATENATE($A276,"_",$B276,"_",F$3),dataQuery!$A:$G,7,FALSE)/100)</f>
        <v>20.88</v>
      </c>
      <c r="G276" s="10" t="e">
        <f>IF(VLOOKUP(CONCATENATE($A276,"_",$B276,"_",G$3),dataQuery!$A:$G,7,FALSE)=0,#N/A,VLOOKUP(G$3,parameters!$F$8:$G$14,2,FALSE)*VLOOKUP(CONCATENATE($A276,"_",$B276,"_",G$3),dataQuery!$A:$G,7,FALSE)/100)</f>
        <v>#N/A</v>
      </c>
      <c r="H276" s="10" t="e">
        <f>IF(VLOOKUP(CONCATENATE($A276,"_",$B276,"_",H$3),dataQuery!$A:$G,7,FALSE)=0,#N/A,VLOOKUP(H$3,parameters!$F$8:$G$14,2,FALSE)*VLOOKUP(CONCATENATE($A276,"_",$B276,"_",H$3),dataQuery!$A:$G,7,FALSE)/100)</f>
        <v>#N/A</v>
      </c>
      <c r="I276" s="10">
        <f>IF(VLOOKUP(CONCATENATE($A276,"_",$B276,"_",I$3),dataQuery!$A:$G,7,FALSE)=0,#N/A,VLOOKUP(I$3,parameters!$F$8:$G$14,2,FALSE)*VLOOKUP(CONCATENATE($A276,"_",$B276,"_",I$3),dataQuery!$A:$G,7,FALSE)/100)</f>
        <v>19.385331770000004</v>
      </c>
      <c r="J276" s="10">
        <f>IF(VLOOKUP(CONCATENATE($A276,"_",$B276,"_",J$3),dataQuery!$A:$G,7,FALSE)=0,#N/A,VLOOKUP(J$3,parameters!$F$8:$G$14,2,FALSE)*VLOOKUP(CONCATENATE($A276,"_",$B276,"_",J$3),dataQuery!$A:$G,7,FALSE)/100)</f>
        <v>18.80633036</v>
      </c>
      <c r="K276">
        <v>0</v>
      </c>
      <c r="L276">
        <v>0</v>
      </c>
    </row>
    <row r="277" spans="1:12" x14ac:dyDescent="0.2">
      <c r="A277" s="5">
        <f t="shared" si="8"/>
        <v>2019</v>
      </c>
      <c r="B277" s="6">
        <f t="shared" si="9"/>
        <v>14</v>
      </c>
      <c r="C277" s="9">
        <f>VLOOKUP(CONCATENATE($A277,"_",$B277,"_",D$3),dataQuery!$A:$G,2,FALSE)</f>
        <v>43564</v>
      </c>
      <c r="D277" s="10">
        <f>IF(VLOOKUP(CONCATENATE($A277,"_",$B277,"_",D$3),dataQuery!$A:$G,7,FALSE)=0,#N/A,VLOOKUP(D$3,parameters!$F$8:$G$14,2,FALSE)*VLOOKUP(CONCATENATE($A277,"_",$B277,"_",D$3),dataQuery!$A:$G,7,FALSE)/100)</f>
        <v>9.1583312400000008</v>
      </c>
      <c r="E277" s="10">
        <f>IF(VLOOKUP(CONCATENATE($A277,"_",$B277,"_",E$3),dataQuery!$A:$G,7,FALSE)=0,#N/A,VLOOKUP(E$3,parameters!$F$8:$G$14,2,FALSE)*VLOOKUP(CONCATENATE($A277,"_",$B277,"_",E$3),dataQuery!$A:$G,7,FALSE)/100)</f>
        <v>12.169500000000001</v>
      </c>
      <c r="F277" s="10">
        <f>IF(VLOOKUP(CONCATENATE($A277,"_",$B277,"_",F$3),dataQuery!$A:$G,7,FALSE)=0,#N/A,VLOOKUP(F$3,parameters!$F$8:$G$14,2,FALSE)*VLOOKUP(CONCATENATE($A277,"_",$B277,"_",F$3),dataQuery!$A:$G,7,FALSE)/100)</f>
        <v>18.714665119999999</v>
      </c>
      <c r="G277" s="10" t="e">
        <f>IF(VLOOKUP(CONCATENATE($A277,"_",$B277,"_",G$3),dataQuery!$A:$G,7,FALSE)=0,#N/A,VLOOKUP(G$3,parameters!$F$8:$G$14,2,FALSE)*VLOOKUP(CONCATENATE($A277,"_",$B277,"_",G$3),dataQuery!$A:$G,7,FALSE)/100)</f>
        <v>#N/A</v>
      </c>
      <c r="H277" s="10" t="e">
        <f>IF(VLOOKUP(CONCATENATE($A277,"_",$B277,"_",H$3),dataQuery!$A:$G,7,FALSE)=0,#N/A,VLOOKUP(H$3,parameters!$F$8:$G$14,2,FALSE)*VLOOKUP(CONCATENATE($A277,"_",$B277,"_",H$3),dataQuery!$A:$G,7,FALSE)/100)</f>
        <v>#N/A</v>
      </c>
      <c r="I277" s="10">
        <f>IF(VLOOKUP(CONCATENATE($A277,"_",$B277,"_",I$3),dataQuery!$A:$G,7,FALSE)=0,#N/A,VLOOKUP(I$3,parameters!$F$8:$G$14,2,FALSE)*VLOOKUP(CONCATENATE($A277,"_",$B277,"_",I$3),dataQuery!$A:$G,7,FALSE)/100)</f>
        <v>17.587500000000002</v>
      </c>
      <c r="J277" s="10">
        <f>IF(VLOOKUP(CONCATENATE($A277,"_",$B277,"_",J$3),dataQuery!$A:$G,7,FALSE)=0,#N/A,VLOOKUP(J$3,parameters!$F$8:$G$14,2,FALSE)*VLOOKUP(CONCATENATE($A277,"_",$B277,"_",J$3),dataQuery!$A:$G,7,FALSE)/100)</f>
        <v>17.096665179999999</v>
      </c>
      <c r="K277">
        <v>0</v>
      </c>
      <c r="L277">
        <v>0</v>
      </c>
    </row>
    <row r="278" spans="1:12" x14ac:dyDescent="0.2">
      <c r="A278" s="5">
        <f t="shared" si="8"/>
        <v>2019</v>
      </c>
      <c r="B278" s="6">
        <f t="shared" si="9"/>
        <v>15</v>
      </c>
      <c r="C278" s="9">
        <f>VLOOKUP(CONCATENATE($A278,"_",$B278,"_",D$3),dataQuery!$A:$G,2,FALSE)</f>
        <v>43571</v>
      </c>
      <c r="D278" s="10">
        <f>IF(VLOOKUP(CONCATENATE($A278,"_",$B278,"_",D$3),dataQuery!$A:$G,7,FALSE)=0,#N/A,VLOOKUP(D$3,parameters!$F$8:$G$14,2,FALSE)*VLOOKUP(CONCATENATE($A278,"_",$B278,"_",D$3),dataQuery!$A:$G,7,FALSE)/100)</f>
        <v>8.6349999999999998</v>
      </c>
      <c r="E278" s="10">
        <f>IF(VLOOKUP(CONCATENATE($A278,"_",$B278,"_",E$3),dataQuery!$A:$G,7,FALSE)=0,#N/A,VLOOKUP(E$3,parameters!$F$8:$G$14,2,FALSE)*VLOOKUP(CONCATENATE($A278,"_",$B278,"_",E$3),dataQuery!$A:$G,7,FALSE)/100)</f>
        <v>11.271749999999999</v>
      </c>
      <c r="F278" s="10">
        <f>IF(VLOOKUP(CONCATENATE($A278,"_",$B278,"_",F$3),dataQuery!$A:$G,7,FALSE)=0,#N/A,VLOOKUP(F$3,parameters!$F$8:$G$14,2,FALSE)*VLOOKUP(CONCATENATE($A278,"_",$B278,"_",F$3),dataQuery!$A:$G,7,FALSE)/100)</f>
        <v>17.631999999999998</v>
      </c>
      <c r="G278" s="10" t="e">
        <f>IF(VLOOKUP(CONCATENATE($A278,"_",$B278,"_",G$3),dataQuery!$A:$G,7,FALSE)=0,#N/A,VLOOKUP(G$3,parameters!$F$8:$G$14,2,FALSE)*VLOOKUP(CONCATENATE($A278,"_",$B278,"_",G$3),dataQuery!$A:$G,7,FALSE)/100)</f>
        <v>#N/A</v>
      </c>
      <c r="H278" s="10" t="e">
        <f>IF(VLOOKUP(CONCATENATE($A278,"_",$B278,"_",H$3),dataQuery!$A:$G,7,FALSE)=0,#N/A,VLOOKUP(H$3,parameters!$F$8:$G$14,2,FALSE)*VLOOKUP(CONCATENATE($A278,"_",$B278,"_",H$3),dataQuery!$A:$G,7,FALSE)/100)</f>
        <v>#N/A</v>
      </c>
      <c r="I278" s="10">
        <f>IF(VLOOKUP(CONCATENATE($A278,"_",$B278,"_",I$3),dataQuery!$A:$G,7,FALSE)=0,#N/A,VLOOKUP(I$3,parameters!$F$8:$G$14,2,FALSE)*VLOOKUP(CONCATENATE($A278,"_",$B278,"_",I$3),dataQuery!$A:$G,7,FALSE)/100)</f>
        <v>14.890750000000001</v>
      </c>
      <c r="J278" s="10">
        <f>IF(VLOOKUP(CONCATENATE($A278,"_",$B278,"_",J$3),dataQuery!$A:$G,7,FALSE)=0,#N/A,VLOOKUP(J$3,parameters!$F$8:$G$14,2,FALSE)*VLOOKUP(CONCATENATE($A278,"_",$B278,"_",J$3),dataQuery!$A:$G,7,FALSE)/100)</f>
        <v>14.272</v>
      </c>
      <c r="K278">
        <v>0</v>
      </c>
      <c r="L278">
        <v>0</v>
      </c>
    </row>
    <row r="279" spans="1:12" x14ac:dyDescent="0.2">
      <c r="A279" s="5">
        <f t="shared" si="8"/>
        <v>2019</v>
      </c>
      <c r="B279" s="6">
        <f t="shared" si="9"/>
        <v>16</v>
      </c>
      <c r="C279" s="9">
        <f>VLOOKUP(CONCATENATE($A279,"_",$B279,"_",D$3),dataQuery!$A:$G,2,FALSE)</f>
        <v>43578</v>
      </c>
      <c r="D279" s="10">
        <f>IF(VLOOKUP(CONCATENATE($A279,"_",$B279,"_",D$3),dataQuery!$A:$G,7,FALSE)=0,#N/A,VLOOKUP(D$3,parameters!$F$8:$G$14,2,FALSE)*VLOOKUP(CONCATENATE($A279,"_",$B279,"_",D$3),dataQuery!$A:$G,7,FALSE)/100)</f>
        <v>8.6349999999999998</v>
      </c>
      <c r="E279" s="10">
        <f>IF(VLOOKUP(CONCATENATE($A279,"_",$B279,"_",E$3),dataQuery!$A:$G,7,FALSE)=0,#N/A,VLOOKUP(E$3,parameters!$F$8:$G$14,2,FALSE)*VLOOKUP(CONCATENATE($A279,"_",$B279,"_",E$3),dataQuery!$A:$G,7,FALSE)/100)</f>
        <v>11.105498670000001</v>
      </c>
      <c r="F279" s="10">
        <f>IF(VLOOKUP(CONCATENATE($A279,"_",$B279,"_",F$3),dataQuery!$A:$G,7,FALSE)=0,#N/A,VLOOKUP(F$3,parameters!$F$8:$G$14,2,FALSE)*VLOOKUP(CONCATENATE($A279,"_",$B279,"_",F$3),dataQuery!$A:$G,7,FALSE)/100)</f>
        <v>17.554665119999999</v>
      </c>
      <c r="G279" s="10" t="e">
        <f>IF(VLOOKUP(CONCATENATE($A279,"_",$B279,"_",G$3),dataQuery!$A:$G,7,FALSE)=0,#N/A,VLOOKUP(G$3,parameters!$F$8:$G$14,2,FALSE)*VLOOKUP(CONCATENATE($A279,"_",$B279,"_",G$3),dataQuery!$A:$G,7,FALSE)/100)</f>
        <v>#N/A</v>
      </c>
      <c r="H279" s="10" t="e">
        <f>IF(VLOOKUP(CONCATENATE($A279,"_",$B279,"_",H$3),dataQuery!$A:$G,7,FALSE)=0,#N/A,VLOOKUP(H$3,parameters!$F$8:$G$14,2,FALSE)*VLOOKUP(CONCATENATE($A279,"_",$B279,"_",H$3),dataQuery!$A:$G,7,FALSE)/100)</f>
        <v>#N/A</v>
      </c>
      <c r="I279" s="10">
        <f>IF(VLOOKUP(CONCATENATE($A279,"_",$B279,"_",I$3),dataQuery!$A:$G,7,FALSE)=0,#N/A,VLOOKUP(I$3,parameters!$F$8:$G$14,2,FALSE)*VLOOKUP(CONCATENATE($A279,"_",$B279,"_",I$3),dataQuery!$A:$G,7,FALSE)/100)</f>
        <v>13.75733177</v>
      </c>
      <c r="J279" s="10">
        <f>IF(VLOOKUP(CONCATENATE($A279,"_",$B279,"_",J$3),dataQuery!$A:$G,7,FALSE)=0,#N/A,VLOOKUP(J$3,parameters!$F$8:$G$14,2,FALSE)*VLOOKUP(CONCATENATE($A279,"_",$B279,"_",J$3),dataQuery!$A:$G,7,FALSE)/100)</f>
        <v>13.082665180000001</v>
      </c>
      <c r="K279">
        <v>0</v>
      </c>
      <c r="L279">
        <v>0</v>
      </c>
    </row>
    <row r="280" spans="1:12" x14ac:dyDescent="0.2">
      <c r="A280" s="5">
        <f t="shared" si="8"/>
        <v>2019</v>
      </c>
      <c r="B280" s="6">
        <f t="shared" si="9"/>
        <v>17</v>
      </c>
      <c r="C280" s="9">
        <f>VLOOKUP(CONCATENATE($A280,"_",$B280,"_",D$3),dataQuery!$A:$G,2,FALSE)</f>
        <v>43585</v>
      </c>
      <c r="D280" s="10">
        <f>IF(VLOOKUP(CONCATENATE($A280,"_",$B280,"_",D$3),dataQuery!$A:$G,7,FALSE)=0,#N/A,VLOOKUP(D$3,parameters!$F$8:$G$14,2,FALSE)*VLOOKUP(CONCATENATE($A280,"_",$B280,"_",D$3),dataQuery!$A:$G,7,FALSE)/100)</f>
        <v>8.2163312400000006</v>
      </c>
      <c r="E280" s="10">
        <f>IF(VLOOKUP(CONCATENATE($A280,"_",$B280,"_",E$3),dataQuery!$A:$G,7,FALSE)=0,#N/A,VLOOKUP(E$3,parameters!$F$8:$G$14,2,FALSE)*VLOOKUP(CONCATENATE($A280,"_",$B280,"_",E$3),dataQuery!$A:$G,7,FALSE)/100)</f>
        <v>10.839497340000001</v>
      </c>
      <c r="F280" s="10">
        <f>IF(VLOOKUP(CONCATENATE($A280,"_",$B280,"_",F$3),dataQuery!$A:$G,7,FALSE)=0,#N/A,VLOOKUP(F$3,parameters!$F$8:$G$14,2,FALSE)*VLOOKUP(CONCATENATE($A280,"_",$B280,"_",F$3),dataQuery!$A:$G,7,FALSE)/100)</f>
        <v>17.863999999999997</v>
      </c>
      <c r="G280" s="10" t="e">
        <f>IF(VLOOKUP(CONCATENATE($A280,"_",$B280,"_",G$3),dataQuery!$A:$G,7,FALSE)=0,#N/A,VLOOKUP(G$3,parameters!$F$8:$G$14,2,FALSE)*VLOOKUP(CONCATENATE($A280,"_",$B280,"_",G$3),dataQuery!$A:$G,7,FALSE)/100)</f>
        <v>#N/A</v>
      </c>
      <c r="H280" s="10" t="e">
        <f>IF(VLOOKUP(CONCATENATE($A280,"_",$B280,"_",H$3),dataQuery!$A:$G,7,FALSE)=0,#N/A,VLOOKUP(H$3,parameters!$F$8:$G$14,2,FALSE)*VLOOKUP(CONCATENATE($A280,"_",$B280,"_",H$3),dataQuery!$A:$G,7,FALSE)/100)</f>
        <v>#N/A</v>
      </c>
      <c r="I280" s="10">
        <f>IF(VLOOKUP(CONCATENATE($A280,"_",$B280,"_",I$3),dataQuery!$A:$G,7,FALSE)=0,#N/A,VLOOKUP(I$3,parameters!$F$8:$G$14,2,FALSE)*VLOOKUP(CONCATENATE($A280,"_",$B280,"_",I$3),dataQuery!$A:$G,7,FALSE)/100)</f>
        <v>13.053831770000002</v>
      </c>
      <c r="J280" s="10">
        <f>IF(VLOOKUP(CONCATENATE($A280,"_",$B280,"_",J$3),dataQuery!$A:$G,7,FALSE)=0,#N/A,VLOOKUP(J$3,parameters!$F$8:$G$14,2,FALSE)*VLOOKUP(CONCATENATE($A280,"_",$B280,"_",J$3),dataQuery!$A:$G,7,FALSE)/100)</f>
        <v>12.413665180000001</v>
      </c>
      <c r="K280">
        <v>0</v>
      </c>
      <c r="L280">
        <v>0</v>
      </c>
    </row>
    <row r="281" spans="1:12" x14ac:dyDescent="0.2">
      <c r="A281" s="5">
        <f t="shared" si="8"/>
        <v>2019</v>
      </c>
      <c r="B281" s="6">
        <f t="shared" si="9"/>
        <v>18</v>
      </c>
      <c r="C281" s="9">
        <f>VLOOKUP(CONCATENATE($A281,"_",$B281,"_",D$3),dataQuery!$A:$G,2,FALSE)</f>
        <v>43592</v>
      </c>
      <c r="D281" s="10">
        <f>IF(VLOOKUP(CONCATENATE($A281,"_",$B281,"_",D$3),dataQuery!$A:$G,7,FALSE)=0,#N/A,VLOOKUP(D$3,parameters!$F$8:$G$14,2,FALSE)*VLOOKUP(CONCATENATE($A281,"_",$B281,"_",D$3),dataQuery!$A:$G,7,FALSE)/100)</f>
        <v>8.5564999999999998</v>
      </c>
      <c r="E281" s="10" t="e">
        <f>IF(VLOOKUP(CONCATENATE($A281,"_",$B281,"_",E$3),dataQuery!$A:$G,7,FALSE)=0,#N/A,VLOOKUP(E$3,parameters!$F$8:$G$14,2,FALSE)*VLOOKUP(CONCATENATE($A281,"_",$B281,"_",E$3),dataQuery!$A:$G,7,FALSE)/100)</f>
        <v>#N/A</v>
      </c>
      <c r="F281" s="10" t="e">
        <f>IF(VLOOKUP(CONCATENATE($A281,"_",$B281,"_",F$3),dataQuery!$A:$G,7,FALSE)=0,#N/A,VLOOKUP(F$3,parameters!$F$8:$G$14,2,FALSE)*VLOOKUP(CONCATENATE($A281,"_",$B281,"_",F$3),dataQuery!$A:$G,7,FALSE)/100)</f>
        <v>#N/A</v>
      </c>
      <c r="G281" s="10" t="e">
        <f>IF(VLOOKUP(CONCATENATE($A281,"_",$B281,"_",G$3),dataQuery!$A:$G,7,FALSE)=0,#N/A,VLOOKUP(G$3,parameters!$F$8:$G$14,2,FALSE)*VLOOKUP(CONCATENATE($A281,"_",$B281,"_",G$3),dataQuery!$A:$G,7,FALSE)/100)</f>
        <v>#N/A</v>
      </c>
      <c r="H281" s="10" t="e">
        <f>IF(VLOOKUP(CONCATENATE($A281,"_",$B281,"_",H$3),dataQuery!$A:$G,7,FALSE)=0,#N/A,VLOOKUP(H$3,parameters!$F$8:$G$14,2,FALSE)*VLOOKUP(CONCATENATE($A281,"_",$B281,"_",H$3),dataQuery!$A:$G,7,FALSE)/100)</f>
        <v>#N/A</v>
      </c>
      <c r="I281" s="10">
        <f>IF(VLOOKUP(CONCATENATE($A281,"_",$B281,"_",I$3),dataQuery!$A:$G,7,FALSE)=0,#N/A,VLOOKUP(I$3,parameters!$F$8:$G$14,2,FALSE)*VLOOKUP(CONCATENATE($A281,"_",$B281,"_",I$3),dataQuery!$A:$G,7,FALSE)/100)</f>
        <v>17.587500000000002</v>
      </c>
      <c r="J281" s="10">
        <f>IF(VLOOKUP(CONCATENATE($A281,"_",$B281,"_",J$3),dataQuery!$A:$G,7,FALSE)=0,#N/A,VLOOKUP(J$3,parameters!$F$8:$G$14,2,FALSE)*VLOOKUP(CONCATENATE($A281,"_",$B281,"_",J$3),dataQuery!$A:$G,7,FALSE)/100)</f>
        <v>16.725000000000001</v>
      </c>
      <c r="K281">
        <v>0</v>
      </c>
      <c r="L281">
        <v>0</v>
      </c>
    </row>
    <row r="282" spans="1:12" x14ac:dyDescent="0.2">
      <c r="A282" s="5">
        <f t="shared" si="8"/>
        <v>2019</v>
      </c>
      <c r="B282" s="6">
        <f t="shared" si="9"/>
        <v>19</v>
      </c>
      <c r="C282" s="9">
        <f>VLOOKUP(CONCATENATE($A282,"_",$B282,"_",D$3),dataQuery!$A:$G,2,FALSE)</f>
        <v>43599</v>
      </c>
      <c r="D282" s="10">
        <f>IF(VLOOKUP(CONCATENATE($A282,"_",$B282,"_",D$3),dataQuery!$A:$G,7,FALSE)=0,#N/A,VLOOKUP(D$3,parameters!$F$8:$G$14,2,FALSE)*VLOOKUP(CONCATENATE($A282,"_",$B282,"_",D$3),dataQuery!$A:$G,7,FALSE)/100)</f>
        <v>8.6349999999999998</v>
      </c>
      <c r="E282" s="10" t="e">
        <f>IF(VLOOKUP(CONCATENATE($A282,"_",$B282,"_",E$3),dataQuery!$A:$G,7,FALSE)=0,#N/A,VLOOKUP(E$3,parameters!$F$8:$G$14,2,FALSE)*VLOOKUP(CONCATENATE($A282,"_",$B282,"_",E$3),dataQuery!$A:$G,7,FALSE)/100)</f>
        <v>#N/A</v>
      </c>
      <c r="F282" s="10" t="e">
        <f>IF(VLOOKUP(CONCATENATE($A282,"_",$B282,"_",F$3),dataQuery!$A:$G,7,FALSE)=0,#N/A,VLOOKUP(F$3,parameters!$F$8:$G$14,2,FALSE)*VLOOKUP(CONCATENATE($A282,"_",$B282,"_",F$3),dataQuery!$A:$G,7,FALSE)/100)</f>
        <v>#N/A</v>
      </c>
      <c r="G282" s="10" t="e">
        <f>IF(VLOOKUP(CONCATENATE($A282,"_",$B282,"_",G$3),dataQuery!$A:$G,7,FALSE)=0,#N/A,VLOOKUP(G$3,parameters!$F$8:$G$14,2,FALSE)*VLOOKUP(CONCATENATE($A282,"_",$B282,"_",G$3),dataQuery!$A:$G,7,FALSE)/100)</f>
        <v>#N/A</v>
      </c>
      <c r="H282" s="10" t="e">
        <f>IF(VLOOKUP(CONCATENATE($A282,"_",$B282,"_",H$3),dataQuery!$A:$G,7,FALSE)=0,#N/A,VLOOKUP(H$3,parameters!$F$8:$G$14,2,FALSE)*VLOOKUP(CONCATENATE($A282,"_",$B282,"_",H$3),dataQuery!$A:$G,7,FALSE)/100)</f>
        <v>#N/A</v>
      </c>
      <c r="I282" s="10">
        <f>IF(VLOOKUP(CONCATENATE($A282,"_",$B282,"_",I$3),dataQuery!$A:$G,7,FALSE)=0,#N/A,VLOOKUP(I$3,parameters!$F$8:$G$14,2,FALSE)*VLOOKUP(CONCATENATE($A282,"_",$B282,"_",I$3),dataQuery!$A:$G,7,FALSE)/100)</f>
        <v>15.828750000000003</v>
      </c>
      <c r="J282" s="10">
        <f>IF(VLOOKUP(CONCATENATE($A282,"_",$B282,"_",J$3),dataQuery!$A:$G,7,FALSE)=0,#N/A,VLOOKUP(J$3,parameters!$F$8:$G$14,2,FALSE)*VLOOKUP(CONCATENATE($A282,"_",$B282,"_",J$3),dataQuery!$A:$G,7,FALSE)/100)</f>
        <v>15.0525</v>
      </c>
      <c r="K282">
        <v>0</v>
      </c>
      <c r="L282">
        <v>0</v>
      </c>
    </row>
    <row r="283" spans="1:12" x14ac:dyDescent="0.2">
      <c r="A283" s="5">
        <f t="shared" si="8"/>
        <v>2019</v>
      </c>
      <c r="B283" s="6">
        <f t="shared" si="9"/>
        <v>20</v>
      </c>
      <c r="C283" s="9">
        <f>VLOOKUP(CONCATENATE($A283,"_",$B283,"_",D$3),dataQuery!$A:$G,2,FALSE)</f>
        <v>43606</v>
      </c>
      <c r="D283" s="10">
        <f>IF(VLOOKUP(CONCATENATE($A283,"_",$B283,"_",D$3),dataQuery!$A:$G,7,FALSE)=0,#N/A,VLOOKUP(D$3,parameters!$F$8:$G$14,2,FALSE)*VLOOKUP(CONCATENATE($A283,"_",$B283,"_",D$3),dataQuery!$A:$G,7,FALSE)/100)</f>
        <v>9.0118000000000009</v>
      </c>
      <c r="E283" s="10">
        <f>IF(VLOOKUP(CONCATENATE($A283,"_",$B283,"_",E$3),dataQuery!$A:$G,7,FALSE)=0,#N/A,VLOOKUP(E$3,parameters!$F$8:$G$14,2,FALSE)*VLOOKUP(CONCATENATE($A283,"_",$B283,"_",E$3),dataQuery!$A:$G,7,FALSE)/100)</f>
        <v>11.291700000000001</v>
      </c>
      <c r="F283" s="10">
        <f>IF(VLOOKUP(CONCATENATE($A283,"_",$B283,"_",F$3),dataQuery!$A:$G,7,FALSE)=0,#N/A,VLOOKUP(F$3,parameters!$F$8:$G$14,2,FALSE)*VLOOKUP(CONCATENATE($A283,"_",$B283,"_",F$3),dataQuery!$A:$G,7,FALSE)/100)</f>
        <v>19.1632</v>
      </c>
      <c r="G283" s="10" t="e">
        <f>IF(VLOOKUP(CONCATENATE($A283,"_",$B283,"_",G$3),dataQuery!$A:$G,7,FALSE)=0,#N/A,VLOOKUP(G$3,parameters!$F$8:$G$14,2,FALSE)*VLOOKUP(CONCATENATE($A283,"_",$B283,"_",G$3),dataQuery!$A:$G,7,FALSE)/100)</f>
        <v>#N/A</v>
      </c>
      <c r="H283" s="10" t="e">
        <f>IF(VLOOKUP(CONCATENATE($A283,"_",$B283,"_",H$3),dataQuery!$A:$G,7,FALSE)=0,#N/A,VLOOKUP(H$3,parameters!$F$8:$G$14,2,FALSE)*VLOOKUP(CONCATENATE($A283,"_",$B283,"_",H$3),dataQuery!$A:$G,7,FALSE)/100)</f>
        <v>#N/A</v>
      </c>
      <c r="I283" s="10">
        <f>IF(VLOOKUP(CONCATENATE($A283,"_",$B283,"_",I$3),dataQuery!$A:$G,7,FALSE)=0,#N/A,VLOOKUP(I$3,parameters!$F$8:$G$14,2,FALSE)*VLOOKUP(CONCATENATE($A283,"_",$B283,"_",I$3),dataQuery!$A:$G,7,FALSE)/100)</f>
        <v>15.383200000000002</v>
      </c>
      <c r="J283" s="10">
        <f>IF(VLOOKUP(CONCATENATE($A283,"_",$B283,"_",J$3),dataQuery!$A:$G,7,FALSE)=0,#N/A,VLOOKUP(J$3,parameters!$F$8:$G$14,2,FALSE)*VLOOKUP(CONCATENATE($A283,"_",$B283,"_",J$3),dataQuery!$A:$G,7,FALSE)/100)</f>
        <v>14.628799999999998</v>
      </c>
      <c r="K283">
        <v>0</v>
      </c>
      <c r="L283">
        <v>0</v>
      </c>
    </row>
    <row r="284" spans="1:12" x14ac:dyDescent="0.2">
      <c r="A284" s="5">
        <f t="shared" si="8"/>
        <v>2019</v>
      </c>
      <c r="B284" s="6">
        <f t="shared" si="9"/>
        <v>21</v>
      </c>
      <c r="C284" s="9">
        <f>VLOOKUP(CONCATENATE($A284,"_",$B284,"_",D$3),dataQuery!$A:$G,2,FALSE)</f>
        <v>43613</v>
      </c>
      <c r="D284" s="10">
        <f>IF(VLOOKUP(CONCATENATE($A284,"_",$B284,"_",D$3),dataQuery!$A:$G,7,FALSE)=0,#N/A,VLOOKUP(D$3,parameters!$F$8:$G$14,2,FALSE)*VLOOKUP(CONCATENATE($A284,"_",$B284,"_",D$3),dataQuery!$A:$G,7,FALSE)/100)</f>
        <v>8.5564999999999998</v>
      </c>
      <c r="E284" s="10" t="e">
        <f>IF(VLOOKUP(CONCATENATE($A284,"_",$B284,"_",E$3),dataQuery!$A:$G,7,FALSE)=0,#N/A,VLOOKUP(E$3,parameters!$F$8:$G$14,2,FALSE)*VLOOKUP(CONCATENATE($A284,"_",$B284,"_",E$3),dataQuery!$A:$G,7,FALSE)/100)</f>
        <v>#N/A</v>
      </c>
      <c r="F284" s="10" t="e">
        <f>IF(VLOOKUP(CONCATENATE($A284,"_",$B284,"_",F$3),dataQuery!$A:$G,7,FALSE)=0,#N/A,VLOOKUP(F$3,parameters!$F$8:$G$14,2,FALSE)*VLOOKUP(CONCATENATE($A284,"_",$B284,"_",F$3),dataQuery!$A:$G,7,FALSE)/100)</f>
        <v>#N/A</v>
      </c>
      <c r="G284" s="10" t="e">
        <f>IF(VLOOKUP(CONCATENATE($A284,"_",$B284,"_",G$3),dataQuery!$A:$G,7,FALSE)=0,#N/A,VLOOKUP(G$3,parameters!$F$8:$G$14,2,FALSE)*VLOOKUP(CONCATENATE($A284,"_",$B284,"_",G$3),dataQuery!$A:$G,7,FALSE)/100)</f>
        <v>#N/A</v>
      </c>
      <c r="H284" s="10" t="e">
        <f>IF(VLOOKUP(CONCATENATE($A284,"_",$B284,"_",H$3),dataQuery!$A:$G,7,FALSE)=0,#N/A,VLOOKUP(H$3,parameters!$F$8:$G$14,2,FALSE)*VLOOKUP(CONCATENATE($A284,"_",$B284,"_",H$3),dataQuery!$A:$G,7,FALSE)/100)</f>
        <v>#N/A</v>
      </c>
      <c r="I284" s="10">
        <f>IF(VLOOKUP(CONCATENATE($A284,"_",$B284,"_",I$3),dataQuery!$A:$G,7,FALSE)=0,#N/A,VLOOKUP(I$3,parameters!$F$8:$G$14,2,FALSE)*VLOOKUP(CONCATENATE($A284,"_",$B284,"_",I$3),dataQuery!$A:$G,7,FALSE)/100)</f>
        <v>15.477</v>
      </c>
      <c r="J284" s="10">
        <f>IF(VLOOKUP(CONCATENATE($A284,"_",$B284,"_",J$3),dataQuery!$A:$G,7,FALSE)=0,#N/A,VLOOKUP(J$3,parameters!$F$8:$G$14,2,FALSE)*VLOOKUP(CONCATENATE($A284,"_",$B284,"_",J$3),dataQuery!$A:$G,7,FALSE)/100)</f>
        <v>14.718</v>
      </c>
      <c r="K284">
        <v>0</v>
      </c>
      <c r="L284">
        <v>0</v>
      </c>
    </row>
    <row r="285" spans="1:12" x14ac:dyDescent="0.2">
      <c r="A285" s="5">
        <f t="shared" si="8"/>
        <v>2019</v>
      </c>
      <c r="B285" s="6">
        <f t="shared" si="9"/>
        <v>22</v>
      </c>
      <c r="C285" s="9">
        <f>VLOOKUP(CONCATENATE($A285,"_",$B285,"_",D$3),dataQuery!$A:$G,2,FALSE)</f>
        <v>43620</v>
      </c>
      <c r="D285" s="10">
        <f>IF(VLOOKUP(CONCATENATE($A285,"_",$B285,"_",D$3),dataQuery!$A:$G,7,FALSE)=0,#N/A,VLOOKUP(D$3,parameters!$F$8:$G$14,2,FALSE)*VLOOKUP(CONCATENATE($A285,"_",$B285,"_",D$3),dataQuery!$A:$G,7,FALSE)/100)</f>
        <v>8.3209999999999997</v>
      </c>
      <c r="E285" s="10" t="e">
        <f>IF(VLOOKUP(CONCATENATE($A285,"_",$B285,"_",E$3),dataQuery!$A:$G,7,FALSE)=0,#N/A,VLOOKUP(E$3,parameters!$F$8:$G$14,2,FALSE)*VLOOKUP(CONCATENATE($A285,"_",$B285,"_",E$3),dataQuery!$A:$G,7,FALSE)/100)</f>
        <v>#N/A</v>
      </c>
      <c r="F285" s="10" t="e">
        <f>IF(VLOOKUP(CONCATENATE($A285,"_",$B285,"_",F$3),dataQuery!$A:$G,7,FALSE)=0,#N/A,VLOOKUP(F$3,parameters!$F$8:$G$14,2,FALSE)*VLOOKUP(CONCATENATE($A285,"_",$B285,"_",F$3),dataQuery!$A:$G,7,FALSE)/100)</f>
        <v>#N/A</v>
      </c>
      <c r="G285" s="10" t="e">
        <f>IF(VLOOKUP(CONCATENATE($A285,"_",$B285,"_",G$3),dataQuery!$A:$G,7,FALSE)=0,#N/A,VLOOKUP(G$3,parameters!$F$8:$G$14,2,FALSE)*VLOOKUP(CONCATENATE($A285,"_",$B285,"_",G$3),dataQuery!$A:$G,7,FALSE)/100)</f>
        <v>#N/A</v>
      </c>
      <c r="H285" s="10" t="e">
        <f>IF(VLOOKUP(CONCATENATE($A285,"_",$B285,"_",H$3),dataQuery!$A:$G,7,FALSE)=0,#N/A,VLOOKUP(H$3,parameters!$F$8:$G$14,2,FALSE)*VLOOKUP(CONCATENATE($A285,"_",$B285,"_",H$3),dataQuery!$A:$G,7,FALSE)/100)</f>
        <v>#N/A</v>
      </c>
      <c r="I285" s="10">
        <f>IF(VLOOKUP(CONCATENATE($A285,"_",$B285,"_",I$3),dataQuery!$A:$G,7,FALSE)=0,#N/A,VLOOKUP(I$3,parameters!$F$8:$G$14,2,FALSE)*VLOOKUP(CONCATENATE($A285,"_",$B285,"_",I$3),dataQuery!$A:$G,7,FALSE)/100)</f>
        <v>14.070000000000002</v>
      </c>
      <c r="J285" s="10">
        <f>IF(VLOOKUP(CONCATENATE($A285,"_",$B285,"_",J$3),dataQuery!$A:$G,7,FALSE)=0,#N/A,VLOOKUP(J$3,parameters!$F$8:$G$14,2,FALSE)*VLOOKUP(CONCATENATE($A285,"_",$B285,"_",J$3),dataQuery!$A:$G,7,FALSE)/100)</f>
        <v>13.38</v>
      </c>
      <c r="K285">
        <v>0</v>
      </c>
      <c r="L285">
        <v>0</v>
      </c>
    </row>
    <row r="286" spans="1:12" x14ac:dyDescent="0.2">
      <c r="A286" s="5">
        <f t="shared" si="8"/>
        <v>2019</v>
      </c>
      <c r="B286" s="6">
        <f t="shared" si="9"/>
        <v>23</v>
      </c>
      <c r="C286" s="9">
        <f>VLOOKUP(CONCATENATE($A286,"_",$B286,"_",D$3),dataQuery!$A:$G,2,FALSE)</f>
        <v>43627</v>
      </c>
      <c r="D286" s="10">
        <f>IF(VLOOKUP(CONCATENATE($A286,"_",$B286,"_",D$3),dataQuery!$A:$G,7,FALSE)=0,#N/A,VLOOKUP(D$3,parameters!$F$8:$G$14,2,FALSE)*VLOOKUP(CONCATENATE($A286,"_",$B286,"_",D$3),dataQuery!$A:$G,7,FALSE)/100)</f>
        <v>8.0855000000000015</v>
      </c>
      <c r="E286" s="10" t="e">
        <f>IF(VLOOKUP(CONCATENATE($A286,"_",$B286,"_",E$3),dataQuery!$A:$G,7,FALSE)=0,#N/A,VLOOKUP(E$3,parameters!$F$8:$G$14,2,FALSE)*VLOOKUP(CONCATENATE($A286,"_",$B286,"_",E$3),dataQuery!$A:$G,7,FALSE)/100)</f>
        <v>#N/A</v>
      </c>
      <c r="F286" s="10" t="e">
        <f>IF(VLOOKUP(CONCATENATE($A286,"_",$B286,"_",F$3),dataQuery!$A:$G,7,FALSE)=0,#N/A,VLOOKUP(F$3,parameters!$F$8:$G$14,2,FALSE)*VLOOKUP(CONCATENATE($A286,"_",$B286,"_",F$3),dataQuery!$A:$G,7,FALSE)/100)</f>
        <v>#N/A</v>
      </c>
      <c r="G286" s="10" t="e">
        <f>IF(VLOOKUP(CONCATENATE($A286,"_",$B286,"_",G$3),dataQuery!$A:$G,7,FALSE)=0,#N/A,VLOOKUP(G$3,parameters!$F$8:$G$14,2,FALSE)*VLOOKUP(CONCATENATE($A286,"_",$B286,"_",G$3),dataQuery!$A:$G,7,FALSE)/100)</f>
        <v>#N/A</v>
      </c>
      <c r="H286" s="10" t="e">
        <f>IF(VLOOKUP(CONCATENATE($A286,"_",$B286,"_",H$3),dataQuery!$A:$G,7,FALSE)=0,#N/A,VLOOKUP(H$3,parameters!$F$8:$G$14,2,FALSE)*VLOOKUP(CONCATENATE($A286,"_",$B286,"_",H$3),dataQuery!$A:$G,7,FALSE)/100)</f>
        <v>#N/A</v>
      </c>
      <c r="I286" s="10">
        <f>IF(VLOOKUP(CONCATENATE($A286,"_",$B286,"_",I$3),dataQuery!$A:$G,7,FALSE)=0,#N/A,VLOOKUP(I$3,parameters!$F$8:$G$14,2,FALSE)*VLOOKUP(CONCATENATE($A286,"_",$B286,"_",I$3),dataQuery!$A:$G,7,FALSE)/100)</f>
        <v>13.483750000000001</v>
      </c>
      <c r="J286" s="10">
        <f>IF(VLOOKUP(CONCATENATE($A286,"_",$B286,"_",J$3),dataQuery!$A:$G,7,FALSE)=0,#N/A,VLOOKUP(J$3,parameters!$F$8:$G$14,2,FALSE)*VLOOKUP(CONCATENATE($A286,"_",$B286,"_",J$3),dataQuery!$A:$G,7,FALSE)/100)</f>
        <v>12.8225</v>
      </c>
      <c r="K286">
        <v>0</v>
      </c>
      <c r="L286">
        <v>0</v>
      </c>
    </row>
    <row r="287" spans="1:12" x14ac:dyDescent="0.2">
      <c r="A287" s="5">
        <f t="shared" si="8"/>
        <v>2019</v>
      </c>
      <c r="B287" s="6">
        <f t="shared" si="9"/>
        <v>24</v>
      </c>
      <c r="C287" s="9">
        <f>VLOOKUP(CONCATENATE($A287,"_",$B287,"_",D$3),dataQuery!$A:$G,2,FALSE)</f>
        <v>43634</v>
      </c>
      <c r="D287" s="10">
        <f>IF(VLOOKUP(CONCATENATE($A287,"_",$B287,"_",D$3),dataQuery!$A:$G,7,FALSE)=0,#N/A,VLOOKUP(D$3,parameters!$F$8:$G$14,2,FALSE)*VLOOKUP(CONCATENATE($A287,"_",$B287,"_",D$3),dataQuery!$A:$G,7,FALSE)/100)</f>
        <v>8.1116656200000019</v>
      </c>
      <c r="E287" s="10">
        <f>IF(VLOOKUP(CONCATENATE($A287,"_",$B287,"_",E$3),dataQuery!$A:$G,7,FALSE)=0,#N/A,VLOOKUP(E$3,parameters!$F$8:$G$14,2,FALSE)*VLOOKUP(CONCATENATE($A287,"_",$B287,"_",E$3),dataQuery!$A:$G,7,FALSE)/100)</f>
        <v>12.369000000000002</v>
      </c>
      <c r="F287" s="10">
        <f>IF(VLOOKUP(CONCATENATE($A287,"_",$B287,"_",F$3),dataQuery!$A:$G,7,FALSE)=0,#N/A,VLOOKUP(F$3,parameters!$F$8:$G$14,2,FALSE)*VLOOKUP(CONCATENATE($A287,"_",$B287,"_",F$3),dataQuery!$A:$G,7,FALSE)/100)</f>
        <v>24.475999999999999</v>
      </c>
      <c r="G287" s="10" t="e">
        <f>IF(VLOOKUP(CONCATENATE($A287,"_",$B287,"_",G$3),dataQuery!$A:$G,7,FALSE)=0,#N/A,VLOOKUP(G$3,parameters!$F$8:$G$14,2,FALSE)*VLOOKUP(CONCATENATE($A287,"_",$B287,"_",G$3),dataQuery!$A:$G,7,FALSE)/100)</f>
        <v>#N/A</v>
      </c>
      <c r="H287" s="10" t="e">
        <f>IF(VLOOKUP(CONCATENATE($A287,"_",$B287,"_",H$3),dataQuery!$A:$G,7,FALSE)=0,#N/A,VLOOKUP(H$3,parameters!$F$8:$G$14,2,FALSE)*VLOOKUP(CONCATENATE($A287,"_",$B287,"_",H$3),dataQuery!$A:$G,7,FALSE)/100)</f>
        <v>#N/A</v>
      </c>
      <c r="I287" s="10">
        <f>IF(VLOOKUP(CONCATENATE($A287,"_",$B287,"_",I$3),dataQuery!$A:$G,7,FALSE)=0,#N/A,VLOOKUP(I$3,parameters!$F$8:$G$14,2,FALSE)*VLOOKUP(CONCATENATE($A287,"_",$B287,"_",I$3),dataQuery!$A:$G,7,FALSE)/100)</f>
        <v>12.663000000000002</v>
      </c>
      <c r="J287" s="10">
        <f>IF(VLOOKUP(CONCATENATE($A287,"_",$B287,"_",J$3),dataQuery!$A:$G,7,FALSE)=0,#N/A,VLOOKUP(J$3,parameters!$F$8:$G$14,2,FALSE)*VLOOKUP(CONCATENATE($A287,"_",$B287,"_",J$3),dataQuery!$A:$G,7,FALSE)/100)</f>
        <v>12.042</v>
      </c>
      <c r="K287">
        <v>0</v>
      </c>
      <c r="L287">
        <v>0</v>
      </c>
    </row>
    <row r="288" spans="1:12" x14ac:dyDescent="0.2">
      <c r="A288" s="5">
        <f t="shared" si="8"/>
        <v>2019</v>
      </c>
      <c r="B288" s="6">
        <f t="shared" si="9"/>
        <v>25</v>
      </c>
      <c r="C288" s="9">
        <f>VLOOKUP(CONCATENATE($A288,"_",$B288,"_",D$3),dataQuery!$A:$G,2,FALSE)</f>
        <v>43641</v>
      </c>
      <c r="D288" s="10">
        <f>IF(VLOOKUP(CONCATENATE($A288,"_",$B288,"_",D$3),dataQuery!$A:$G,7,FALSE)=0,#N/A,VLOOKUP(D$3,parameters!$F$8:$G$14,2,FALSE)*VLOOKUP(CONCATENATE($A288,"_",$B288,"_",D$3),dataQuery!$A:$G,7,FALSE)/100)</f>
        <v>8.7396656200000002</v>
      </c>
      <c r="E288" s="10" t="e">
        <f>IF(VLOOKUP(CONCATENATE($A288,"_",$B288,"_",E$3),dataQuery!$A:$G,7,FALSE)=0,#N/A,VLOOKUP(E$3,parameters!$F$8:$G$14,2,FALSE)*VLOOKUP(CONCATENATE($A288,"_",$B288,"_",E$3),dataQuery!$A:$G,7,FALSE)/100)</f>
        <v>#N/A</v>
      </c>
      <c r="F288" s="10">
        <f>IF(VLOOKUP(CONCATENATE($A288,"_",$B288,"_",F$3),dataQuery!$A:$G,7,FALSE)=0,#N/A,VLOOKUP(F$3,parameters!$F$8:$G$14,2,FALSE)*VLOOKUP(CONCATENATE($A288,"_",$B288,"_",F$3),dataQuery!$A:$G,7,FALSE)/100)</f>
        <v>21.46</v>
      </c>
      <c r="G288" s="10">
        <f>IF(VLOOKUP(CONCATENATE($A288,"_",$B288,"_",G$3),dataQuery!$A:$G,7,FALSE)=0,#N/A,VLOOKUP(G$3,parameters!$F$8:$G$14,2,FALSE)*VLOOKUP(CONCATENATE($A288,"_",$B288,"_",G$3),dataQuery!$A:$G,7,FALSE)/100)</f>
        <v>29.4025</v>
      </c>
      <c r="H288" s="10">
        <f>IF(VLOOKUP(CONCATENATE($A288,"_",$B288,"_",H$3),dataQuery!$A:$G,7,FALSE)=0,#N/A,VLOOKUP(H$3,parameters!$F$8:$G$14,2,FALSE)*VLOOKUP(CONCATENATE($A288,"_",$B288,"_",H$3),dataQuery!$A:$G,7,FALSE)/100)</f>
        <v>24.631600000000002</v>
      </c>
      <c r="I288" s="10">
        <f>IF(VLOOKUP(CONCATENATE($A288,"_",$B288,"_",I$3),dataQuery!$A:$G,7,FALSE)=0,#N/A,VLOOKUP(I$3,parameters!$F$8:$G$14,2,FALSE)*VLOOKUP(CONCATENATE($A288,"_",$B288,"_",I$3),dataQuery!$A:$G,7,FALSE)/100)</f>
        <v>12.897500000000001</v>
      </c>
      <c r="J288" s="10">
        <f>IF(VLOOKUP(CONCATENATE($A288,"_",$B288,"_",J$3),dataQuery!$A:$G,7,FALSE)=0,#N/A,VLOOKUP(J$3,parameters!$F$8:$G$14,2,FALSE)*VLOOKUP(CONCATENATE($A288,"_",$B288,"_",J$3),dataQuery!$A:$G,7,FALSE)/100)</f>
        <v>12.265000000000001</v>
      </c>
      <c r="K288">
        <v>0</v>
      </c>
      <c r="L288">
        <v>0</v>
      </c>
    </row>
    <row r="289" spans="1:12" x14ac:dyDescent="0.2">
      <c r="A289" s="5">
        <f t="shared" si="8"/>
        <v>2019</v>
      </c>
      <c r="B289" s="6">
        <f t="shared" si="9"/>
        <v>26</v>
      </c>
      <c r="C289" s="9">
        <f>VLOOKUP(CONCATENATE($A289,"_",$B289,"_",D$3),dataQuery!$A:$G,2,FALSE)</f>
        <v>43648</v>
      </c>
      <c r="D289" s="10">
        <f>IF(VLOOKUP(CONCATENATE($A289,"_",$B289,"_",D$3),dataQuery!$A:$G,7,FALSE)=0,#N/A,VLOOKUP(D$3,parameters!$F$8:$G$14,2,FALSE)*VLOOKUP(CONCATENATE($A289,"_",$B289,"_",D$3),dataQuery!$A:$G,7,FALSE)/100)</f>
        <v>8.7919999999999998</v>
      </c>
      <c r="E289" s="10">
        <f>IF(VLOOKUP(CONCATENATE($A289,"_",$B289,"_",E$3),dataQuery!$A:$G,7,FALSE)=0,#N/A,VLOOKUP(E$3,parameters!$F$8:$G$14,2,FALSE)*VLOOKUP(CONCATENATE($A289,"_",$B289,"_",E$3),dataQuery!$A:$G,7,FALSE)/100)</f>
        <v>11.97</v>
      </c>
      <c r="F289" s="10">
        <f>IF(VLOOKUP(CONCATENATE($A289,"_",$B289,"_",F$3),dataQuery!$A:$G,7,FALSE)=0,#N/A,VLOOKUP(F$3,parameters!$F$8:$G$14,2,FALSE)*VLOOKUP(CONCATENATE($A289,"_",$B289,"_",F$3),dataQuery!$A:$G,7,FALSE)/100)</f>
        <v>22.62</v>
      </c>
      <c r="G289" s="10">
        <f>IF(VLOOKUP(CONCATENATE($A289,"_",$B289,"_",G$3),dataQuery!$A:$G,7,FALSE)=0,#N/A,VLOOKUP(G$3,parameters!$F$8:$G$14,2,FALSE)*VLOOKUP(CONCATENATE($A289,"_",$B289,"_",G$3),dataQuery!$A:$G,7,FALSE)/100)</f>
        <v>28.659700000000001</v>
      </c>
      <c r="H289" s="10">
        <f>IF(VLOOKUP(CONCATENATE($A289,"_",$B289,"_",H$3),dataQuery!$A:$G,7,FALSE)=0,#N/A,VLOOKUP(H$3,parameters!$F$8:$G$14,2,FALSE)*VLOOKUP(CONCATENATE($A289,"_",$B289,"_",H$3),dataQuery!$A:$G,7,FALSE)/100)</f>
        <v>25.961600000000004</v>
      </c>
      <c r="I289" s="10">
        <f>IF(VLOOKUP(CONCATENATE($A289,"_",$B289,"_",I$3),dataQuery!$A:$G,7,FALSE)=0,#N/A,VLOOKUP(I$3,parameters!$F$8:$G$14,2,FALSE)*VLOOKUP(CONCATENATE($A289,"_",$B289,"_",I$3),dataQuery!$A:$G,7,FALSE)/100)</f>
        <v>12.897500000000001</v>
      </c>
      <c r="J289" s="10">
        <f>IF(VLOOKUP(CONCATENATE($A289,"_",$B289,"_",J$3),dataQuery!$A:$G,7,FALSE)=0,#N/A,VLOOKUP(J$3,parameters!$F$8:$G$14,2,FALSE)*VLOOKUP(CONCATENATE($A289,"_",$B289,"_",J$3),dataQuery!$A:$G,7,FALSE)/100)</f>
        <v>12.265000000000001</v>
      </c>
      <c r="K289">
        <v>0</v>
      </c>
      <c r="L289">
        <v>0</v>
      </c>
    </row>
    <row r="290" spans="1:12" x14ac:dyDescent="0.2">
      <c r="A290" s="5">
        <f t="shared" si="8"/>
        <v>2019</v>
      </c>
      <c r="B290" s="6">
        <f t="shared" si="9"/>
        <v>27</v>
      </c>
      <c r="C290" s="9">
        <f>VLOOKUP(CONCATENATE($A290,"_",$B290,"_",D$3),dataQuery!$A:$G,2,FALSE)</f>
        <v>43655</v>
      </c>
      <c r="D290" s="10">
        <f>IF(VLOOKUP(CONCATENATE($A290,"_",$B290,"_",D$3),dataQuery!$A:$G,7,FALSE)=0,#N/A,VLOOKUP(D$3,parameters!$F$8:$G$14,2,FALSE)*VLOOKUP(CONCATENATE($A290,"_",$B290,"_",D$3),dataQuery!$A:$G,7,FALSE)/100)</f>
        <v>8.7396656200000002</v>
      </c>
      <c r="E290" s="10">
        <f>IF(VLOOKUP(CONCATENATE($A290,"_",$B290,"_",E$3),dataQuery!$A:$G,7,FALSE)=0,#N/A,VLOOKUP(E$3,parameters!$F$8:$G$14,2,FALSE)*VLOOKUP(CONCATENATE($A290,"_",$B290,"_",E$3),dataQuery!$A:$G,7,FALSE)/100)</f>
        <v>11.703998670000001</v>
      </c>
      <c r="F290" s="10">
        <f>IF(VLOOKUP(CONCATENATE($A290,"_",$B290,"_",F$3),dataQuery!$A:$G,7,FALSE)=0,#N/A,VLOOKUP(F$3,parameters!$F$8:$G$14,2,FALSE)*VLOOKUP(CONCATENATE($A290,"_",$B290,"_",F$3),dataQuery!$A:$G,7,FALSE)/100)</f>
        <v>21.03466512</v>
      </c>
      <c r="G290" s="10">
        <f>IF(VLOOKUP(CONCATENATE($A290,"_",$B290,"_",G$3),dataQuery!$A:$G,7,FALSE)=0,#N/A,VLOOKUP(G$3,parameters!$F$8:$G$14,2,FALSE)*VLOOKUP(CONCATENATE($A290,"_",$B290,"_",G$3),dataQuery!$A:$G,7,FALSE)/100)</f>
        <v>28.350200000000001</v>
      </c>
      <c r="H290" s="10">
        <f>IF(VLOOKUP(CONCATENATE($A290,"_",$B290,"_",H$3),dataQuery!$A:$G,7,FALSE)=0,#N/A,VLOOKUP(H$3,parameters!$F$8:$G$14,2,FALSE)*VLOOKUP(CONCATENATE($A290,"_",$B290,"_",H$3),dataQuery!$A:$G,7,FALSE)/100)</f>
        <v>24.365600000000001</v>
      </c>
      <c r="I290" s="10">
        <f>IF(VLOOKUP(CONCATENATE($A290,"_",$B290,"_",I$3),dataQuery!$A:$G,7,FALSE)=0,#N/A,VLOOKUP(I$3,parameters!$F$8:$G$14,2,FALSE)*VLOOKUP(CONCATENATE($A290,"_",$B290,"_",I$3),dataQuery!$A:$G,7,FALSE)/100)</f>
        <v>12.819331770000002</v>
      </c>
      <c r="J290" s="10">
        <f>IF(VLOOKUP(CONCATENATE($A290,"_",$B290,"_",J$3),dataQuery!$A:$G,7,FALSE)=0,#N/A,VLOOKUP(J$3,parameters!$F$8:$G$14,2,FALSE)*VLOOKUP(CONCATENATE($A290,"_",$B290,"_",J$3),dataQuery!$A:$G,7,FALSE)/100)</f>
        <v>12.190665180000002</v>
      </c>
      <c r="K290">
        <v>0</v>
      </c>
      <c r="L290">
        <v>0</v>
      </c>
    </row>
    <row r="291" spans="1:12" x14ac:dyDescent="0.2">
      <c r="A291" s="5">
        <f t="shared" ref="A291:A354" si="10">IF((B290+1)&gt;52,A290+1,A290)</f>
        <v>2019</v>
      </c>
      <c r="B291" s="6">
        <f t="shared" ref="B291:B354" si="11">IF(B290+1&gt;52,1,B290+1)</f>
        <v>28</v>
      </c>
      <c r="C291" s="9">
        <f>VLOOKUP(CONCATENATE($A291,"_",$B291,"_",D$3),dataQuery!$A:$G,2,FALSE)</f>
        <v>43662</v>
      </c>
      <c r="D291" s="10">
        <f>IF(VLOOKUP(CONCATENATE($A291,"_",$B291,"_",D$3),dataQuery!$A:$G,7,FALSE)=0,#N/A,VLOOKUP(D$3,parameters!$F$8:$G$14,2,FALSE)*VLOOKUP(CONCATENATE($A291,"_",$B291,"_",D$3),dataQuery!$A:$G,7,FALSE)/100)</f>
        <v>8.9804000000000013</v>
      </c>
      <c r="E291" s="10">
        <f>IF(VLOOKUP(CONCATENATE($A291,"_",$B291,"_",E$3),dataQuery!$A:$G,7,FALSE)=0,#N/A,VLOOKUP(E$3,parameters!$F$8:$G$14,2,FALSE)*VLOOKUP(CONCATENATE($A291,"_",$B291,"_",E$3),dataQuery!$A:$G,7,FALSE)/100)</f>
        <v>14.124600000000001</v>
      </c>
      <c r="F291" s="10">
        <f>IF(VLOOKUP(CONCATENATE($A291,"_",$B291,"_",F$3),dataQuery!$A:$G,7,FALSE)=0,#N/A,VLOOKUP(F$3,parameters!$F$8:$G$14,2,FALSE)*VLOOKUP(CONCATENATE($A291,"_",$B291,"_",F$3),dataQuery!$A:$G,7,FALSE)/100)</f>
        <v>23.2</v>
      </c>
      <c r="G291" s="10">
        <f>IF(VLOOKUP(CONCATENATE($A291,"_",$B291,"_",G$3),dataQuery!$A:$G,7,FALSE)=0,#N/A,VLOOKUP(G$3,parameters!$F$8:$G$14,2,FALSE)*VLOOKUP(CONCATENATE($A291,"_",$B291,"_",G$3),dataQuery!$A:$G,7,FALSE)/100)</f>
        <v>30.95</v>
      </c>
      <c r="H291" s="10">
        <f>IF(VLOOKUP(CONCATENATE($A291,"_",$B291,"_",H$3),dataQuery!$A:$G,7,FALSE)=0,#N/A,VLOOKUP(H$3,parameters!$F$8:$G$14,2,FALSE)*VLOOKUP(CONCATENATE($A291,"_",$B291,"_",H$3),dataQuery!$A:$G,7,FALSE)/100)</f>
        <v>26.6</v>
      </c>
      <c r="I291" s="10">
        <f>IF(VLOOKUP(CONCATENATE($A291,"_",$B291,"_",I$3),dataQuery!$A:$G,7,FALSE)=0,#N/A,VLOOKUP(I$3,parameters!$F$8:$G$14,2,FALSE)*VLOOKUP(CONCATENATE($A291,"_",$B291,"_",I$3),dataQuery!$A:$G,7,FALSE)/100)</f>
        <v>12.803700000000001</v>
      </c>
      <c r="J291" s="10">
        <f>IF(VLOOKUP(CONCATENATE($A291,"_",$B291,"_",J$3),dataQuery!$A:$G,7,FALSE)=0,#N/A,VLOOKUP(J$3,parameters!$F$8:$G$14,2,FALSE)*VLOOKUP(CONCATENATE($A291,"_",$B291,"_",J$3),dataQuery!$A:$G,7,FALSE)/100)</f>
        <v>12.175799999999999</v>
      </c>
      <c r="K291">
        <v>0</v>
      </c>
      <c r="L291">
        <v>0</v>
      </c>
    </row>
    <row r="292" spans="1:12" x14ac:dyDescent="0.2">
      <c r="A292" s="5">
        <f t="shared" si="10"/>
        <v>2019</v>
      </c>
      <c r="B292" s="6">
        <f t="shared" si="11"/>
        <v>29</v>
      </c>
      <c r="C292" s="9">
        <f>VLOOKUP(CONCATENATE($A292,"_",$B292,"_",D$3),dataQuery!$A:$G,2,FALSE)</f>
        <v>43669</v>
      </c>
      <c r="D292" s="10">
        <f>IF(VLOOKUP(CONCATENATE($A292,"_",$B292,"_",D$3),dataQuery!$A:$G,7,FALSE)=0,#N/A,VLOOKUP(D$3,parameters!$F$8:$G$14,2,FALSE)*VLOOKUP(CONCATENATE($A292,"_",$B292,"_",D$3),dataQuery!$A:$G,7,FALSE)/100)</f>
        <v>10.205</v>
      </c>
      <c r="E292" s="10">
        <f>IF(VLOOKUP(CONCATENATE($A292,"_",$B292,"_",E$3),dataQuery!$A:$G,7,FALSE)=0,#N/A,VLOOKUP(E$3,parameters!$F$8:$G$14,2,FALSE)*VLOOKUP(CONCATENATE($A292,"_",$B292,"_",E$3),dataQuery!$A:$G,7,FALSE)/100)</f>
        <v>17.622497340000002</v>
      </c>
      <c r="F292" s="10">
        <f>IF(VLOOKUP(CONCATENATE($A292,"_",$B292,"_",F$3),dataQuery!$A:$G,7,FALSE)=0,#N/A,VLOOKUP(F$3,parameters!$F$8:$G$14,2,FALSE)*VLOOKUP(CONCATENATE($A292,"_",$B292,"_",F$3),dataQuery!$A:$G,7,FALSE)/100)</f>
        <v>24.746665119999999</v>
      </c>
      <c r="G292" s="10">
        <f>IF(VLOOKUP(CONCATENATE($A292,"_",$B292,"_",G$3),dataQuery!$A:$G,7,FALSE)=0,#N/A,VLOOKUP(G$3,parameters!$F$8:$G$14,2,FALSE)*VLOOKUP(CONCATENATE($A292,"_",$B292,"_",G$3),dataQuery!$A:$G,7,FALSE)/100)</f>
        <v>30.5167</v>
      </c>
      <c r="H292" s="10">
        <f>IF(VLOOKUP(CONCATENATE($A292,"_",$B292,"_",H$3),dataQuery!$A:$G,7,FALSE)=0,#N/A,VLOOKUP(H$3,parameters!$F$8:$G$14,2,FALSE)*VLOOKUP(CONCATENATE($A292,"_",$B292,"_",H$3),dataQuery!$A:$G,7,FALSE)/100)</f>
        <v>28.355599999999999</v>
      </c>
      <c r="I292" s="10">
        <f>IF(VLOOKUP(CONCATENATE($A292,"_",$B292,"_",I$3),dataQuery!$A:$G,7,FALSE)=0,#N/A,VLOOKUP(I$3,parameters!$F$8:$G$14,2,FALSE)*VLOOKUP(CONCATENATE($A292,"_",$B292,"_",I$3),dataQuery!$A:$G,7,FALSE)/100)</f>
        <v>12.428500000000001</v>
      </c>
      <c r="J292" s="10">
        <f>IF(VLOOKUP(CONCATENATE($A292,"_",$B292,"_",J$3),dataQuery!$A:$G,7,FALSE)=0,#N/A,VLOOKUP(J$3,parameters!$F$8:$G$14,2,FALSE)*VLOOKUP(CONCATENATE($A292,"_",$B292,"_",J$3),dataQuery!$A:$G,7,FALSE)/100)</f>
        <v>11.819000000000001</v>
      </c>
      <c r="K292">
        <v>0</v>
      </c>
      <c r="L292">
        <v>0</v>
      </c>
    </row>
    <row r="293" spans="1:12" x14ac:dyDescent="0.2">
      <c r="A293" s="5">
        <f t="shared" si="10"/>
        <v>2019</v>
      </c>
      <c r="B293" s="6">
        <f t="shared" si="11"/>
        <v>30</v>
      </c>
      <c r="C293" s="9">
        <f>VLOOKUP(CONCATENATE($A293,"_",$B293,"_",D$3),dataQuery!$A:$G,2,FALSE)</f>
        <v>43676</v>
      </c>
      <c r="D293" s="10">
        <f>IF(VLOOKUP(CONCATENATE($A293,"_",$B293,"_",D$3),dataQuery!$A:$G,7,FALSE)=0,#N/A,VLOOKUP(D$3,parameters!$F$8:$G$14,2,FALSE)*VLOOKUP(CONCATENATE($A293,"_",$B293,"_",D$3),dataQuery!$A:$G,7,FALSE)/100)</f>
        <v>12.56</v>
      </c>
      <c r="E293" s="10">
        <f>IF(VLOOKUP(CONCATENATE($A293,"_",$B293,"_",E$3),dataQuery!$A:$G,7,FALSE)=0,#N/A,VLOOKUP(E$3,parameters!$F$8:$G$14,2,FALSE)*VLOOKUP(CONCATENATE($A293,"_",$B293,"_",E$3),dataQuery!$A:$G,7,FALSE)/100)</f>
        <v>18.713100000000001</v>
      </c>
      <c r="F293" s="10">
        <f>IF(VLOOKUP(CONCATENATE($A293,"_",$B293,"_",F$3),dataQuery!$A:$G,7,FALSE)=0,#N/A,VLOOKUP(F$3,parameters!$F$8:$G$14,2,FALSE)*VLOOKUP(CONCATENATE($A293,"_",$B293,"_",F$3),dataQuery!$A:$G,7,FALSE)/100)</f>
        <v>23.942399999999999</v>
      </c>
      <c r="G293" s="10">
        <f>IF(VLOOKUP(CONCATENATE($A293,"_",$B293,"_",G$3),dataQuery!$A:$G,7,FALSE)=0,#N/A,VLOOKUP(G$3,parameters!$F$8:$G$14,2,FALSE)*VLOOKUP(CONCATENATE($A293,"_",$B293,"_",G$3),dataQuery!$A:$G,7,FALSE)/100)</f>
        <v>31.383300000000006</v>
      </c>
      <c r="H293" s="10">
        <f>IF(VLOOKUP(CONCATENATE($A293,"_",$B293,"_",H$3),dataQuery!$A:$G,7,FALSE)=0,#N/A,VLOOKUP(H$3,parameters!$F$8:$G$14,2,FALSE)*VLOOKUP(CONCATENATE($A293,"_",$B293,"_",H$3),dataQuery!$A:$G,7,FALSE)/100)</f>
        <v>32.452000000000005</v>
      </c>
      <c r="I293" s="10">
        <f>IF(VLOOKUP(CONCATENATE($A293,"_",$B293,"_",I$3),dataQuery!$A:$G,7,FALSE)=0,#N/A,VLOOKUP(I$3,parameters!$F$8:$G$14,2,FALSE)*VLOOKUP(CONCATENATE($A293,"_",$B293,"_",I$3),dataQuery!$A:$G,7,FALSE)/100)</f>
        <v>13.038200000000002</v>
      </c>
      <c r="J293" s="10">
        <f>IF(VLOOKUP(CONCATENATE($A293,"_",$B293,"_",J$3),dataQuery!$A:$G,7,FALSE)=0,#N/A,VLOOKUP(J$3,parameters!$F$8:$G$14,2,FALSE)*VLOOKUP(CONCATENATE($A293,"_",$B293,"_",J$3),dataQuery!$A:$G,7,FALSE)/100)</f>
        <v>12.3988</v>
      </c>
      <c r="K293">
        <v>0</v>
      </c>
      <c r="L293">
        <v>0</v>
      </c>
    </row>
    <row r="294" spans="1:12" x14ac:dyDescent="0.2">
      <c r="A294" s="5">
        <f t="shared" si="10"/>
        <v>2019</v>
      </c>
      <c r="B294" s="6">
        <f t="shared" si="11"/>
        <v>31</v>
      </c>
      <c r="C294" s="9">
        <f>VLOOKUP(CONCATENATE($A294,"_",$B294,"_",D$3),dataQuery!$A:$G,2,FALSE)</f>
        <v>43683</v>
      </c>
      <c r="D294" s="10">
        <f>IF(VLOOKUP(CONCATENATE($A294,"_",$B294,"_",D$3),dataQuery!$A:$G,7,FALSE)=0,#N/A,VLOOKUP(D$3,parameters!$F$8:$G$14,2,FALSE)*VLOOKUP(CONCATENATE($A294,"_",$B294,"_",D$3),dataQuery!$A:$G,7,FALSE)/100)</f>
        <v>12.465800000000002</v>
      </c>
      <c r="E294" s="10">
        <f>IF(VLOOKUP(CONCATENATE($A294,"_",$B294,"_",E$3),dataQuery!$A:$G,7,FALSE)=0,#N/A,VLOOKUP(E$3,parameters!$F$8:$G$14,2,FALSE)*VLOOKUP(CONCATENATE($A294,"_",$B294,"_",E$3),dataQuery!$A:$G,7,FALSE)/100)</f>
        <v>18.753</v>
      </c>
      <c r="F294" s="10">
        <f>IF(VLOOKUP(CONCATENATE($A294,"_",$B294,"_",F$3),dataQuery!$A:$G,7,FALSE)=0,#N/A,VLOOKUP(F$3,parameters!$F$8:$G$14,2,FALSE)*VLOOKUP(CONCATENATE($A294,"_",$B294,"_",F$3),dataQuery!$A:$G,7,FALSE)/100)</f>
        <v>24.963199999999997</v>
      </c>
      <c r="G294" s="10">
        <f>IF(VLOOKUP(CONCATENATE($A294,"_",$B294,"_",G$3),dataQuery!$A:$G,7,FALSE)=0,#N/A,VLOOKUP(G$3,parameters!$F$8:$G$14,2,FALSE)*VLOOKUP(CONCATENATE($A294,"_",$B294,"_",G$3),dataQuery!$A:$G,7,FALSE)/100)</f>
        <v>33.611699999999999</v>
      </c>
      <c r="H294" s="10">
        <f>IF(VLOOKUP(CONCATENATE($A294,"_",$B294,"_",H$3),dataQuery!$A:$G,7,FALSE)=0,#N/A,VLOOKUP(H$3,parameters!$F$8:$G$14,2,FALSE)*VLOOKUP(CONCATENATE($A294,"_",$B294,"_",H$3),dataQuery!$A:$G,7,FALSE)/100)</f>
        <v>31.973200000000002</v>
      </c>
      <c r="I294" s="10">
        <f>IF(VLOOKUP(CONCATENATE($A294,"_",$B294,"_",I$3),dataQuery!$A:$G,7,FALSE)=0,#N/A,VLOOKUP(I$3,parameters!$F$8:$G$14,2,FALSE)*VLOOKUP(CONCATENATE($A294,"_",$B294,"_",I$3),dataQuery!$A:$G,7,FALSE)/100)</f>
        <v>13.741700000000002</v>
      </c>
      <c r="J294" s="10">
        <f>IF(VLOOKUP(CONCATENATE($A294,"_",$B294,"_",J$3),dataQuery!$A:$G,7,FALSE)=0,#N/A,VLOOKUP(J$3,parameters!$F$8:$G$14,2,FALSE)*VLOOKUP(CONCATENATE($A294,"_",$B294,"_",J$3),dataQuery!$A:$G,7,FALSE)/100)</f>
        <v>13.0678</v>
      </c>
      <c r="K294">
        <v>0</v>
      </c>
      <c r="L294">
        <v>0</v>
      </c>
    </row>
    <row r="295" spans="1:12" x14ac:dyDescent="0.2">
      <c r="A295" s="5">
        <f t="shared" si="10"/>
        <v>2019</v>
      </c>
      <c r="B295" s="6">
        <f t="shared" si="11"/>
        <v>32</v>
      </c>
      <c r="C295" s="9">
        <f>VLOOKUP(CONCATENATE($A295,"_",$B295,"_",D$3),dataQuery!$A:$G,2,FALSE)</f>
        <v>43690</v>
      </c>
      <c r="D295" s="10">
        <f>IF(VLOOKUP(CONCATENATE($A295,"_",$B295,"_",D$3),dataQuery!$A:$G,7,FALSE)=0,#N/A,VLOOKUP(D$3,parameters!$F$8:$G$14,2,FALSE)*VLOOKUP(CONCATENATE($A295,"_",$B295,"_",D$3),dataQuery!$A:$G,7,FALSE)/100)</f>
        <v>12.56</v>
      </c>
      <c r="E295" s="10">
        <f>IF(VLOOKUP(CONCATENATE($A295,"_",$B295,"_",E$3),dataQuery!$A:$G,7,FALSE)=0,#N/A,VLOOKUP(E$3,parameters!$F$8:$G$14,2,FALSE)*VLOOKUP(CONCATENATE($A295,"_",$B295,"_",E$3),dataQuery!$A:$G,7,FALSE)/100)</f>
        <v>15.600900000000001</v>
      </c>
      <c r="F295" s="10">
        <f>IF(VLOOKUP(CONCATENATE($A295,"_",$B295,"_",F$3),dataQuery!$A:$G,7,FALSE)=0,#N/A,VLOOKUP(F$3,parameters!$F$8:$G$14,2,FALSE)*VLOOKUP(CONCATENATE($A295,"_",$B295,"_",F$3),dataQuery!$A:$G,7,FALSE)/100)</f>
        <v>24.081599999999998</v>
      </c>
      <c r="G295" s="10">
        <f>IF(VLOOKUP(CONCATENATE($A295,"_",$B295,"_",G$3),dataQuery!$A:$G,7,FALSE)=0,#N/A,VLOOKUP(G$3,parameters!$F$8:$G$14,2,FALSE)*VLOOKUP(CONCATENATE($A295,"_",$B295,"_",G$3),dataQuery!$A:$G,7,FALSE)/100)</f>
        <v>32.745100000000001</v>
      </c>
      <c r="H295" s="10">
        <f>IF(VLOOKUP(CONCATENATE($A295,"_",$B295,"_",H$3),dataQuery!$A:$G,7,FALSE)=0,#N/A,VLOOKUP(H$3,parameters!$F$8:$G$14,2,FALSE)*VLOOKUP(CONCATENATE($A295,"_",$B295,"_",H$3),dataQuery!$A:$G,7,FALSE)/100)</f>
        <v>31.600800000000003</v>
      </c>
      <c r="I295" s="10">
        <f>IF(VLOOKUP(CONCATENATE($A295,"_",$B295,"_",I$3),dataQuery!$A:$G,7,FALSE)=0,#N/A,VLOOKUP(I$3,parameters!$F$8:$G$14,2,FALSE)*VLOOKUP(CONCATENATE($A295,"_",$B295,"_",I$3),dataQuery!$A:$G,7,FALSE)/100)</f>
        <v>15.8522</v>
      </c>
      <c r="J295" s="10">
        <f>IF(VLOOKUP(CONCATENATE($A295,"_",$B295,"_",J$3),dataQuery!$A:$G,7,FALSE)=0,#N/A,VLOOKUP(J$3,parameters!$F$8:$G$14,2,FALSE)*VLOOKUP(CONCATENATE($A295,"_",$B295,"_",J$3),dataQuery!$A:$G,7,FALSE)/100)</f>
        <v>15.0748</v>
      </c>
      <c r="K295">
        <v>0</v>
      </c>
      <c r="L295">
        <v>0</v>
      </c>
    </row>
    <row r="296" spans="1:12" x14ac:dyDescent="0.2">
      <c r="A296" s="5">
        <f t="shared" si="10"/>
        <v>2019</v>
      </c>
      <c r="B296" s="6">
        <f t="shared" si="11"/>
        <v>33</v>
      </c>
      <c r="C296" s="9">
        <f>VLOOKUP(CONCATENATE($A296,"_",$B296,"_",D$3),dataQuery!$A:$G,2,FALSE)</f>
        <v>43697</v>
      </c>
      <c r="D296" s="10">
        <f>IF(VLOOKUP(CONCATENATE($A296,"_",$B296,"_",D$3),dataQuery!$A:$G,7,FALSE)=0,#N/A,VLOOKUP(D$3,parameters!$F$8:$G$14,2,FALSE)*VLOOKUP(CONCATENATE($A296,"_",$B296,"_",D$3),dataQuery!$A:$G,7,FALSE)/100)</f>
        <v>11.712200000000001</v>
      </c>
      <c r="E296" s="10">
        <f>IF(VLOOKUP(CONCATENATE($A296,"_",$B296,"_",E$3),dataQuery!$A:$G,7,FALSE)=0,#N/A,VLOOKUP(E$3,parameters!$F$8:$G$14,2,FALSE)*VLOOKUP(CONCATENATE($A296,"_",$B296,"_",E$3),dataQuery!$A:$G,7,FALSE)/100)</f>
        <v>14.922599999999999</v>
      </c>
      <c r="F296" s="10">
        <f>IF(VLOOKUP(CONCATENATE($A296,"_",$B296,"_",F$3),dataQuery!$A:$G,7,FALSE)=0,#N/A,VLOOKUP(F$3,parameters!$F$8:$G$14,2,FALSE)*VLOOKUP(CONCATENATE($A296,"_",$B296,"_",F$3),dataQuery!$A:$G,7,FALSE)/100)</f>
        <v>21.854400000000002</v>
      </c>
      <c r="G296" s="10">
        <f>IF(VLOOKUP(CONCATENATE($A296,"_",$B296,"_",G$3),dataQuery!$A:$G,7,FALSE)=0,#N/A,VLOOKUP(G$3,parameters!$F$8:$G$14,2,FALSE)*VLOOKUP(CONCATENATE($A296,"_",$B296,"_",G$3),dataQuery!$A:$G,7,FALSE)/100)</f>
        <v>30.269100000000002</v>
      </c>
      <c r="H296" s="10">
        <f>IF(VLOOKUP(CONCATENATE($A296,"_",$B296,"_",H$3),dataQuery!$A:$G,7,FALSE)=0,#N/A,VLOOKUP(H$3,parameters!$F$8:$G$14,2,FALSE)*VLOOKUP(CONCATENATE($A296,"_",$B296,"_",H$3),dataQuery!$A:$G,7,FALSE)/100)</f>
        <v>25.536000000000005</v>
      </c>
      <c r="I296" s="10">
        <f>IF(VLOOKUP(CONCATENATE($A296,"_",$B296,"_",I$3),dataQuery!$A:$G,7,FALSE)=0,#N/A,VLOOKUP(I$3,parameters!$F$8:$G$14,2,FALSE)*VLOOKUP(CONCATENATE($A296,"_",$B296,"_",I$3),dataQuery!$A:$G,7,FALSE)/100)</f>
        <v>16.696400000000001</v>
      </c>
      <c r="J296" s="10">
        <f>IF(VLOOKUP(CONCATENATE($A296,"_",$B296,"_",J$3),dataQuery!$A:$G,7,FALSE)=0,#N/A,VLOOKUP(J$3,parameters!$F$8:$G$14,2,FALSE)*VLOOKUP(CONCATENATE($A296,"_",$B296,"_",J$3),dataQuery!$A:$G,7,FALSE)/100)</f>
        <v>15.877599999999999</v>
      </c>
      <c r="K296">
        <v>0</v>
      </c>
      <c r="L296">
        <v>0</v>
      </c>
    </row>
    <row r="297" spans="1:12" x14ac:dyDescent="0.2">
      <c r="A297" s="5">
        <f t="shared" si="10"/>
        <v>2019</v>
      </c>
      <c r="B297" s="6">
        <f t="shared" si="11"/>
        <v>34</v>
      </c>
      <c r="C297" s="9">
        <f>VLOOKUP(CONCATENATE($A297,"_",$B297,"_",D$3),dataQuery!$A:$G,2,FALSE)</f>
        <v>43704</v>
      </c>
      <c r="D297" s="10">
        <f>IF(VLOOKUP(CONCATENATE($A297,"_",$B297,"_",D$3),dataQuery!$A:$G,7,FALSE)=0,#N/A,VLOOKUP(D$3,parameters!$F$8:$G$14,2,FALSE)*VLOOKUP(CONCATENATE($A297,"_",$B297,"_",D$3),dataQuery!$A:$G,7,FALSE)/100)</f>
        <v>11.775</v>
      </c>
      <c r="E297" s="10">
        <f>IF(VLOOKUP(CONCATENATE($A297,"_",$B297,"_",E$3),dataQuery!$A:$G,7,FALSE)=0,#N/A,VLOOKUP(E$3,parameters!$F$8:$G$14,2,FALSE)*VLOOKUP(CONCATENATE($A297,"_",$B297,"_",E$3),dataQuery!$A:$G,7,FALSE)/100)</f>
        <v>15.441300000000002</v>
      </c>
      <c r="F297" s="10">
        <f>IF(VLOOKUP(CONCATENATE($A297,"_",$B297,"_",F$3),dataQuery!$A:$G,7,FALSE)=0,#N/A,VLOOKUP(F$3,parameters!$F$8:$G$14,2,FALSE)*VLOOKUP(CONCATENATE($A297,"_",$B297,"_",F$3),dataQuery!$A:$G,7,FALSE)/100)</f>
        <v>21.715199999999999</v>
      </c>
      <c r="G297" s="10">
        <f>IF(VLOOKUP(CONCATENATE($A297,"_",$B297,"_",G$3),dataQuery!$A:$G,7,FALSE)=0,#N/A,VLOOKUP(G$3,parameters!$F$8:$G$14,2,FALSE)*VLOOKUP(CONCATENATE($A297,"_",$B297,"_",G$3),dataQuery!$A:$G,7,FALSE)/100)</f>
        <v>27.545500000000001</v>
      </c>
      <c r="H297" s="10">
        <f>IF(VLOOKUP(CONCATENATE($A297,"_",$B297,"_",H$3),dataQuery!$A:$G,7,FALSE)=0,#N/A,VLOOKUP(H$3,parameters!$F$8:$G$14,2,FALSE)*VLOOKUP(CONCATENATE($A297,"_",$B297,"_",H$3),dataQuery!$A:$G,7,FALSE)/100)</f>
        <v>24.738000000000003</v>
      </c>
      <c r="I297" s="10">
        <f>IF(VLOOKUP(CONCATENATE($A297,"_",$B297,"_",I$3),dataQuery!$A:$G,7,FALSE)=0,#N/A,VLOOKUP(I$3,parameters!$F$8:$G$14,2,FALSE)*VLOOKUP(CONCATENATE($A297,"_",$B297,"_",I$3),dataQuery!$A:$G,7,FALSE)/100)</f>
        <v>16.415000000000003</v>
      </c>
      <c r="J297" s="10">
        <f>IF(VLOOKUP(CONCATENATE($A297,"_",$B297,"_",J$3),dataQuery!$A:$G,7,FALSE)=0,#N/A,VLOOKUP(J$3,parameters!$F$8:$G$14,2,FALSE)*VLOOKUP(CONCATENATE($A297,"_",$B297,"_",J$3),dataQuery!$A:$G,7,FALSE)/100)</f>
        <v>15.61</v>
      </c>
      <c r="K297">
        <v>0</v>
      </c>
      <c r="L297">
        <v>0</v>
      </c>
    </row>
    <row r="298" spans="1:12" x14ac:dyDescent="0.2">
      <c r="A298" s="5">
        <f t="shared" si="10"/>
        <v>2019</v>
      </c>
      <c r="B298" s="6">
        <f t="shared" si="11"/>
        <v>35</v>
      </c>
      <c r="C298" s="9">
        <f>VLOOKUP(CONCATENATE($A298,"_",$B298,"_",D$3),dataQuery!$A:$G,2,FALSE)</f>
        <v>43711</v>
      </c>
      <c r="D298" s="10">
        <f>IF(VLOOKUP(CONCATENATE($A298,"_",$B298,"_",D$3),dataQuery!$A:$G,7,FALSE)=0,#N/A,VLOOKUP(D$3,parameters!$F$8:$G$14,2,FALSE)*VLOOKUP(CONCATENATE($A298,"_",$B298,"_",D$3),dataQuery!$A:$G,7,FALSE)/100)</f>
        <v>11.304</v>
      </c>
      <c r="E298" s="10">
        <f>IF(VLOOKUP(CONCATENATE($A298,"_",$B298,"_",E$3),dataQuery!$A:$G,7,FALSE)=0,#N/A,VLOOKUP(E$3,parameters!$F$8:$G$14,2,FALSE)*VLOOKUP(CONCATENATE($A298,"_",$B298,"_",E$3),dataQuery!$A:$G,7,FALSE)/100)</f>
        <v>13.805399999999999</v>
      </c>
      <c r="F298" s="10">
        <f>IF(VLOOKUP(CONCATENATE($A298,"_",$B298,"_",F$3),dataQuery!$A:$G,7,FALSE)=0,#N/A,VLOOKUP(F$3,parameters!$F$8:$G$14,2,FALSE)*VLOOKUP(CONCATENATE($A298,"_",$B298,"_",F$3),dataQuery!$A:$G,7,FALSE)/100)</f>
        <v>20.369599999999998</v>
      </c>
      <c r="G298" s="10">
        <f>IF(VLOOKUP(CONCATENATE($A298,"_",$B298,"_",G$3),dataQuery!$A:$G,7,FALSE)=0,#N/A,VLOOKUP(G$3,parameters!$F$8:$G$14,2,FALSE)*VLOOKUP(CONCATENATE($A298,"_",$B298,"_",G$3),dataQuery!$A:$G,7,FALSE)/100)</f>
        <v>25.8123</v>
      </c>
      <c r="H298" s="10">
        <f>IF(VLOOKUP(CONCATENATE($A298,"_",$B298,"_",H$3),dataQuery!$A:$G,7,FALSE)=0,#N/A,VLOOKUP(H$3,parameters!$F$8:$G$14,2,FALSE)*VLOOKUP(CONCATENATE($A298,"_",$B298,"_",H$3),dataQuery!$A:$G,7,FALSE)/100)</f>
        <v>22.769600000000001</v>
      </c>
      <c r="I298" s="10">
        <f>IF(VLOOKUP(CONCATENATE($A298,"_",$B298,"_",I$3),dataQuery!$A:$G,7,FALSE)=0,#N/A,VLOOKUP(I$3,parameters!$F$8:$G$14,2,FALSE)*VLOOKUP(CONCATENATE($A298,"_",$B298,"_",I$3),dataQuery!$A:$G,7,FALSE)/100)</f>
        <v>15.992900000000002</v>
      </c>
      <c r="J298" s="10">
        <f>IF(VLOOKUP(CONCATENATE($A298,"_",$B298,"_",J$3),dataQuery!$A:$G,7,FALSE)=0,#N/A,VLOOKUP(J$3,parameters!$F$8:$G$14,2,FALSE)*VLOOKUP(CONCATENATE($A298,"_",$B298,"_",J$3),dataQuery!$A:$G,7,FALSE)/100)</f>
        <v>15.208599999999999</v>
      </c>
      <c r="K298">
        <v>0</v>
      </c>
      <c r="L298">
        <v>0</v>
      </c>
    </row>
    <row r="299" spans="1:12" x14ac:dyDescent="0.2">
      <c r="A299" s="5">
        <f t="shared" si="10"/>
        <v>2019</v>
      </c>
      <c r="B299" s="6">
        <f t="shared" si="11"/>
        <v>36</v>
      </c>
      <c r="C299" s="9">
        <f>VLOOKUP(CONCATENATE($A299,"_",$B299,"_",D$3),dataQuery!$A:$G,2,FALSE)</f>
        <v>43718</v>
      </c>
      <c r="D299" s="10">
        <f>IF(VLOOKUP(CONCATENATE($A299,"_",$B299,"_",D$3),dataQuery!$A:$G,7,FALSE)=0,#N/A,VLOOKUP(D$3,parameters!$F$8:$G$14,2,FALSE)*VLOOKUP(CONCATENATE($A299,"_",$B299,"_",D$3),dataQuery!$A:$G,7,FALSE)/100)</f>
        <v>11.241200000000001</v>
      </c>
      <c r="E299" s="10">
        <f>IF(VLOOKUP(CONCATENATE($A299,"_",$B299,"_",E$3),dataQuery!$A:$G,7,FALSE)=0,#N/A,VLOOKUP(E$3,parameters!$F$8:$G$14,2,FALSE)*VLOOKUP(CONCATENATE($A299,"_",$B299,"_",E$3),dataQuery!$A:$G,7,FALSE)/100)</f>
        <v>14.643300000000002</v>
      </c>
      <c r="F299" s="10">
        <f>IF(VLOOKUP(CONCATENATE($A299,"_",$B299,"_",F$3),dataQuery!$A:$G,7,FALSE)=0,#N/A,VLOOKUP(F$3,parameters!$F$8:$G$14,2,FALSE)*VLOOKUP(CONCATENATE($A299,"_",$B299,"_",F$3),dataQuery!$A:$G,7,FALSE)/100)</f>
        <v>18.235199999999999</v>
      </c>
      <c r="G299" s="10">
        <f>IF(VLOOKUP(CONCATENATE($A299,"_",$B299,"_",G$3),dataQuery!$A:$G,7,FALSE)=0,#N/A,VLOOKUP(G$3,parameters!$F$8:$G$14,2,FALSE)*VLOOKUP(CONCATENATE($A299,"_",$B299,"_",G$3),dataQuery!$A:$G,7,FALSE)/100)</f>
        <v>23.645799999999998</v>
      </c>
      <c r="H299" s="10">
        <f>IF(VLOOKUP(CONCATENATE($A299,"_",$B299,"_",H$3),dataQuery!$A:$G,7,FALSE)=0,#N/A,VLOOKUP(H$3,parameters!$F$8:$G$14,2,FALSE)*VLOOKUP(CONCATENATE($A299,"_",$B299,"_",H$3),dataQuery!$A:$G,7,FALSE)/100)</f>
        <v>21.28</v>
      </c>
      <c r="I299" s="10">
        <f>IF(VLOOKUP(CONCATENATE($A299,"_",$B299,"_",I$3),dataQuery!$A:$G,7,FALSE)=0,#N/A,VLOOKUP(I$3,parameters!$F$8:$G$14,2,FALSE)*VLOOKUP(CONCATENATE($A299,"_",$B299,"_",I$3),dataQuery!$A:$G,7,FALSE)/100)</f>
        <v>15.570800000000002</v>
      </c>
      <c r="J299" s="10">
        <f>IF(VLOOKUP(CONCATENATE($A299,"_",$B299,"_",J$3),dataQuery!$A:$G,7,FALSE)=0,#N/A,VLOOKUP(J$3,parameters!$F$8:$G$14,2,FALSE)*VLOOKUP(CONCATENATE($A299,"_",$B299,"_",J$3),dataQuery!$A:$G,7,FALSE)/100)</f>
        <v>14.8072</v>
      </c>
      <c r="K299">
        <v>0</v>
      </c>
      <c r="L299">
        <v>0</v>
      </c>
    </row>
    <row r="300" spans="1:12" x14ac:dyDescent="0.2">
      <c r="A300" s="5">
        <f t="shared" si="10"/>
        <v>2019</v>
      </c>
      <c r="B300" s="6">
        <f t="shared" si="11"/>
        <v>37</v>
      </c>
      <c r="C300" s="9">
        <f>VLOOKUP(CONCATENATE($A300,"_",$B300,"_",D$3),dataQuery!$A:$G,2,FALSE)</f>
        <v>43725</v>
      </c>
      <c r="D300" s="10">
        <f>IF(VLOOKUP(CONCATENATE($A300,"_",$B300,"_",D$3),dataQuery!$A:$G,7,FALSE)=0,#N/A,VLOOKUP(D$3,parameters!$F$8:$G$14,2,FALSE)*VLOOKUP(CONCATENATE($A300,"_",$B300,"_",D$3),dataQuery!$A:$G,7,FALSE)/100)</f>
        <v>12.56</v>
      </c>
      <c r="E300" s="10">
        <f>IF(VLOOKUP(CONCATENATE($A300,"_",$B300,"_",E$3),dataQuery!$A:$G,7,FALSE)=0,#N/A,VLOOKUP(E$3,parameters!$F$8:$G$14,2,FALSE)*VLOOKUP(CONCATENATE($A300,"_",$B300,"_",E$3),dataQuery!$A:$G,7,FALSE)/100)</f>
        <v>14.9625</v>
      </c>
      <c r="F300" s="10">
        <f>IF(VLOOKUP(CONCATENATE($A300,"_",$B300,"_",F$3),dataQuery!$A:$G,7,FALSE)=0,#N/A,VLOOKUP(F$3,parameters!$F$8:$G$14,2,FALSE)*VLOOKUP(CONCATENATE($A300,"_",$B300,"_",F$3),dataQuery!$A:$G,7,FALSE)/100)</f>
        <v>17.585599999999999</v>
      </c>
      <c r="G300" s="10">
        <f>IF(VLOOKUP(CONCATENATE($A300,"_",$B300,"_",G$3),dataQuery!$A:$G,7,FALSE)=0,#N/A,VLOOKUP(G$3,parameters!$F$8:$G$14,2,FALSE)*VLOOKUP(CONCATENATE($A300,"_",$B300,"_",G$3),dataQuery!$A:$G,7,FALSE)/100)</f>
        <v>23.088700000000003</v>
      </c>
      <c r="H300" s="10">
        <f>IF(VLOOKUP(CONCATENATE($A300,"_",$B300,"_",H$3),dataQuery!$A:$G,7,FALSE)=0,#N/A,VLOOKUP(H$3,parameters!$F$8:$G$14,2,FALSE)*VLOOKUP(CONCATENATE($A300,"_",$B300,"_",H$3),dataQuery!$A:$G,7,FALSE)/100)</f>
        <v>21.28</v>
      </c>
      <c r="I300" s="10">
        <f>IF(VLOOKUP(CONCATENATE($A300,"_",$B300,"_",I$3),dataQuery!$A:$G,7,FALSE)=0,#N/A,VLOOKUP(I$3,parameters!$F$8:$G$14,2,FALSE)*VLOOKUP(CONCATENATE($A300,"_",$B300,"_",I$3),dataQuery!$A:$G,7,FALSE)/100)</f>
        <v>17.024700000000003</v>
      </c>
      <c r="J300" s="10">
        <f>IF(VLOOKUP(CONCATENATE($A300,"_",$B300,"_",J$3),dataQuery!$A:$G,7,FALSE)=0,#N/A,VLOOKUP(J$3,parameters!$F$8:$G$14,2,FALSE)*VLOOKUP(CONCATENATE($A300,"_",$B300,"_",J$3),dataQuery!$A:$G,7,FALSE)/100)</f>
        <v>16.189800000000002</v>
      </c>
      <c r="K300">
        <v>0</v>
      </c>
      <c r="L300">
        <v>0</v>
      </c>
    </row>
    <row r="301" spans="1:12" x14ac:dyDescent="0.2">
      <c r="A301" s="5">
        <f t="shared" si="10"/>
        <v>2019</v>
      </c>
      <c r="B301" s="6">
        <f t="shared" si="11"/>
        <v>38</v>
      </c>
      <c r="C301" s="9">
        <f>VLOOKUP(CONCATENATE($A301,"_",$B301,"_",D$3),dataQuery!$A:$G,2,FALSE)</f>
        <v>43732</v>
      </c>
      <c r="D301" s="10">
        <f>IF(VLOOKUP(CONCATENATE($A301,"_",$B301,"_",D$3),dataQuery!$A:$G,7,FALSE)=0,#N/A,VLOOKUP(D$3,parameters!$F$8:$G$14,2,FALSE)*VLOOKUP(CONCATENATE($A301,"_",$B301,"_",D$3),dataQuery!$A:$G,7,FALSE)/100)</f>
        <v>11.775</v>
      </c>
      <c r="E301" s="10">
        <f>IF(VLOOKUP(CONCATENATE($A301,"_",$B301,"_",E$3),dataQuery!$A:$G,7,FALSE)=0,#N/A,VLOOKUP(E$3,parameters!$F$8:$G$14,2,FALSE)*VLOOKUP(CONCATENATE($A301,"_",$B301,"_",E$3),dataQuery!$A:$G,7,FALSE)/100)</f>
        <v>14.0847</v>
      </c>
      <c r="F301" s="10">
        <f>IF(VLOOKUP(CONCATENATE($A301,"_",$B301,"_",F$3),dataQuery!$A:$G,7,FALSE)=0,#N/A,VLOOKUP(F$3,parameters!$F$8:$G$14,2,FALSE)*VLOOKUP(CONCATENATE($A301,"_",$B301,"_",F$3),dataQuery!$A:$G,7,FALSE)/100)</f>
        <v>17.2608</v>
      </c>
      <c r="G301" s="10">
        <f>IF(VLOOKUP(CONCATENATE($A301,"_",$B301,"_",G$3),dataQuery!$A:$G,7,FALSE)=0,#N/A,VLOOKUP(G$3,parameters!$F$8:$G$14,2,FALSE)*VLOOKUP(CONCATENATE($A301,"_",$B301,"_",G$3),dataQuery!$A:$G,7,FALSE)/100)</f>
        <v>23.212499999999999</v>
      </c>
      <c r="H301" s="10">
        <f>IF(VLOOKUP(CONCATENATE($A301,"_",$B301,"_",H$3),dataQuery!$A:$G,7,FALSE)=0,#N/A,VLOOKUP(H$3,parameters!$F$8:$G$14,2,FALSE)*VLOOKUP(CONCATENATE($A301,"_",$B301,"_",H$3),dataQuery!$A:$G,7,FALSE)/100)</f>
        <v>21.7056</v>
      </c>
      <c r="I301" s="10">
        <f>IF(VLOOKUP(CONCATENATE($A301,"_",$B301,"_",I$3),dataQuery!$A:$G,7,FALSE)=0,#N/A,VLOOKUP(I$3,parameters!$F$8:$G$14,2,FALSE)*VLOOKUP(CONCATENATE($A301,"_",$B301,"_",I$3),dataQuery!$A:$G,7,FALSE)/100)</f>
        <v>18.384800000000002</v>
      </c>
      <c r="J301" s="10">
        <f>IF(VLOOKUP(CONCATENATE($A301,"_",$B301,"_",J$3),dataQuery!$A:$G,7,FALSE)=0,#N/A,VLOOKUP(J$3,parameters!$F$8:$G$14,2,FALSE)*VLOOKUP(CONCATENATE($A301,"_",$B301,"_",J$3),dataQuery!$A:$G,7,FALSE)/100)</f>
        <v>17.4832</v>
      </c>
      <c r="K301">
        <v>0</v>
      </c>
      <c r="L301">
        <v>0</v>
      </c>
    </row>
    <row r="302" spans="1:12" x14ac:dyDescent="0.2">
      <c r="A302" s="5">
        <f t="shared" si="10"/>
        <v>2019</v>
      </c>
      <c r="B302" s="6">
        <f t="shared" si="11"/>
        <v>39</v>
      </c>
      <c r="C302" s="9">
        <f>VLOOKUP(CONCATENATE($A302,"_",$B302,"_",D$3),dataQuery!$A:$G,2,FALSE)</f>
        <v>43739</v>
      </c>
      <c r="D302" s="10">
        <f>IF(VLOOKUP(CONCATENATE($A302,"_",$B302,"_",D$3),dataQuery!$A:$G,7,FALSE)=0,#N/A,VLOOKUP(D$3,parameters!$F$8:$G$14,2,FALSE)*VLOOKUP(CONCATENATE($A302,"_",$B302,"_",D$3),dataQuery!$A:$G,7,FALSE)/100)</f>
        <v>11.429600000000001</v>
      </c>
      <c r="E302" s="10">
        <f>IF(VLOOKUP(CONCATENATE($A302,"_",$B302,"_",E$3),dataQuery!$A:$G,7,FALSE)=0,#N/A,VLOOKUP(E$3,parameters!$F$8:$G$14,2,FALSE)*VLOOKUP(CONCATENATE($A302,"_",$B302,"_",E$3),dataQuery!$A:$G,7,FALSE)/100)</f>
        <v>13.566000000000001</v>
      </c>
      <c r="F302" s="10">
        <f>IF(VLOOKUP(CONCATENATE($A302,"_",$B302,"_",F$3),dataQuery!$A:$G,7,FALSE)=0,#N/A,VLOOKUP(F$3,parameters!$F$8:$G$14,2,FALSE)*VLOOKUP(CONCATENATE($A302,"_",$B302,"_",F$3),dataQuery!$A:$G,7,FALSE)/100)</f>
        <v>16.703999999999997</v>
      </c>
      <c r="G302" s="10">
        <f>IF(VLOOKUP(CONCATENATE($A302,"_",$B302,"_",G$3),dataQuery!$A:$G,7,FALSE)=0,#N/A,VLOOKUP(G$3,parameters!$F$8:$G$14,2,FALSE)*VLOOKUP(CONCATENATE($A302,"_",$B302,"_",G$3),dataQuery!$A:$G,7,FALSE)/100)</f>
        <v>22.1602</v>
      </c>
      <c r="H302" s="10">
        <f>IF(VLOOKUP(CONCATENATE($A302,"_",$B302,"_",H$3),dataQuery!$A:$G,7,FALSE)=0,#N/A,VLOOKUP(H$3,parameters!$F$8:$G$14,2,FALSE)*VLOOKUP(CONCATENATE($A302,"_",$B302,"_",H$3),dataQuery!$A:$G,7,FALSE)/100)</f>
        <v>21.5992</v>
      </c>
      <c r="I302" s="10">
        <f>IF(VLOOKUP(CONCATENATE($A302,"_",$B302,"_",I$3),dataQuery!$A:$G,7,FALSE)=0,#N/A,VLOOKUP(I$3,parameters!$F$8:$G$14,2,FALSE)*VLOOKUP(CONCATENATE($A302,"_",$B302,"_",I$3),dataQuery!$A:$G,7,FALSE)/100)</f>
        <v>20.213900000000002</v>
      </c>
      <c r="J302" s="10">
        <f>IF(VLOOKUP(CONCATENATE($A302,"_",$B302,"_",J$3),dataQuery!$A:$G,7,FALSE)=0,#N/A,VLOOKUP(J$3,parameters!$F$8:$G$14,2,FALSE)*VLOOKUP(CONCATENATE($A302,"_",$B302,"_",J$3),dataQuery!$A:$G,7,FALSE)/100)</f>
        <v>19.2226</v>
      </c>
      <c r="K302">
        <v>0</v>
      </c>
      <c r="L302">
        <v>0</v>
      </c>
    </row>
    <row r="303" spans="1:12" x14ac:dyDescent="0.2">
      <c r="A303" s="5">
        <f t="shared" si="10"/>
        <v>2019</v>
      </c>
      <c r="B303" s="6">
        <f t="shared" si="11"/>
        <v>40</v>
      </c>
      <c r="C303" s="9">
        <f>VLOOKUP(CONCATENATE($A303,"_",$B303,"_",D$3),dataQuery!$A:$G,2,FALSE)</f>
        <v>43746</v>
      </c>
      <c r="D303" s="10">
        <f>IF(VLOOKUP(CONCATENATE($A303,"_",$B303,"_",D$3),dataQuery!$A:$G,7,FALSE)=0,#N/A,VLOOKUP(D$3,parameters!$F$8:$G$14,2,FALSE)*VLOOKUP(CONCATENATE($A303,"_",$B303,"_",D$3),dataQuery!$A:$G,7,FALSE)/100)</f>
        <v>11.712200000000001</v>
      </c>
      <c r="E303" s="10">
        <f>IF(VLOOKUP(CONCATENATE($A303,"_",$B303,"_",E$3),dataQuery!$A:$G,7,FALSE)=0,#N/A,VLOOKUP(E$3,parameters!$F$8:$G$14,2,FALSE)*VLOOKUP(CONCATENATE($A303,"_",$B303,"_",E$3),dataQuery!$A:$G,7,FALSE)/100)</f>
        <v>14.1645</v>
      </c>
      <c r="F303" s="10">
        <f>IF(VLOOKUP(CONCATENATE($A303,"_",$B303,"_",F$3),dataQuery!$A:$G,7,FALSE)=0,#N/A,VLOOKUP(F$3,parameters!$F$8:$G$14,2,FALSE)*VLOOKUP(CONCATENATE($A303,"_",$B303,"_",F$3),dataQuery!$A:$G,7,FALSE)/100)</f>
        <v>17.817599999999999</v>
      </c>
      <c r="G303" s="10">
        <f>IF(VLOOKUP(CONCATENATE($A303,"_",$B303,"_",G$3),dataQuery!$A:$G,7,FALSE)=0,#N/A,VLOOKUP(G$3,parameters!$F$8:$G$14,2,FALSE)*VLOOKUP(CONCATENATE($A303,"_",$B303,"_",G$3),dataQuery!$A:$G,7,FALSE)/100)</f>
        <v>23.645799999999998</v>
      </c>
      <c r="H303" s="10">
        <f>IF(VLOOKUP(CONCATENATE($A303,"_",$B303,"_",H$3),dataQuery!$A:$G,7,FALSE)=0,#N/A,VLOOKUP(H$3,parameters!$F$8:$G$14,2,FALSE)*VLOOKUP(CONCATENATE($A303,"_",$B303,"_",H$3),dataQuery!$A:$G,7,FALSE)/100)</f>
        <v>22.1844</v>
      </c>
      <c r="I303" s="10">
        <f>IF(VLOOKUP(CONCATENATE($A303,"_",$B303,"_",I$3),dataQuery!$A:$G,7,FALSE)=0,#N/A,VLOOKUP(I$3,parameters!$F$8:$G$14,2,FALSE)*VLOOKUP(CONCATENATE($A303,"_",$B303,"_",I$3),dataQuery!$A:$G,7,FALSE)/100)</f>
        <v>21.245700000000003</v>
      </c>
      <c r="J303" s="10">
        <f>IF(VLOOKUP(CONCATENATE($A303,"_",$B303,"_",J$3),dataQuery!$A:$G,7,FALSE)=0,#N/A,VLOOKUP(J$3,parameters!$F$8:$G$14,2,FALSE)*VLOOKUP(CONCATENATE($A303,"_",$B303,"_",J$3),dataQuery!$A:$G,7,FALSE)/100)</f>
        <v>20.203799999999998</v>
      </c>
      <c r="K303">
        <v>0</v>
      </c>
      <c r="L303">
        <v>0</v>
      </c>
    </row>
    <row r="304" spans="1:12" x14ac:dyDescent="0.2">
      <c r="A304" s="5">
        <f t="shared" si="10"/>
        <v>2019</v>
      </c>
      <c r="B304" s="6">
        <f t="shared" si="11"/>
        <v>41</v>
      </c>
      <c r="C304" s="9">
        <f>VLOOKUP(CONCATENATE($A304,"_",$B304,"_",D$3),dataQuery!$A:$G,2,FALSE)</f>
        <v>43753</v>
      </c>
      <c r="D304" s="10">
        <f>IF(VLOOKUP(CONCATENATE($A304,"_",$B304,"_",D$3),dataQuery!$A:$G,7,FALSE)=0,#N/A,VLOOKUP(D$3,parameters!$F$8:$G$14,2,FALSE)*VLOOKUP(CONCATENATE($A304,"_",$B304,"_",D$3),dataQuery!$A:$G,7,FALSE)/100)</f>
        <v>9.3886000000000003</v>
      </c>
      <c r="E304" s="10">
        <f>IF(VLOOKUP(CONCATENATE($A304,"_",$B304,"_",E$3),dataQuery!$A:$G,7,FALSE)=0,#N/A,VLOOKUP(E$3,parameters!$F$8:$G$14,2,FALSE)*VLOOKUP(CONCATENATE($A304,"_",$B304,"_",E$3),dataQuery!$A:$G,7,FALSE)/100)</f>
        <v>12.568500000000002</v>
      </c>
      <c r="F304" s="10">
        <f>IF(VLOOKUP(CONCATENATE($A304,"_",$B304,"_",F$3),dataQuery!$A:$G,7,FALSE)=0,#N/A,VLOOKUP(F$3,parameters!$F$8:$G$14,2,FALSE)*VLOOKUP(CONCATENATE($A304,"_",$B304,"_",F$3),dataQuery!$A:$G,7,FALSE)/100)</f>
        <v>17.167999999999999</v>
      </c>
      <c r="G304" s="10">
        <f>IF(VLOOKUP(CONCATENATE($A304,"_",$B304,"_",G$3),dataQuery!$A:$G,7,FALSE)=0,#N/A,VLOOKUP(G$3,parameters!$F$8:$G$14,2,FALSE)*VLOOKUP(CONCATENATE($A304,"_",$B304,"_",G$3),dataQuery!$A:$G,7,FALSE)/100)</f>
        <v>23.150600000000001</v>
      </c>
      <c r="H304" s="10">
        <f>IF(VLOOKUP(CONCATENATE($A304,"_",$B304,"_",H$3),dataQuery!$A:$G,7,FALSE)=0,#N/A,VLOOKUP(H$3,parameters!$F$8:$G$14,2,FALSE)*VLOOKUP(CONCATENATE($A304,"_",$B304,"_",H$3),dataQuery!$A:$G,7,FALSE)/100)</f>
        <v>21.013999999999999</v>
      </c>
      <c r="I304" s="10">
        <f>IF(VLOOKUP(CONCATENATE($A304,"_",$B304,"_",I$3),dataQuery!$A:$G,7,FALSE)=0,#N/A,VLOOKUP(I$3,parameters!$F$8:$G$14,2,FALSE)*VLOOKUP(CONCATENATE($A304,"_",$B304,"_",I$3),dataQuery!$A:$G,7,FALSE)/100)</f>
        <v>17.024700000000003</v>
      </c>
      <c r="J304" s="10">
        <f>IF(VLOOKUP(CONCATENATE($A304,"_",$B304,"_",J$3),dataQuery!$A:$G,7,FALSE)=0,#N/A,VLOOKUP(J$3,parameters!$F$8:$G$14,2,FALSE)*VLOOKUP(CONCATENATE($A304,"_",$B304,"_",J$3),dataQuery!$A:$G,7,FALSE)/100)</f>
        <v>16.189800000000002</v>
      </c>
      <c r="K304">
        <v>0</v>
      </c>
      <c r="L304">
        <v>0</v>
      </c>
    </row>
    <row r="305" spans="1:12" x14ac:dyDescent="0.2">
      <c r="A305" s="5">
        <f t="shared" si="10"/>
        <v>2019</v>
      </c>
      <c r="B305" s="6">
        <f t="shared" si="11"/>
        <v>42</v>
      </c>
      <c r="C305" s="9">
        <f>VLOOKUP(CONCATENATE($A305,"_",$B305,"_",D$3),dataQuery!$A:$G,2,FALSE)</f>
        <v>43760</v>
      </c>
      <c r="D305" s="10">
        <f>IF(VLOOKUP(CONCATENATE($A305,"_",$B305,"_",D$3),dataQuery!$A:$G,7,FALSE)=0,#N/A,VLOOKUP(D$3,parameters!$F$8:$G$14,2,FALSE)*VLOOKUP(CONCATENATE($A305,"_",$B305,"_",D$3),dataQuery!$A:$G,7,FALSE)/100)</f>
        <v>7.5045999999999999</v>
      </c>
      <c r="E305" s="10">
        <f>IF(VLOOKUP(CONCATENATE($A305,"_",$B305,"_",E$3),dataQuery!$A:$G,7,FALSE)=0,#N/A,VLOOKUP(E$3,parameters!$F$8:$G$14,2,FALSE)*VLOOKUP(CONCATENATE($A305,"_",$B305,"_",E$3),dataQuery!$A:$G,7,FALSE)/100)</f>
        <v>11.172000000000001</v>
      </c>
      <c r="F305" s="10">
        <f>IF(VLOOKUP(CONCATENATE($A305,"_",$B305,"_",F$3),dataQuery!$A:$G,7,FALSE)=0,#N/A,VLOOKUP(F$3,parameters!$F$8:$G$14,2,FALSE)*VLOOKUP(CONCATENATE($A305,"_",$B305,"_",F$3),dataQuery!$A:$G,7,FALSE)/100)</f>
        <v>18.281599999999997</v>
      </c>
      <c r="G305" s="10">
        <f>IF(VLOOKUP(CONCATENATE($A305,"_",$B305,"_",G$3),dataQuery!$A:$G,7,FALSE)=0,#N/A,VLOOKUP(G$3,parameters!$F$8:$G$14,2,FALSE)*VLOOKUP(CONCATENATE($A305,"_",$B305,"_",G$3),dataQuery!$A:$G,7,FALSE)/100)</f>
        <v>23.212499999999999</v>
      </c>
      <c r="H305" s="10">
        <f>IF(VLOOKUP(CONCATENATE($A305,"_",$B305,"_",H$3),dataQuery!$A:$G,7,FALSE)=0,#N/A,VLOOKUP(H$3,parameters!$F$8:$G$14,2,FALSE)*VLOOKUP(CONCATENATE($A305,"_",$B305,"_",H$3),dataQuery!$A:$G,7,FALSE)/100)</f>
        <v>20.854400000000002</v>
      </c>
      <c r="I305" s="10">
        <f>IF(VLOOKUP(CONCATENATE($A305,"_",$B305,"_",I$3),dataQuery!$A:$G,7,FALSE)=0,#N/A,VLOOKUP(I$3,parameters!$F$8:$G$14,2,FALSE)*VLOOKUP(CONCATENATE($A305,"_",$B305,"_",I$3),dataQuery!$A:$G,7,FALSE)/100)</f>
        <v>15.289400000000001</v>
      </c>
      <c r="J305" s="10">
        <f>IF(VLOOKUP(CONCATENATE($A305,"_",$B305,"_",J$3),dataQuery!$A:$G,7,FALSE)=0,#N/A,VLOOKUP(J$3,parameters!$F$8:$G$14,2,FALSE)*VLOOKUP(CONCATENATE($A305,"_",$B305,"_",J$3),dataQuery!$A:$G,7,FALSE)/100)</f>
        <v>14.5396</v>
      </c>
      <c r="K305">
        <v>0</v>
      </c>
      <c r="L305">
        <v>0</v>
      </c>
    </row>
    <row r="306" spans="1:12" x14ac:dyDescent="0.2">
      <c r="A306" s="5">
        <f t="shared" si="10"/>
        <v>2019</v>
      </c>
      <c r="B306" s="6">
        <f t="shared" si="11"/>
        <v>43</v>
      </c>
      <c r="C306" s="9">
        <f>VLOOKUP(CONCATENATE($A306,"_",$B306,"_",D$3),dataQuery!$A:$G,2,FALSE)</f>
        <v>43767</v>
      </c>
      <c r="D306" s="10">
        <f>IF(VLOOKUP(CONCATENATE($A306,"_",$B306,"_",D$3),dataQuery!$A:$G,7,FALSE)=0,#N/A,VLOOKUP(D$3,parameters!$F$8:$G$14,2,FALSE)*VLOOKUP(CONCATENATE($A306,"_",$B306,"_",D$3),dataQuery!$A:$G,7,FALSE)/100)</f>
        <v>7.3475999999999999</v>
      </c>
      <c r="E306" s="10">
        <f>IF(VLOOKUP(CONCATENATE($A306,"_",$B306,"_",E$3),dataQuery!$A:$G,7,FALSE)=0,#N/A,VLOOKUP(E$3,parameters!$F$8:$G$14,2,FALSE)*VLOOKUP(CONCATENATE($A306,"_",$B306,"_",E$3),dataQuery!$A:$G,7,FALSE)/100)</f>
        <v>10.413900000000002</v>
      </c>
      <c r="F306" s="10">
        <f>IF(VLOOKUP(CONCATENATE($A306,"_",$B306,"_",F$3),dataQuery!$A:$G,7,FALSE)=0,#N/A,VLOOKUP(F$3,parameters!$F$8:$G$14,2,FALSE)*VLOOKUP(CONCATENATE($A306,"_",$B306,"_",F$3),dataQuery!$A:$G,7,FALSE)/100)</f>
        <v>17.0288</v>
      </c>
      <c r="G306" s="10">
        <f>IF(VLOOKUP(CONCATENATE($A306,"_",$B306,"_",G$3),dataQuery!$A:$G,7,FALSE)=0,#N/A,VLOOKUP(G$3,parameters!$F$8:$G$14,2,FALSE)*VLOOKUP(CONCATENATE($A306,"_",$B306,"_",G$3),dataQuery!$A:$G,7,FALSE)/100)</f>
        <v>23.831500000000002</v>
      </c>
      <c r="H306" s="10">
        <f>IF(VLOOKUP(CONCATENATE($A306,"_",$B306,"_",H$3),dataQuery!$A:$G,7,FALSE)=0,#N/A,VLOOKUP(H$3,parameters!$F$8:$G$14,2,FALSE)*VLOOKUP(CONCATENATE($A306,"_",$B306,"_",H$3),dataQuery!$A:$G,7,FALSE)/100)</f>
        <v>20.5352</v>
      </c>
      <c r="I306" s="10">
        <f>IF(VLOOKUP(CONCATENATE($A306,"_",$B306,"_",I$3),dataQuery!$A:$G,7,FALSE)=0,#N/A,VLOOKUP(I$3,parameters!$F$8:$G$14,2,FALSE)*VLOOKUP(CONCATENATE($A306,"_",$B306,"_",I$3),dataQuery!$A:$G,7,FALSE)/100)</f>
        <v>13.178900000000001</v>
      </c>
      <c r="J306" s="10">
        <f>IF(VLOOKUP(CONCATENATE($A306,"_",$B306,"_",J$3),dataQuery!$A:$G,7,FALSE)=0,#N/A,VLOOKUP(J$3,parameters!$F$8:$G$14,2,FALSE)*VLOOKUP(CONCATENATE($A306,"_",$B306,"_",J$3),dataQuery!$A:$G,7,FALSE)/100)</f>
        <v>12.5326</v>
      </c>
      <c r="K306">
        <v>0</v>
      </c>
      <c r="L306">
        <v>0</v>
      </c>
    </row>
    <row r="307" spans="1:12" x14ac:dyDescent="0.2">
      <c r="A307" s="5">
        <f t="shared" si="10"/>
        <v>2019</v>
      </c>
      <c r="B307" s="6">
        <f t="shared" si="11"/>
        <v>44</v>
      </c>
      <c r="C307" s="9">
        <f>VLOOKUP(CONCATENATE($A307,"_",$B307,"_",D$3),dataQuery!$A:$G,2,FALSE)</f>
        <v>43774</v>
      </c>
      <c r="D307" s="10">
        <f>IF(VLOOKUP(CONCATENATE($A307,"_",$B307,"_",D$3),dataQuery!$A:$G,7,FALSE)=0,#N/A,VLOOKUP(D$3,parameters!$F$8:$G$14,2,FALSE)*VLOOKUP(CONCATENATE($A307,"_",$B307,"_",D$3),dataQuery!$A:$G,7,FALSE)/100)</f>
        <v>7.0650000000000004</v>
      </c>
      <c r="E307" s="10">
        <f>IF(VLOOKUP(CONCATENATE($A307,"_",$B307,"_",E$3),dataQuery!$A:$G,7,FALSE)=0,#N/A,VLOOKUP(E$3,parameters!$F$8:$G$14,2,FALSE)*VLOOKUP(CONCATENATE($A307,"_",$B307,"_",E$3),dataQuery!$A:$G,7,FALSE)/100)</f>
        <v>9.8154000000000003</v>
      </c>
      <c r="F307" s="10">
        <f>IF(VLOOKUP(CONCATENATE($A307,"_",$B307,"_",F$3),dataQuery!$A:$G,7,FALSE)=0,#N/A,VLOOKUP(F$3,parameters!$F$8:$G$14,2,FALSE)*VLOOKUP(CONCATENATE($A307,"_",$B307,"_",F$3),dataQuery!$A:$G,7,FALSE)/100)</f>
        <v>15.961599999999999</v>
      </c>
      <c r="G307" s="10">
        <f>IF(VLOOKUP(CONCATENATE($A307,"_",$B307,"_",G$3),dataQuery!$A:$G,7,FALSE)=0,#N/A,VLOOKUP(G$3,parameters!$F$8:$G$14,2,FALSE)*VLOOKUP(CONCATENATE($A307,"_",$B307,"_",G$3),dataQuery!$A:$G,7,FALSE)/100)</f>
        <v>25.750399999999999</v>
      </c>
      <c r="H307" s="10">
        <f>IF(VLOOKUP(CONCATENATE($A307,"_",$B307,"_",H$3),dataQuery!$A:$G,7,FALSE)=0,#N/A,VLOOKUP(H$3,parameters!$F$8:$G$14,2,FALSE)*VLOOKUP(CONCATENATE($A307,"_",$B307,"_",H$3),dataQuery!$A:$G,7,FALSE)/100)</f>
        <v>18.5136</v>
      </c>
      <c r="I307" s="10">
        <f>IF(VLOOKUP(CONCATENATE($A307,"_",$B307,"_",I$3),dataQuery!$A:$G,7,FALSE)=0,#N/A,VLOOKUP(I$3,parameters!$F$8:$G$14,2,FALSE)*VLOOKUP(CONCATENATE($A307,"_",$B307,"_",I$3),dataQuery!$A:$G,7,FALSE)/100)</f>
        <v>11.865700000000002</v>
      </c>
      <c r="J307" s="10">
        <f>IF(VLOOKUP(CONCATENATE($A307,"_",$B307,"_",J$3),dataQuery!$A:$G,7,FALSE)=0,#N/A,VLOOKUP(J$3,parameters!$F$8:$G$14,2,FALSE)*VLOOKUP(CONCATENATE($A307,"_",$B307,"_",J$3),dataQuery!$A:$G,7,FALSE)/100)</f>
        <v>11.283799999999999</v>
      </c>
      <c r="K307">
        <v>0</v>
      </c>
      <c r="L307">
        <v>0</v>
      </c>
    </row>
    <row r="308" spans="1:12" x14ac:dyDescent="0.2">
      <c r="A308" s="5">
        <f t="shared" si="10"/>
        <v>2019</v>
      </c>
      <c r="B308" s="6">
        <f t="shared" si="11"/>
        <v>45</v>
      </c>
      <c r="C308" s="9">
        <f>VLOOKUP(CONCATENATE($A308,"_",$B308,"_",D$3),dataQuery!$A:$G,2,FALSE)</f>
        <v>43781</v>
      </c>
      <c r="D308" s="10">
        <f>IF(VLOOKUP(CONCATENATE($A308,"_",$B308,"_",D$3),dataQuery!$A:$G,7,FALSE)=0,#N/A,VLOOKUP(D$3,parameters!$F$8:$G$14,2,FALSE)*VLOOKUP(CONCATENATE($A308,"_",$B308,"_",D$3),dataQuery!$A:$G,7,FALSE)/100)</f>
        <v>7.5674000000000001</v>
      </c>
      <c r="E308" s="10">
        <f>IF(VLOOKUP(CONCATENATE($A308,"_",$B308,"_",E$3),dataQuery!$A:$G,7,FALSE)=0,#N/A,VLOOKUP(E$3,parameters!$F$8:$G$14,2,FALSE)*VLOOKUP(CONCATENATE($A308,"_",$B308,"_",E$3),dataQuery!$A:$G,7,FALSE)/100)</f>
        <v>10.812899999999999</v>
      </c>
      <c r="F308" s="10">
        <f>IF(VLOOKUP(CONCATENATE($A308,"_",$B308,"_",F$3),dataQuery!$A:$G,7,FALSE)=0,#N/A,VLOOKUP(F$3,parameters!$F$8:$G$14,2,FALSE)*VLOOKUP(CONCATENATE($A308,"_",$B308,"_",F$3),dataQuery!$A:$G,7,FALSE)/100)</f>
        <v>18.699199999999998</v>
      </c>
      <c r="G308" s="10">
        <f>IF(VLOOKUP(CONCATENATE($A308,"_",$B308,"_",G$3),dataQuery!$A:$G,7,FALSE)=0,#N/A,VLOOKUP(G$3,parameters!$F$8:$G$14,2,FALSE)*VLOOKUP(CONCATENATE($A308,"_",$B308,"_",G$3),dataQuery!$A:$G,7,FALSE)/100)</f>
        <v>25.379000000000001</v>
      </c>
      <c r="H308" s="10">
        <f>IF(VLOOKUP(CONCATENATE($A308,"_",$B308,"_",H$3),dataQuery!$A:$G,7,FALSE)=0,#N/A,VLOOKUP(H$3,parameters!$F$8:$G$14,2,FALSE)*VLOOKUP(CONCATENATE($A308,"_",$B308,"_",H$3),dataQuery!$A:$G,7,FALSE)/100)</f>
        <v>22.024799999999999</v>
      </c>
      <c r="I308" s="10">
        <f>IF(VLOOKUP(CONCATENATE($A308,"_",$B308,"_",I$3),dataQuery!$A:$G,7,FALSE)=0,#N/A,VLOOKUP(I$3,parameters!$F$8:$G$14,2,FALSE)*VLOOKUP(CONCATENATE($A308,"_",$B308,"_",I$3),dataQuery!$A:$G,7,FALSE)/100)</f>
        <v>12.475400000000002</v>
      </c>
      <c r="J308" s="10">
        <f>IF(VLOOKUP(CONCATENATE($A308,"_",$B308,"_",J$3),dataQuery!$A:$G,7,FALSE)=0,#N/A,VLOOKUP(J$3,parameters!$F$8:$G$14,2,FALSE)*VLOOKUP(CONCATENATE($A308,"_",$B308,"_",J$3),dataQuery!$A:$G,7,FALSE)/100)</f>
        <v>11.863599999999998</v>
      </c>
      <c r="K308">
        <v>0</v>
      </c>
      <c r="L308">
        <v>0</v>
      </c>
    </row>
    <row r="309" spans="1:12" x14ac:dyDescent="0.2">
      <c r="A309" s="5">
        <f t="shared" si="10"/>
        <v>2019</v>
      </c>
      <c r="B309" s="6">
        <f t="shared" si="11"/>
        <v>46</v>
      </c>
      <c r="C309" s="9">
        <f>VLOOKUP(CONCATENATE($A309,"_",$B309,"_",D$3),dataQuery!$A:$G,2,FALSE)</f>
        <v>43788</v>
      </c>
      <c r="D309" s="10">
        <f>IF(VLOOKUP(CONCATENATE($A309,"_",$B309,"_",D$3),dataQuery!$A:$G,7,FALSE)=0,#N/A,VLOOKUP(D$3,parameters!$F$8:$G$14,2,FALSE)*VLOOKUP(CONCATENATE($A309,"_",$B309,"_",D$3),dataQuery!$A:$G,7,FALSE)/100)</f>
        <v>9.2002000000000006</v>
      </c>
      <c r="E309" s="10">
        <f>IF(VLOOKUP(CONCATENATE($A309,"_",$B309,"_",E$3),dataQuery!$A:$G,7,FALSE)=0,#N/A,VLOOKUP(E$3,parameters!$F$8:$G$14,2,FALSE)*VLOOKUP(CONCATENATE($A309,"_",$B309,"_",E$3),dataQuery!$A:$G,7,FALSE)/100)</f>
        <v>11.291700000000001</v>
      </c>
      <c r="F309" s="10">
        <f>IF(VLOOKUP(CONCATENATE($A309,"_",$B309,"_",F$3),dataQuery!$A:$G,7,FALSE)=0,#N/A,VLOOKUP(F$3,parameters!$F$8:$G$14,2,FALSE)*VLOOKUP(CONCATENATE($A309,"_",$B309,"_",F$3),dataQuery!$A:$G,7,FALSE)/100)</f>
        <v>18.374399999999998</v>
      </c>
      <c r="G309" s="10">
        <f>IF(VLOOKUP(CONCATENATE($A309,"_",$B309,"_",G$3),dataQuery!$A:$G,7,FALSE)=0,#N/A,VLOOKUP(G$3,parameters!$F$8:$G$14,2,FALSE)*VLOOKUP(CONCATENATE($A309,"_",$B309,"_",G$3),dataQuery!$A:$G,7,FALSE)/100)</f>
        <v>25.502800000000001</v>
      </c>
      <c r="H309" s="10">
        <f>IF(VLOOKUP(CONCATENATE($A309,"_",$B309,"_",H$3),dataQuery!$A:$G,7,FALSE)=0,#N/A,VLOOKUP(H$3,parameters!$F$8:$G$14,2,FALSE)*VLOOKUP(CONCATENATE($A309,"_",$B309,"_",H$3),dataQuery!$A:$G,7,FALSE)/100)</f>
        <v>22.1844</v>
      </c>
      <c r="I309" s="10">
        <f>IF(VLOOKUP(CONCATENATE($A309,"_",$B309,"_",I$3),dataQuery!$A:$G,7,FALSE)=0,#N/A,VLOOKUP(I$3,parameters!$F$8:$G$14,2,FALSE)*VLOOKUP(CONCATENATE($A309,"_",$B309,"_",I$3),dataQuery!$A:$G,7,FALSE)/100)</f>
        <v>13.132</v>
      </c>
      <c r="J309" s="10">
        <f>IF(VLOOKUP(CONCATENATE($A309,"_",$B309,"_",J$3),dataQuery!$A:$G,7,FALSE)=0,#N/A,VLOOKUP(J$3,parameters!$F$8:$G$14,2,FALSE)*VLOOKUP(CONCATENATE($A309,"_",$B309,"_",J$3),dataQuery!$A:$G,7,FALSE)/100)</f>
        <v>12.488</v>
      </c>
      <c r="K309">
        <v>0</v>
      </c>
      <c r="L309">
        <v>0</v>
      </c>
    </row>
    <row r="310" spans="1:12" x14ac:dyDescent="0.2">
      <c r="A310" s="5">
        <f t="shared" si="10"/>
        <v>2019</v>
      </c>
      <c r="B310" s="6">
        <f t="shared" si="11"/>
        <v>47</v>
      </c>
      <c r="C310" s="9">
        <f>VLOOKUP(CONCATENATE($A310,"_",$B310,"_",D$3),dataQuery!$A:$G,2,FALSE)</f>
        <v>43795</v>
      </c>
      <c r="D310" s="10">
        <f>IF(VLOOKUP(CONCATENATE($A310,"_",$B310,"_",D$3),dataQuery!$A:$G,7,FALSE)=0,#N/A,VLOOKUP(D$3,parameters!$F$8:$G$14,2,FALSE)*VLOOKUP(CONCATENATE($A310,"_",$B310,"_",D$3),dataQuery!$A:$G,7,FALSE)/100)</f>
        <v>7.5360000000000005</v>
      </c>
      <c r="E310" s="10">
        <f>IF(VLOOKUP(CONCATENATE($A310,"_",$B310,"_",E$3),dataQuery!$A:$G,7,FALSE)=0,#N/A,VLOOKUP(E$3,parameters!$F$8:$G$14,2,FALSE)*VLOOKUP(CONCATENATE($A310,"_",$B310,"_",E$3),dataQuery!$A:$G,7,FALSE)/100)</f>
        <v>10.1745</v>
      </c>
      <c r="F310" s="10">
        <f>IF(VLOOKUP(CONCATENATE($A310,"_",$B310,"_",F$3),dataQuery!$A:$G,7,FALSE)=0,#N/A,VLOOKUP(F$3,parameters!$F$8:$G$14,2,FALSE)*VLOOKUP(CONCATENATE($A310,"_",$B310,"_",F$3),dataQuery!$A:$G,7,FALSE)/100)</f>
        <v>17.214399999999998</v>
      </c>
      <c r="G310" s="10" t="e">
        <f>IF(VLOOKUP(CONCATENATE($A310,"_",$B310,"_",G$3),dataQuery!$A:$G,7,FALSE)=0,#N/A,VLOOKUP(G$3,parameters!$F$8:$G$14,2,FALSE)*VLOOKUP(CONCATENATE($A310,"_",$B310,"_",G$3),dataQuery!$A:$G,7,FALSE)/100)</f>
        <v>#N/A</v>
      </c>
      <c r="H310" s="10">
        <f>IF(VLOOKUP(CONCATENATE($A310,"_",$B310,"_",H$3),dataQuery!$A:$G,7,FALSE)=0,#N/A,VLOOKUP(H$3,parameters!$F$8:$G$14,2,FALSE)*VLOOKUP(CONCATENATE($A310,"_",$B310,"_",H$3),dataQuery!$A:$G,7,FALSE)/100)</f>
        <v>19.896799999999999</v>
      </c>
      <c r="I310" s="10">
        <f>IF(VLOOKUP(CONCATENATE($A310,"_",$B310,"_",I$3),dataQuery!$A:$G,7,FALSE)=0,#N/A,VLOOKUP(I$3,parameters!$F$8:$G$14,2,FALSE)*VLOOKUP(CONCATENATE($A310,"_",$B310,"_",I$3),dataQuery!$A:$G,7,FALSE)/100)</f>
        <v>12.475400000000002</v>
      </c>
      <c r="J310" s="10">
        <f>IF(VLOOKUP(CONCATENATE($A310,"_",$B310,"_",J$3),dataQuery!$A:$G,7,FALSE)=0,#N/A,VLOOKUP(J$3,parameters!$F$8:$G$14,2,FALSE)*VLOOKUP(CONCATENATE($A310,"_",$B310,"_",J$3),dataQuery!$A:$G,7,FALSE)/100)</f>
        <v>11.863599999999998</v>
      </c>
      <c r="K310">
        <v>0</v>
      </c>
      <c r="L310">
        <v>0</v>
      </c>
    </row>
    <row r="311" spans="1:12" x14ac:dyDescent="0.2">
      <c r="A311" s="5">
        <f t="shared" si="10"/>
        <v>2019</v>
      </c>
      <c r="B311" s="6">
        <f t="shared" si="11"/>
        <v>48</v>
      </c>
      <c r="C311" s="9">
        <f>VLOOKUP(CONCATENATE($A311,"_",$B311,"_",D$3),dataQuery!$A:$G,2,FALSE)</f>
        <v>43802</v>
      </c>
      <c r="D311" s="10">
        <f>IF(VLOOKUP(CONCATENATE($A311,"_",$B311,"_",D$3),dataQuery!$A:$G,7,FALSE)=0,#N/A,VLOOKUP(D$3,parameters!$F$8:$G$14,2,FALSE)*VLOOKUP(CONCATENATE($A311,"_",$B311,"_",D$3),dataQuery!$A:$G,7,FALSE)/100)</f>
        <v>7.2220000000000004</v>
      </c>
      <c r="E311" s="10">
        <f>IF(VLOOKUP(CONCATENATE($A311,"_",$B311,"_",E$3),dataQuery!$A:$G,7,FALSE)=0,#N/A,VLOOKUP(E$3,parameters!$F$8:$G$14,2,FALSE)*VLOOKUP(CONCATENATE($A311,"_",$B311,"_",E$3),dataQuery!$A:$G,7,FALSE)/100)</f>
        <v>9.9749999999999996</v>
      </c>
      <c r="F311" s="10">
        <f>IF(VLOOKUP(CONCATENATE($A311,"_",$B311,"_",F$3),dataQuery!$A:$G,7,FALSE)=0,#N/A,VLOOKUP(F$3,parameters!$F$8:$G$14,2,FALSE)*VLOOKUP(CONCATENATE($A311,"_",$B311,"_",F$3),dataQuery!$A:$G,7,FALSE)/100)</f>
        <v>16.2864</v>
      </c>
      <c r="G311" s="10" t="e">
        <f>IF(VLOOKUP(CONCATENATE($A311,"_",$B311,"_",G$3),dataQuery!$A:$G,7,FALSE)=0,#N/A,VLOOKUP(G$3,parameters!$F$8:$G$14,2,FALSE)*VLOOKUP(CONCATENATE($A311,"_",$B311,"_",G$3),dataQuery!$A:$G,7,FALSE)/100)</f>
        <v>#N/A</v>
      </c>
      <c r="H311" s="10">
        <f>IF(VLOOKUP(CONCATENATE($A311,"_",$B311,"_",H$3),dataQuery!$A:$G,7,FALSE)=0,#N/A,VLOOKUP(H$3,parameters!$F$8:$G$14,2,FALSE)*VLOOKUP(CONCATENATE($A311,"_",$B311,"_",H$3),dataQuery!$A:$G,7,FALSE)/100)</f>
        <v>18.9392</v>
      </c>
      <c r="I311" s="10">
        <f>IF(VLOOKUP(CONCATENATE($A311,"_",$B311,"_",I$3),dataQuery!$A:$G,7,FALSE)=0,#N/A,VLOOKUP(I$3,parameters!$F$8:$G$14,2,FALSE)*VLOOKUP(CONCATENATE($A311,"_",$B311,"_",I$3),dataQuery!$A:$G,7,FALSE)/100)</f>
        <v>12.006400000000001</v>
      </c>
      <c r="J311" s="10">
        <f>IF(VLOOKUP(CONCATENATE($A311,"_",$B311,"_",J$3),dataQuery!$A:$G,7,FALSE)=0,#N/A,VLOOKUP(J$3,parameters!$F$8:$G$14,2,FALSE)*VLOOKUP(CONCATENATE($A311,"_",$B311,"_",J$3),dataQuery!$A:$G,7,FALSE)/100)</f>
        <v>11.4176</v>
      </c>
      <c r="K311">
        <v>0</v>
      </c>
      <c r="L311">
        <v>0</v>
      </c>
    </row>
    <row r="312" spans="1:12" x14ac:dyDescent="0.2">
      <c r="A312" s="5">
        <f t="shared" si="10"/>
        <v>2019</v>
      </c>
      <c r="B312" s="6">
        <f t="shared" si="11"/>
        <v>49</v>
      </c>
      <c r="C312" s="9">
        <f>VLOOKUP(CONCATENATE($A312,"_",$B312,"_",D$3),dataQuery!$A:$G,2,FALSE)</f>
        <v>43809</v>
      </c>
      <c r="D312" s="10">
        <f>IF(VLOOKUP(CONCATENATE($A312,"_",$B312,"_",D$3),dataQuery!$A:$G,7,FALSE)=0,#N/A,VLOOKUP(D$3,parameters!$F$8:$G$14,2,FALSE)*VLOOKUP(CONCATENATE($A312,"_",$B312,"_",D$3),dataQuery!$A:$G,7,FALSE)/100)</f>
        <v>7.0335999999999999</v>
      </c>
      <c r="E312" s="10">
        <f>IF(VLOOKUP(CONCATENATE($A312,"_",$B312,"_",E$3),dataQuery!$A:$G,7,FALSE)=0,#N/A,VLOOKUP(E$3,parameters!$F$8:$G$14,2,FALSE)*VLOOKUP(CONCATENATE($A312,"_",$B312,"_",E$3),dataQuery!$A:$G,7,FALSE)/100)</f>
        <v>9.7355999999999998</v>
      </c>
      <c r="F312" s="10">
        <f>IF(VLOOKUP(CONCATENATE($A312,"_",$B312,"_",F$3),dataQuery!$A:$G,7,FALSE)=0,#N/A,VLOOKUP(F$3,parameters!$F$8:$G$14,2,FALSE)*VLOOKUP(CONCATENATE($A312,"_",$B312,"_",F$3),dataQuery!$A:$G,7,FALSE)/100)</f>
        <v>15.9152</v>
      </c>
      <c r="G312" s="10" t="e">
        <f>IF(VLOOKUP(CONCATENATE($A312,"_",$B312,"_",G$3),dataQuery!$A:$G,7,FALSE)=0,#N/A,VLOOKUP(G$3,parameters!$F$8:$G$14,2,FALSE)*VLOOKUP(CONCATENATE($A312,"_",$B312,"_",G$3),dataQuery!$A:$G,7,FALSE)/100)</f>
        <v>#N/A</v>
      </c>
      <c r="H312" s="10" t="e">
        <f>IF(VLOOKUP(CONCATENATE($A312,"_",$B312,"_",H$3),dataQuery!$A:$G,7,FALSE)=0,#N/A,VLOOKUP(H$3,parameters!$F$8:$G$14,2,FALSE)*VLOOKUP(CONCATENATE($A312,"_",$B312,"_",H$3),dataQuery!$A:$G,7,FALSE)/100)</f>
        <v>#N/A</v>
      </c>
      <c r="I312" s="10">
        <f>IF(VLOOKUP(CONCATENATE($A312,"_",$B312,"_",I$3),dataQuery!$A:$G,7,FALSE)=0,#N/A,VLOOKUP(I$3,parameters!$F$8:$G$14,2,FALSE)*VLOOKUP(CONCATENATE($A312,"_",$B312,"_",I$3),dataQuery!$A:$G,7,FALSE)/100)</f>
        <v>11.7719</v>
      </c>
      <c r="J312" s="10">
        <f>IF(VLOOKUP(CONCATENATE($A312,"_",$B312,"_",J$3),dataQuery!$A:$G,7,FALSE)=0,#N/A,VLOOKUP(J$3,parameters!$F$8:$G$14,2,FALSE)*VLOOKUP(CONCATENATE($A312,"_",$B312,"_",J$3),dataQuery!$A:$G,7,FALSE)/100)</f>
        <v>11.194600000000001</v>
      </c>
      <c r="K312">
        <v>0</v>
      </c>
      <c r="L312">
        <v>0</v>
      </c>
    </row>
    <row r="313" spans="1:12" x14ac:dyDescent="0.2">
      <c r="A313" s="5">
        <f t="shared" si="10"/>
        <v>2019</v>
      </c>
      <c r="B313" s="6">
        <f t="shared" si="11"/>
        <v>50</v>
      </c>
      <c r="C313" s="9">
        <f>VLOOKUP(CONCATENATE($A313,"_",$B313,"_",D$3),dataQuery!$A:$G,2,FALSE)</f>
        <v>43816</v>
      </c>
      <c r="D313" s="10">
        <f>IF(VLOOKUP(CONCATENATE($A313,"_",$B313,"_",D$3),dataQuery!$A:$G,7,FALSE)=0,#N/A,VLOOKUP(D$3,parameters!$F$8:$G$14,2,FALSE)*VLOOKUP(CONCATENATE($A313,"_",$B313,"_",D$3),dataQuery!$A:$G,7,FALSE)/100)</f>
        <v>6.8452000000000002</v>
      </c>
      <c r="E313" s="10">
        <f>IF(VLOOKUP(CONCATENATE($A313,"_",$B313,"_",E$3),dataQuery!$A:$G,7,FALSE)=0,#N/A,VLOOKUP(E$3,parameters!$F$8:$G$14,2,FALSE)*VLOOKUP(CONCATENATE($A313,"_",$B313,"_",E$3),dataQuery!$A:$G,7,FALSE)/100)</f>
        <v>9.3765000000000001</v>
      </c>
      <c r="F313" s="10">
        <f>IF(VLOOKUP(CONCATENATE($A313,"_",$B313,"_",F$3),dataQuery!$A:$G,7,FALSE)=0,#N/A,VLOOKUP(F$3,parameters!$F$8:$G$14,2,FALSE)*VLOOKUP(CONCATENATE($A313,"_",$B313,"_",F$3),dataQuery!$A:$G,7,FALSE)/100)</f>
        <v>15.683199999999999</v>
      </c>
      <c r="G313" s="10" t="e">
        <f>IF(VLOOKUP(CONCATENATE($A313,"_",$B313,"_",G$3),dataQuery!$A:$G,7,FALSE)=0,#N/A,VLOOKUP(G$3,parameters!$F$8:$G$14,2,FALSE)*VLOOKUP(CONCATENATE($A313,"_",$B313,"_",G$3),dataQuery!$A:$G,7,FALSE)/100)</f>
        <v>#N/A</v>
      </c>
      <c r="H313" s="10" t="e">
        <f>IF(VLOOKUP(CONCATENATE($A313,"_",$B313,"_",H$3),dataQuery!$A:$G,7,FALSE)=0,#N/A,VLOOKUP(H$3,parameters!$F$8:$G$14,2,FALSE)*VLOOKUP(CONCATENATE($A313,"_",$B313,"_",H$3),dataQuery!$A:$G,7,FALSE)/100)</f>
        <v>#N/A</v>
      </c>
      <c r="I313" s="10">
        <f>IF(VLOOKUP(CONCATENATE($A313,"_",$B313,"_",I$3),dataQuery!$A:$G,7,FALSE)=0,#N/A,VLOOKUP(I$3,parameters!$F$8:$G$14,2,FALSE)*VLOOKUP(CONCATENATE($A313,"_",$B313,"_",I$3),dataQuery!$A:$G,7,FALSE)/100)</f>
        <v>11.396700000000001</v>
      </c>
      <c r="J313" s="10">
        <f>IF(VLOOKUP(CONCATENATE($A313,"_",$B313,"_",J$3),dataQuery!$A:$G,7,FALSE)=0,#N/A,VLOOKUP(J$3,parameters!$F$8:$G$14,2,FALSE)*VLOOKUP(CONCATENATE($A313,"_",$B313,"_",J$3),dataQuery!$A:$G,7,FALSE)/100)</f>
        <v>10.8378</v>
      </c>
      <c r="K313">
        <v>0</v>
      </c>
      <c r="L313">
        <v>0</v>
      </c>
    </row>
    <row r="314" spans="1:12" x14ac:dyDescent="0.2">
      <c r="A314" s="5">
        <f t="shared" si="10"/>
        <v>2019</v>
      </c>
      <c r="B314" s="6">
        <f t="shared" si="11"/>
        <v>51</v>
      </c>
      <c r="C314" s="9">
        <f>VLOOKUP(CONCATENATE($A314,"_",$B314,"_",D$3),dataQuery!$A:$G,2,FALSE)</f>
        <v>43823</v>
      </c>
      <c r="D314" s="10">
        <f>IF(VLOOKUP(CONCATENATE($A314,"_",$B314,"_",D$3),dataQuery!$A:$G,7,FALSE)=0,#N/A,VLOOKUP(D$3,parameters!$F$8:$G$14,2,FALSE)*VLOOKUP(CONCATENATE($A314,"_",$B314,"_",D$3),dataQuery!$A:$G,7,FALSE)/100)</f>
        <v>6.5939999999999994</v>
      </c>
      <c r="E314" s="10">
        <f>IF(VLOOKUP(CONCATENATE($A314,"_",$B314,"_",E$3),dataQuery!$A:$G,7,FALSE)=0,#N/A,VLOOKUP(E$3,parameters!$F$8:$G$14,2,FALSE)*VLOOKUP(CONCATENATE($A314,"_",$B314,"_",E$3),dataQuery!$A:$G,7,FALSE)/100)</f>
        <v>8.9774999999999991</v>
      </c>
      <c r="F314" s="10">
        <f>IF(VLOOKUP(CONCATENATE($A314,"_",$B314,"_",F$3),dataQuery!$A:$G,7,FALSE)=0,#N/A,VLOOKUP(F$3,parameters!$F$8:$G$14,2,FALSE)*VLOOKUP(CONCATENATE($A314,"_",$B314,"_",F$3),dataQuery!$A:$G,7,FALSE)/100)</f>
        <v>14.7552</v>
      </c>
      <c r="G314" s="10" t="e">
        <f>IF(VLOOKUP(CONCATENATE($A314,"_",$B314,"_",G$3),dataQuery!$A:$G,7,FALSE)=0,#N/A,VLOOKUP(G$3,parameters!$F$8:$G$14,2,FALSE)*VLOOKUP(CONCATENATE($A314,"_",$B314,"_",G$3),dataQuery!$A:$G,7,FALSE)/100)</f>
        <v>#N/A</v>
      </c>
      <c r="H314" s="10" t="e">
        <f>IF(VLOOKUP(CONCATENATE($A314,"_",$B314,"_",H$3),dataQuery!$A:$G,7,FALSE)=0,#N/A,VLOOKUP(H$3,parameters!$F$8:$G$14,2,FALSE)*VLOOKUP(CONCATENATE($A314,"_",$B314,"_",H$3),dataQuery!$A:$G,7,FALSE)/100)</f>
        <v>#N/A</v>
      </c>
      <c r="I314" s="10">
        <f>IF(VLOOKUP(CONCATENATE($A314,"_",$B314,"_",I$3),dataQuery!$A:$G,7,FALSE)=0,#N/A,VLOOKUP(I$3,parameters!$F$8:$G$14,2,FALSE)*VLOOKUP(CONCATENATE($A314,"_",$B314,"_",I$3),dataQuery!$A:$G,7,FALSE)/100)</f>
        <v>11.115300000000001</v>
      </c>
      <c r="J314" s="10">
        <f>IF(VLOOKUP(CONCATENATE($A314,"_",$B314,"_",J$3),dataQuery!$A:$G,7,FALSE)=0,#N/A,VLOOKUP(J$3,parameters!$F$8:$G$14,2,FALSE)*VLOOKUP(CONCATENATE($A314,"_",$B314,"_",J$3),dataQuery!$A:$G,7,FALSE)/100)</f>
        <v>10.5702</v>
      </c>
      <c r="K314">
        <v>0</v>
      </c>
      <c r="L314">
        <v>0</v>
      </c>
    </row>
    <row r="315" spans="1:12" x14ac:dyDescent="0.2">
      <c r="A315" s="5">
        <f t="shared" si="10"/>
        <v>2019</v>
      </c>
      <c r="B315" s="6">
        <f t="shared" si="11"/>
        <v>52</v>
      </c>
      <c r="C315" s="9">
        <f>VLOOKUP(CONCATENATE($A315,"_",$B315,"_",D$3),dataQuery!$A:$G,2,FALSE)</f>
        <v>43830</v>
      </c>
      <c r="D315" s="10">
        <f>IF(VLOOKUP(CONCATENATE($A315,"_",$B315,"_",D$3),dataQuery!$A:$G,7,FALSE)=0,#N/A,VLOOKUP(D$3,parameters!$F$8:$G$14,2,FALSE)*VLOOKUP(CONCATENATE($A315,"_",$B315,"_",D$3),dataQuery!$A:$G,7,FALSE)/100)</f>
        <v>6.5939999999999994</v>
      </c>
      <c r="E315" s="10">
        <f>IF(VLOOKUP(CONCATENATE($A315,"_",$B315,"_",E$3),dataQuery!$A:$G,7,FALSE)=0,#N/A,VLOOKUP(E$3,parameters!$F$8:$G$14,2,FALSE)*VLOOKUP(CONCATENATE($A315,"_",$B315,"_",E$3),dataQuery!$A:$G,7,FALSE)/100)</f>
        <v>8.8179000000000016</v>
      </c>
      <c r="F315" s="10">
        <f>IF(VLOOKUP(CONCATENATE($A315,"_",$B315,"_",F$3),dataQuery!$A:$G,7,FALSE)=0,#N/A,VLOOKUP(F$3,parameters!$F$8:$G$14,2,FALSE)*VLOOKUP(CONCATENATE($A315,"_",$B315,"_",F$3),dataQuery!$A:$G,7,FALSE)/100)</f>
        <v>14.616</v>
      </c>
      <c r="G315" s="10" t="e">
        <f>IF(VLOOKUP(CONCATENATE($A315,"_",$B315,"_",G$3),dataQuery!$A:$G,7,FALSE)=0,#N/A,VLOOKUP(G$3,parameters!$F$8:$G$14,2,FALSE)*VLOOKUP(CONCATENATE($A315,"_",$B315,"_",G$3),dataQuery!$A:$G,7,FALSE)/100)</f>
        <v>#N/A</v>
      </c>
      <c r="H315" s="10" t="e">
        <f>IF(VLOOKUP(CONCATENATE($A315,"_",$B315,"_",H$3),dataQuery!$A:$G,7,FALSE)=0,#N/A,VLOOKUP(H$3,parameters!$F$8:$G$14,2,FALSE)*VLOOKUP(CONCATENATE($A315,"_",$B315,"_",H$3),dataQuery!$A:$G,7,FALSE)/100)</f>
        <v>#N/A</v>
      </c>
      <c r="I315" s="10">
        <f>IF(VLOOKUP(CONCATENATE($A315,"_",$B315,"_",I$3),dataQuery!$A:$G,7,FALSE)=0,#N/A,VLOOKUP(I$3,parameters!$F$8:$G$14,2,FALSE)*VLOOKUP(CONCATENATE($A315,"_",$B315,"_",I$3),dataQuery!$A:$G,7,FALSE)/100)</f>
        <v>11.396700000000001</v>
      </c>
      <c r="J315" s="10">
        <f>IF(VLOOKUP(CONCATENATE($A315,"_",$B315,"_",J$3),dataQuery!$A:$G,7,FALSE)=0,#N/A,VLOOKUP(J$3,parameters!$F$8:$G$14,2,FALSE)*VLOOKUP(CONCATENATE($A315,"_",$B315,"_",J$3),dataQuery!$A:$G,7,FALSE)/100)</f>
        <v>10.8378</v>
      </c>
      <c r="K315">
        <v>0</v>
      </c>
      <c r="L315">
        <v>0</v>
      </c>
    </row>
    <row r="316" spans="1:12" x14ac:dyDescent="0.2">
      <c r="A316" s="5">
        <f t="shared" si="10"/>
        <v>2020</v>
      </c>
      <c r="B316" s="6">
        <f t="shared" si="11"/>
        <v>1</v>
      </c>
      <c r="C316" s="9">
        <f>VLOOKUP(CONCATENATE($A316,"_",$B316,"_",D$3),dataQuery!$A:$G,2,FALSE)</f>
        <v>43837</v>
      </c>
      <c r="D316" s="10">
        <f>IF(VLOOKUP(CONCATENATE($A316,"_",$B316,"_",D$3),dataQuery!$A:$G,7,FALSE)=0,#N/A,VLOOKUP(D$3,parameters!$F$8:$G$14,2,FALSE)*VLOOKUP(CONCATENATE($A316,"_",$B316,"_",D$3),dataQuery!$A:$G,7,FALSE)/100)</f>
        <v>6.6568000000000005</v>
      </c>
      <c r="E316" s="10">
        <f>IF(VLOOKUP(CONCATENATE($A316,"_",$B316,"_",E$3),dataQuery!$A:$G,7,FALSE)=0,#N/A,VLOOKUP(E$3,parameters!$F$8:$G$14,2,FALSE)*VLOOKUP(CONCATENATE($A316,"_",$B316,"_",E$3),dataQuery!$A:$G,7,FALSE)/100)</f>
        <v>8.7381000000000011</v>
      </c>
      <c r="F316" s="10">
        <f>IF(VLOOKUP(CONCATENATE($A316,"_",$B316,"_",F$3),dataQuery!$A:$G,7,FALSE)=0,#N/A,VLOOKUP(F$3,parameters!$F$8:$G$14,2,FALSE)*VLOOKUP(CONCATENATE($A316,"_",$B316,"_",F$3),dataQuery!$A:$G,7,FALSE)/100)</f>
        <v>14.383999999999999</v>
      </c>
      <c r="G316" s="10" t="e">
        <f>IF(VLOOKUP(CONCATENATE($A316,"_",$B316,"_",G$3),dataQuery!$A:$G,7,FALSE)=0,#N/A,VLOOKUP(G$3,parameters!$F$8:$G$14,2,FALSE)*VLOOKUP(CONCATENATE($A316,"_",$B316,"_",G$3),dataQuery!$A:$G,7,FALSE)/100)</f>
        <v>#N/A</v>
      </c>
      <c r="H316" s="10" t="e">
        <f>IF(VLOOKUP(CONCATENATE($A316,"_",$B316,"_",H$3),dataQuery!$A:$G,7,FALSE)=0,#N/A,VLOOKUP(H$3,parameters!$F$8:$G$14,2,FALSE)*VLOOKUP(CONCATENATE($A316,"_",$B316,"_",H$3),dataQuery!$A:$G,7,FALSE)/100)</f>
        <v>#N/A</v>
      </c>
      <c r="I316" s="10">
        <f>IF(VLOOKUP(CONCATENATE($A316,"_",$B316,"_",I$3),dataQuery!$A:$G,7,FALSE)=0,#N/A,VLOOKUP(I$3,parameters!$F$8:$G$14,2,FALSE)*VLOOKUP(CONCATENATE($A316,"_",$B316,"_",I$3),dataQuery!$A:$G,7,FALSE)/100)</f>
        <v>11.115300000000001</v>
      </c>
      <c r="J316" s="10">
        <f>IF(VLOOKUP(CONCATENATE($A316,"_",$B316,"_",J$3),dataQuery!$A:$G,7,FALSE)=0,#N/A,VLOOKUP(J$3,parameters!$F$8:$G$14,2,FALSE)*VLOOKUP(CONCATENATE($A316,"_",$B316,"_",J$3),dataQuery!$A:$G,7,FALSE)/100)</f>
        <v>10.5702</v>
      </c>
      <c r="K316">
        <v>0</v>
      </c>
      <c r="L316">
        <v>0</v>
      </c>
    </row>
    <row r="317" spans="1:12" x14ac:dyDescent="0.2">
      <c r="A317" s="5">
        <f t="shared" si="10"/>
        <v>2020</v>
      </c>
      <c r="B317" s="6">
        <f t="shared" si="11"/>
        <v>2</v>
      </c>
      <c r="C317" s="9">
        <f>VLOOKUP(CONCATENATE($A317,"_",$B317,"_",D$3),dataQuery!$A:$G,2,FALSE)</f>
        <v>43844</v>
      </c>
      <c r="D317" s="10">
        <f>IF(VLOOKUP(CONCATENATE($A317,"_",$B317,"_",D$3),dataQuery!$A:$G,7,FALSE)=0,#N/A,VLOOKUP(D$3,parameters!$F$8:$G$14,2,FALSE)*VLOOKUP(CONCATENATE($A317,"_",$B317,"_",D$3),dataQuery!$A:$G,7,FALSE)/100)</f>
        <v>6.7196000000000007</v>
      </c>
      <c r="E317" s="10">
        <f>IF(VLOOKUP(CONCATENATE($A317,"_",$B317,"_",E$3),dataQuery!$A:$G,7,FALSE)=0,#N/A,VLOOKUP(E$3,parameters!$F$8:$G$14,2,FALSE)*VLOOKUP(CONCATENATE($A317,"_",$B317,"_",E$3),dataQuery!$A:$G,7,FALSE)/100)</f>
        <v>9.0972000000000008</v>
      </c>
      <c r="F317" s="10">
        <f>IF(VLOOKUP(CONCATENATE($A317,"_",$B317,"_",F$3),dataQuery!$A:$G,7,FALSE)=0,#N/A,VLOOKUP(F$3,parameters!$F$8:$G$14,2,FALSE)*VLOOKUP(CONCATENATE($A317,"_",$B317,"_",F$3),dataQuery!$A:$G,7,FALSE)/100)</f>
        <v>15.4976</v>
      </c>
      <c r="G317" s="10" t="e">
        <f>IF(VLOOKUP(CONCATENATE($A317,"_",$B317,"_",G$3),dataQuery!$A:$G,7,FALSE)=0,#N/A,VLOOKUP(G$3,parameters!$F$8:$G$14,2,FALSE)*VLOOKUP(CONCATENATE($A317,"_",$B317,"_",G$3),dataQuery!$A:$G,7,FALSE)/100)</f>
        <v>#N/A</v>
      </c>
      <c r="H317" s="10" t="e">
        <f>IF(VLOOKUP(CONCATENATE($A317,"_",$B317,"_",H$3),dataQuery!$A:$G,7,FALSE)=0,#N/A,VLOOKUP(H$3,parameters!$F$8:$G$14,2,FALSE)*VLOOKUP(CONCATENATE($A317,"_",$B317,"_",H$3),dataQuery!$A:$G,7,FALSE)/100)</f>
        <v>#N/A</v>
      </c>
      <c r="I317" s="10">
        <f>IF(VLOOKUP(CONCATENATE($A317,"_",$B317,"_",I$3),dataQuery!$A:$G,7,FALSE)=0,#N/A,VLOOKUP(I$3,parameters!$F$8:$G$14,2,FALSE)*VLOOKUP(CONCATENATE($A317,"_",$B317,"_",I$3),dataQuery!$A:$G,7,FALSE)/100)</f>
        <v>12.1471</v>
      </c>
      <c r="J317" s="10">
        <f>IF(VLOOKUP(CONCATENATE($A317,"_",$B317,"_",J$3),dataQuery!$A:$G,7,FALSE)=0,#N/A,VLOOKUP(J$3,parameters!$F$8:$G$14,2,FALSE)*VLOOKUP(CONCATENATE($A317,"_",$B317,"_",J$3),dataQuery!$A:$G,7,FALSE)/100)</f>
        <v>11.551400000000001</v>
      </c>
      <c r="K317">
        <v>0</v>
      </c>
      <c r="L317">
        <v>0</v>
      </c>
    </row>
    <row r="318" spans="1:12" x14ac:dyDescent="0.2">
      <c r="A318" s="5">
        <f t="shared" si="10"/>
        <v>2020</v>
      </c>
      <c r="B318" s="6">
        <f t="shared" si="11"/>
        <v>3</v>
      </c>
      <c r="C318" s="9">
        <f>VLOOKUP(CONCATENATE($A318,"_",$B318,"_",D$3),dataQuery!$A:$G,2,FALSE)</f>
        <v>43851</v>
      </c>
      <c r="D318" s="10">
        <f>IF(VLOOKUP(CONCATENATE($A318,"_",$B318,"_",D$3),dataQuery!$A:$G,7,FALSE)=0,#N/A,VLOOKUP(D$3,parameters!$F$8:$G$14,2,FALSE)*VLOOKUP(CONCATENATE($A318,"_",$B318,"_",D$3),dataQuery!$A:$G,7,FALSE)/100)</f>
        <v>6.9864999999999995</v>
      </c>
      <c r="E318" s="10">
        <f>IF(VLOOKUP(CONCATENATE($A318,"_",$B318,"_",E$3),dataQuery!$A:$G,7,FALSE)=0,#N/A,VLOOKUP(E$3,parameters!$F$8:$G$14,2,FALSE)*VLOOKUP(CONCATENATE($A318,"_",$B318,"_",E$3),dataQuery!$A:$G,7,FALSE)/100)</f>
        <v>9.4762500000000003</v>
      </c>
      <c r="F318" s="10">
        <f>IF(VLOOKUP(CONCATENATE($A318,"_",$B318,"_",F$3),dataQuery!$A:$G,7,FALSE)=0,#N/A,VLOOKUP(F$3,parameters!$F$8:$G$14,2,FALSE)*VLOOKUP(CONCATENATE($A318,"_",$B318,"_",F$3),dataQuery!$A:$G,7,FALSE)/100)</f>
        <v>15.427999999999999</v>
      </c>
      <c r="G318" s="10" t="e">
        <f>IF(VLOOKUP(CONCATENATE($A318,"_",$B318,"_",G$3),dataQuery!$A:$G,7,FALSE)=0,#N/A,VLOOKUP(G$3,parameters!$F$8:$G$14,2,FALSE)*VLOOKUP(CONCATENATE($A318,"_",$B318,"_",G$3),dataQuery!$A:$G,7,FALSE)/100)</f>
        <v>#N/A</v>
      </c>
      <c r="H318" s="10" t="e">
        <f>IF(VLOOKUP(CONCATENATE($A318,"_",$B318,"_",H$3),dataQuery!$A:$G,7,FALSE)=0,#N/A,VLOOKUP(H$3,parameters!$F$8:$G$14,2,FALSE)*VLOOKUP(CONCATENATE($A318,"_",$B318,"_",H$3),dataQuery!$A:$G,7,FALSE)/100)</f>
        <v>#N/A</v>
      </c>
      <c r="I318" s="10">
        <f>IF(VLOOKUP(CONCATENATE($A318,"_",$B318,"_",I$3),dataQuery!$A:$G,7,FALSE)=0,#N/A,VLOOKUP(I$3,parameters!$F$8:$G$14,2,FALSE)*VLOOKUP(CONCATENATE($A318,"_",$B318,"_",I$3),dataQuery!$A:$G,7,FALSE)/100)</f>
        <v>12.018125</v>
      </c>
      <c r="J318" s="10">
        <f>IF(VLOOKUP(CONCATENATE($A318,"_",$B318,"_",J$3),dataQuery!$A:$G,7,FALSE)=0,#N/A,VLOOKUP(J$3,parameters!$F$8:$G$14,2,FALSE)*VLOOKUP(CONCATENATE($A318,"_",$B318,"_",J$3),dataQuery!$A:$G,7,FALSE)/100)</f>
        <v>11.428750000000001</v>
      </c>
      <c r="K318">
        <v>0</v>
      </c>
      <c r="L318">
        <v>0</v>
      </c>
    </row>
    <row r="319" spans="1:12" x14ac:dyDescent="0.2">
      <c r="A319" s="5">
        <f t="shared" si="10"/>
        <v>2020</v>
      </c>
      <c r="B319" s="6">
        <f t="shared" si="11"/>
        <v>4</v>
      </c>
      <c r="C319" s="9">
        <f>VLOOKUP(CONCATENATE($A319,"_",$B319,"_",D$3),dataQuery!$A:$G,2,FALSE)</f>
        <v>43858</v>
      </c>
      <c r="D319" s="10">
        <f>IF(VLOOKUP(CONCATENATE($A319,"_",$B319,"_",D$3),dataQuery!$A:$G,7,FALSE)=0,#N/A,VLOOKUP(D$3,parameters!$F$8:$G$14,2,FALSE)*VLOOKUP(CONCATENATE($A319,"_",$B319,"_",D$3),dataQuery!$A:$G,7,FALSE)/100)</f>
        <v>6.5625999999999998</v>
      </c>
      <c r="E319" s="10">
        <f>IF(VLOOKUP(CONCATENATE($A319,"_",$B319,"_",E$3),dataQuery!$A:$G,7,FALSE)=0,#N/A,VLOOKUP(E$3,parameters!$F$8:$G$14,2,FALSE)*VLOOKUP(CONCATENATE($A319,"_",$B319,"_",E$3),dataQuery!$A:$G,7,FALSE)/100)</f>
        <v>8.6981999999999999</v>
      </c>
      <c r="F319" s="10">
        <f>IF(VLOOKUP(CONCATENATE($A319,"_",$B319,"_",F$3),dataQuery!$A:$G,7,FALSE)=0,#N/A,VLOOKUP(F$3,parameters!$F$8:$G$14,2,FALSE)*VLOOKUP(CONCATENATE($A319,"_",$B319,"_",F$3),dataQuery!$A:$G,7,FALSE)/100)</f>
        <v>15.126399999999999</v>
      </c>
      <c r="G319" s="10" t="e">
        <f>IF(VLOOKUP(CONCATENATE($A319,"_",$B319,"_",G$3),dataQuery!$A:$G,7,FALSE)=0,#N/A,VLOOKUP(G$3,parameters!$F$8:$G$14,2,FALSE)*VLOOKUP(CONCATENATE($A319,"_",$B319,"_",G$3),dataQuery!$A:$G,7,FALSE)/100)</f>
        <v>#N/A</v>
      </c>
      <c r="H319" s="10" t="e">
        <f>IF(VLOOKUP(CONCATENATE($A319,"_",$B319,"_",H$3),dataQuery!$A:$G,7,FALSE)=0,#N/A,VLOOKUP(H$3,parameters!$F$8:$G$14,2,FALSE)*VLOOKUP(CONCATENATE($A319,"_",$B319,"_",H$3),dataQuery!$A:$G,7,FALSE)/100)</f>
        <v>#N/A</v>
      </c>
      <c r="I319" s="10">
        <f>IF(VLOOKUP(CONCATENATE($A319,"_",$B319,"_",I$3),dataQuery!$A:$G,7,FALSE)=0,#N/A,VLOOKUP(I$3,parameters!$F$8:$G$14,2,FALSE)*VLOOKUP(CONCATENATE($A319,"_",$B319,"_",I$3),dataQuery!$A:$G,7,FALSE)/100)</f>
        <v>11.490500000000003</v>
      </c>
      <c r="J319" s="10">
        <f>IF(VLOOKUP(CONCATENATE($A319,"_",$B319,"_",J$3),dataQuery!$A:$G,7,FALSE)=0,#N/A,VLOOKUP(J$3,parameters!$F$8:$G$14,2,FALSE)*VLOOKUP(CONCATENATE($A319,"_",$B319,"_",J$3),dataQuery!$A:$G,7,FALSE)/100)</f>
        <v>10.927</v>
      </c>
      <c r="K319">
        <v>0</v>
      </c>
      <c r="L319">
        <v>0</v>
      </c>
    </row>
    <row r="320" spans="1:12" x14ac:dyDescent="0.2">
      <c r="A320" s="5">
        <f t="shared" si="10"/>
        <v>2020</v>
      </c>
      <c r="B320" s="6">
        <f t="shared" si="11"/>
        <v>5</v>
      </c>
      <c r="C320" s="9">
        <f>VLOOKUP(CONCATENATE($A320,"_",$B320,"_",D$3),dataQuery!$A:$G,2,FALSE)</f>
        <v>43865</v>
      </c>
      <c r="D320" s="10">
        <f>IF(VLOOKUP(CONCATENATE($A320,"_",$B320,"_",D$3),dataQuery!$A:$G,7,FALSE)=0,#N/A,VLOOKUP(D$3,parameters!$F$8:$G$14,2,FALSE)*VLOOKUP(CONCATENATE($A320,"_",$B320,"_",D$3),dataQuery!$A:$G,7,FALSE)/100)</f>
        <v>6.2485999999999997</v>
      </c>
      <c r="E320" s="10">
        <f>IF(VLOOKUP(CONCATENATE($A320,"_",$B320,"_",E$3),dataQuery!$A:$G,7,FALSE)=0,#N/A,VLOOKUP(E$3,parameters!$F$8:$G$14,2,FALSE)*VLOOKUP(CONCATENATE($A320,"_",$B320,"_",E$3),dataQuery!$A:$G,7,FALSE)/100)</f>
        <v>8.1395999999999997</v>
      </c>
      <c r="F320" s="10">
        <f>IF(VLOOKUP(CONCATENATE($A320,"_",$B320,"_",F$3),dataQuery!$A:$G,7,FALSE)=0,#N/A,VLOOKUP(F$3,parameters!$F$8:$G$14,2,FALSE)*VLOOKUP(CONCATENATE($A320,"_",$B320,"_",F$3),dataQuery!$A:$G,7,FALSE)/100)</f>
        <v>14.244799999999998</v>
      </c>
      <c r="G320" s="10" t="e">
        <f>IF(VLOOKUP(CONCATENATE($A320,"_",$B320,"_",G$3),dataQuery!$A:$G,7,FALSE)=0,#N/A,VLOOKUP(G$3,parameters!$F$8:$G$14,2,FALSE)*VLOOKUP(CONCATENATE($A320,"_",$B320,"_",G$3),dataQuery!$A:$G,7,FALSE)/100)</f>
        <v>#N/A</v>
      </c>
      <c r="H320" s="10" t="e">
        <f>IF(VLOOKUP(CONCATENATE($A320,"_",$B320,"_",H$3),dataQuery!$A:$G,7,FALSE)=0,#N/A,VLOOKUP(H$3,parameters!$F$8:$G$14,2,FALSE)*VLOOKUP(CONCATENATE($A320,"_",$B320,"_",H$3),dataQuery!$A:$G,7,FALSE)/100)</f>
        <v>#N/A</v>
      </c>
      <c r="I320" s="10">
        <f>IF(VLOOKUP(CONCATENATE($A320,"_",$B320,"_",I$3),dataQuery!$A:$G,7,FALSE)=0,#N/A,VLOOKUP(I$3,parameters!$F$8:$G$14,2,FALSE)*VLOOKUP(CONCATENATE($A320,"_",$B320,"_",I$3),dataQuery!$A:$G,7,FALSE)/100)</f>
        <v>10.787000000000001</v>
      </c>
      <c r="J320" s="10">
        <f>IF(VLOOKUP(CONCATENATE($A320,"_",$B320,"_",J$3),dataQuery!$A:$G,7,FALSE)=0,#N/A,VLOOKUP(J$3,parameters!$F$8:$G$14,2,FALSE)*VLOOKUP(CONCATENATE($A320,"_",$B320,"_",J$3),dataQuery!$A:$G,7,FALSE)/100)</f>
        <v>10.257999999999999</v>
      </c>
      <c r="K320">
        <v>0</v>
      </c>
      <c r="L320">
        <v>0</v>
      </c>
    </row>
    <row r="321" spans="1:12" x14ac:dyDescent="0.2">
      <c r="A321" s="5">
        <f t="shared" si="10"/>
        <v>2020</v>
      </c>
      <c r="B321" s="6">
        <f t="shared" si="11"/>
        <v>6</v>
      </c>
      <c r="C321" s="9">
        <f>VLOOKUP(CONCATENATE($A321,"_",$B321,"_",D$3),dataQuery!$A:$G,2,FALSE)</f>
        <v>43872</v>
      </c>
      <c r="D321" s="10">
        <f>IF(VLOOKUP(CONCATENATE($A321,"_",$B321,"_",D$3),dataQuery!$A:$G,7,FALSE)=0,#N/A,VLOOKUP(D$3,parameters!$F$8:$G$14,2,FALSE)*VLOOKUP(CONCATENATE($A321,"_",$B321,"_",D$3),dataQuery!$A:$G,7,FALSE)/100)</f>
        <v>5.7775999999999996</v>
      </c>
      <c r="E321" s="10">
        <f>IF(VLOOKUP(CONCATENATE($A321,"_",$B321,"_",E$3),dataQuery!$A:$G,7,FALSE)=0,#N/A,VLOOKUP(E$3,parameters!$F$8:$G$14,2,FALSE)*VLOOKUP(CONCATENATE($A321,"_",$B321,"_",E$3),dataQuery!$A:$G,7,FALSE)/100)</f>
        <v>7.6608000000000001</v>
      </c>
      <c r="F321" s="10">
        <f>IF(VLOOKUP(CONCATENATE($A321,"_",$B321,"_",F$3),dataQuery!$A:$G,7,FALSE)=0,#N/A,VLOOKUP(F$3,parameters!$F$8:$G$14,2,FALSE)*VLOOKUP(CONCATENATE($A321,"_",$B321,"_",F$3),dataQuery!$A:$G,7,FALSE)/100)</f>
        <v>13.734399999999999</v>
      </c>
      <c r="G321" s="10" t="e">
        <f>IF(VLOOKUP(CONCATENATE($A321,"_",$B321,"_",G$3),dataQuery!$A:$G,7,FALSE)=0,#N/A,VLOOKUP(G$3,parameters!$F$8:$G$14,2,FALSE)*VLOOKUP(CONCATENATE($A321,"_",$B321,"_",G$3),dataQuery!$A:$G,7,FALSE)/100)</f>
        <v>#N/A</v>
      </c>
      <c r="H321" s="10" t="e">
        <f>IF(VLOOKUP(CONCATENATE($A321,"_",$B321,"_",H$3),dataQuery!$A:$G,7,FALSE)=0,#N/A,VLOOKUP(H$3,parameters!$F$8:$G$14,2,FALSE)*VLOOKUP(CONCATENATE($A321,"_",$B321,"_",H$3),dataQuery!$A:$G,7,FALSE)/100)</f>
        <v>#N/A</v>
      </c>
      <c r="I321" s="10">
        <f>IF(VLOOKUP(CONCATENATE($A321,"_",$B321,"_",I$3),dataQuery!$A:$G,7,FALSE)=0,#N/A,VLOOKUP(I$3,parameters!$F$8:$G$14,2,FALSE)*VLOOKUP(CONCATENATE($A321,"_",$B321,"_",I$3),dataQuery!$A:$G,7,FALSE)/100)</f>
        <v>9.8490000000000002</v>
      </c>
      <c r="J321" s="10">
        <f>IF(VLOOKUP(CONCATENATE($A321,"_",$B321,"_",J$3),dataQuery!$A:$G,7,FALSE)=0,#N/A,VLOOKUP(J$3,parameters!$F$8:$G$14,2,FALSE)*VLOOKUP(CONCATENATE($A321,"_",$B321,"_",J$3),dataQuery!$A:$G,7,FALSE)/100)</f>
        <v>9.3659999999999997</v>
      </c>
      <c r="K321">
        <v>0</v>
      </c>
      <c r="L321">
        <v>0</v>
      </c>
    </row>
    <row r="322" spans="1:12" x14ac:dyDescent="0.2">
      <c r="A322" s="5">
        <f t="shared" si="10"/>
        <v>2020</v>
      </c>
      <c r="B322" s="6">
        <f t="shared" si="11"/>
        <v>7</v>
      </c>
      <c r="C322" s="9">
        <f>VLOOKUP(CONCATENATE($A322,"_",$B322,"_",D$3),dataQuery!$A:$G,2,FALSE)</f>
        <v>43879</v>
      </c>
      <c r="D322" s="10">
        <f>IF(VLOOKUP(CONCATENATE($A322,"_",$B322,"_",D$3),dataQuery!$A:$G,7,FALSE)=0,#N/A,VLOOKUP(D$3,parameters!$F$8:$G$14,2,FALSE)*VLOOKUP(CONCATENATE($A322,"_",$B322,"_",D$3),dataQuery!$A:$G,7,FALSE)/100)</f>
        <v>5.6520000000000001</v>
      </c>
      <c r="E322" s="10">
        <f>IF(VLOOKUP(CONCATENATE($A322,"_",$B322,"_",E$3),dataQuery!$A:$G,7,FALSE)=0,#N/A,VLOOKUP(E$3,parameters!$F$8:$G$14,2,FALSE)*VLOOKUP(CONCATENATE($A322,"_",$B322,"_",E$3),dataQuery!$A:$G,7,FALSE)/100)</f>
        <v>7.5810000000000004</v>
      </c>
      <c r="F322" s="10">
        <f>IF(VLOOKUP(CONCATENATE($A322,"_",$B322,"_",F$3),dataQuery!$A:$G,7,FALSE)=0,#N/A,VLOOKUP(F$3,parameters!$F$8:$G$14,2,FALSE)*VLOOKUP(CONCATENATE($A322,"_",$B322,"_",F$3),dataQuery!$A:$G,7,FALSE)/100)</f>
        <v>13.548799999999998</v>
      </c>
      <c r="G322" s="10" t="e">
        <f>IF(VLOOKUP(CONCATENATE($A322,"_",$B322,"_",G$3),dataQuery!$A:$G,7,FALSE)=0,#N/A,VLOOKUP(G$3,parameters!$F$8:$G$14,2,FALSE)*VLOOKUP(CONCATENATE($A322,"_",$B322,"_",G$3),dataQuery!$A:$G,7,FALSE)/100)</f>
        <v>#N/A</v>
      </c>
      <c r="H322" s="10" t="e">
        <f>IF(VLOOKUP(CONCATENATE($A322,"_",$B322,"_",H$3),dataQuery!$A:$G,7,FALSE)=0,#N/A,VLOOKUP(H$3,parameters!$F$8:$G$14,2,FALSE)*VLOOKUP(CONCATENATE($A322,"_",$B322,"_",H$3),dataQuery!$A:$G,7,FALSE)/100)</f>
        <v>#N/A</v>
      </c>
      <c r="I322" s="10">
        <f>IF(VLOOKUP(CONCATENATE($A322,"_",$B322,"_",I$3),dataQuery!$A:$G,7,FALSE)=0,#N/A,VLOOKUP(I$3,parameters!$F$8:$G$14,2,FALSE)*VLOOKUP(CONCATENATE($A322,"_",$B322,"_",I$3),dataQuery!$A:$G,7,FALSE)/100)</f>
        <v>9.7552000000000003</v>
      </c>
      <c r="J322" s="10">
        <f>IF(VLOOKUP(CONCATENATE($A322,"_",$B322,"_",J$3),dataQuery!$A:$G,7,FALSE)=0,#N/A,VLOOKUP(J$3,parameters!$F$8:$G$14,2,FALSE)*VLOOKUP(CONCATENATE($A322,"_",$B322,"_",J$3),dataQuery!$A:$G,7,FALSE)/100)</f>
        <v>9.2767999999999997</v>
      </c>
      <c r="K322">
        <v>0</v>
      </c>
      <c r="L322">
        <v>0</v>
      </c>
    </row>
    <row r="323" spans="1:12" x14ac:dyDescent="0.2">
      <c r="A323" s="5">
        <f t="shared" si="10"/>
        <v>2020</v>
      </c>
      <c r="B323" s="6">
        <f t="shared" si="11"/>
        <v>8</v>
      </c>
      <c r="C323" s="9">
        <f>VLOOKUP(CONCATENATE($A323,"_",$B323,"_",D$3),dataQuery!$A:$G,2,FALSE)</f>
        <v>43886</v>
      </c>
      <c r="D323" s="10">
        <f>IF(VLOOKUP(CONCATENATE($A323,"_",$B323,"_",D$3),dataQuery!$A:$G,7,FALSE)=0,#N/A,VLOOKUP(D$3,parameters!$F$8:$G$14,2,FALSE)*VLOOKUP(CONCATENATE($A323,"_",$B323,"_",D$3),dataQuery!$A:$G,7,FALSE)/100)</f>
        <v>5.6520000000000001</v>
      </c>
      <c r="E323" s="10">
        <f>IF(VLOOKUP(CONCATENATE($A323,"_",$B323,"_",E$3),dataQuery!$A:$G,7,FALSE)=0,#N/A,VLOOKUP(E$3,parameters!$F$8:$G$14,2,FALSE)*VLOOKUP(CONCATENATE($A323,"_",$B323,"_",E$3),dataQuery!$A:$G,7,FALSE)/100)</f>
        <v>7.4214000000000002</v>
      </c>
      <c r="F323" s="10">
        <f>IF(VLOOKUP(CONCATENATE($A323,"_",$B323,"_",F$3),dataQuery!$A:$G,7,FALSE)=0,#N/A,VLOOKUP(F$3,parameters!$F$8:$G$14,2,FALSE)*VLOOKUP(CONCATENATE($A323,"_",$B323,"_",F$3),dataQuery!$A:$G,7,FALSE)/100)</f>
        <v>13.1776</v>
      </c>
      <c r="G323" s="10" t="e">
        <f>IF(VLOOKUP(CONCATENATE($A323,"_",$B323,"_",G$3),dataQuery!$A:$G,7,FALSE)=0,#N/A,VLOOKUP(G$3,parameters!$F$8:$G$14,2,FALSE)*VLOOKUP(CONCATENATE($A323,"_",$B323,"_",G$3),dataQuery!$A:$G,7,FALSE)/100)</f>
        <v>#N/A</v>
      </c>
      <c r="H323" s="10" t="e">
        <f>IF(VLOOKUP(CONCATENATE($A323,"_",$B323,"_",H$3),dataQuery!$A:$G,7,FALSE)=0,#N/A,VLOOKUP(H$3,parameters!$F$8:$G$14,2,FALSE)*VLOOKUP(CONCATENATE($A323,"_",$B323,"_",H$3),dataQuery!$A:$G,7,FALSE)/100)</f>
        <v>#N/A</v>
      </c>
      <c r="I323" s="10">
        <f>IF(VLOOKUP(CONCATENATE($A323,"_",$B323,"_",I$3),dataQuery!$A:$G,7,FALSE)=0,#N/A,VLOOKUP(I$3,parameters!$F$8:$G$14,2,FALSE)*VLOOKUP(CONCATENATE($A323,"_",$B323,"_",I$3),dataQuery!$A:$G,7,FALSE)/100)</f>
        <v>9.3800000000000008</v>
      </c>
      <c r="J323" s="10">
        <f>IF(VLOOKUP(CONCATENATE($A323,"_",$B323,"_",J$3),dataQuery!$A:$G,7,FALSE)=0,#N/A,VLOOKUP(J$3,parameters!$F$8:$G$14,2,FALSE)*VLOOKUP(CONCATENATE($A323,"_",$B323,"_",J$3),dataQuery!$A:$G,7,FALSE)/100)</f>
        <v>8.92</v>
      </c>
      <c r="K323">
        <v>0</v>
      </c>
      <c r="L323">
        <v>0</v>
      </c>
    </row>
    <row r="324" spans="1:12" x14ac:dyDescent="0.2">
      <c r="A324" s="5">
        <f t="shared" si="10"/>
        <v>2020</v>
      </c>
      <c r="B324" s="6">
        <f t="shared" si="11"/>
        <v>9</v>
      </c>
      <c r="C324" s="9">
        <f>VLOOKUP(CONCATENATE($A324,"_",$B324,"_",D$3),dataQuery!$A:$G,2,FALSE)</f>
        <v>43893</v>
      </c>
      <c r="D324" s="10">
        <f>IF(VLOOKUP(CONCATENATE($A324,"_",$B324,"_",D$3),dataQuery!$A:$G,7,FALSE)=0,#N/A,VLOOKUP(D$3,parameters!$F$8:$G$14,2,FALSE)*VLOOKUP(CONCATENATE($A324,"_",$B324,"_",D$3),dataQuery!$A:$G,7,FALSE)/100)</f>
        <v>5.6206000000000005</v>
      </c>
      <c r="E324" s="10">
        <f>IF(VLOOKUP(CONCATENATE($A324,"_",$B324,"_",E$3),dataQuery!$A:$G,7,FALSE)=0,#N/A,VLOOKUP(E$3,parameters!$F$8:$G$14,2,FALSE)*VLOOKUP(CONCATENATE($A324,"_",$B324,"_",E$3),dataQuery!$A:$G,7,FALSE)/100)</f>
        <v>7.3815000000000008</v>
      </c>
      <c r="F324" s="10">
        <f>IF(VLOOKUP(CONCATENATE($A324,"_",$B324,"_",F$3),dataQuery!$A:$G,7,FALSE)=0,#N/A,VLOOKUP(F$3,parameters!$F$8:$G$14,2,FALSE)*VLOOKUP(CONCATENATE($A324,"_",$B324,"_",F$3),dataQuery!$A:$G,7,FALSE)/100)</f>
        <v>13.363199999999999</v>
      </c>
      <c r="G324" s="10" t="e">
        <f>IF(VLOOKUP(CONCATENATE($A324,"_",$B324,"_",G$3),dataQuery!$A:$G,7,FALSE)=0,#N/A,VLOOKUP(G$3,parameters!$F$8:$G$14,2,FALSE)*VLOOKUP(CONCATENATE($A324,"_",$B324,"_",G$3),dataQuery!$A:$G,7,FALSE)/100)</f>
        <v>#N/A</v>
      </c>
      <c r="H324" s="10" t="e">
        <f>IF(VLOOKUP(CONCATENATE($A324,"_",$B324,"_",H$3),dataQuery!$A:$G,7,FALSE)=0,#N/A,VLOOKUP(H$3,parameters!$F$8:$G$14,2,FALSE)*VLOOKUP(CONCATENATE($A324,"_",$B324,"_",H$3),dataQuery!$A:$G,7,FALSE)/100)</f>
        <v>#N/A</v>
      </c>
      <c r="I324" s="10">
        <f>IF(VLOOKUP(CONCATENATE($A324,"_",$B324,"_",I$3),dataQuery!$A:$G,7,FALSE)=0,#N/A,VLOOKUP(I$3,parameters!$F$8:$G$14,2,FALSE)*VLOOKUP(CONCATENATE($A324,"_",$B324,"_",I$3),dataQuery!$A:$G,7,FALSE)/100)</f>
        <v>9.2862000000000009</v>
      </c>
      <c r="J324" s="10">
        <f>IF(VLOOKUP(CONCATENATE($A324,"_",$B324,"_",J$3),dataQuery!$A:$G,7,FALSE)=0,#N/A,VLOOKUP(J$3,parameters!$F$8:$G$14,2,FALSE)*VLOOKUP(CONCATENATE($A324,"_",$B324,"_",J$3),dataQuery!$A:$G,7,FALSE)/100)</f>
        <v>8.8308</v>
      </c>
      <c r="K324">
        <v>0</v>
      </c>
      <c r="L324">
        <v>0</v>
      </c>
    </row>
    <row r="325" spans="1:12" x14ac:dyDescent="0.2">
      <c r="A325" s="5">
        <f t="shared" si="10"/>
        <v>2020</v>
      </c>
      <c r="B325" s="6">
        <f t="shared" si="11"/>
        <v>10</v>
      </c>
      <c r="C325" s="9">
        <f>VLOOKUP(CONCATENATE($A325,"_",$B325,"_",D$3),dataQuery!$A:$G,2,FALSE)</f>
        <v>43900</v>
      </c>
      <c r="D325" s="10">
        <f>IF(VLOOKUP(CONCATENATE($A325,"_",$B325,"_",D$3),dataQuery!$A:$G,7,FALSE)=0,#N/A,VLOOKUP(D$3,parameters!$F$8:$G$14,2,FALSE)*VLOOKUP(CONCATENATE($A325,"_",$B325,"_",D$3),dataQuery!$A:$G,7,FALSE)/100)</f>
        <v>5.5892000000000008</v>
      </c>
      <c r="E325" s="10">
        <f>IF(VLOOKUP(CONCATENATE($A325,"_",$B325,"_",E$3),dataQuery!$A:$G,7,FALSE)=0,#N/A,VLOOKUP(E$3,parameters!$F$8:$G$14,2,FALSE)*VLOOKUP(CONCATENATE($A325,"_",$B325,"_",E$3),dataQuery!$A:$G,7,FALSE)/100)</f>
        <v>7.3416000000000006</v>
      </c>
      <c r="F325" s="10">
        <f>IF(VLOOKUP(CONCATENATE($A325,"_",$B325,"_",F$3),dataQuery!$A:$G,7,FALSE)=0,#N/A,VLOOKUP(F$3,parameters!$F$8:$G$14,2,FALSE)*VLOOKUP(CONCATENATE($A325,"_",$B325,"_",F$3),dataQuery!$A:$G,7,FALSE)/100)</f>
        <v>12.76</v>
      </c>
      <c r="G325" s="10" t="e">
        <f>IF(VLOOKUP(CONCATENATE($A325,"_",$B325,"_",G$3),dataQuery!$A:$G,7,FALSE)=0,#N/A,VLOOKUP(G$3,parameters!$F$8:$G$14,2,FALSE)*VLOOKUP(CONCATENATE($A325,"_",$B325,"_",G$3),dataQuery!$A:$G,7,FALSE)/100)</f>
        <v>#N/A</v>
      </c>
      <c r="H325" s="10" t="e">
        <f>IF(VLOOKUP(CONCATENATE($A325,"_",$B325,"_",H$3),dataQuery!$A:$G,7,FALSE)=0,#N/A,VLOOKUP(H$3,parameters!$F$8:$G$14,2,FALSE)*VLOOKUP(CONCATENATE($A325,"_",$B325,"_",H$3),dataQuery!$A:$G,7,FALSE)/100)</f>
        <v>#N/A</v>
      </c>
      <c r="I325" s="10">
        <f>IF(VLOOKUP(CONCATENATE($A325,"_",$B325,"_",I$3),dataQuery!$A:$G,7,FALSE)=0,#N/A,VLOOKUP(I$3,parameters!$F$8:$G$14,2,FALSE)*VLOOKUP(CONCATENATE($A325,"_",$B325,"_",I$3),dataQuery!$A:$G,7,FALSE)/100)</f>
        <v>9.3331</v>
      </c>
      <c r="J325" s="10">
        <f>IF(VLOOKUP(CONCATENATE($A325,"_",$B325,"_",J$3),dataQuery!$A:$G,7,FALSE)=0,#N/A,VLOOKUP(J$3,parameters!$F$8:$G$14,2,FALSE)*VLOOKUP(CONCATENATE($A325,"_",$B325,"_",J$3),dataQuery!$A:$G,7,FALSE)/100)</f>
        <v>8.8753999999999991</v>
      </c>
      <c r="K325">
        <v>0</v>
      </c>
      <c r="L325">
        <v>0</v>
      </c>
    </row>
    <row r="326" spans="1:12" x14ac:dyDescent="0.2">
      <c r="A326" s="5">
        <f t="shared" si="10"/>
        <v>2020</v>
      </c>
      <c r="B326" s="6">
        <f t="shared" si="11"/>
        <v>11</v>
      </c>
      <c r="C326" s="9">
        <f>VLOOKUP(CONCATENATE($A326,"_",$B326,"_",D$3),dataQuery!$A:$G,2,FALSE)</f>
        <v>43907</v>
      </c>
      <c r="D326" s="10">
        <f>IF(VLOOKUP(CONCATENATE($A326,"_",$B326,"_",D$3),dataQuery!$A:$G,7,FALSE)=0,#N/A,VLOOKUP(D$3,parameters!$F$8:$G$14,2,FALSE)*VLOOKUP(CONCATENATE($A326,"_",$B326,"_",D$3),dataQuery!$A:$G,7,FALSE)/100)</f>
        <v>5.5577999999999994</v>
      </c>
      <c r="E326" s="10">
        <f>IF(VLOOKUP(CONCATENATE($A326,"_",$B326,"_",E$3),dataQuery!$A:$G,7,FALSE)=0,#N/A,VLOOKUP(E$3,parameters!$F$8:$G$14,2,FALSE)*VLOOKUP(CONCATENATE($A326,"_",$B326,"_",E$3),dataQuery!$A:$G,7,FALSE)/100)</f>
        <v>7.3017000000000003</v>
      </c>
      <c r="F326" s="10">
        <f>IF(VLOOKUP(CONCATENATE($A326,"_",$B326,"_",F$3),dataQuery!$A:$G,7,FALSE)=0,#N/A,VLOOKUP(F$3,parameters!$F$8:$G$14,2,FALSE)*VLOOKUP(CONCATENATE($A326,"_",$B326,"_",F$3),dataQuery!$A:$G,7,FALSE)/100)</f>
        <v>12.899199999999999</v>
      </c>
      <c r="G326" s="10" t="e">
        <f>IF(VLOOKUP(CONCATENATE($A326,"_",$B326,"_",G$3),dataQuery!$A:$G,7,FALSE)=0,#N/A,VLOOKUP(G$3,parameters!$F$8:$G$14,2,FALSE)*VLOOKUP(CONCATENATE($A326,"_",$B326,"_",G$3),dataQuery!$A:$G,7,FALSE)/100)</f>
        <v>#N/A</v>
      </c>
      <c r="H326" s="10" t="e">
        <f>IF(VLOOKUP(CONCATENATE($A326,"_",$B326,"_",H$3),dataQuery!$A:$G,7,FALSE)=0,#N/A,VLOOKUP(H$3,parameters!$F$8:$G$14,2,FALSE)*VLOOKUP(CONCATENATE($A326,"_",$B326,"_",H$3),dataQuery!$A:$G,7,FALSE)/100)</f>
        <v>#N/A</v>
      </c>
      <c r="I326" s="10">
        <f>IF(VLOOKUP(CONCATENATE($A326,"_",$B326,"_",I$3),dataQuery!$A:$G,7,FALSE)=0,#N/A,VLOOKUP(I$3,parameters!$F$8:$G$14,2,FALSE)*VLOOKUP(CONCATENATE($A326,"_",$B326,"_",I$3),dataQuery!$A:$G,7,FALSE)/100)</f>
        <v>9.0047999999999995</v>
      </c>
      <c r="J326" s="10">
        <f>IF(VLOOKUP(CONCATENATE($A326,"_",$B326,"_",J$3),dataQuery!$A:$G,7,FALSE)=0,#N/A,VLOOKUP(J$3,parameters!$F$8:$G$14,2,FALSE)*VLOOKUP(CONCATENATE($A326,"_",$B326,"_",J$3),dataQuery!$A:$G,7,FALSE)/100)</f>
        <v>8.5632000000000001</v>
      </c>
      <c r="K326">
        <v>0</v>
      </c>
      <c r="L326">
        <v>0</v>
      </c>
    </row>
    <row r="327" spans="1:12" x14ac:dyDescent="0.2">
      <c r="A327" s="5">
        <f t="shared" si="10"/>
        <v>2020</v>
      </c>
      <c r="B327" s="6">
        <f t="shared" si="11"/>
        <v>12</v>
      </c>
      <c r="C327" s="9">
        <f>VLOOKUP(CONCATENATE($A327,"_",$B327,"_",D$3),dataQuery!$A:$G,2,FALSE)</f>
        <v>43914</v>
      </c>
      <c r="D327" s="10">
        <f>IF(VLOOKUP(CONCATENATE($A327,"_",$B327,"_",D$3),dataQuery!$A:$G,7,FALSE)=0,#N/A,VLOOKUP(D$3,parameters!$F$8:$G$14,2,FALSE)*VLOOKUP(CONCATENATE($A327,"_",$B327,"_",D$3),dataQuery!$A:$G,7,FALSE)/100)</f>
        <v>5.8718000000000004</v>
      </c>
      <c r="E327" s="10">
        <f>IF(VLOOKUP(CONCATENATE($A327,"_",$B327,"_",E$3),dataQuery!$A:$G,7,FALSE)=0,#N/A,VLOOKUP(E$3,parameters!$F$8:$G$14,2,FALSE)*VLOOKUP(CONCATENATE($A327,"_",$B327,"_",E$3),dataQuery!$A:$G,7,FALSE)/100)</f>
        <v>8.2593000000000014</v>
      </c>
      <c r="F327" s="10">
        <f>IF(VLOOKUP(CONCATENATE($A327,"_",$B327,"_",F$3),dataQuery!$A:$G,7,FALSE)=0,#N/A,VLOOKUP(F$3,parameters!$F$8:$G$14,2,FALSE)*VLOOKUP(CONCATENATE($A327,"_",$B327,"_",F$3),dataQuery!$A:$G,7,FALSE)/100)</f>
        <v>14.105599999999999</v>
      </c>
      <c r="G327" s="10" t="e">
        <f>IF(VLOOKUP(CONCATENATE($A327,"_",$B327,"_",G$3),dataQuery!$A:$G,7,FALSE)=0,#N/A,VLOOKUP(G$3,parameters!$F$8:$G$14,2,FALSE)*VLOOKUP(CONCATENATE($A327,"_",$B327,"_",G$3),dataQuery!$A:$G,7,FALSE)/100)</f>
        <v>#N/A</v>
      </c>
      <c r="H327" s="10" t="e">
        <f>IF(VLOOKUP(CONCATENATE($A327,"_",$B327,"_",H$3),dataQuery!$A:$G,7,FALSE)=0,#N/A,VLOOKUP(H$3,parameters!$F$8:$G$14,2,FALSE)*VLOOKUP(CONCATENATE($A327,"_",$B327,"_",H$3),dataQuery!$A:$G,7,FALSE)/100)</f>
        <v>#N/A</v>
      </c>
      <c r="I327" s="10">
        <f>IF(VLOOKUP(CONCATENATE($A327,"_",$B327,"_",I$3),dataQuery!$A:$G,7,FALSE)=0,#N/A,VLOOKUP(I$3,parameters!$F$8:$G$14,2,FALSE)*VLOOKUP(CONCATENATE($A327,"_",$B327,"_",I$3),dataQuery!$A:$G,7,FALSE)/100)</f>
        <v>9.3800000000000008</v>
      </c>
      <c r="J327" s="10">
        <f>IF(VLOOKUP(CONCATENATE($A327,"_",$B327,"_",J$3),dataQuery!$A:$G,7,FALSE)=0,#N/A,VLOOKUP(J$3,parameters!$F$8:$G$14,2,FALSE)*VLOOKUP(CONCATENATE($A327,"_",$B327,"_",J$3),dataQuery!$A:$G,7,FALSE)/100)</f>
        <v>8.92</v>
      </c>
      <c r="K327">
        <v>0</v>
      </c>
      <c r="L327">
        <v>0</v>
      </c>
    </row>
    <row r="328" spans="1:12" x14ac:dyDescent="0.2">
      <c r="A328" s="5">
        <f t="shared" si="10"/>
        <v>2020</v>
      </c>
      <c r="B328" s="6">
        <f t="shared" si="11"/>
        <v>13</v>
      </c>
      <c r="C328" s="9">
        <f>VLOOKUP(CONCATENATE($A328,"_",$B328,"_",D$3),dataQuery!$A:$G,2,FALSE)</f>
        <v>43921</v>
      </c>
      <c r="D328" s="10">
        <f>IF(VLOOKUP(CONCATENATE($A328,"_",$B328,"_",D$3),dataQuery!$A:$G,7,FALSE)=0,#N/A,VLOOKUP(D$3,parameters!$F$8:$G$14,2,FALSE)*VLOOKUP(CONCATENATE($A328,"_",$B328,"_",D$3),dataQuery!$A:$G,7,FALSE)/100)</f>
        <v>6.4998000000000005</v>
      </c>
      <c r="E328" s="10">
        <f>IF(VLOOKUP(CONCATENATE($A328,"_",$B328,"_",E$3),dataQuery!$A:$G,7,FALSE)=0,#N/A,VLOOKUP(E$3,parameters!$F$8:$G$14,2,FALSE)*VLOOKUP(CONCATENATE($A328,"_",$B328,"_",E$3),dataQuery!$A:$G,7,FALSE)/100)</f>
        <v>9.0174000000000003</v>
      </c>
      <c r="F328" s="10">
        <f>IF(VLOOKUP(CONCATENATE($A328,"_",$B328,"_",F$3),dataQuery!$A:$G,7,FALSE)=0,#N/A,VLOOKUP(F$3,parameters!$F$8:$G$14,2,FALSE)*VLOOKUP(CONCATENATE($A328,"_",$B328,"_",F$3),dataQuery!$A:$G,7,FALSE)/100)</f>
        <v>15.311999999999998</v>
      </c>
      <c r="G328" s="10">
        <f>IF(VLOOKUP(CONCATENATE($A328,"_",$B328,"_",G$3),dataQuery!$A:$G,7,FALSE)=0,#N/A,VLOOKUP(G$3,parameters!$F$8:$G$14,2,FALSE)*VLOOKUP(CONCATENATE($A328,"_",$B328,"_",G$3),dataQuery!$A:$G,7,FALSE)/100)</f>
        <v>24.017200000000003</v>
      </c>
      <c r="H328" s="10">
        <f>IF(VLOOKUP(CONCATENATE($A328,"_",$B328,"_",H$3),dataQuery!$A:$G,7,FALSE)=0,#N/A,VLOOKUP(H$3,parameters!$F$8:$G$14,2,FALSE)*VLOOKUP(CONCATENATE($A328,"_",$B328,"_",H$3),dataQuery!$A:$G,7,FALSE)/100)</f>
        <v>18.088000000000001</v>
      </c>
      <c r="I328" s="10">
        <f>IF(VLOOKUP(CONCATENATE($A328,"_",$B328,"_",I$3),dataQuery!$A:$G,7,FALSE)=0,#N/A,VLOOKUP(I$3,parameters!$F$8:$G$14,2,FALSE)*VLOOKUP(CONCATENATE($A328,"_",$B328,"_",I$3),dataQuery!$A:$G,7,FALSE)/100)</f>
        <v>10.505600000000001</v>
      </c>
      <c r="J328" s="10">
        <f>IF(VLOOKUP(CONCATENATE($A328,"_",$B328,"_",J$3),dataQuery!$A:$G,7,FALSE)=0,#N/A,VLOOKUP(J$3,parameters!$F$8:$G$14,2,FALSE)*VLOOKUP(CONCATENATE($A328,"_",$B328,"_",J$3),dataQuery!$A:$G,7,FALSE)/100)</f>
        <v>9.9903999999999993</v>
      </c>
      <c r="K328">
        <v>0</v>
      </c>
      <c r="L328">
        <v>0</v>
      </c>
    </row>
    <row r="329" spans="1:12" x14ac:dyDescent="0.2">
      <c r="A329" s="5">
        <f t="shared" si="10"/>
        <v>2020</v>
      </c>
      <c r="B329" s="6">
        <f t="shared" si="11"/>
        <v>14</v>
      </c>
      <c r="C329" s="9">
        <f>VLOOKUP(CONCATENATE($A329,"_",$B329,"_",D$3),dataQuery!$A:$G,2,FALSE)</f>
        <v>43928</v>
      </c>
      <c r="D329" s="10">
        <f>IF(VLOOKUP(CONCATENATE($A329,"_",$B329,"_",D$3),dataQuery!$A:$G,7,FALSE)=0,#N/A,VLOOKUP(D$3,parameters!$F$8:$G$14,2,FALSE)*VLOOKUP(CONCATENATE($A329,"_",$B329,"_",D$3),dataQuery!$A:$G,7,FALSE)/100)</f>
        <v>6.4056000000000006</v>
      </c>
      <c r="E329" s="10">
        <f>IF(VLOOKUP(CONCATENATE($A329,"_",$B329,"_",E$3),dataQuery!$A:$G,7,FALSE)=0,#N/A,VLOOKUP(E$3,parameters!$F$8:$G$14,2,FALSE)*VLOOKUP(CONCATENATE($A329,"_",$B329,"_",E$3),dataQuery!$A:$G,7,FALSE)/100)</f>
        <v>8.5785</v>
      </c>
      <c r="F329" s="10">
        <f>IF(VLOOKUP(CONCATENATE($A329,"_",$B329,"_",F$3),dataQuery!$A:$G,7,FALSE)=0,#N/A,VLOOKUP(F$3,parameters!$F$8:$G$14,2,FALSE)*VLOOKUP(CONCATENATE($A329,"_",$B329,"_",F$3),dataQuery!$A:$G,7,FALSE)/100)</f>
        <v>15.311999999999998</v>
      </c>
      <c r="G329" s="10">
        <f>IF(VLOOKUP(CONCATENATE($A329,"_",$B329,"_",G$3),dataQuery!$A:$G,7,FALSE)=0,#N/A,VLOOKUP(G$3,parameters!$F$8:$G$14,2,FALSE)*VLOOKUP(CONCATENATE($A329,"_",$B329,"_",G$3),dataQuery!$A:$G,7,FALSE)/100)</f>
        <v>23.707699999999999</v>
      </c>
      <c r="H329" s="10">
        <f>IF(VLOOKUP(CONCATENATE($A329,"_",$B329,"_",H$3),dataQuery!$A:$G,7,FALSE)=0,#N/A,VLOOKUP(H$3,parameters!$F$8:$G$14,2,FALSE)*VLOOKUP(CONCATENATE($A329,"_",$B329,"_",H$3),dataQuery!$A:$G,7,FALSE)/100)</f>
        <v>18.247599999999998</v>
      </c>
      <c r="I329" s="10">
        <f>IF(VLOOKUP(CONCATENATE($A329,"_",$B329,"_",I$3),dataQuery!$A:$G,7,FALSE)=0,#N/A,VLOOKUP(I$3,parameters!$F$8:$G$14,2,FALSE)*VLOOKUP(CONCATENATE($A329,"_",$B329,"_",I$3),dataQuery!$A:$G,7,FALSE)/100)</f>
        <v>10.4587</v>
      </c>
      <c r="J329" s="10">
        <f>IF(VLOOKUP(CONCATENATE($A329,"_",$B329,"_",J$3),dataQuery!$A:$G,7,FALSE)=0,#N/A,VLOOKUP(J$3,parameters!$F$8:$G$14,2,FALSE)*VLOOKUP(CONCATENATE($A329,"_",$B329,"_",J$3),dataQuery!$A:$G,7,FALSE)/100)</f>
        <v>9.9458000000000002</v>
      </c>
      <c r="K329">
        <v>0</v>
      </c>
      <c r="L329">
        <v>0</v>
      </c>
    </row>
    <row r="330" spans="1:12" x14ac:dyDescent="0.2">
      <c r="A330" s="5">
        <f t="shared" si="10"/>
        <v>2020</v>
      </c>
      <c r="B330" s="6">
        <f t="shared" si="11"/>
        <v>15</v>
      </c>
      <c r="C330" s="9">
        <f>VLOOKUP(CONCATENATE($A330,"_",$B330,"_",D$3),dataQuery!$A:$G,2,FALSE)</f>
        <v>43935</v>
      </c>
      <c r="D330" s="10">
        <f>IF(VLOOKUP(CONCATENATE($A330,"_",$B330,"_",D$3),dataQuery!$A:$G,7,FALSE)=0,#N/A,VLOOKUP(D$3,parameters!$F$8:$G$14,2,FALSE)*VLOOKUP(CONCATENATE($A330,"_",$B330,"_",D$3),dataQuery!$A:$G,7,FALSE)/100)</f>
        <v>6.0602</v>
      </c>
      <c r="E330" s="10">
        <f>IF(VLOOKUP(CONCATENATE($A330,"_",$B330,"_",E$3),dataQuery!$A:$G,7,FALSE)=0,#N/A,VLOOKUP(E$3,parameters!$F$8:$G$14,2,FALSE)*VLOOKUP(CONCATENATE($A330,"_",$B330,"_",E$3),dataQuery!$A:$G,7,FALSE)/100)</f>
        <v>8.1795000000000009</v>
      </c>
      <c r="F330" s="10">
        <f>IF(VLOOKUP(CONCATENATE($A330,"_",$B330,"_",F$3),dataQuery!$A:$G,7,FALSE)=0,#N/A,VLOOKUP(F$3,parameters!$F$8:$G$14,2,FALSE)*VLOOKUP(CONCATENATE($A330,"_",$B330,"_",F$3),dataQuery!$A:$G,7,FALSE)/100)</f>
        <v>14.291199999999998</v>
      </c>
      <c r="G330" s="10">
        <f>IF(VLOOKUP(CONCATENATE($A330,"_",$B330,"_",G$3),dataQuery!$A:$G,7,FALSE)=0,#N/A,VLOOKUP(G$3,parameters!$F$8:$G$14,2,FALSE)*VLOOKUP(CONCATENATE($A330,"_",$B330,"_",G$3),dataQuery!$A:$G,7,FALSE)/100)</f>
        <v>23.398200000000003</v>
      </c>
      <c r="H330" s="10">
        <f>IF(VLOOKUP(CONCATENATE($A330,"_",$B330,"_",H$3),dataQuery!$A:$G,7,FALSE)=0,#N/A,VLOOKUP(H$3,parameters!$F$8:$G$14,2,FALSE)*VLOOKUP(CONCATENATE($A330,"_",$B330,"_",H$3),dataQuery!$A:$G,7,FALSE)/100)</f>
        <v>17.183600000000002</v>
      </c>
      <c r="I330" s="10">
        <f>IF(VLOOKUP(CONCATENATE($A330,"_",$B330,"_",I$3),dataQuery!$A:$G,7,FALSE)=0,#N/A,VLOOKUP(I$3,parameters!$F$8:$G$14,2,FALSE)*VLOOKUP(CONCATENATE($A330,"_",$B330,"_",I$3),dataQuery!$A:$G,7,FALSE)/100)</f>
        <v>9.7552000000000003</v>
      </c>
      <c r="J330" s="10">
        <f>IF(VLOOKUP(CONCATENATE($A330,"_",$B330,"_",J$3),dataQuery!$A:$G,7,FALSE)=0,#N/A,VLOOKUP(J$3,parameters!$F$8:$G$14,2,FALSE)*VLOOKUP(CONCATENATE($A330,"_",$B330,"_",J$3),dataQuery!$A:$G,7,FALSE)/100)</f>
        <v>9.2767999999999997</v>
      </c>
      <c r="K330">
        <v>0</v>
      </c>
      <c r="L330">
        <v>0</v>
      </c>
    </row>
    <row r="331" spans="1:12" x14ac:dyDescent="0.2">
      <c r="A331" s="5">
        <f t="shared" si="10"/>
        <v>2020</v>
      </c>
      <c r="B331" s="6">
        <f t="shared" si="11"/>
        <v>16</v>
      </c>
      <c r="C331" s="9">
        <f>VLOOKUP(CONCATENATE($A331,"_",$B331,"_",D$3),dataQuery!$A:$G,2,FALSE)</f>
        <v>43942</v>
      </c>
      <c r="D331" s="10">
        <f>IF(VLOOKUP(CONCATENATE($A331,"_",$B331,"_",D$3),dataQuery!$A:$G,7,FALSE)=0,#N/A,VLOOKUP(D$3,parameters!$F$8:$G$14,2,FALSE)*VLOOKUP(CONCATENATE($A331,"_",$B331,"_",D$3),dataQuery!$A:$G,7,FALSE)/100)</f>
        <v>5.4950000000000001</v>
      </c>
      <c r="E331" s="10">
        <f>IF(VLOOKUP(CONCATENATE($A331,"_",$B331,"_",E$3),dataQuery!$A:$G,7,FALSE)=0,#N/A,VLOOKUP(E$3,parameters!$F$8:$G$14,2,FALSE)*VLOOKUP(CONCATENATE($A331,"_",$B331,"_",E$3),dataQuery!$A:$G,7,FALSE)/100)</f>
        <v>7.2219000000000007</v>
      </c>
      <c r="F331" s="10">
        <f>IF(VLOOKUP(CONCATENATE($A331,"_",$B331,"_",F$3),dataQuery!$A:$G,7,FALSE)=0,#N/A,VLOOKUP(F$3,parameters!$F$8:$G$14,2,FALSE)*VLOOKUP(CONCATENATE($A331,"_",$B331,"_",F$3),dataQuery!$A:$G,7,FALSE)/100)</f>
        <v>13.1312</v>
      </c>
      <c r="G331" s="10">
        <f>IF(VLOOKUP(CONCATENATE($A331,"_",$B331,"_",G$3),dataQuery!$A:$G,7,FALSE)=0,#N/A,VLOOKUP(G$3,parameters!$F$8:$G$14,2,FALSE)*VLOOKUP(CONCATENATE($A331,"_",$B331,"_",G$3),dataQuery!$A:$G,7,FALSE)/100)</f>
        <v>21.417400000000001</v>
      </c>
      <c r="H331" s="10">
        <f>IF(VLOOKUP(CONCATENATE($A331,"_",$B331,"_",H$3),dataQuery!$A:$G,7,FALSE)=0,#N/A,VLOOKUP(H$3,parameters!$F$8:$G$14,2,FALSE)*VLOOKUP(CONCATENATE($A331,"_",$B331,"_",H$3),dataQuery!$A:$G,7,FALSE)/100)</f>
        <v>15.747199999999999</v>
      </c>
      <c r="I331" s="10">
        <f>IF(VLOOKUP(CONCATENATE($A331,"_",$B331,"_",I$3),dataQuery!$A:$G,7,FALSE)=0,#N/A,VLOOKUP(I$3,parameters!$F$8:$G$14,2,FALSE)*VLOOKUP(CONCATENATE($A331,"_",$B331,"_",I$3),dataQuery!$A:$G,7,FALSE)/100)</f>
        <v>9.1455000000000002</v>
      </c>
      <c r="J331" s="10">
        <f>IF(VLOOKUP(CONCATENATE($A331,"_",$B331,"_",J$3),dataQuery!$A:$G,7,FALSE)=0,#N/A,VLOOKUP(J$3,parameters!$F$8:$G$14,2,FALSE)*VLOOKUP(CONCATENATE($A331,"_",$B331,"_",J$3),dataQuery!$A:$G,7,FALSE)/100)</f>
        <v>8.697000000000001</v>
      </c>
      <c r="K331">
        <v>0</v>
      </c>
      <c r="L331">
        <v>0</v>
      </c>
    </row>
    <row r="332" spans="1:12" x14ac:dyDescent="0.2">
      <c r="A332" s="5">
        <f t="shared" si="10"/>
        <v>2020</v>
      </c>
      <c r="B332" s="6">
        <f t="shared" si="11"/>
        <v>17</v>
      </c>
      <c r="C332" s="9">
        <f>VLOOKUP(CONCATENATE($A332,"_",$B332,"_",D$3),dataQuery!$A:$G,2,FALSE)</f>
        <v>43949</v>
      </c>
      <c r="D332" s="10">
        <f>IF(VLOOKUP(CONCATENATE($A332,"_",$B332,"_",D$3),dataQuery!$A:$G,7,FALSE)=0,#N/A,VLOOKUP(D$3,parameters!$F$8:$G$14,2,FALSE)*VLOOKUP(CONCATENATE($A332,"_",$B332,"_",D$3),dataQuery!$A:$G,7,FALSE)/100)</f>
        <v>5.4321999999999999</v>
      </c>
      <c r="E332" s="10">
        <f>IF(VLOOKUP(CONCATENATE($A332,"_",$B332,"_",E$3),dataQuery!$A:$G,7,FALSE)=0,#N/A,VLOOKUP(E$3,parameters!$F$8:$G$14,2,FALSE)*VLOOKUP(CONCATENATE($A332,"_",$B332,"_",E$3),dataQuery!$A:$G,7,FALSE)/100)</f>
        <v>6.9824999999999999</v>
      </c>
      <c r="F332" s="10">
        <f>IF(VLOOKUP(CONCATENATE($A332,"_",$B332,"_",F$3),dataQuery!$A:$G,7,FALSE)=0,#N/A,VLOOKUP(F$3,parameters!$F$8:$G$14,2,FALSE)*VLOOKUP(CONCATENATE($A332,"_",$B332,"_",F$3),dataQuery!$A:$G,7,FALSE)/100)</f>
        <v>12.574399999999999</v>
      </c>
      <c r="G332" s="10">
        <f>IF(VLOOKUP(CONCATENATE($A332,"_",$B332,"_",G$3),dataQuery!$A:$G,7,FALSE)=0,#N/A,VLOOKUP(G$3,parameters!$F$8:$G$14,2,FALSE)*VLOOKUP(CONCATENATE($A332,"_",$B332,"_",G$3),dataQuery!$A:$G,7,FALSE)/100)</f>
        <v>20.736499999999999</v>
      </c>
      <c r="H332" s="10">
        <f>IF(VLOOKUP(CONCATENATE($A332,"_",$B332,"_",H$3),dataQuery!$A:$G,7,FALSE)=0,#N/A,VLOOKUP(H$3,parameters!$F$8:$G$14,2,FALSE)*VLOOKUP(CONCATENATE($A332,"_",$B332,"_",H$3),dataQuery!$A:$G,7,FALSE)/100)</f>
        <v>14.7896</v>
      </c>
      <c r="I332" s="10">
        <f>IF(VLOOKUP(CONCATENATE($A332,"_",$B332,"_",I$3),dataQuery!$A:$G,7,FALSE)=0,#N/A,VLOOKUP(I$3,parameters!$F$8:$G$14,2,FALSE)*VLOOKUP(CONCATENATE($A332,"_",$B332,"_",I$3),dataQuery!$A:$G,7,FALSE)/100)</f>
        <v>8.8171999999999997</v>
      </c>
      <c r="J332" s="10">
        <f>IF(VLOOKUP(CONCATENATE($A332,"_",$B332,"_",J$3),dataQuery!$A:$G,7,FALSE)=0,#N/A,VLOOKUP(J$3,parameters!$F$8:$G$14,2,FALSE)*VLOOKUP(CONCATENATE($A332,"_",$B332,"_",J$3),dataQuery!$A:$G,7,FALSE)/100)</f>
        <v>8.3848000000000003</v>
      </c>
      <c r="K332">
        <v>0</v>
      </c>
      <c r="L332">
        <v>0</v>
      </c>
    </row>
    <row r="333" spans="1:12" x14ac:dyDescent="0.2">
      <c r="A333" s="5">
        <f t="shared" si="10"/>
        <v>2020</v>
      </c>
      <c r="B333" s="6">
        <f t="shared" si="11"/>
        <v>18</v>
      </c>
      <c r="C333" s="9">
        <f>VLOOKUP(CONCATENATE($A333,"_",$B333,"_",D$3),dataQuery!$A:$G,2,FALSE)</f>
        <v>43956</v>
      </c>
      <c r="D333" s="10">
        <f>IF(VLOOKUP(CONCATENATE($A333,"_",$B333,"_",D$3),dataQuery!$A:$G,7,FALSE)=0,#N/A,VLOOKUP(D$3,parameters!$F$8:$G$14,2,FALSE)*VLOOKUP(CONCATENATE($A333,"_",$B333,"_",D$3),dataQuery!$A:$G,7,FALSE)/100)</f>
        <v>5.2438000000000002</v>
      </c>
      <c r="E333" s="10">
        <f>IF(VLOOKUP(CONCATENATE($A333,"_",$B333,"_",E$3),dataQuery!$A:$G,7,FALSE)=0,#N/A,VLOOKUP(E$3,parameters!$F$8:$G$14,2,FALSE)*VLOOKUP(CONCATENATE($A333,"_",$B333,"_",E$3),dataQuery!$A:$G,7,FALSE)/100)</f>
        <v>7.0224000000000002</v>
      </c>
      <c r="F333" s="10">
        <f>IF(VLOOKUP(CONCATENATE($A333,"_",$B333,"_",F$3),dataQuery!$A:$G,7,FALSE)=0,#N/A,VLOOKUP(F$3,parameters!$F$8:$G$14,2,FALSE)*VLOOKUP(CONCATENATE($A333,"_",$B333,"_",F$3),dataQuery!$A:$G,7,FALSE)/100)</f>
        <v>11.924799999999999</v>
      </c>
      <c r="G333" s="10">
        <f>IF(VLOOKUP(CONCATENATE($A333,"_",$B333,"_",G$3),dataQuery!$A:$G,7,FALSE)=0,#N/A,VLOOKUP(G$3,parameters!$F$8:$G$14,2,FALSE)*VLOOKUP(CONCATENATE($A333,"_",$B333,"_",G$3),dataQuery!$A:$G,7,FALSE)/100)</f>
        <v>19.869900000000001</v>
      </c>
      <c r="H333" s="10">
        <f>IF(VLOOKUP(CONCATENATE($A333,"_",$B333,"_",H$3),dataQuery!$A:$G,7,FALSE)=0,#N/A,VLOOKUP(H$3,parameters!$F$8:$G$14,2,FALSE)*VLOOKUP(CONCATENATE($A333,"_",$B333,"_",H$3),dataQuery!$A:$G,7,FALSE)/100)</f>
        <v>14.151200000000001</v>
      </c>
      <c r="I333" s="10">
        <f>IF(VLOOKUP(CONCATENATE($A333,"_",$B333,"_",I$3),dataQuery!$A:$G,7,FALSE)=0,#N/A,VLOOKUP(I$3,parameters!$F$8:$G$14,2,FALSE)*VLOOKUP(CONCATENATE($A333,"_",$B333,"_",I$3),dataQuery!$A:$G,7,FALSE)/100)</f>
        <v>8.5827000000000009</v>
      </c>
      <c r="J333" s="10">
        <f>IF(VLOOKUP(CONCATENATE($A333,"_",$B333,"_",J$3),dataQuery!$A:$G,7,FALSE)=0,#N/A,VLOOKUP(J$3,parameters!$F$8:$G$14,2,FALSE)*VLOOKUP(CONCATENATE($A333,"_",$B333,"_",J$3),dataQuery!$A:$G,7,FALSE)/100)</f>
        <v>8.1617999999999995</v>
      </c>
      <c r="K333">
        <v>0</v>
      </c>
      <c r="L333">
        <v>0</v>
      </c>
    </row>
    <row r="334" spans="1:12" x14ac:dyDescent="0.2">
      <c r="A334" s="5">
        <f t="shared" si="10"/>
        <v>2020</v>
      </c>
      <c r="B334" s="6">
        <f t="shared" si="11"/>
        <v>19</v>
      </c>
      <c r="C334" s="9">
        <f>VLOOKUP(CONCATENATE($A334,"_",$B334,"_",D$3),dataQuery!$A:$G,2,FALSE)</f>
        <v>43963</v>
      </c>
      <c r="D334" s="10">
        <f>IF(VLOOKUP(CONCATENATE($A334,"_",$B334,"_",D$3),dataQuery!$A:$G,7,FALSE)=0,#N/A,VLOOKUP(D$3,parameters!$F$8:$G$14,2,FALSE)*VLOOKUP(CONCATENATE($A334,"_",$B334,"_",D$3),dataQuery!$A:$G,7,FALSE)/100)</f>
        <v>5.2123999999999997</v>
      </c>
      <c r="E334" s="10">
        <f>IF(VLOOKUP(CONCATENATE($A334,"_",$B334,"_",E$3),dataQuery!$A:$G,7,FALSE)=0,#N/A,VLOOKUP(E$3,parameters!$F$8:$G$14,2,FALSE)*VLOOKUP(CONCATENATE($A334,"_",$B334,"_",E$3),dataQuery!$A:$G,7,FALSE)/100)</f>
        <v>7.1021999999999998</v>
      </c>
      <c r="F334" s="10">
        <f>IF(VLOOKUP(CONCATENATE($A334,"_",$B334,"_",F$3),dataQuery!$A:$G,7,FALSE)=0,#N/A,VLOOKUP(F$3,parameters!$F$8:$G$14,2,FALSE)*VLOOKUP(CONCATENATE($A334,"_",$B334,"_",F$3),dataQuery!$A:$G,7,FALSE)/100)</f>
        <v>12.0176</v>
      </c>
      <c r="G334" s="10">
        <f>IF(VLOOKUP(CONCATENATE($A334,"_",$B334,"_",G$3),dataQuery!$A:$G,7,FALSE)=0,#N/A,VLOOKUP(G$3,parameters!$F$8:$G$14,2,FALSE)*VLOOKUP(CONCATENATE($A334,"_",$B334,"_",G$3),dataQuery!$A:$G,7,FALSE)/100)</f>
        <v>19.684200000000001</v>
      </c>
      <c r="H334" s="10">
        <f>IF(VLOOKUP(CONCATENATE($A334,"_",$B334,"_",H$3),dataQuery!$A:$G,7,FALSE)=0,#N/A,VLOOKUP(H$3,parameters!$F$8:$G$14,2,FALSE)*VLOOKUP(CONCATENATE($A334,"_",$B334,"_",H$3),dataQuery!$A:$G,7,FALSE)/100)</f>
        <v>13.9916</v>
      </c>
      <c r="I334" s="10">
        <f>IF(VLOOKUP(CONCATENATE($A334,"_",$B334,"_",I$3),dataQuery!$A:$G,7,FALSE)=0,#N/A,VLOOKUP(I$3,parameters!$F$8:$G$14,2,FALSE)*VLOOKUP(CONCATENATE($A334,"_",$B334,"_",I$3),dataQuery!$A:$G,7,FALSE)/100)</f>
        <v>8.2544000000000004</v>
      </c>
      <c r="J334" s="10">
        <f>IF(VLOOKUP(CONCATENATE($A334,"_",$B334,"_",J$3),dataQuery!$A:$G,7,FALSE)=0,#N/A,VLOOKUP(J$3,parameters!$F$8:$G$14,2,FALSE)*VLOOKUP(CONCATENATE($A334,"_",$B334,"_",J$3),dataQuery!$A:$G,7,FALSE)/100)</f>
        <v>7.8496000000000006</v>
      </c>
      <c r="K334">
        <v>0</v>
      </c>
      <c r="L334">
        <v>0</v>
      </c>
    </row>
    <row r="335" spans="1:12" x14ac:dyDescent="0.2">
      <c r="A335" s="5">
        <f t="shared" si="10"/>
        <v>2020</v>
      </c>
      <c r="B335" s="6">
        <f t="shared" si="11"/>
        <v>20</v>
      </c>
      <c r="C335" s="9">
        <f>VLOOKUP(CONCATENATE($A335,"_",$B335,"_",D$3),dataQuery!$A:$G,2,FALSE)</f>
        <v>43970</v>
      </c>
      <c r="D335" s="10">
        <f>IF(VLOOKUP(CONCATENATE($A335,"_",$B335,"_",D$3),dataQuery!$A:$G,7,FALSE)=0,#N/A,VLOOKUP(D$3,parameters!$F$8:$G$14,2,FALSE)*VLOOKUP(CONCATENATE($A335,"_",$B335,"_",D$3),dataQuery!$A:$G,7,FALSE)/100)</f>
        <v>5.6834000000000007</v>
      </c>
      <c r="E335" s="10">
        <f>IF(VLOOKUP(CONCATENATE($A335,"_",$B335,"_",E$3),dataQuery!$A:$G,7,FALSE)=0,#N/A,VLOOKUP(E$3,parameters!$F$8:$G$14,2,FALSE)*VLOOKUP(CONCATENATE($A335,"_",$B335,"_",E$3),dataQuery!$A:$G,7,FALSE)/100)</f>
        <v>7.9401000000000002</v>
      </c>
      <c r="F335" s="10">
        <f>IF(VLOOKUP(CONCATENATE($A335,"_",$B335,"_",F$3),dataQuery!$A:$G,7,FALSE)=0,#N/A,VLOOKUP(F$3,parameters!$F$8:$G$14,2,FALSE)*VLOOKUP(CONCATENATE($A335,"_",$B335,"_",F$3),dataQuery!$A:$G,7,FALSE)/100)</f>
        <v>12.945599999999999</v>
      </c>
      <c r="G335" s="10">
        <f>IF(VLOOKUP(CONCATENATE($A335,"_",$B335,"_",G$3),dataQuery!$A:$G,7,FALSE)=0,#N/A,VLOOKUP(G$3,parameters!$F$8:$G$14,2,FALSE)*VLOOKUP(CONCATENATE($A335,"_",$B335,"_",G$3),dataQuery!$A:$G,7,FALSE)/100)</f>
        <v>21.541200000000003</v>
      </c>
      <c r="H335" s="10">
        <f>IF(VLOOKUP(CONCATENATE($A335,"_",$B335,"_",H$3),dataQuery!$A:$G,7,FALSE)=0,#N/A,VLOOKUP(H$3,parameters!$F$8:$G$14,2,FALSE)*VLOOKUP(CONCATENATE($A335,"_",$B335,"_",H$3),dataQuery!$A:$G,7,FALSE)/100)</f>
        <v>15.215199999999999</v>
      </c>
      <c r="I335" s="10">
        <f>IF(VLOOKUP(CONCATENATE($A335,"_",$B335,"_",I$3),dataQuery!$A:$G,7,FALSE)=0,#N/A,VLOOKUP(I$3,parameters!$F$8:$G$14,2,FALSE)*VLOOKUP(CONCATENATE($A335,"_",$B335,"_",I$3),dataQuery!$A:$G,7,FALSE)/100)</f>
        <v>8.488900000000001</v>
      </c>
      <c r="J335" s="10">
        <f>IF(VLOOKUP(CONCATENATE($A335,"_",$B335,"_",J$3),dataQuery!$A:$G,7,FALSE)=0,#N/A,VLOOKUP(J$3,parameters!$F$8:$G$14,2,FALSE)*VLOOKUP(CONCATENATE($A335,"_",$B335,"_",J$3),dataQuery!$A:$G,7,FALSE)/100)</f>
        <v>8.0725999999999996</v>
      </c>
      <c r="K335">
        <v>0</v>
      </c>
      <c r="L335">
        <v>0</v>
      </c>
    </row>
    <row r="336" spans="1:12" x14ac:dyDescent="0.2">
      <c r="A336" s="5">
        <f t="shared" si="10"/>
        <v>2020</v>
      </c>
      <c r="B336" s="6">
        <f t="shared" si="11"/>
        <v>21</v>
      </c>
      <c r="C336" s="9">
        <f>VLOOKUP(CONCATENATE($A336,"_",$B336,"_",D$3),dataQuery!$A:$G,2,FALSE)</f>
        <v>43977</v>
      </c>
      <c r="D336" s="10">
        <f>IF(VLOOKUP(CONCATENATE($A336,"_",$B336,"_",D$3),dataQuery!$A:$G,7,FALSE)=0,#N/A,VLOOKUP(D$3,parameters!$F$8:$G$14,2,FALSE)*VLOOKUP(CONCATENATE($A336,"_",$B336,"_",D$3),dataQuery!$A:$G,7,FALSE)/100)</f>
        <v>5.8718000000000004</v>
      </c>
      <c r="E336" s="10">
        <f>IF(VLOOKUP(CONCATENATE($A336,"_",$B336,"_",E$3),dataQuery!$A:$G,7,FALSE)=0,#N/A,VLOOKUP(E$3,parameters!$F$8:$G$14,2,FALSE)*VLOOKUP(CONCATENATE($A336,"_",$B336,"_",E$3),dataQuery!$A:$G,7,FALSE)/100)</f>
        <v>7.98</v>
      </c>
      <c r="F336" s="10">
        <f>IF(VLOOKUP(CONCATENATE($A336,"_",$B336,"_",F$3),dataQuery!$A:$G,7,FALSE)=0,#N/A,VLOOKUP(F$3,parameters!$F$8:$G$14,2,FALSE)*VLOOKUP(CONCATENATE($A336,"_",$B336,"_",F$3),dataQuery!$A:$G,7,FALSE)/100)</f>
        <v>13.363199999999999</v>
      </c>
      <c r="G336" s="10">
        <f>IF(VLOOKUP(CONCATENATE($A336,"_",$B336,"_",G$3),dataQuery!$A:$G,7,FALSE)=0,#N/A,VLOOKUP(G$3,parameters!$F$8:$G$14,2,FALSE)*VLOOKUP(CONCATENATE($A336,"_",$B336,"_",G$3),dataQuery!$A:$G,7,FALSE)/100)</f>
        <v>23.336300000000001</v>
      </c>
      <c r="H336" s="10">
        <f>IF(VLOOKUP(CONCATENATE($A336,"_",$B336,"_",H$3),dataQuery!$A:$G,7,FALSE)=0,#N/A,VLOOKUP(H$3,parameters!$F$8:$G$14,2,FALSE)*VLOOKUP(CONCATENATE($A336,"_",$B336,"_",H$3),dataQuery!$A:$G,7,FALSE)/100)</f>
        <v>16.119600000000002</v>
      </c>
      <c r="I336" s="10">
        <f>IF(VLOOKUP(CONCATENATE($A336,"_",$B336,"_",I$3),dataQuery!$A:$G,7,FALSE)=0,#N/A,VLOOKUP(I$3,parameters!$F$8:$G$14,2,FALSE)*VLOOKUP(CONCATENATE($A336,"_",$B336,"_",I$3),dataQuery!$A:$G,7,FALSE)/100)</f>
        <v>8.4420000000000002</v>
      </c>
      <c r="J336" s="10">
        <f>IF(VLOOKUP(CONCATENATE($A336,"_",$B336,"_",J$3),dataQuery!$A:$G,7,FALSE)=0,#N/A,VLOOKUP(J$3,parameters!$F$8:$G$14,2,FALSE)*VLOOKUP(CONCATENATE($A336,"_",$B336,"_",J$3),dataQuery!$A:$G,7,FALSE)/100)</f>
        <v>8.0279999999999987</v>
      </c>
      <c r="K336">
        <v>0</v>
      </c>
      <c r="L336">
        <v>0</v>
      </c>
    </row>
    <row r="337" spans="1:12" x14ac:dyDescent="0.2">
      <c r="A337" s="5">
        <f t="shared" si="10"/>
        <v>2020</v>
      </c>
      <c r="B337" s="6">
        <f t="shared" si="11"/>
        <v>22</v>
      </c>
      <c r="C337" s="9">
        <f>VLOOKUP(CONCATENATE($A337,"_",$B337,"_",D$3),dataQuery!$A:$G,2,FALSE)</f>
        <v>43984</v>
      </c>
      <c r="D337" s="10">
        <f>IF(VLOOKUP(CONCATENATE($A337,"_",$B337,"_",D$3),dataQuery!$A:$G,7,FALSE)=0,#N/A,VLOOKUP(D$3,parameters!$F$8:$G$14,2,FALSE)*VLOOKUP(CONCATENATE($A337,"_",$B337,"_",D$3),dataQuery!$A:$G,7,FALSE)/100)</f>
        <v>5.6206000000000005</v>
      </c>
      <c r="E337" s="10">
        <f>IF(VLOOKUP(CONCATENATE($A337,"_",$B337,"_",E$3),dataQuery!$A:$G,7,FALSE)=0,#N/A,VLOOKUP(E$3,parameters!$F$8:$G$14,2,FALSE)*VLOOKUP(CONCATENATE($A337,"_",$B337,"_",E$3),dataQuery!$A:$G,7,FALSE)/100)</f>
        <v>7.5810000000000004</v>
      </c>
      <c r="F337" s="10">
        <f>IF(VLOOKUP(CONCATENATE($A337,"_",$B337,"_",F$3),dataQuery!$A:$G,7,FALSE)=0,#N/A,VLOOKUP(F$3,parameters!$F$8:$G$14,2,FALSE)*VLOOKUP(CONCATENATE($A337,"_",$B337,"_",F$3),dataQuery!$A:$G,7,FALSE)/100)</f>
        <v>13.1312</v>
      </c>
      <c r="G337" s="10">
        <f>IF(VLOOKUP(CONCATENATE($A337,"_",$B337,"_",G$3),dataQuery!$A:$G,7,FALSE)=0,#N/A,VLOOKUP(G$3,parameters!$F$8:$G$14,2,FALSE)*VLOOKUP(CONCATENATE($A337,"_",$B337,"_",G$3),dataQuery!$A:$G,7,FALSE)/100)</f>
        <v>21.974500000000003</v>
      </c>
      <c r="H337" s="10">
        <f>IF(VLOOKUP(CONCATENATE($A337,"_",$B337,"_",H$3),dataQuery!$A:$G,7,FALSE)=0,#N/A,VLOOKUP(H$3,parameters!$F$8:$G$14,2,FALSE)*VLOOKUP(CONCATENATE($A337,"_",$B337,"_",H$3),dataQuery!$A:$G,7,FALSE)/100)</f>
        <v>15.5876</v>
      </c>
      <c r="I337" s="10">
        <f>IF(VLOOKUP(CONCATENATE($A337,"_",$B337,"_",I$3),dataQuery!$A:$G,7,FALSE)=0,#N/A,VLOOKUP(I$3,parameters!$F$8:$G$14,2,FALSE)*VLOOKUP(CONCATENATE($A337,"_",$B337,"_",I$3),dataQuery!$A:$G,7,FALSE)/100)</f>
        <v>8.4420000000000002</v>
      </c>
      <c r="J337" s="10">
        <f>IF(VLOOKUP(CONCATENATE($A337,"_",$B337,"_",J$3),dataQuery!$A:$G,7,FALSE)=0,#N/A,VLOOKUP(J$3,parameters!$F$8:$G$14,2,FALSE)*VLOOKUP(CONCATENATE($A337,"_",$B337,"_",J$3),dataQuery!$A:$G,7,FALSE)/100)</f>
        <v>8.0279999999999987</v>
      </c>
      <c r="K337">
        <v>0</v>
      </c>
      <c r="L337">
        <v>0</v>
      </c>
    </row>
    <row r="338" spans="1:12" x14ac:dyDescent="0.2">
      <c r="A338" s="5">
        <f t="shared" si="10"/>
        <v>2020</v>
      </c>
      <c r="B338" s="6">
        <f t="shared" si="11"/>
        <v>23</v>
      </c>
      <c r="C338" s="9">
        <f>VLOOKUP(CONCATENATE($A338,"_",$B338,"_",D$3),dataQuery!$A:$G,2,FALSE)</f>
        <v>43991</v>
      </c>
      <c r="D338" s="10">
        <f>IF(VLOOKUP(CONCATENATE($A338,"_",$B338,"_",D$3),dataQuery!$A:$G,7,FALSE)=0,#N/A,VLOOKUP(D$3,parameters!$F$8:$G$14,2,FALSE)*VLOOKUP(CONCATENATE($A338,"_",$B338,"_",D$3),dataQuery!$A:$G,7,FALSE)/100)</f>
        <v>5.6520000000000001</v>
      </c>
      <c r="E338" s="10">
        <f>IF(VLOOKUP(CONCATENATE($A338,"_",$B338,"_",E$3),dataQuery!$A:$G,7,FALSE)=0,#N/A,VLOOKUP(E$3,parameters!$F$8:$G$14,2,FALSE)*VLOOKUP(CONCATENATE($A338,"_",$B338,"_",E$3),dataQuery!$A:$G,7,FALSE)/100)</f>
        <v>7.6209000000000007</v>
      </c>
      <c r="F338" s="10">
        <f>IF(VLOOKUP(CONCATENATE($A338,"_",$B338,"_",F$3),dataQuery!$A:$G,7,FALSE)=0,#N/A,VLOOKUP(F$3,parameters!$F$8:$G$14,2,FALSE)*VLOOKUP(CONCATENATE($A338,"_",$B338,"_",F$3),dataQuery!$A:$G,7,FALSE)/100)</f>
        <v>13.641599999999999</v>
      </c>
      <c r="G338" s="10">
        <f>IF(VLOOKUP(CONCATENATE($A338,"_",$B338,"_",G$3),dataQuery!$A:$G,7,FALSE)=0,#N/A,VLOOKUP(G$3,parameters!$F$8:$G$14,2,FALSE)*VLOOKUP(CONCATENATE($A338,"_",$B338,"_",G$3),dataQuery!$A:$G,7,FALSE)/100)</f>
        <v>21.850700000000003</v>
      </c>
      <c r="H338" s="10">
        <f>IF(VLOOKUP(CONCATENATE($A338,"_",$B338,"_",H$3),dataQuery!$A:$G,7,FALSE)=0,#N/A,VLOOKUP(H$3,parameters!$F$8:$G$14,2,FALSE)*VLOOKUP(CONCATENATE($A338,"_",$B338,"_",H$3),dataQuery!$A:$G,7,FALSE)/100)</f>
        <v>15.96</v>
      </c>
      <c r="I338" s="10">
        <f>IF(VLOOKUP(CONCATENATE($A338,"_",$B338,"_",I$3),dataQuery!$A:$G,7,FALSE)=0,#N/A,VLOOKUP(I$3,parameters!$F$8:$G$14,2,FALSE)*VLOOKUP(CONCATENATE($A338,"_",$B338,"_",I$3),dataQuery!$A:$G,7,FALSE)/100)</f>
        <v>8.488900000000001</v>
      </c>
      <c r="J338" s="10">
        <f>IF(VLOOKUP(CONCATENATE($A338,"_",$B338,"_",J$3),dataQuery!$A:$G,7,FALSE)=0,#N/A,VLOOKUP(J$3,parameters!$F$8:$G$14,2,FALSE)*VLOOKUP(CONCATENATE($A338,"_",$B338,"_",J$3),dataQuery!$A:$G,7,FALSE)/100)</f>
        <v>8.0725999999999996</v>
      </c>
      <c r="K338">
        <v>0</v>
      </c>
      <c r="L338">
        <v>0</v>
      </c>
    </row>
    <row r="339" spans="1:12" x14ac:dyDescent="0.2">
      <c r="A339" s="5">
        <f t="shared" si="10"/>
        <v>2020</v>
      </c>
      <c r="B339" s="6">
        <f t="shared" si="11"/>
        <v>24</v>
      </c>
      <c r="C339" s="9">
        <f>VLOOKUP(CONCATENATE($A339,"_",$B339,"_",D$3),dataQuery!$A:$G,2,FALSE)</f>
        <v>43998</v>
      </c>
      <c r="D339" s="10">
        <f>IF(VLOOKUP(CONCATENATE($A339,"_",$B339,"_",D$3),dataQuery!$A:$G,7,FALSE)=0,#N/A,VLOOKUP(D$3,parameters!$F$8:$G$14,2,FALSE)*VLOOKUP(CONCATENATE($A339,"_",$B339,"_",D$3),dataQuery!$A:$G,7,FALSE)/100)</f>
        <v>5.6834000000000007</v>
      </c>
      <c r="E339" s="10">
        <f>IF(VLOOKUP(CONCATENATE($A339,"_",$B339,"_",E$3),dataQuery!$A:$G,7,FALSE)=0,#N/A,VLOOKUP(E$3,parameters!$F$8:$G$14,2,FALSE)*VLOOKUP(CONCATENATE($A339,"_",$B339,"_",E$3),dataQuery!$A:$G,7,FALSE)/100)</f>
        <v>7.6209000000000007</v>
      </c>
      <c r="F339" s="10">
        <f>IF(VLOOKUP(CONCATENATE($A339,"_",$B339,"_",F$3),dataQuery!$A:$G,7,FALSE)=0,#N/A,VLOOKUP(F$3,parameters!$F$8:$G$14,2,FALSE)*VLOOKUP(CONCATENATE($A339,"_",$B339,"_",F$3),dataQuery!$A:$G,7,FALSE)/100)</f>
        <v>12.4352</v>
      </c>
      <c r="G339" s="10">
        <f>IF(VLOOKUP(CONCATENATE($A339,"_",$B339,"_",G$3),dataQuery!$A:$G,7,FALSE)=0,#N/A,VLOOKUP(G$3,parameters!$F$8:$G$14,2,FALSE)*VLOOKUP(CONCATENATE($A339,"_",$B339,"_",G$3),dataQuery!$A:$G,7,FALSE)/100)</f>
        <v>22.841100000000001</v>
      </c>
      <c r="H339" s="10">
        <f>IF(VLOOKUP(CONCATENATE($A339,"_",$B339,"_",H$3),dataQuery!$A:$G,7,FALSE)=0,#N/A,VLOOKUP(H$3,parameters!$F$8:$G$14,2,FALSE)*VLOOKUP(CONCATENATE($A339,"_",$B339,"_",H$3),dataQuery!$A:$G,7,FALSE)/100)</f>
        <v>16.3856</v>
      </c>
      <c r="I339" s="10">
        <f>IF(VLOOKUP(CONCATENATE($A339,"_",$B339,"_",I$3),dataQuery!$A:$G,7,FALSE)=0,#N/A,VLOOKUP(I$3,parameters!$F$8:$G$14,2,FALSE)*VLOOKUP(CONCATENATE($A339,"_",$B339,"_",I$3),dataQuery!$A:$G,7,FALSE)/100)</f>
        <v>8.6295999999999999</v>
      </c>
      <c r="J339" s="10">
        <f>IF(VLOOKUP(CONCATENATE($A339,"_",$B339,"_",J$3),dataQuery!$A:$G,7,FALSE)=0,#N/A,VLOOKUP(J$3,parameters!$F$8:$G$14,2,FALSE)*VLOOKUP(CONCATENATE($A339,"_",$B339,"_",J$3),dataQuery!$A:$G,7,FALSE)/100)</f>
        <v>8.2064000000000004</v>
      </c>
      <c r="K339">
        <v>0</v>
      </c>
      <c r="L339">
        <v>0</v>
      </c>
    </row>
    <row r="340" spans="1:12" x14ac:dyDescent="0.2">
      <c r="A340" s="5">
        <f t="shared" si="10"/>
        <v>2020</v>
      </c>
      <c r="B340" s="6">
        <f t="shared" si="11"/>
        <v>25</v>
      </c>
      <c r="C340" s="9">
        <f>VLOOKUP(CONCATENATE($A340,"_",$B340,"_",D$3),dataQuery!$A:$G,2,FALSE)</f>
        <v>44005</v>
      </c>
      <c r="D340" s="10">
        <f>IF(VLOOKUP(CONCATENATE($A340,"_",$B340,"_",D$3),dataQuery!$A:$G,7,FALSE)=0,#N/A,VLOOKUP(D$3,parameters!$F$8:$G$14,2,FALSE)*VLOOKUP(CONCATENATE($A340,"_",$B340,"_",D$3),dataQuery!$A:$G,7,FALSE)/100)</f>
        <v>5.7148000000000003</v>
      </c>
      <c r="E340" s="10">
        <f>IF(VLOOKUP(CONCATENATE($A340,"_",$B340,"_",E$3),dataQuery!$A:$G,7,FALSE)=0,#N/A,VLOOKUP(E$3,parameters!$F$8:$G$14,2,FALSE)*VLOOKUP(CONCATENATE($A340,"_",$B340,"_",E$3),dataQuery!$A:$G,7,FALSE)/100)</f>
        <v>7.98</v>
      </c>
      <c r="F340" s="10" t="e">
        <f>IF(VLOOKUP(CONCATENATE($A340,"_",$B340,"_",F$3),dataQuery!$A:$G,7,FALSE)=0,#N/A,VLOOKUP(F$3,parameters!$F$8:$G$14,2,FALSE)*VLOOKUP(CONCATENATE($A340,"_",$B340,"_",F$3),dataQuery!$A:$G,7,FALSE)/100)</f>
        <v>#N/A</v>
      </c>
      <c r="G340" s="10">
        <f>IF(VLOOKUP(CONCATENATE($A340,"_",$B340,"_",G$3),dataQuery!$A:$G,7,FALSE)=0,#N/A,VLOOKUP(G$3,parameters!$F$8:$G$14,2,FALSE)*VLOOKUP(CONCATENATE($A340,"_",$B340,"_",G$3),dataQuery!$A:$G,7,FALSE)/100)</f>
        <v>22.717300000000002</v>
      </c>
      <c r="H340" s="10">
        <f>IF(VLOOKUP(CONCATENATE($A340,"_",$B340,"_",H$3),dataQuery!$A:$G,7,FALSE)=0,#N/A,VLOOKUP(H$3,parameters!$F$8:$G$14,2,FALSE)*VLOOKUP(CONCATENATE($A340,"_",$B340,"_",H$3),dataQuery!$A:$G,7,FALSE)/100)</f>
        <v>15.055600000000002</v>
      </c>
      <c r="I340" s="10">
        <f>IF(VLOOKUP(CONCATENATE($A340,"_",$B340,"_",I$3),dataQuery!$A:$G,7,FALSE)=0,#N/A,VLOOKUP(I$3,parameters!$F$8:$G$14,2,FALSE)*VLOOKUP(CONCATENATE($A340,"_",$B340,"_",I$3),dataQuery!$A:$G,7,FALSE)/100)</f>
        <v>8.5827000000000009</v>
      </c>
      <c r="J340" s="10">
        <f>IF(VLOOKUP(CONCATENATE($A340,"_",$B340,"_",J$3),dataQuery!$A:$G,7,FALSE)=0,#N/A,VLOOKUP(J$3,parameters!$F$8:$G$14,2,FALSE)*VLOOKUP(CONCATENATE($A340,"_",$B340,"_",J$3),dataQuery!$A:$G,7,FALSE)/100)</f>
        <v>8.1617999999999995</v>
      </c>
      <c r="K340">
        <v>0</v>
      </c>
      <c r="L340">
        <v>0</v>
      </c>
    </row>
    <row r="341" spans="1:12" x14ac:dyDescent="0.2">
      <c r="A341" s="5">
        <f t="shared" si="10"/>
        <v>2020</v>
      </c>
      <c r="B341" s="6">
        <f t="shared" si="11"/>
        <v>26</v>
      </c>
      <c r="C341" s="9">
        <f>VLOOKUP(CONCATENATE($A341,"_",$B341,"_",D$3),dataQuery!$A:$G,2,FALSE)</f>
        <v>44012</v>
      </c>
      <c r="D341" s="10">
        <f>IF(VLOOKUP(CONCATENATE($A341,"_",$B341,"_",D$3),dataQuery!$A:$G,7,FALSE)=0,#N/A,VLOOKUP(D$3,parameters!$F$8:$G$14,2,FALSE)*VLOOKUP(CONCATENATE($A341,"_",$B341,"_",D$3),dataQuery!$A:$G,7,FALSE)/100)</f>
        <v>5.6520000000000001</v>
      </c>
      <c r="E341" s="10">
        <f>IF(VLOOKUP(CONCATENATE($A341,"_",$B341,"_",E$3),dataQuery!$A:$G,7,FALSE)=0,#N/A,VLOOKUP(E$3,parameters!$F$8:$G$14,2,FALSE)*VLOOKUP(CONCATENATE($A341,"_",$B341,"_",E$3),dataQuery!$A:$G,7,FALSE)/100)</f>
        <v>7.3017000000000003</v>
      </c>
      <c r="F341" s="10" t="e">
        <f>IF(VLOOKUP(CONCATENATE($A341,"_",$B341,"_",F$3),dataQuery!$A:$G,7,FALSE)=0,#N/A,VLOOKUP(F$3,parameters!$F$8:$G$14,2,FALSE)*VLOOKUP(CONCATENATE($A341,"_",$B341,"_",F$3),dataQuery!$A:$G,7,FALSE)/100)</f>
        <v>#N/A</v>
      </c>
      <c r="G341" s="10">
        <f>IF(VLOOKUP(CONCATENATE($A341,"_",$B341,"_",G$3),dataQuery!$A:$G,7,FALSE)=0,#N/A,VLOOKUP(G$3,parameters!$F$8:$G$14,2,FALSE)*VLOOKUP(CONCATENATE($A341,"_",$B341,"_",G$3),dataQuery!$A:$G,7,FALSE)/100)</f>
        <v>23.088700000000003</v>
      </c>
      <c r="H341" s="10">
        <f>IF(VLOOKUP(CONCATENATE($A341,"_",$B341,"_",H$3),dataQuery!$A:$G,7,FALSE)=0,#N/A,VLOOKUP(H$3,parameters!$F$8:$G$14,2,FALSE)*VLOOKUP(CONCATENATE($A341,"_",$B341,"_",H$3),dataQuery!$A:$G,7,FALSE)/100)</f>
        <v>15.3216</v>
      </c>
      <c r="I341" s="10">
        <f>IF(VLOOKUP(CONCATENATE($A341,"_",$B341,"_",I$3),dataQuery!$A:$G,7,FALSE)=0,#N/A,VLOOKUP(I$3,parameters!$F$8:$G$14,2,FALSE)*VLOOKUP(CONCATENATE($A341,"_",$B341,"_",I$3),dataQuery!$A:$G,7,FALSE)/100)</f>
        <v>8.7233999999999998</v>
      </c>
      <c r="J341" s="10">
        <f>IF(VLOOKUP(CONCATENATE($A341,"_",$B341,"_",J$3),dataQuery!$A:$G,7,FALSE)=0,#N/A,VLOOKUP(J$3,parameters!$F$8:$G$14,2,FALSE)*VLOOKUP(CONCATENATE($A341,"_",$B341,"_",J$3),dataQuery!$A:$G,7,FALSE)/100)</f>
        <v>8.2956000000000003</v>
      </c>
      <c r="K341">
        <v>0</v>
      </c>
      <c r="L341">
        <v>0</v>
      </c>
    </row>
    <row r="342" spans="1:12" x14ac:dyDescent="0.2">
      <c r="A342" s="5">
        <f t="shared" si="10"/>
        <v>2020</v>
      </c>
      <c r="B342" s="6">
        <f t="shared" si="11"/>
        <v>27</v>
      </c>
      <c r="C342" s="9">
        <f>VLOOKUP(CONCATENATE($A342,"_",$B342,"_",D$3),dataQuery!$A:$G,2,FALSE)</f>
        <v>44019</v>
      </c>
      <c r="D342" s="10">
        <f>IF(VLOOKUP(CONCATENATE($A342,"_",$B342,"_",D$3),dataQuery!$A:$G,7,FALSE)=0,#N/A,VLOOKUP(D$3,parameters!$F$8:$G$14,2,FALSE)*VLOOKUP(CONCATENATE($A342,"_",$B342,"_",D$3),dataQuery!$A:$G,7,FALSE)/100)</f>
        <v>5.7462</v>
      </c>
      <c r="E342" s="10">
        <f>IF(VLOOKUP(CONCATENATE($A342,"_",$B342,"_",E$3),dataQuery!$A:$G,7,FALSE)=0,#N/A,VLOOKUP(E$3,parameters!$F$8:$G$14,2,FALSE)*VLOOKUP(CONCATENATE($A342,"_",$B342,"_",E$3),dataQuery!$A:$G,7,FALSE)/100)</f>
        <v>7.6608000000000001</v>
      </c>
      <c r="F342" s="10" t="e">
        <f>IF(VLOOKUP(CONCATENATE($A342,"_",$B342,"_",F$3),dataQuery!$A:$G,7,FALSE)=0,#N/A,VLOOKUP(F$3,parameters!$F$8:$G$14,2,FALSE)*VLOOKUP(CONCATENATE($A342,"_",$B342,"_",F$3),dataQuery!$A:$G,7,FALSE)/100)</f>
        <v>#N/A</v>
      </c>
      <c r="G342" s="10">
        <f>IF(VLOOKUP(CONCATENATE($A342,"_",$B342,"_",G$3),dataQuery!$A:$G,7,FALSE)=0,#N/A,VLOOKUP(G$3,parameters!$F$8:$G$14,2,FALSE)*VLOOKUP(CONCATENATE($A342,"_",$B342,"_",G$3),dataQuery!$A:$G,7,FALSE)/100)</f>
        <v>23.212499999999999</v>
      </c>
      <c r="H342" s="10">
        <f>IF(VLOOKUP(CONCATENATE($A342,"_",$B342,"_",H$3),dataQuery!$A:$G,7,FALSE)=0,#N/A,VLOOKUP(H$3,parameters!$F$8:$G$14,2,FALSE)*VLOOKUP(CONCATENATE($A342,"_",$B342,"_",H$3),dataQuery!$A:$G,7,FALSE)/100)</f>
        <v>15.694000000000001</v>
      </c>
      <c r="I342" s="10">
        <f>IF(VLOOKUP(CONCATENATE($A342,"_",$B342,"_",I$3),dataQuery!$A:$G,7,FALSE)=0,#N/A,VLOOKUP(I$3,parameters!$F$8:$G$14,2,FALSE)*VLOOKUP(CONCATENATE($A342,"_",$B342,"_",I$3),dataQuery!$A:$G,7,FALSE)/100)</f>
        <v>8.8641000000000005</v>
      </c>
      <c r="J342" s="10">
        <f>IF(VLOOKUP(CONCATENATE($A342,"_",$B342,"_",J$3),dataQuery!$A:$G,7,FALSE)=0,#N/A,VLOOKUP(J$3,parameters!$F$8:$G$14,2,FALSE)*VLOOKUP(CONCATENATE($A342,"_",$B342,"_",J$3),dataQuery!$A:$G,7,FALSE)/100)</f>
        <v>8.4293999999999993</v>
      </c>
      <c r="K342">
        <v>0</v>
      </c>
      <c r="L342">
        <v>0</v>
      </c>
    </row>
    <row r="343" spans="1:12" x14ac:dyDescent="0.2">
      <c r="A343" s="5">
        <f t="shared" si="10"/>
        <v>2020</v>
      </c>
      <c r="B343" s="6">
        <f t="shared" si="11"/>
        <v>28</v>
      </c>
      <c r="C343" s="9">
        <f>VLOOKUP(CONCATENATE($A343,"_",$B343,"_",D$3),dataQuery!$A:$G,2,FALSE)</f>
        <v>44026</v>
      </c>
      <c r="D343" s="10">
        <f>IF(VLOOKUP(CONCATENATE($A343,"_",$B343,"_",D$3),dataQuery!$A:$G,7,FALSE)=0,#N/A,VLOOKUP(D$3,parameters!$F$8:$G$14,2,FALSE)*VLOOKUP(CONCATENATE($A343,"_",$B343,"_",D$3),dataQuery!$A:$G,7,FALSE)/100)</f>
        <v>5.7417129400000002</v>
      </c>
      <c r="E343" s="10">
        <f>IF(VLOOKUP(CONCATENATE($A343,"_",$B343,"_",E$3),dataQuery!$A:$G,7,FALSE)=0,#N/A,VLOOKUP(E$3,parameters!$F$8:$G$14,2,FALSE)*VLOOKUP(CONCATENATE($A343,"_",$B343,"_",E$3),dataQuery!$A:$G,7,FALSE)/100)</f>
        <v>7.6664977199999997</v>
      </c>
      <c r="F343" s="10" t="e">
        <f>IF(VLOOKUP(CONCATENATE($A343,"_",$B343,"_",F$3),dataQuery!$A:$G,7,FALSE)=0,#N/A,VLOOKUP(F$3,parameters!$F$8:$G$14,2,FALSE)*VLOOKUP(CONCATENATE($A343,"_",$B343,"_",F$3),dataQuery!$A:$G,7,FALSE)/100)</f>
        <v>#N/A</v>
      </c>
      <c r="G343" s="10">
        <f>IF(VLOOKUP(CONCATENATE($A343,"_",$B343,"_",G$3),dataQuery!$A:$G,7,FALSE)=0,#N/A,VLOOKUP(G$3,parameters!$F$8:$G$14,2,FALSE)*VLOOKUP(CONCATENATE($A343,"_",$B343,"_",G$3),dataQuery!$A:$G,7,FALSE)/100)</f>
        <v>22.964900000000004</v>
      </c>
      <c r="H343" s="10">
        <f>IF(VLOOKUP(CONCATENATE($A343,"_",$B343,"_",H$3),dataQuery!$A:$G,7,FALSE)=0,#N/A,VLOOKUP(H$3,parameters!$F$8:$G$14,2,FALSE)*VLOOKUP(CONCATENATE($A343,"_",$B343,"_",H$3),dataQuery!$A:$G,7,FALSE)/100)</f>
        <v>15.481200000000001</v>
      </c>
      <c r="I343" s="10">
        <f>IF(VLOOKUP(CONCATENATE($A343,"_",$B343,"_",I$3),dataQuery!$A:$G,7,FALSE)=0,#N/A,VLOOKUP(I$3,parameters!$F$8:$G$14,2,FALSE)*VLOOKUP(CONCATENATE($A343,"_",$B343,"_",I$3),dataQuery!$A:$G,7,FALSE)/100)</f>
        <v>8.9109999999999996</v>
      </c>
      <c r="J343" s="10">
        <f>IF(VLOOKUP(CONCATENATE($A343,"_",$B343,"_",J$3),dataQuery!$A:$G,7,FALSE)=0,#N/A,VLOOKUP(J$3,parameters!$F$8:$G$14,2,FALSE)*VLOOKUP(CONCATENATE($A343,"_",$B343,"_",J$3),dataQuery!$A:$G,7,FALSE)/100)</f>
        <v>8.4740000000000002</v>
      </c>
      <c r="K343">
        <v>0</v>
      </c>
      <c r="L343">
        <v>0</v>
      </c>
    </row>
    <row r="344" spans="1:12" x14ac:dyDescent="0.2">
      <c r="A344" s="5">
        <f t="shared" si="10"/>
        <v>2020</v>
      </c>
      <c r="B344" s="6">
        <f t="shared" si="11"/>
        <v>29</v>
      </c>
      <c r="C344" s="9">
        <f>VLOOKUP(CONCATENATE($A344,"_",$B344,"_",D$3),dataQuery!$A:$G,2,FALSE)</f>
        <v>44033</v>
      </c>
      <c r="D344" s="10">
        <f>IF(VLOOKUP(CONCATENATE($A344,"_",$B344,"_",D$3),dataQuery!$A:$G,7,FALSE)=0,#N/A,VLOOKUP(D$3,parameters!$F$8:$G$14,2,FALSE)*VLOOKUP(CONCATENATE($A344,"_",$B344,"_",D$3),dataQuery!$A:$G,7,FALSE)/100)</f>
        <v>6.28</v>
      </c>
      <c r="E344" s="10">
        <f>IF(VLOOKUP(CONCATENATE($A344,"_",$B344,"_",E$3),dataQuery!$A:$G,7,FALSE)=0,#N/A,VLOOKUP(E$3,parameters!$F$8:$G$14,2,FALSE)*VLOOKUP(CONCATENATE($A344,"_",$B344,"_",E$3),dataQuery!$A:$G,7,FALSE)/100)</f>
        <v>8.5386000000000006</v>
      </c>
      <c r="F344" s="10" t="e">
        <f>IF(VLOOKUP(CONCATENATE($A344,"_",$B344,"_",F$3),dataQuery!$A:$G,7,FALSE)=0,#N/A,VLOOKUP(F$3,parameters!$F$8:$G$14,2,FALSE)*VLOOKUP(CONCATENATE($A344,"_",$B344,"_",F$3),dataQuery!$A:$G,7,FALSE)/100)</f>
        <v>#N/A</v>
      </c>
      <c r="G344" s="10">
        <f>IF(VLOOKUP(CONCATENATE($A344,"_",$B344,"_",G$3),dataQuery!$A:$G,7,FALSE)=0,#N/A,VLOOKUP(G$3,parameters!$F$8:$G$14,2,FALSE)*VLOOKUP(CONCATENATE($A344,"_",$B344,"_",G$3),dataQuery!$A:$G,7,FALSE)/100)</f>
        <v>26.307500000000001</v>
      </c>
      <c r="H344" s="10">
        <f>IF(VLOOKUP(CONCATENATE($A344,"_",$B344,"_",H$3),dataQuery!$A:$G,7,FALSE)=0,#N/A,VLOOKUP(H$3,parameters!$F$8:$G$14,2,FALSE)*VLOOKUP(CONCATENATE($A344,"_",$B344,"_",H$3),dataQuery!$A:$G,7,FALSE)/100)</f>
        <v>18.247599999999998</v>
      </c>
      <c r="I344" s="10">
        <f>IF(VLOOKUP(CONCATENATE($A344,"_",$B344,"_",I$3),dataQuery!$A:$G,7,FALSE)=0,#N/A,VLOOKUP(I$3,parameters!$F$8:$G$14,2,FALSE)*VLOOKUP(CONCATENATE($A344,"_",$B344,"_",I$3),dataQuery!$A:$G,7,FALSE)/100)</f>
        <v>10.130400000000002</v>
      </c>
      <c r="J344" s="10">
        <f>IF(VLOOKUP(CONCATENATE($A344,"_",$B344,"_",J$3),dataQuery!$A:$G,7,FALSE)=0,#N/A,VLOOKUP(J$3,parameters!$F$8:$G$14,2,FALSE)*VLOOKUP(CONCATENATE($A344,"_",$B344,"_",J$3),dataQuery!$A:$G,7,FALSE)/100)</f>
        <v>9.6335999999999995</v>
      </c>
      <c r="K344">
        <v>0</v>
      </c>
      <c r="L344">
        <v>0</v>
      </c>
    </row>
    <row r="345" spans="1:12" x14ac:dyDescent="0.2">
      <c r="A345" s="5">
        <f t="shared" si="10"/>
        <v>2020</v>
      </c>
      <c r="B345" s="6">
        <f t="shared" si="11"/>
        <v>30</v>
      </c>
      <c r="C345" s="9">
        <f>VLOOKUP(CONCATENATE($A345,"_",$B345,"_",D$3),dataQuery!$A:$G,2,FALSE)</f>
        <v>44040</v>
      </c>
      <c r="D345" s="10">
        <f>IF(VLOOKUP(CONCATENATE($A345,"_",$B345,"_",D$3),dataQuery!$A:$G,7,FALSE)=0,#N/A,VLOOKUP(D$3,parameters!$F$8:$G$14,2,FALSE)*VLOOKUP(CONCATENATE($A345,"_",$B345,"_",D$3),dataQuery!$A:$G,7,FALSE)/100)</f>
        <v>7.5045999999999999</v>
      </c>
      <c r="E345" s="10">
        <f>IF(VLOOKUP(CONCATENATE($A345,"_",$B345,"_",E$3),dataQuery!$A:$G,7,FALSE)=0,#N/A,VLOOKUP(E$3,parameters!$F$8:$G$14,2,FALSE)*VLOOKUP(CONCATENATE($A345,"_",$B345,"_",E$3),dataQuery!$A:$G,7,FALSE)/100)</f>
        <v>10.334100000000001</v>
      </c>
      <c r="F345" s="10" t="e">
        <f>IF(VLOOKUP(CONCATENATE($A345,"_",$B345,"_",F$3),dataQuery!$A:$G,7,FALSE)=0,#N/A,VLOOKUP(F$3,parameters!$F$8:$G$14,2,FALSE)*VLOOKUP(CONCATENATE($A345,"_",$B345,"_",F$3),dataQuery!$A:$G,7,FALSE)/100)</f>
        <v>#N/A</v>
      </c>
      <c r="G345" s="10">
        <f>IF(VLOOKUP(CONCATENATE($A345,"_",$B345,"_",G$3),dataQuery!$A:$G,7,FALSE)=0,#N/A,VLOOKUP(G$3,parameters!$F$8:$G$14,2,FALSE)*VLOOKUP(CONCATENATE($A345,"_",$B345,"_",G$3),dataQuery!$A:$G,7,FALSE)/100)</f>
        <v>29.031100000000002</v>
      </c>
      <c r="H345" s="10">
        <f>IF(VLOOKUP(CONCATENATE($A345,"_",$B345,"_",H$3),dataQuery!$A:$G,7,FALSE)=0,#N/A,VLOOKUP(H$3,parameters!$F$8:$G$14,2,FALSE)*VLOOKUP(CONCATENATE($A345,"_",$B345,"_",H$3),dataQuery!$A:$G,7,FALSE)/100)</f>
        <v>19.95</v>
      </c>
      <c r="I345" s="10">
        <f>IF(VLOOKUP(CONCATENATE($A345,"_",$B345,"_",I$3),dataQuery!$A:$G,7,FALSE)=0,#N/A,VLOOKUP(I$3,parameters!$F$8:$G$14,2,FALSE)*VLOOKUP(CONCATENATE($A345,"_",$B345,"_",I$3),dataQuery!$A:$G,7,FALSE)/100)</f>
        <v>14.820400000000001</v>
      </c>
      <c r="J345" s="10">
        <f>IF(VLOOKUP(CONCATENATE($A345,"_",$B345,"_",J$3),dataQuery!$A:$G,7,FALSE)=0,#N/A,VLOOKUP(J$3,parameters!$F$8:$G$14,2,FALSE)*VLOOKUP(CONCATENATE($A345,"_",$B345,"_",J$3),dataQuery!$A:$G,7,FALSE)/100)</f>
        <v>14.093599999999999</v>
      </c>
      <c r="K345">
        <v>0</v>
      </c>
      <c r="L345">
        <v>0</v>
      </c>
    </row>
    <row r="346" spans="1:12" x14ac:dyDescent="0.2">
      <c r="A346" s="5">
        <f t="shared" si="10"/>
        <v>2020</v>
      </c>
      <c r="B346" s="6">
        <f t="shared" si="11"/>
        <v>31</v>
      </c>
      <c r="C346" s="9">
        <f>VLOOKUP(CONCATENATE($A346,"_",$B346,"_",D$3),dataQuery!$A:$G,2,FALSE)</f>
        <v>44047</v>
      </c>
      <c r="D346" s="10">
        <f>IF(VLOOKUP(CONCATENATE($A346,"_",$B346,"_",D$3),dataQuery!$A:$G,7,FALSE)=0,#N/A,VLOOKUP(D$3,parameters!$F$8:$G$14,2,FALSE)*VLOOKUP(CONCATENATE($A346,"_",$B346,"_",D$3),dataQuery!$A:$G,7,FALSE)/100)</f>
        <v>7.1906000000000008</v>
      </c>
      <c r="E346" s="10">
        <f>IF(VLOOKUP(CONCATENATE($A346,"_",$B346,"_",E$3),dataQuery!$A:$G,7,FALSE)=0,#N/A,VLOOKUP(E$3,parameters!$F$8:$G$14,2,FALSE)*VLOOKUP(CONCATENATE($A346,"_",$B346,"_",E$3),dataQuery!$A:$G,7,FALSE)/100)</f>
        <v>9.5760000000000005</v>
      </c>
      <c r="F346" s="10" t="e">
        <f>IF(VLOOKUP(CONCATENATE($A346,"_",$B346,"_",F$3),dataQuery!$A:$G,7,FALSE)=0,#N/A,VLOOKUP(F$3,parameters!$F$8:$G$14,2,FALSE)*VLOOKUP(CONCATENATE($A346,"_",$B346,"_",F$3),dataQuery!$A:$G,7,FALSE)/100)</f>
        <v>#N/A</v>
      </c>
      <c r="G346" s="10">
        <f>IF(VLOOKUP(CONCATENATE($A346,"_",$B346,"_",G$3),dataQuery!$A:$G,7,FALSE)=0,#N/A,VLOOKUP(G$3,parameters!$F$8:$G$14,2,FALSE)*VLOOKUP(CONCATENATE($A346,"_",$B346,"_",G$3),dataQuery!$A:$G,7,FALSE)/100)</f>
        <v>28.102600000000002</v>
      </c>
      <c r="H346" s="10">
        <f>IF(VLOOKUP(CONCATENATE($A346,"_",$B346,"_",H$3),dataQuery!$A:$G,7,FALSE)=0,#N/A,VLOOKUP(H$3,parameters!$F$8:$G$14,2,FALSE)*VLOOKUP(CONCATENATE($A346,"_",$B346,"_",H$3),dataQuery!$A:$G,7,FALSE)/100)</f>
        <v>19.364799999999999</v>
      </c>
      <c r="I346" s="10">
        <f>IF(VLOOKUP(CONCATENATE($A346,"_",$B346,"_",I$3),dataQuery!$A:$G,7,FALSE)=0,#N/A,VLOOKUP(I$3,parameters!$F$8:$G$14,2,FALSE)*VLOOKUP(CONCATENATE($A346,"_",$B346,"_",I$3),dataQuery!$A:$G,7,FALSE)/100)</f>
        <v>15.008000000000003</v>
      </c>
      <c r="J346" s="10">
        <f>IF(VLOOKUP(CONCATENATE($A346,"_",$B346,"_",J$3),dataQuery!$A:$G,7,FALSE)=0,#N/A,VLOOKUP(J$3,parameters!$F$8:$G$14,2,FALSE)*VLOOKUP(CONCATENATE($A346,"_",$B346,"_",J$3),dataQuery!$A:$G,7,FALSE)/100)</f>
        <v>14.272</v>
      </c>
      <c r="K346">
        <v>0</v>
      </c>
      <c r="L346">
        <v>0</v>
      </c>
    </row>
    <row r="347" spans="1:12" x14ac:dyDescent="0.2">
      <c r="A347" s="5">
        <f t="shared" si="10"/>
        <v>2020</v>
      </c>
      <c r="B347" s="6">
        <f t="shared" si="11"/>
        <v>32</v>
      </c>
      <c r="C347" s="9">
        <f>VLOOKUP(CONCATENATE($A347,"_",$B347,"_",D$3),dataQuery!$A:$G,2,FALSE)</f>
        <v>44054</v>
      </c>
      <c r="D347" s="10">
        <f>IF(VLOOKUP(CONCATENATE($A347,"_",$B347,"_",D$3),dataQuery!$A:$G,7,FALSE)=0,#N/A,VLOOKUP(D$3,parameters!$F$8:$G$14,2,FALSE)*VLOOKUP(CONCATENATE($A347,"_",$B347,"_",D$3),dataQuery!$A:$G,7,FALSE)/100)</f>
        <v>6.9394000000000009</v>
      </c>
      <c r="E347" s="10">
        <f>IF(VLOOKUP(CONCATENATE($A347,"_",$B347,"_",E$3),dataQuery!$A:$G,7,FALSE)=0,#N/A,VLOOKUP(E$3,parameters!$F$8:$G$14,2,FALSE)*VLOOKUP(CONCATENATE($A347,"_",$B347,"_",E$3),dataQuery!$A:$G,7,FALSE)/100)</f>
        <v>9.2967000000000013</v>
      </c>
      <c r="F347" s="10" t="e">
        <f>IF(VLOOKUP(CONCATENATE($A347,"_",$B347,"_",F$3),dataQuery!$A:$G,7,FALSE)=0,#N/A,VLOOKUP(F$3,parameters!$F$8:$G$14,2,FALSE)*VLOOKUP(CONCATENATE($A347,"_",$B347,"_",F$3),dataQuery!$A:$G,7,FALSE)/100)</f>
        <v>#N/A</v>
      </c>
      <c r="G347" s="10">
        <f>IF(VLOOKUP(CONCATENATE($A347,"_",$B347,"_",G$3),dataQuery!$A:$G,7,FALSE)=0,#N/A,VLOOKUP(G$3,parameters!$F$8:$G$14,2,FALSE)*VLOOKUP(CONCATENATE($A347,"_",$B347,"_",G$3),dataQuery!$A:$G,7,FALSE)/100)</f>
        <v>26.121800000000004</v>
      </c>
      <c r="H347" s="10">
        <f>IF(VLOOKUP(CONCATENATE($A347,"_",$B347,"_",H$3),dataQuery!$A:$G,7,FALSE)=0,#N/A,VLOOKUP(H$3,parameters!$F$8:$G$14,2,FALSE)*VLOOKUP(CONCATENATE($A347,"_",$B347,"_",H$3),dataQuery!$A:$G,7,FALSE)/100)</f>
        <v>18.300800000000002</v>
      </c>
      <c r="I347" s="10">
        <f>IF(VLOOKUP(CONCATENATE($A347,"_",$B347,"_",I$3),dataQuery!$A:$G,7,FALSE)=0,#N/A,VLOOKUP(I$3,parameters!$F$8:$G$14,2,FALSE)*VLOOKUP(CONCATENATE($A347,"_",$B347,"_",I$3),dataQuery!$A:$G,7,FALSE)/100)</f>
        <v>13.788600000000001</v>
      </c>
      <c r="J347" s="10">
        <f>IF(VLOOKUP(CONCATENATE($A347,"_",$B347,"_",J$3),dataQuery!$A:$G,7,FALSE)=0,#N/A,VLOOKUP(J$3,parameters!$F$8:$G$14,2,FALSE)*VLOOKUP(CONCATENATE($A347,"_",$B347,"_",J$3),dataQuery!$A:$G,7,FALSE)/100)</f>
        <v>13.112400000000001</v>
      </c>
      <c r="K347">
        <v>0</v>
      </c>
      <c r="L347">
        <v>0</v>
      </c>
    </row>
    <row r="348" spans="1:12" x14ac:dyDescent="0.2">
      <c r="A348" s="5">
        <f t="shared" si="10"/>
        <v>2020</v>
      </c>
      <c r="B348" s="6">
        <f t="shared" si="11"/>
        <v>33</v>
      </c>
      <c r="C348" s="9">
        <f>VLOOKUP(CONCATENATE($A348,"_",$B348,"_",D$3),dataQuery!$A:$G,2,FALSE)</f>
        <v>44061</v>
      </c>
      <c r="D348" s="10">
        <f>IF(VLOOKUP(CONCATENATE($A348,"_",$B348,"_",D$3),dataQuery!$A:$G,7,FALSE)=0,#N/A,VLOOKUP(D$3,parameters!$F$8:$G$14,2,FALSE)*VLOOKUP(CONCATENATE($A348,"_",$B348,"_",D$3),dataQuery!$A:$G,7,FALSE)/100)</f>
        <v>7.2534000000000001</v>
      </c>
      <c r="E348" s="10">
        <f>IF(VLOOKUP(CONCATENATE($A348,"_",$B348,"_",E$3),dataQuery!$A:$G,7,FALSE)=0,#N/A,VLOOKUP(E$3,parameters!$F$8:$G$14,2,FALSE)*VLOOKUP(CONCATENATE($A348,"_",$B348,"_",E$3),dataQuery!$A:$G,7,FALSE)/100)</f>
        <v>9.7355999999999998</v>
      </c>
      <c r="F348" s="10" t="e">
        <f>IF(VLOOKUP(CONCATENATE($A348,"_",$B348,"_",F$3),dataQuery!$A:$G,7,FALSE)=0,#N/A,VLOOKUP(F$3,parameters!$F$8:$G$14,2,FALSE)*VLOOKUP(CONCATENATE($A348,"_",$B348,"_",F$3),dataQuery!$A:$G,7,FALSE)/100)</f>
        <v>#N/A</v>
      </c>
      <c r="G348" s="10">
        <f>IF(VLOOKUP(CONCATENATE($A348,"_",$B348,"_",G$3),dataQuery!$A:$G,7,FALSE)=0,#N/A,VLOOKUP(G$3,parameters!$F$8:$G$14,2,FALSE)*VLOOKUP(CONCATENATE($A348,"_",$B348,"_",G$3),dataQuery!$A:$G,7,FALSE)/100)</f>
        <v>26.678900000000002</v>
      </c>
      <c r="H348" s="10">
        <f>IF(VLOOKUP(CONCATENATE($A348,"_",$B348,"_",H$3),dataQuery!$A:$G,7,FALSE)=0,#N/A,VLOOKUP(H$3,parameters!$F$8:$G$14,2,FALSE)*VLOOKUP(CONCATENATE($A348,"_",$B348,"_",H$3),dataQuery!$A:$G,7,FALSE)/100)</f>
        <v>19.684000000000001</v>
      </c>
      <c r="I348" s="10">
        <f>IF(VLOOKUP(CONCATENATE($A348,"_",$B348,"_",I$3),dataQuery!$A:$G,7,FALSE)=0,#N/A,VLOOKUP(I$3,parameters!$F$8:$G$14,2,FALSE)*VLOOKUP(CONCATENATE($A348,"_",$B348,"_",I$3),dataQuery!$A:$G,7,FALSE)/100)</f>
        <v>14.445200000000002</v>
      </c>
      <c r="J348" s="10">
        <f>IF(VLOOKUP(CONCATENATE($A348,"_",$B348,"_",J$3),dataQuery!$A:$G,7,FALSE)=0,#N/A,VLOOKUP(J$3,parameters!$F$8:$G$14,2,FALSE)*VLOOKUP(CONCATENATE($A348,"_",$B348,"_",J$3),dataQuery!$A:$G,7,FALSE)/100)</f>
        <v>13.736800000000001</v>
      </c>
      <c r="K348">
        <v>0</v>
      </c>
      <c r="L348">
        <v>0</v>
      </c>
    </row>
    <row r="349" spans="1:12" x14ac:dyDescent="0.2">
      <c r="A349" s="5">
        <f t="shared" si="10"/>
        <v>2020</v>
      </c>
      <c r="B349" s="6">
        <f t="shared" si="11"/>
        <v>34</v>
      </c>
      <c r="C349" s="9">
        <f>VLOOKUP(CONCATENATE($A349,"_",$B349,"_",D$3),dataQuery!$A:$G,2,FALSE)</f>
        <v>44068</v>
      </c>
      <c r="D349" s="10">
        <f>IF(VLOOKUP(CONCATENATE($A349,"_",$B349,"_",D$3),dataQuery!$A:$G,7,FALSE)=0,#N/A,VLOOKUP(D$3,parameters!$F$8:$G$14,2,FALSE)*VLOOKUP(CONCATENATE($A349,"_",$B349,"_",D$3),dataQuery!$A:$G,7,FALSE)/100)</f>
        <v>7.5045999999999999</v>
      </c>
      <c r="E349" s="10">
        <f>IF(VLOOKUP(CONCATENATE($A349,"_",$B349,"_",E$3),dataQuery!$A:$G,7,FALSE)=0,#N/A,VLOOKUP(E$3,parameters!$F$8:$G$14,2,FALSE)*VLOOKUP(CONCATENATE($A349,"_",$B349,"_",E$3),dataQuery!$A:$G,7,FALSE)/100)</f>
        <v>10.453800000000001</v>
      </c>
      <c r="F349" s="10" t="e">
        <f>IF(VLOOKUP(CONCATENATE($A349,"_",$B349,"_",F$3),dataQuery!$A:$G,7,FALSE)=0,#N/A,VLOOKUP(F$3,parameters!$F$8:$G$14,2,FALSE)*VLOOKUP(CONCATENATE($A349,"_",$B349,"_",F$3),dataQuery!$A:$G,7,FALSE)/100)</f>
        <v>#N/A</v>
      </c>
      <c r="G349" s="10">
        <f>IF(VLOOKUP(CONCATENATE($A349,"_",$B349,"_",G$3),dataQuery!$A:$G,7,FALSE)=0,#N/A,VLOOKUP(G$3,parameters!$F$8:$G$14,2,FALSE)*VLOOKUP(CONCATENATE($A349,"_",$B349,"_",G$3),dataQuery!$A:$G,7,FALSE)/100)</f>
        <v>28.102600000000002</v>
      </c>
      <c r="H349" s="10">
        <f>IF(VLOOKUP(CONCATENATE($A349,"_",$B349,"_",H$3),dataQuery!$A:$G,7,FALSE)=0,#N/A,VLOOKUP(H$3,parameters!$F$8:$G$14,2,FALSE)*VLOOKUP(CONCATENATE($A349,"_",$B349,"_",H$3),dataQuery!$A:$G,7,FALSE)/100)</f>
        <v>19.311600000000002</v>
      </c>
      <c r="I349" s="10">
        <f>IF(VLOOKUP(CONCATENATE($A349,"_",$B349,"_",I$3),dataQuery!$A:$G,7,FALSE)=0,#N/A,VLOOKUP(I$3,parameters!$F$8:$G$14,2,FALSE)*VLOOKUP(CONCATENATE($A349,"_",$B349,"_",I$3),dataQuery!$A:$G,7,FALSE)/100)</f>
        <v>15.008000000000003</v>
      </c>
      <c r="J349" s="10">
        <f>IF(VLOOKUP(CONCATENATE($A349,"_",$B349,"_",J$3),dataQuery!$A:$G,7,FALSE)=0,#N/A,VLOOKUP(J$3,parameters!$F$8:$G$14,2,FALSE)*VLOOKUP(CONCATENATE($A349,"_",$B349,"_",J$3),dataQuery!$A:$G,7,FALSE)/100)</f>
        <v>14.272</v>
      </c>
      <c r="K349">
        <v>0</v>
      </c>
      <c r="L349">
        <v>0</v>
      </c>
    </row>
    <row r="350" spans="1:12" x14ac:dyDescent="0.2">
      <c r="A350" s="5">
        <f t="shared" si="10"/>
        <v>2020</v>
      </c>
      <c r="B350" s="6">
        <f t="shared" si="11"/>
        <v>35</v>
      </c>
      <c r="C350" s="9">
        <f>VLOOKUP(CONCATENATE($A350,"_",$B350,"_",D$3),dataQuery!$A:$G,2,FALSE)</f>
        <v>44075</v>
      </c>
      <c r="D350" s="10">
        <f>IF(VLOOKUP(CONCATENATE($A350,"_",$B350,"_",D$3),dataQuery!$A:$G,7,FALSE)=0,#N/A,VLOOKUP(D$3,parameters!$F$8:$G$14,2,FALSE)*VLOOKUP(CONCATENATE($A350,"_",$B350,"_",D$3),dataQuery!$A:$G,7,FALSE)/100)</f>
        <v>7.7244000000000002</v>
      </c>
      <c r="E350" s="10">
        <f>IF(VLOOKUP(CONCATENATE($A350,"_",$B350,"_",E$3),dataQuery!$A:$G,7,FALSE)=0,#N/A,VLOOKUP(E$3,parameters!$F$8:$G$14,2,FALSE)*VLOOKUP(CONCATENATE($A350,"_",$B350,"_",E$3),dataQuery!$A:$G,7,FALSE)/100)</f>
        <v>10.214400000000001</v>
      </c>
      <c r="F350" s="10" t="e">
        <f>IF(VLOOKUP(CONCATENATE($A350,"_",$B350,"_",F$3),dataQuery!$A:$G,7,FALSE)=0,#N/A,VLOOKUP(F$3,parameters!$F$8:$G$14,2,FALSE)*VLOOKUP(CONCATENATE($A350,"_",$B350,"_",F$3),dataQuery!$A:$G,7,FALSE)/100)</f>
        <v>#N/A</v>
      </c>
      <c r="G350" s="10">
        <f>IF(VLOOKUP(CONCATENATE($A350,"_",$B350,"_",G$3),dataQuery!$A:$G,7,FALSE)=0,#N/A,VLOOKUP(G$3,parameters!$F$8:$G$14,2,FALSE)*VLOOKUP(CONCATENATE($A350,"_",$B350,"_",G$3),dataQuery!$A:$G,7,FALSE)/100)</f>
        <v>26.926500000000001</v>
      </c>
      <c r="H350" s="10">
        <f>IF(VLOOKUP(CONCATENATE($A350,"_",$B350,"_",H$3),dataQuery!$A:$G,7,FALSE)=0,#N/A,VLOOKUP(H$3,parameters!$F$8:$G$14,2,FALSE)*VLOOKUP(CONCATENATE($A350,"_",$B350,"_",H$3),dataQuery!$A:$G,7,FALSE)/100)</f>
        <v>19.418000000000003</v>
      </c>
      <c r="I350" s="10">
        <f>IF(VLOOKUP(CONCATENATE($A350,"_",$B350,"_",I$3),dataQuery!$A:$G,7,FALSE)=0,#N/A,VLOOKUP(I$3,parameters!$F$8:$G$14,2,FALSE)*VLOOKUP(CONCATENATE($A350,"_",$B350,"_",I$3),dataQuery!$A:$G,7,FALSE)/100)</f>
        <v>14.8673</v>
      </c>
      <c r="J350" s="10">
        <f>IF(VLOOKUP(CONCATENATE($A350,"_",$B350,"_",J$3),dataQuery!$A:$G,7,FALSE)=0,#N/A,VLOOKUP(J$3,parameters!$F$8:$G$14,2,FALSE)*VLOOKUP(CONCATENATE($A350,"_",$B350,"_",J$3),dataQuery!$A:$G,7,FALSE)/100)</f>
        <v>14.138199999999999</v>
      </c>
      <c r="K350">
        <v>0</v>
      </c>
      <c r="L350">
        <v>0</v>
      </c>
    </row>
    <row r="351" spans="1:12" x14ac:dyDescent="0.2">
      <c r="A351" s="5">
        <f t="shared" si="10"/>
        <v>2020</v>
      </c>
      <c r="B351" s="6">
        <f t="shared" si="11"/>
        <v>36</v>
      </c>
      <c r="C351" s="9">
        <f>VLOOKUP(CONCATENATE($A351,"_",$B351,"_",D$3),dataQuery!$A:$G,2,FALSE)</f>
        <v>44082</v>
      </c>
      <c r="D351" s="10">
        <f>IF(VLOOKUP(CONCATENATE($A351,"_",$B351,"_",D$3),dataQuery!$A:$G,7,FALSE)=0,#N/A,VLOOKUP(D$3,parameters!$F$8:$G$14,2,FALSE)*VLOOKUP(CONCATENATE($A351,"_",$B351,"_",D$3),dataQuery!$A:$G,7,FALSE)/100)</f>
        <v>8.0069999999999997</v>
      </c>
      <c r="E351" s="10">
        <f>IF(VLOOKUP(CONCATENATE($A351,"_",$B351,"_",E$3),dataQuery!$A:$G,7,FALSE)=0,#N/A,VLOOKUP(E$3,parameters!$F$8:$G$14,2,FALSE)*VLOOKUP(CONCATENATE($A351,"_",$B351,"_",E$3),dataQuery!$A:$G,7,FALSE)/100)</f>
        <v>10.540247340000001</v>
      </c>
      <c r="F351" s="10" t="e">
        <f>IF(VLOOKUP(CONCATENATE($A351,"_",$B351,"_",F$3),dataQuery!$A:$G,7,FALSE)=0,#N/A,VLOOKUP(F$3,parameters!$F$8:$G$14,2,FALSE)*VLOOKUP(CONCATENATE($A351,"_",$B351,"_",F$3),dataQuery!$A:$G,7,FALSE)/100)</f>
        <v>#N/A</v>
      </c>
      <c r="G351" s="10">
        <f>IF(VLOOKUP(CONCATENATE($A351,"_",$B351,"_",G$3),dataQuery!$A:$G,7,FALSE)=0,#N/A,VLOOKUP(G$3,parameters!$F$8:$G$14,2,FALSE)*VLOOKUP(CONCATENATE($A351,"_",$B351,"_",G$3),dataQuery!$A:$G,7,FALSE)/100)</f>
        <v>25.874200000000002</v>
      </c>
      <c r="H351" s="10">
        <f>IF(VLOOKUP(CONCATENATE($A351,"_",$B351,"_",H$3),dataQuery!$A:$G,7,FALSE)=0,#N/A,VLOOKUP(H$3,parameters!$F$8:$G$14,2,FALSE)*VLOOKUP(CONCATENATE($A351,"_",$B351,"_",H$3),dataQuery!$A:$G,7,FALSE)/100)</f>
        <v>19.0456</v>
      </c>
      <c r="I351" s="10">
        <f>IF(VLOOKUP(CONCATENATE($A351,"_",$B351,"_",I$3),dataQuery!$A:$G,7,FALSE)=0,#N/A,VLOOKUP(I$3,parameters!$F$8:$G$14,2,FALSE)*VLOOKUP(CONCATENATE($A351,"_",$B351,"_",I$3),dataQuery!$A:$G,7,FALSE)/100)</f>
        <v>14.656250000000002</v>
      </c>
      <c r="J351" s="10">
        <f>IF(VLOOKUP(CONCATENATE($A351,"_",$B351,"_",J$3),dataQuery!$A:$G,7,FALSE)=0,#N/A,VLOOKUP(J$3,parameters!$F$8:$G$14,2,FALSE)*VLOOKUP(CONCATENATE($A351,"_",$B351,"_",J$3),dataQuery!$A:$G,7,FALSE)/100)</f>
        <v>13.9375</v>
      </c>
      <c r="K351">
        <v>0</v>
      </c>
      <c r="L351">
        <v>0</v>
      </c>
    </row>
    <row r="352" spans="1:12" x14ac:dyDescent="0.2">
      <c r="A352" s="5">
        <f t="shared" si="10"/>
        <v>2020</v>
      </c>
      <c r="B352" s="6">
        <f t="shared" si="11"/>
        <v>37</v>
      </c>
      <c r="C352" s="9">
        <f>VLOOKUP(CONCATENATE($A352,"_",$B352,"_",D$3),dataQuery!$A:$G,2,FALSE)</f>
        <v>44089</v>
      </c>
      <c r="D352" s="10">
        <f>IF(VLOOKUP(CONCATENATE($A352,"_",$B352,"_",D$3),dataQuery!$A:$G,7,FALSE)=0,#N/A,VLOOKUP(D$3,parameters!$F$8:$G$14,2,FALSE)*VLOOKUP(CONCATENATE($A352,"_",$B352,"_",D$3),dataQuery!$A:$G,7,FALSE)/100)</f>
        <v>9.2368312400000008</v>
      </c>
      <c r="E352" s="10">
        <f>IF(VLOOKUP(CONCATENATE($A352,"_",$B352,"_",E$3),dataQuery!$A:$G,7,FALSE)=0,#N/A,VLOOKUP(E$3,parameters!$F$8:$G$14,2,FALSE)*VLOOKUP(CONCATENATE($A352,"_",$B352,"_",E$3),dataQuery!$A:$G,7,FALSE)/100)</f>
        <v>11.571000000000002</v>
      </c>
      <c r="F352" s="10" t="e">
        <f>IF(VLOOKUP(CONCATENATE($A352,"_",$B352,"_",F$3),dataQuery!$A:$G,7,FALSE)=0,#N/A,VLOOKUP(F$3,parameters!$F$8:$G$14,2,FALSE)*VLOOKUP(CONCATENATE($A352,"_",$B352,"_",F$3),dataQuery!$A:$G,7,FALSE)/100)</f>
        <v>#N/A</v>
      </c>
      <c r="G352" s="10">
        <f>IF(VLOOKUP(CONCATENATE($A352,"_",$B352,"_",G$3),dataQuery!$A:$G,7,FALSE)=0,#N/A,VLOOKUP(G$3,parameters!$F$8:$G$14,2,FALSE)*VLOOKUP(CONCATENATE($A352,"_",$B352,"_",G$3),dataQuery!$A:$G,7,FALSE)/100)</f>
        <v>26.678900000000002</v>
      </c>
      <c r="H352" s="10">
        <f>IF(VLOOKUP(CONCATENATE($A352,"_",$B352,"_",H$3),dataQuery!$A:$G,7,FALSE)=0,#N/A,VLOOKUP(H$3,parameters!$F$8:$G$14,2,FALSE)*VLOOKUP(CONCATENATE($A352,"_",$B352,"_",H$3),dataQuery!$A:$G,7,FALSE)/100)</f>
        <v>20.641600000000004</v>
      </c>
      <c r="I352" s="10">
        <f>IF(VLOOKUP(CONCATENATE($A352,"_",$B352,"_",I$3),dataQuery!$A:$G,7,FALSE)=0,#N/A,VLOOKUP(I$3,parameters!$F$8:$G$14,2,FALSE)*VLOOKUP(CONCATENATE($A352,"_",$B352,"_",I$3),dataQuery!$A:$G,7,FALSE)/100)</f>
        <v>18.0565</v>
      </c>
      <c r="J352" s="10">
        <f>IF(VLOOKUP(CONCATENATE($A352,"_",$B352,"_",J$3),dataQuery!$A:$G,7,FALSE)=0,#N/A,VLOOKUP(J$3,parameters!$F$8:$G$14,2,FALSE)*VLOOKUP(CONCATENATE($A352,"_",$B352,"_",J$3),dataQuery!$A:$G,7,FALSE)/100)</f>
        <v>17.170999999999999</v>
      </c>
      <c r="K352">
        <v>0</v>
      </c>
      <c r="L352">
        <v>0</v>
      </c>
    </row>
    <row r="353" spans="1:12" x14ac:dyDescent="0.2">
      <c r="A353" s="5">
        <f t="shared" si="10"/>
        <v>2020</v>
      </c>
      <c r="B353" s="6">
        <f t="shared" si="11"/>
        <v>38</v>
      </c>
      <c r="C353" s="9">
        <f>VLOOKUP(CONCATENATE($A353,"_",$B353,"_",D$3),dataQuery!$A:$G,2,FALSE)</f>
        <v>44096</v>
      </c>
      <c r="D353" s="10">
        <f>IF(VLOOKUP(CONCATENATE($A353,"_",$B353,"_",D$3),dataQuery!$A:$G,7,FALSE)=0,#N/A,VLOOKUP(D$3,parameters!$F$8:$G$14,2,FALSE)*VLOOKUP(CONCATENATE($A353,"_",$B353,"_",D$3),dataQuery!$A:$G,7,FALSE)/100)</f>
        <v>10.806831240000001</v>
      </c>
      <c r="E353" s="10">
        <f>IF(VLOOKUP(CONCATENATE($A353,"_",$B353,"_",E$3),dataQuery!$A:$G,7,FALSE)=0,#N/A,VLOOKUP(E$3,parameters!$F$8:$G$14,2,FALSE)*VLOOKUP(CONCATENATE($A353,"_",$B353,"_",E$3),dataQuery!$A:$G,7,FALSE)/100)</f>
        <v>14.097998670000003</v>
      </c>
      <c r="F353" s="10" t="e">
        <f>IF(VLOOKUP(CONCATENATE($A353,"_",$B353,"_",F$3),dataQuery!$A:$G,7,FALSE)=0,#N/A,VLOOKUP(F$3,parameters!$F$8:$G$14,2,FALSE)*VLOOKUP(CONCATENATE($A353,"_",$B353,"_",F$3),dataQuery!$A:$G,7,FALSE)/100)</f>
        <v>#N/A</v>
      </c>
      <c r="G353" s="10">
        <f>IF(VLOOKUP(CONCATENATE($A353,"_",$B353,"_",G$3),dataQuery!$A:$G,7,FALSE)=0,#N/A,VLOOKUP(G$3,parameters!$F$8:$G$14,2,FALSE)*VLOOKUP(CONCATENATE($A353,"_",$B353,"_",G$3),dataQuery!$A:$G,7,FALSE)/100)</f>
        <v>30.95</v>
      </c>
      <c r="H353" s="10">
        <f>IF(VLOOKUP(CONCATENATE($A353,"_",$B353,"_",H$3),dataQuery!$A:$G,7,FALSE)=0,#N/A,VLOOKUP(H$3,parameters!$F$8:$G$14,2,FALSE)*VLOOKUP(CONCATENATE($A353,"_",$B353,"_",H$3),dataQuery!$A:$G,7,FALSE)/100)</f>
        <v>24.046400000000002</v>
      </c>
      <c r="I353" s="10">
        <f>IF(VLOOKUP(CONCATENATE($A353,"_",$B353,"_",I$3),dataQuery!$A:$G,7,FALSE)=0,#N/A,VLOOKUP(I$3,parameters!$F$8:$G$14,2,FALSE)*VLOOKUP(CONCATENATE($A353,"_",$B353,"_",I$3),dataQuery!$A:$G,7,FALSE)/100)</f>
        <v>19.385331770000004</v>
      </c>
      <c r="J353" s="10">
        <f>IF(VLOOKUP(CONCATENATE($A353,"_",$B353,"_",J$3),dataQuery!$A:$G,7,FALSE)=0,#N/A,VLOOKUP(J$3,parameters!$F$8:$G$14,2,FALSE)*VLOOKUP(CONCATENATE($A353,"_",$B353,"_",J$3),dataQuery!$A:$G,7,FALSE)/100)</f>
        <v>18.43466518</v>
      </c>
      <c r="K353">
        <v>0</v>
      </c>
      <c r="L353">
        <v>0</v>
      </c>
    </row>
    <row r="354" spans="1:12" x14ac:dyDescent="0.2">
      <c r="A354" s="5">
        <f t="shared" si="10"/>
        <v>2020</v>
      </c>
      <c r="B354" s="6">
        <f t="shared" si="11"/>
        <v>39</v>
      </c>
      <c r="C354" s="9">
        <f>VLOOKUP(CONCATENATE($A354,"_",$B354,"_",D$3),dataQuery!$A:$G,2,FALSE)</f>
        <v>44103</v>
      </c>
      <c r="D354" s="10">
        <f>IF(VLOOKUP(CONCATENATE($A354,"_",$B354,"_",D$3),dataQuery!$A:$G,7,FALSE)=0,#N/A,VLOOKUP(D$3,parameters!$F$8:$G$14,2,FALSE)*VLOOKUP(CONCATENATE($A354,"_",$B354,"_",D$3),dataQuery!$A:$G,7,FALSE)/100)</f>
        <v>10.42928392</v>
      </c>
      <c r="E354" s="10">
        <f>IF(VLOOKUP(CONCATENATE($A354,"_",$B354,"_",E$3),dataQuery!$A:$G,7,FALSE)=0,#N/A,VLOOKUP(E$3,parameters!$F$8:$G$14,2,FALSE)*VLOOKUP(CONCATENATE($A354,"_",$B354,"_",E$3),dataQuery!$A:$G,7,FALSE)/100)</f>
        <v>14.392496580000001</v>
      </c>
      <c r="F354" s="10" t="e">
        <f>IF(VLOOKUP(CONCATENATE($A354,"_",$B354,"_",F$3),dataQuery!$A:$G,7,FALSE)=0,#N/A,VLOOKUP(F$3,parameters!$F$8:$G$14,2,FALSE)*VLOOKUP(CONCATENATE($A354,"_",$B354,"_",F$3),dataQuery!$A:$G,7,FALSE)/100)</f>
        <v>#N/A</v>
      </c>
      <c r="G354" s="10">
        <f>IF(VLOOKUP(CONCATENATE($A354,"_",$B354,"_",G$3),dataQuery!$A:$G,7,FALSE)=0,#N/A,VLOOKUP(G$3,parameters!$F$8:$G$14,2,FALSE)*VLOOKUP(CONCATENATE($A354,"_",$B354,"_",G$3),dataQuery!$A:$G,7,FALSE)/100)</f>
        <v>31.569000000000003</v>
      </c>
      <c r="H354" s="10">
        <f>IF(VLOOKUP(CONCATENATE($A354,"_",$B354,"_",H$3),dataQuery!$A:$G,7,FALSE)=0,#N/A,VLOOKUP(H$3,parameters!$F$8:$G$14,2,FALSE)*VLOOKUP(CONCATENATE($A354,"_",$B354,"_",H$3),dataQuery!$A:$G,7,FALSE)/100)</f>
        <v>25.376400000000004</v>
      </c>
      <c r="I354" s="10">
        <f>IF(VLOOKUP(CONCATENATE($A354,"_",$B354,"_",I$3),dataQuery!$A:$G,7,FALSE)=0,#N/A,VLOOKUP(I$3,parameters!$F$8:$G$14,2,FALSE)*VLOOKUP(CONCATENATE($A354,"_",$B354,"_",I$3),dataQuery!$A:$G,7,FALSE)/100)</f>
        <v>19.898999330000002</v>
      </c>
      <c r="J354" s="10">
        <f>IF(VLOOKUP(CONCATENATE($A354,"_",$B354,"_",J$3),dataQuery!$A:$G,7,FALSE)=0,#N/A,VLOOKUP(J$3,parameters!$F$8:$G$14,2,FALSE)*VLOOKUP(CONCATENATE($A354,"_",$B354,"_",J$3),dataQuery!$A:$G,7,FALSE)/100)</f>
        <v>18.923142219999999</v>
      </c>
      <c r="K354">
        <v>0</v>
      </c>
      <c r="L354">
        <v>0</v>
      </c>
    </row>
    <row r="355" spans="1:12" x14ac:dyDescent="0.2">
      <c r="A355" s="5">
        <f t="shared" ref="A355:A418" si="12">IF((B354+1)&gt;52,A354+1,A354)</f>
        <v>2020</v>
      </c>
      <c r="B355" s="6">
        <f t="shared" ref="B355:B418" si="13">IF(B354+1&gt;52,1,B354+1)</f>
        <v>40</v>
      </c>
      <c r="C355" s="9">
        <f>VLOOKUP(CONCATENATE($A355,"_",$B355,"_",D$3),dataQuery!$A:$G,2,FALSE)</f>
        <v>44110</v>
      </c>
      <c r="D355" s="10">
        <f>IF(VLOOKUP(CONCATENATE($A355,"_",$B355,"_",D$3),dataQuery!$A:$G,7,FALSE)=0,#N/A,VLOOKUP(D$3,parameters!$F$8:$G$14,2,FALSE)*VLOOKUP(CONCATENATE($A355,"_",$B355,"_",D$3),dataQuery!$A:$G,7,FALSE)/100)</f>
        <v>12.6228</v>
      </c>
      <c r="E355" s="10">
        <f>IF(VLOOKUP(CONCATENATE($A355,"_",$B355,"_",E$3),dataQuery!$A:$G,7,FALSE)=0,#N/A,VLOOKUP(E$3,parameters!$F$8:$G$14,2,FALSE)*VLOOKUP(CONCATENATE($A355,"_",$B355,"_",E$3),dataQuery!$A:$G,7,FALSE)/100)</f>
        <v>17.157</v>
      </c>
      <c r="F355" s="10">
        <f>IF(VLOOKUP(CONCATENATE($A355,"_",$B355,"_",F$3),dataQuery!$A:$G,7,FALSE)=0,#N/A,VLOOKUP(F$3,parameters!$F$8:$G$14,2,FALSE)*VLOOKUP(CONCATENATE($A355,"_",$B355,"_",F$3),dataQuery!$A:$G,7,FALSE)/100)</f>
        <v>23.663999999999998</v>
      </c>
      <c r="G355" s="10">
        <f>IF(VLOOKUP(CONCATENATE($A355,"_",$B355,"_",G$3),dataQuery!$A:$G,7,FALSE)=0,#N/A,VLOOKUP(G$3,parameters!$F$8:$G$14,2,FALSE)*VLOOKUP(CONCATENATE($A355,"_",$B355,"_",G$3),dataQuery!$A:$G,7,FALSE)/100)</f>
        <v>32.188000000000002</v>
      </c>
      <c r="H355" s="10">
        <f>IF(VLOOKUP(CONCATENATE($A355,"_",$B355,"_",H$3),dataQuery!$A:$G,7,FALSE)=0,#N/A,VLOOKUP(H$3,parameters!$F$8:$G$14,2,FALSE)*VLOOKUP(CONCATENATE($A355,"_",$B355,"_",H$3),dataQuery!$A:$G,7,FALSE)/100)</f>
        <v>27.291600000000003</v>
      </c>
      <c r="I355" s="10">
        <f>IF(VLOOKUP(CONCATENATE($A355,"_",$B355,"_",I$3),dataQuery!$A:$G,7,FALSE)=0,#N/A,VLOOKUP(I$3,parameters!$F$8:$G$14,2,FALSE)*VLOOKUP(CONCATENATE($A355,"_",$B355,"_",I$3),dataQuery!$A:$G,7,FALSE)/100)</f>
        <v>19.838700000000003</v>
      </c>
      <c r="J355" s="10">
        <f>IF(VLOOKUP(CONCATENATE($A355,"_",$B355,"_",J$3),dataQuery!$A:$G,7,FALSE)=0,#N/A,VLOOKUP(J$3,parameters!$F$8:$G$14,2,FALSE)*VLOOKUP(CONCATENATE($A355,"_",$B355,"_",J$3),dataQuery!$A:$G,7,FALSE)/100)</f>
        <v>18.8658</v>
      </c>
      <c r="K355">
        <v>0</v>
      </c>
      <c r="L355">
        <v>0</v>
      </c>
    </row>
    <row r="356" spans="1:12" x14ac:dyDescent="0.2">
      <c r="A356" s="5">
        <f t="shared" si="12"/>
        <v>2020</v>
      </c>
      <c r="B356" s="6">
        <f t="shared" si="13"/>
        <v>41</v>
      </c>
      <c r="C356" s="9">
        <f>VLOOKUP(CONCATENATE($A356,"_",$B356,"_",D$3),dataQuery!$A:$G,2,FALSE)</f>
        <v>44117</v>
      </c>
      <c r="D356" s="10">
        <f>IF(VLOOKUP(CONCATENATE($A356,"_",$B356,"_",D$3),dataQuery!$A:$G,7,FALSE)=0,#N/A,VLOOKUP(D$3,parameters!$F$8:$G$14,2,FALSE)*VLOOKUP(CONCATENATE($A356,"_",$B356,"_",D$3),dataQuery!$A:$G,7,FALSE)/100)</f>
        <v>15.511600000000001</v>
      </c>
      <c r="E356" s="10">
        <f>IF(VLOOKUP(CONCATENATE($A356,"_",$B356,"_",E$3),dataQuery!$A:$G,7,FALSE)=0,#N/A,VLOOKUP(E$3,parameters!$F$8:$G$14,2,FALSE)*VLOOKUP(CONCATENATE($A356,"_",$B356,"_",E$3),dataQuery!$A:$G,7,FALSE)/100)</f>
        <v>21.426300000000001</v>
      </c>
      <c r="F356" s="10">
        <f>IF(VLOOKUP(CONCATENATE($A356,"_",$B356,"_",F$3),dataQuery!$A:$G,7,FALSE)=0,#N/A,VLOOKUP(F$3,parameters!$F$8:$G$14,2,FALSE)*VLOOKUP(CONCATENATE($A356,"_",$B356,"_",F$3),dataQuery!$A:$G,7,FALSE)/100)</f>
        <v>29.417599999999997</v>
      </c>
      <c r="G356" s="10">
        <f>IF(VLOOKUP(CONCATENATE($A356,"_",$B356,"_",G$3),dataQuery!$A:$G,7,FALSE)=0,#N/A,VLOOKUP(G$3,parameters!$F$8:$G$14,2,FALSE)*VLOOKUP(CONCATENATE($A356,"_",$B356,"_",G$3),dataQuery!$A:$G,7,FALSE)/100)</f>
        <v>40.853999999999999</v>
      </c>
      <c r="H356" s="10">
        <f>IF(VLOOKUP(CONCATENATE($A356,"_",$B356,"_",H$3),dataQuery!$A:$G,7,FALSE)=0,#N/A,VLOOKUP(H$3,parameters!$F$8:$G$14,2,FALSE)*VLOOKUP(CONCATENATE($A356,"_",$B356,"_",H$3),dataQuery!$A:$G,7,FALSE)/100)</f>
        <v>35.378</v>
      </c>
      <c r="I356" s="10">
        <f>IF(VLOOKUP(CONCATENATE($A356,"_",$B356,"_",I$3),dataQuery!$A:$G,7,FALSE)=0,#N/A,VLOOKUP(I$3,parameters!$F$8:$G$14,2,FALSE)*VLOOKUP(CONCATENATE($A356,"_",$B356,"_",I$3),dataQuery!$A:$G,7,FALSE)/100)</f>
        <v>24.247299999999999</v>
      </c>
      <c r="J356" s="10">
        <f>IF(VLOOKUP(CONCATENATE($A356,"_",$B356,"_",J$3),dataQuery!$A:$G,7,FALSE)=0,#N/A,VLOOKUP(J$3,parameters!$F$8:$G$14,2,FALSE)*VLOOKUP(CONCATENATE($A356,"_",$B356,"_",J$3),dataQuery!$A:$G,7,FALSE)/100)</f>
        <v>23.058200000000003</v>
      </c>
      <c r="K356">
        <v>0</v>
      </c>
      <c r="L356">
        <v>0</v>
      </c>
    </row>
    <row r="357" spans="1:12" x14ac:dyDescent="0.2">
      <c r="A357" s="5">
        <f t="shared" si="12"/>
        <v>2020</v>
      </c>
      <c r="B357" s="6">
        <f t="shared" si="13"/>
        <v>42</v>
      </c>
      <c r="C357" s="9">
        <f>VLOOKUP(CONCATENATE($A357,"_",$B357,"_",D$3),dataQuery!$A:$G,2,FALSE)</f>
        <v>44124</v>
      </c>
      <c r="D357" s="10">
        <f>IF(VLOOKUP(CONCATENATE($A357,"_",$B357,"_",D$3),dataQuery!$A:$G,7,FALSE)=0,#N/A,VLOOKUP(D$3,parameters!$F$8:$G$14,2,FALSE)*VLOOKUP(CONCATENATE($A357,"_",$B357,"_",D$3),dataQuery!$A:$G,7,FALSE)/100)</f>
        <v>18.329750000000001</v>
      </c>
      <c r="E357" s="10">
        <f>IF(VLOOKUP(CONCATENATE($A357,"_",$B357,"_",E$3),dataQuery!$A:$G,7,FALSE)=0,#N/A,VLOOKUP(E$3,parameters!$F$8:$G$14,2,FALSE)*VLOOKUP(CONCATENATE($A357,"_",$B357,"_",E$3),dataQuery!$A:$G,7,FALSE)/100)</f>
        <v>21.695625</v>
      </c>
      <c r="F357" s="10">
        <f>IF(VLOOKUP(CONCATENATE($A357,"_",$B357,"_",F$3),dataQuery!$A:$G,7,FALSE)=0,#N/A,VLOOKUP(F$3,parameters!$F$8:$G$14,2,FALSE)*VLOOKUP(CONCATENATE($A357,"_",$B357,"_",F$3),dataQuery!$A:$G,7,FALSE)/100)</f>
        <v>29.173999999999996</v>
      </c>
      <c r="G357" s="10">
        <f>IF(VLOOKUP(CONCATENATE($A357,"_",$B357,"_",G$3),dataQuery!$A:$G,7,FALSE)=0,#N/A,VLOOKUP(G$3,parameters!$F$8:$G$14,2,FALSE)*VLOOKUP(CONCATENATE($A357,"_",$B357,"_",G$3),dataQuery!$A:$G,7,FALSE)/100)</f>
        <v>39.987400000000001</v>
      </c>
      <c r="H357" s="10">
        <f>IF(VLOOKUP(CONCATENATE($A357,"_",$B357,"_",H$3),dataQuery!$A:$G,7,FALSE)=0,#N/A,VLOOKUP(H$3,parameters!$F$8:$G$14,2,FALSE)*VLOOKUP(CONCATENATE($A357,"_",$B357,"_",H$3),dataQuery!$A:$G,7,FALSE)/100)</f>
        <v>33.941600000000001</v>
      </c>
      <c r="I357" s="10">
        <f>IF(VLOOKUP(CONCATENATE($A357,"_",$B357,"_",I$3),dataQuery!$A:$G,7,FALSE)=0,#N/A,VLOOKUP(I$3,parameters!$F$8:$G$14,2,FALSE)*VLOOKUP(CONCATENATE($A357,"_",$B357,"_",I$3),dataQuery!$A:$G,7,FALSE)/100)</f>
        <v>24.798375</v>
      </c>
      <c r="J357" s="10">
        <f>IF(VLOOKUP(CONCATENATE($A357,"_",$B357,"_",J$3),dataQuery!$A:$G,7,FALSE)=0,#N/A,VLOOKUP(J$3,parameters!$F$8:$G$14,2,FALSE)*VLOOKUP(CONCATENATE($A357,"_",$B357,"_",J$3),dataQuery!$A:$G,7,FALSE)/100)</f>
        <v>23.582249999999998</v>
      </c>
      <c r="K357">
        <v>0</v>
      </c>
      <c r="L357">
        <v>0</v>
      </c>
    </row>
    <row r="358" spans="1:12" x14ac:dyDescent="0.2">
      <c r="A358" s="5">
        <f t="shared" si="12"/>
        <v>2020</v>
      </c>
      <c r="B358" s="6">
        <f t="shared" si="13"/>
        <v>43</v>
      </c>
      <c r="C358" s="9">
        <f>VLOOKUP(CONCATENATE($A358,"_",$B358,"_",D$3),dataQuery!$A:$G,2,FALSE)</f>
        <v>44131</v>
      </c>
      <c r="D358" s="10">
        <f>IF(VLOOKUP(CONCATENATE($A358,"_",$B358,"_",D$3),dataQuery!$A:$G,7,FALSE)=0,#N/A,VLOOKUP(D$3,parameters!$F$8:$G$14,2,FALSE)*VLOOKUP(CONCATENATE($A358,"_",$B358,"_",D$3),dataQuery!$A:$G,7,FALSE)/100)</f>
        <v>13.905712940000001</v>
      </c>
      <c r="E358" s="10">
        <f>IF(VLOOKUP(CONCATENATE($A358,"_",$B358,"_",E$3),dataQuery!$A:$G,7,FALSE)=0,#N/A,VLOOKUP(E$3,parameters!$F$8:$G$14,2,FALSE)*VLOOKUP(CONCATENATE($A358,"_",$B358,"_",E$3),dataQuery!$A:$G,7,FALSE)/100)</f>
        <v>17.669998290000002</v>
      </c>
      <c r="F358" s="10">
        <f>IF(VLOOKUP(CONCATENATE($A358,"_",$B358,"_",F$3),dataQuery!$A:$G,7,FALSE)=0,#N/A,VLOOKUP(F$3,parameters!$F$8:$G$14,2,FALSE)*VLOOKUP(CONCATENATE($A358,"_",$B358,"_",F$3),dataQuery!$A:$G,7,FALSE)/100)</f>
        <v>23.92913888</v>
      </c>
      <c r="G358" s="10">
        <f>IF(VLOOKUP(CONCATENATE($A358,"_",$B358,"_",G$3),dataQuery!$A:$G,7,FALSE)=0,#N/A,VLOOKUP(G$3,parameters!$F$8:$G$14,2,FALSE)*VLOOKUP(CONCATENATE($A358,"_",$B358,"_",G$3),dataQuery!$A:$G,7,FALSE)/100)</f>
        <v>41.534900000000007</v>
      </c>
      <c r="H358" s="10">
        <f>IF(VLOOKUP(CONCATENATE($A358,"_",$B358,"_",H$3),dataQuery!$A:$G,7,FALSE)=0,#N/A,VLOOKUP(H$3,parameters!$F$8:$G$14,2,FALSE)*VLOOKUP(CONCATENATE($A358,"_",$B358,"_",H$3),dataQuery!$A:$G,7,FALSE)/100)</f>
        <v>30.111200000000004</v>
      </c>
      <c r="I358" s="10">
        <f>IF(VLOOKUP(CONCATENATE($A358,"_",$B358,"_",I$3),dataQuery!$A:$G,7,FALSE)=0,#N/A,VLOOKUP(I$3,parameters!$F$8:$G$14,2,FALSE)*VLOOKUP(CONCATENATE($A358,"_",$B358,"_",I$3),dataQuery!$A:$G,7,FALSE)/100)</f>
        <v>20.803498659999999</v>
      </c>
      <c r="J358" s="10">
        <f>IF(VLOOKUP(CONCATENATE($A358,"_",$B358,"_",J$3),dataQuery!$A:$G,7,FALSE)=0,#N/A,VLOOKUP(J$3,parameters!$F$8:$G$14,2,FALSE)*VLOOKUP(CONCATENATE($A358,"_",$B358,"_",J$3),dataQuery!$A:$G,7,FALSE)/100)</f>
        <v>19.783284439999999</v>
      </c>
      <c r="K358">
        <v>0</v>
      </c>
      <c r="L358">
        <v>0</v>
      </c>
    </row>
    <row r="359" spans="1:12" x14ac:dyDescent="0.2">
      <c r="A359" s="5">
        <f t="shared" si="12"/>
        <v>2020</v>
      </c>
      <c r="B359" s="6">
        <f t="shared" si="13"/>
        <v>44</v>
      </c>
      <c r="C359" s="9">
        <f>VLOOKUP(CONCATENATE($A359,"_",$B359,"_",D$3),dataQuery!$A:$G,2,FALSE)</f>
        <v>44138</v>
      </c>
      <c r="D359" s="10">
        <f>IF(VLOOKUP(CONCATENATE($A359,"_",$B359,"_",D$3),dataQuery!$A:$G,7,FALSE)=0,#N/A,VLOOKUP(D$3,parameters!$F$8:$G$14,2,FALSE)*VLOOKUP(CONCATENATE($A359,"_",$B359,"_",D$3),dataQuery!$A:$G,7,FALSE)/100)</f>
        <v>15.438331240000002</v>
      </c>
      <c r="E359" s="10">
        <f>IF(VLOOKUP(CONCATENATE($A359,"_",$B359,"_",E$3),dataQuery!$A:$G,7,FALSE)=0,#N/A,VLOOKUP(E$3,parameters!$F$8:$G$14,2,FALSE)*VLOOKUP(CONCATENATE($A359,"_",$B359,"_",E$3),dataQuery!$A:$G,7,FALSE)/100)</f>
        <v>19.118747340000002</v>
      </c>
      <c r="F359" s="10">
        <f>IF(VLOOKUP(CONCATENATE($A359,"_",$B359,"_",F$3),dataQuery!$A:$G,7,FALSE)=0,#N/A,VLOOKUP(F$3,parameters!$F$8:$G$14,2,FALSE)*VLOOKUP(CONCATENATE($A359,"_",$B359,"_",F$3),dataQuery!$A:$G,7,FALSE)/100)</f>
        <v>27.646665119999998</v>
      </c>
      <c r="G359" s="10">
        <f>IF(VLOOKUP(CONCATENATE($A359,"_",$B359,"_",G$3),dataQuery!$A:$G,7,FALSE)=0,#N/A,VLOOKUP(G$3,parameters!$F$8:$G$14,2,FALSE)*VLOOKUP(CONCATENATE($A359,"_",$B359,"_",G$3),dataQuery!$A:$G,7,FALSE)/100)</f>
        <v>41.658699999999996</v>
      </c>
      <c r="H359" s="10">
        <f>IF(VLOOKUP(CONCATENATE($A359,"_",$B359,"_",H$3),dataQuery!$A:$G,7,FALSE)=0,#N/A,VLOOKUP(H$3,parameters!$F$8:$G$14,2,FALSE)*VLOOKUP(CONCATENATE($A359,"_",$B359,"_",H$3),dataQuery!$A:$G,7,FALSE)/100)</f>
        <v>32.824399999999997</v>
      </c>
      <c r="I359" s="10">
        <f>IF(VLOOKUP(CONCATENATE($A359,"_",$B359,"_",I$3),dataQuery!$A:$G,7,FALSE)=0,#N/A,VLOOKUP(I$3,parameters!$F$8:$G$14,2,FALSE)*VLOOKUP(CONCATENATE($A359,"_",$B359,"_",I$3),dataQuery!$A:$G,7,FALSE)/100)</f>
        <v>26.967500000000001</v>
      </c>
      <c r="J359" s="10">
        <f>IF(VLOOKUP(CONCATENATE($A359,"_",$B359,"_",J$3),dataQuery!$A:$G,7,FALSE)=0,#N/A,VLOOKUP(J$3,parameters!$F$8:$G$14,2,FALSE)*VLOOKUP(CONCATENATE($A359,"_",$B359,"_",J$3),dataQuery!$A:$G,7,FALSE)/100)</f>
        <v>25.645</v>
      </c>
      <c r="K359">
        <v>0</v>
      </c>
      <c r="L359">
        <v>0</v>
      </c>
    </row>
    <row r="360" spans="1:12" x14ac:dyDescent="0.2">
      <c r="A360" s="5">
        <f t="shared" si="12"/>
        <v>2020</v>
      </c>
      <c r="B360" s="6">
        <f t="shared" si="13"/>
        <v>45</v>
      </c>
      <c r="C360" s="9">
        <f>VLOOKUP(CONCATENATE($A360,"_",$B360,"_",D$3),dataQuery!$A:$G,2,FALSE)</f>
        <v>44145</v>
      </c>
      <c r="D360" s="10">
        <f>IF(VLOOKUP(CONCATENATE($A360,"_",$B360,"_",D$3),dataQuery!$A:$G,7,FALSE)=0,#N/A,VLOOKUP(D$3,parameters!$F$8:$G$14,2,FALSE)*VLOOKUP(CONCATENATE($A360,"_",$B360,"_",D$3),dataQuery!$A:$G,7,FALSE)/100)</f>
        <v>21.352000000000004</v>
      </c>
      <c r="E360" s="10">
        <f>IF(VLOOKUP(CONCATENATE($A360,"_",$B360,"_",E$3),dataQuery!$A:$G,7,FALSE)=0,#N/A,VLOOKUP(E$3,parameters!$F$8:$G$14,2,FALSE)*VLOOKUP(CONCATENATE($A360,"_",$B360,"_",E$3),dataQuery!$A:$G,7,FALSE)/100)</f>
        <v>26.812800000000003</v>
      </c>
      <c r="F360" s="10">
        <f>IF(VLOOKUP(CONCATENATE($A360,"_",$B360,"_",F$3),dataQuery!$A:$G,7,FALSE)=0,#N/A,VLOOKUP(F$3,parameters!$F$8:$G$14,2,FALSE)*VLOOKUP(CONCATENATE($A360,"_",$B360,"_",F$3),dataQuery!$A:$G,7,FALSE)/100)</f>
        <v>30.855999999999998</v>
      </c>
      <c r="G360" s="10">
        <f>IF(VLOOKUP(CONCATENATE($A360,"_",$B360,"_",G$3),dataQuery!$A:$G,7,FALSE)=0,#N/A,VLOOKUP(G$3,parameters!$F$8:$G$14,2,FALSE)*VLOOKUP(CONCATENATE($A360,"_",$B360,"_",G$3),dataQuery!$A:$G,7,FALSE)/100)</f>
        <v>41.163500000000006</v>
      </c>
      <c r="H360" s="10">
        <f>IF(VLOOKUP(CONCATENATE($A360,"_",$B360,"_",H$3),dataQuery!$A:$G,7,FALSE)=0,#N/A,VLOOKUP(H$3,parameters!$F$8:$G$14,2,FALSE)*VLOOKUP(CONCATENATE($A360,"_",$B360,"_",H$3),dataQuery!$A:$G,7,FALSE)/100)</f>
        <v>36.707999999999998</v>
      </c>
      <c r="I360" s="10">
        <f>IF(VLOOKUP(CONCATENATE($A360,"_",$B360,"_",I$3),dataQuery!$A:$G,7,FALSE)=0,#N/A,VLOOKUP(I$3,parameters!$F$8:$G$14,2,FALSE)*VLOOKUP(CONCATENATE($A360,"_",$B360,"_",I$3),dataQuery!$A:$G,7,FALSE)/100)</f>
        <v>34.565300000000001</v>
      </c>
      <c r="J360" s="10">
        <f>IF(VLOOKUP(CONCATENATE($A360,"_",$B360,"_",J$3),dataQuery!$A:$G,7,FALSE)=0,#N/A,VLOOKUP(J$3,parameters!$F$8:$G$14,2,FALSE)*VLOOKUP(CONCATENATE($A360,"_",$B360,"_",J$3),dataQuery!$A:$G,7,FALSE)/100)</f>
        <v>32.870199999999997</v>
      </c>
      <c r="K360">
        <v>0</v>
      </c>
      <c r="L360">
        <v>0</v>
      </c>
    </row>
    <row r="361" spans="1:12" x14ac:dyDescent="0.2">
      <c r="A361" s="5">
        <f t="shared" si="12"/>
        <v>2020</v>
      </c>
      <c r="B361" s="6">
        <f t="shared" si="13"/>
        <v>46</v>
      </c>
      <c r="C361" s="9">
        <f>VLOOKUP(CONCATENATE($A361,"_",$B361,"_",D$3),dataQuery!$A:$G,2,FALSE)</f>
        <v>44152</v>
      </c>
      <c r="D361" s="10">
        <f>IF(VLOOKUP(CONCATENATE($A361,"_",$B361,"_",D$3),dataQuery!$A:$G,7,FALSE)=0,#N/A,VLOOKUP(D$3,parameters!$F$8:$G$14,2,FALSE)*VLOOKUP(CONCATENATE($A361,"_",$B361,"_",D$3),dataQuery!$A:$G,7,FALSE)/100)</f>
        <v>11.900599999999999</v>
      </c>
      <c r="E361" s="10">
        <f>IF(VLOOKUP(CONCATENATE($A361,"_",$B361,"_",E$3),dataQuery!$A:$G,7,FALSE)=0,#N/A,VLOOKUP(E$3,parameters!$F$8:$G$14,2,FALSE)*VLOOKUP(CONCATENATE($A361,"_",$B361,"_",E$3),dataQuery!$A:$G,7,FALSE)/100)</f>
        <v>16.558500000000002</v>
      </c>
      <c r="F361" s="10">
        <f>IF(VLOOKUP(CONCATENATE($A361,"_",$B361,"_",F$3),dataQuery!$A:$G,7,FALSE)=0,#N/A,VLOOKUP(F$3,parameters!$F$8:$G$14,2,FALSE)*VLOOKUP(CONCATENATE($A361,"_",$B361,"_",F$3),dataQuery!$A:$G,7,FALSE)/100)</f>
        <v>23.896000000000001</v>
      </c>
      <c r="G361" s="10">
        <f>IF(VLOOKUP(CONCATENATE($A361,"_",$B361,"_",G$3),dataQuery!$A:$G,7,FALSE)=0,#N/A,VLOOKUP(G$3,parameters!$F$8:$G$14,2,FALSE)*VLOOKUP(CONCATENATE($A361,"_",$B361,"_",G$3),dataQuery!$A:$G,7,FALSE)/100)</f>
        <v>33.921200000000006</v>
      </c>
      <c r="H361" s="10">
        <f>IF(VLOOKUP(CONCATENATE($A361,"_",$B361,"_",H$3),dataQuery!$A:$G,7,FALSE)=0,#N/A,VLOOKUP(H$3,parameters!$F$8:$G$14,2,FALSE)*VLOOKUP(CONCATENATE($A361,"_",$B361,"_",H$3),dataQuery!$A:$G,7,FALSE)/100)</f>
        <v>27.557600000000001</v>
      </c>
      <c r="I361" s="10">
        <f>IF(VLOOKUP(CONCATENATE($A361,"_",$B361,"_",I$3),dataQuery!$A:$G,7,FALSE)=0,#N/A,VLOOKUP(I$3,parameters!$F$8:$G$14,2,FALSE)*VLOOKUP(CONCATENATE($A361,"_",$B361,"_",I$3),dataQuery!$A:$G,7,FALSE)/100)</f>
        <v>25.0915</v>
      </c>
      <c r="J361" s="10">
        <f>IF(VLOOKUP(CONCATENATE($A361,"_",$B361,"_",J$3),dataQuery!$A:$G,7,FALSE)=0,#N/A,VLOOKUP(J$3,parameters!$F$8:$G$14,2,FALSE)*VLOOKUP(CONCATENATE($A361,"_",$B361,"_",J$3),dataQuery!$A:$G,7,FALSE)/100)</f>
        <v>23.861000000000001</v>
      </c>
      <c r="K361">
        <v>0</v>
      </c>
      <c r="L361">
        <v>0</v>
      </c>
    </row>
    <row r="362" spans="1:12" x14ac:dyDescent="0.2">
      <c r="A362" s="5">
        <f t="shared" si="12"/>
        <v>2020</v>
      </c>
      <c r="B362" s="6">
        <f t="shared" si="13"/>
        <v>47</v>
      </c>
      <c r="C362" s="9">
        <f>VLOOKUP(CONCATENATE($A362,"_",$B362,"_",D$3),dataQuery!$A:$G,2,FALSE)</f>
        <v>44159</v>
      </c>
      <c r="D362" s="10">
        <f>IF(VLOOKUP(CONCATENATE($A362,"_",$B362,"_",D$3),dataQuery!$A:$G,7,FALSE)=0,#N/A,VLOOKUP(D$3,parameters!$F$8:$G$14,2,FALSE)*VLOOKUP(CONCATENATE($A362,"_",$B362,"_",D$3),dataQuery!$A:$G,7,FALSE)/100)</f>
        <v>10.07416562</v>
      </c>
      <c r="E362" s="10">
        <f>IF(VLOOKUP(CONCATENATE($A362,"_",$B362,"_",E$3),dataQuery!$A:$G,7,FALSE)=0,#N/A,VLOOKUP(E$3,parameters!$F$8:$G$14,2,FALSE)*VLOOKUP(CONCATENATE($A362,"_",$B362,"_",E$3),dataQuery!$A:$G,7,FALSE)/100)</f>
        <v>13.965</v>
      </c>
      <c r="F362" s="10">
        <f>IF(VLOOKUP(CONCATENATE($A362,"_",$B362,"_",F$3),dataQuery!$A:$G,7,FALSE)=0,#N/A,VLOOKUP(F$3,parameters!$F$8:$G$14,2,FALSE)*VLOOKUP(CONCATENATE($A362,"_",$B362,"_",F$3),dataQuery!$A:$G,7,FALSE)/100)</f>
        <v>21.498665120000002</v>
      </c>
      <c r="G362" s="10">
        <f>IF(VLOOKUP(CONCATENATE($A362,"_",$B362,"_",G$3),dataQuery!$A:$G,7,FALSE)=0,#N/A,VLOOKUP(G$3,parameters!$F$8:$G$14,2,FALSE)*VLOOKUP(CONCATENATE($A362,"_",$B362,"_",G$3),dataQuery!$A:$G,7,FALSE)/100)</f>
        <v>28.907299999999999</v>
      </c>
      <c r="H362" s="10">
        <f>IF(VLOOKUP(CONCATENATE($A362,"_",$B362,"_",H$3),dataQuery!$A:$G,7,FALSE)=0,#N/A,VLOOKUP(H$3,parameters!$F$8:$G$14,2,FALSE)*VLOOKUP(CONCATENATE($A362,"_",$B362,"_",H$3),dataQuery!$A:$G,7,FALSE)/100)</f>
        <v>23.7804</v>
      </c>
      <c r="I362" s="10">
        <f>IF(VLOOKUP(CONCATENATE($A362,"_",$B362,"_",I$3),dataQuery!$A:$G,7,FALSE)=0,#N/A,VLOOKUP(I$3,parameters!$F$8:$G$14,2,FALSE)*VLOOKUP(CONCATENATE($A362,"_",$B362,"_",I$3),dataQuery!$A:$G,7,FALSE)/100)</f>
        <v>21.417663540000003</v>
      </c>
      <c r="J362" s="10">
        <f>IF(VLOOKUP(CONCATENATE($A362,"_",$B362,"_",J$3),dataQuery!$A:$G,7,FALSE)=0,#N/A,VLOOKUP(J$3,parameters!$F$8:$G$14,2,FALSE)*VLOOKUP(CONCATENATE($A362,"_",$B362,"_",J$3),dataQuery!$A:$G,7,FALSE)/100)</f>
        <v>20.36733036</v>
      </c>
      <c r="K362">
        <v>0</v>
      </c>
      <c r="L362">
        <v>0</v>
      </c>
    </row>
    <row r="363" spans="1:12" x14ac:dyDescent="0.2">
      <c r="A363" s="5">
        <f t="shared" si="12"/>
        <v>2020</v>
      </c>
      <c r="B363" s="6">
        <f t="shared" si="13"/>
        <v>48</v>
      </c>
      <c r="C363" s="9">
        <f>VLOOKUP(CONCATENATE($A363,"_",$B363,"_",D$3),dataQuery!$A:$G,2,FALSE)</f>
        <v>44166</v>
      </c>
      <c r="D363" s="10">
        <f>IF(VLOOKUP(CONCATENATE($A363,"_",$B363,"_",D$3),dataQuery!$A:$G,7,FALSE)=0,#N/A,VLOOKUP(D$3,parameters!$F$8:$G$14,2,FALSE)*VLOOKUP(CONCATENATE($A363,"_",$B363,"_",D$3),dataQuery!$A:$G,7,FALSE)/100)</f>
        <v>10.205</v>
      </c>
      <c r="E363" s="10">
        <f>IF(VLOOKUP(CONCATENATE($A363,"_",$B363,"_",E$3),dataQuery!$A:$G,7,FALSE)=0,#N/A,VLOOKUP(E$3,parameters!$F$8:$G$14,2,FALSE)*VLOOKUP(CONCATENATE($A363,"_",$B363,"_",E$3),dataQuery!$A:$G,7,FALSE)/100)</f>
        <v>14.8827</v>
      </c>
      <c r="F363" s="10">
        <f>IF(VLOOKUP(CONCATENATE($A363,"_",$B363,"_",F$3),dataQuery!$A:$G,7,FALSE)=0,#N/A,VLOOKUP(F$3,parameters!$F$8:$G$14,2,FALSE)*VLOOKUP(CONCATENATE($A363,"_",$B363,"_",F$3),dataQuery!$A:$G,7,FALSE)/100)</f>
        <v>21.576000000000001</v>
      </c>
      <c r="G363" s="10" t="e">
        <f>IF(VLOOKUP(CONCATENATE($A363,"_",$B363,"_",G$3),dataQuery!$A:$G,7,FALSE)=0,#N/A,VLOOKUP(G$3,parameters!$F$8:$G$14,2,FALSE)*VLOOKUP(CONCATENATE($A363,"_",$B363,"_",G$3),dataQuery!$A:$G,7,FALSE)/100)</f>
        <v>#N/A</v>
      </c>
      <c r="H363" s="10">
        <f>IF(VLOOKUP(CONCATENATE($A363,"_",$B363,"_",H$3),dataQuery!$A:$G,7,FALSE)=0,#N/A,VLOOKUP(H$3,parameters!$F$8:$G$14,2,FALSE)*VLOOKUP(CONCATENATE($A363,"_",$B363,"_",H$3),dataQuery!$A:$G,7,FALSE)/100)</f>
        <v>22.929200000000002</v>
      </c>
      <c r="I363" s="10">
        <f>IF(VLOOKUP(CONCATENATE($A363,"_",$B363,"_",I$3),dataQuery!$A:$G,7,FALSE)=0,#N/A,VLOOKUP(I$3,parameters!$F$8:$G$14,2,FALSE)*VLOOKUP(CONCATENATE($A363,"_",$B363,"_",I$3),dataQuery!$A:$G,7,FALSE)/100)</f>
        <v>22.183700000000002</v>
      </c>
      <c r="J363" s="10">
        <f>IF(VLOOKUP(CONCATENATE($A363,"_",$B363,"_",J$3),dataQuery!$A:$G,7,FALSE)=0,#N/A,VLOOKUP(J$3,parameters!$F$8:$G$14,2,FALSE)*VLOOKUP(CONCATENATE($A363,"_",$B363,"_",J$3),dataQuery!$A:$G,7,FALSE)/100)</f>
        <v>21.095800000000001</v>
      </c>
      <c r="K363">
        <v>0</v>
      </c>
      <c r="L363">
        <v>0</v>
      </c>
    </row>
    <row r="364" spans="1:12" x14ac:dyDescent="0.2">
      <c r="A364" s="5">
        <f t="shared" si="12"/>
        <v>2020</v>
      </c>
      <c r="B364" s="6">
        <f t="shared" si="13"/>
        <v>49</v>
      </c>
      <c r="C364" s="9">
        <f>VLOOKUP(CONCATENATE($A364,"_",$B364,"_",D$3),dataQuery!$A:$G,2,FALSE)</f>
        <v>44173</v>
      </c>
      <c r="D364" s="10">
        <f>IF(VLOOKUP(CONCATENATE($A364,"_",$B364,"_",D$3),dataQuery!$A:$G,7,FALSE)=0,#N/A,VLOOKUP(D$3,parameters!$F$8:$G$14,2,FALSE)*VLOOKUP(CONCATENATE($A364,"_",$B364,"_",D$3),dataQuery!$A:$G,7,FALSE)/100)</f>
        <v>9.0746000000000002</v>
      </c>
      <c r="E364" s="10">
        <f>IF(VLOOKUP(CONCATENATE($A364,"_",$B364,"_",E$3),dataQuery!$A:$G,7,FALSE)=0,#N/A,VLOOKUP(E$3,parameters!$F$8:$G$14,2,FALSE)*VLOOKUP(CONCATENATE($A364,"_",$B364,"_",E$3),dataQuery!$A:$G,7,FALSE)/100)</f>
        <v>12.528600000000001</v>
      </c>
      <c r="F364" s="10">
        <f>IF(VLOOKUP(CONCATENATE($A364,"_",$B364,"_",F$3),dataQuery!$A:$G,7,FALSE)=0,#N/A,VLOOKUP(F$3,parameters!$F$8:$G$14,2,FALSE)*VLOOKUP(CONCATENATE($A364,"_",$B364,"_",F$3),dataQuery!$A:$G,7,FALSE)/100)</f>
        <v>19.348799999999997</v>
      </c>
      <c r="G364" s="10" t="e">
        <f>IF(VLOOKUP(CONCATENATE($A364,"_",$B364,"_",G$3),dataQuery!$A:$G,7,FALSE)=0,#N/A,VLOOKUP(G$3,parameters!$F$8:$G$14,2,FALSE)*VLOOKUP(CONCATENATE($A364,"_",$B364,"_",G$3),dataQuery!$A:$G,7,FALSE)/100)</f>
        <v>#N/A</v>
      </c>
      <c r="H364" s="10">
        <f>IF(VLOOKUP(CONCATENATE($A364,"_",$B364,"_",H$3),dataQuery!$A:$G,7,FALSE)=0,#N/A,VLOOKUP(H$3,parameters!$F$8:$G$14,2,FALSE)*VLOOKUP(CONCATENATE($A364,"_",$B364,"_",H$3),dataQuery!$A:$G,7,FALSE)/100)</f>
        <v>22.61</v>
      </c>
      <c r="I364" s="10">
        <f>IF(VLOOKUP(CONCATENATE($A364,"_",$B364,"_",I$3),dataQuery!$A:$G,7,FALSE)=0,#N/A,VLOOKUP(I$3,parameters!$F$8:$G$14,2,FALSE)*VLOOKUP(CONCATENATE($A364,"_",$B364,"_",I$3),dataQuery!$A:$G,7,FALSE)/100)</f>
        <v>19.4635</v>
      </c>
      <c r="J364" s="10">
        <f>IF(VLOOKUP(CONCATENATE($A364,"_",$B364,"_",J$3),dataQuery!$A:$G,7,FALSE)=0,#N/A,VLOOKUP(J$3,parameters!$F$8:$G$14,2,FALSE)*VLOOKUP(CONCATENATE($A364,"_",$B364,"_",J$3),dataQuery!$A:$G,7,FALSE)/100)</f>
        <v>18.509</v>
      </c>
      <c r="K364">
        <v>0</v>
      </c>
      <c r="L364">
        <v>0</v>
      </c>
    </row>
    <row r="365" spans="1:12" x14ac:dyDescent="0.2">
      <c r="A365" s="5">
        <f t="shared" si="12"/>
        <v>2020</v>
      </c>
      <c r="B365" s="6">
        <f t="shared" si="13"/>
        <v>50</v>
      </c>
      <c r="C365" s="9">
        <f>VLOOKUP(CONCATENATE($A365,"_",$B365,"_",D$3),dataQuery!$A:$G,2,FALSE)</f>
        <v>44180</v>
      </c>
      <c r="D365" s="10">
        <f>IF(VLOOKUP(CONCATENATE($A365,"_",$B365,"_",D$3),dataQuery!$A:$G,7,FALSE)=0,#N/A,VLOOKUP(D$3,parameters!$F$8:$G$14,2,FALSE)*VLOOKUP(CONCATENATE($A365,"_",$B365,"_",D$3),dataQuery!$A:$G,7,FALSE)/100)</f>
        <v>9.3886000000000003</v>
      </c>
      <c r="E365" s="10">
        <f>IF(VLOOKUP(CONCATENATE($A365,"_",$B365,"_",E$3),dataQuery!$A:$G,7,FALSE)=0,#N/A,VLOOKUP(E$3,parameters!$F$8:$G$14,2,FALSE)*VLOOKUP(CONCATENATE($A365,"_",$B365,"_",E$3),dataQuery!$A:$G,7,FALSE)/100)</f>
        <v>12.0099</v>
      </c>
      <c r="F365" s="10">
        <f>IF(VLOOKUP(CONCATENATE($A365,"_",$B365,"_",F$3),dataQuery!$A:$G,7,FALSE)=0,#N/A,VLOOKUP(F$3,parameters!$F$8:$G$14,2,FALSE)*VLOOKUP(CONCATENATE($A365,"_",$B365,"_",F$3),dataQuery!$A:$G,7,FALSE)/100)</f>
        <v>19.9984</v>
      </c>
      <c r="G365" s="10" t="e">
        <f>IF(VLOOKUP(CONCATENATE($A365,"_",$B365,"_",G$3),dataQuery!$A:$G,7,FALSE)=0,#N/A,VLOOKUP(G$3,parameters!$F$8:$G$14,2,FALSE)*VLOOKUP(CONCATENATE($A365,"_",$B365,"_",G$3),dataQuery!$A:$G,7,FALSE)/100)</f>
        <v>#N/A</v>
      </c>
      <c r="H365" s="10" t="e">
        <f>IF(VLOOKUP(CONCATENATE($A365,"_",$B365,"_",H$3),dataQuery!$A:$G,7,FALSE)=0,#N/A,VLOOKUP(H$3,parameters!$F$8:$G$14,2,FALSE)*VLOOKUP(CONCATENATE($A365,"_",$B365,"_",H$3),dataQuery!$A:$G,7,FALSE)/100)</f>
        <v>#N/A</v>
      </c>
      <c r="I365" s="10">
        <f>IF(VLOOKUP(CONCATENATE($A365,"_",$B365,"_",I$3),dataQuery!$A:$G,7,FALSE)=0,#N/A,VLOOKUP(I$3,parameters!$F$8:$G$14,2,FALSE)*VLOOKUP(CONCATENATE($A365,"_",$B365,"_",I$3),dataQuery!$A:$G,7,FALSE)/100)</f>
        <v>18.994500000000002</v>
      </c>
      <c r="J365" s="10">
        <f>IF(VLOOKUP(CONCATENATE($A365,"_",$B365,"_",J$3),dataQuery!$A:$G,7,FALSE)=0,#N/A,VLOOKUP(J$3,parameters!$F$8:$G$14,2,FALSE)*VLOOKUP(CONCATENATE($A365,"_",$B365,"_",J$3),dataQuery!$A:$G,7,FALSE)/100)</f>
        <v>18.062999999999999</v>
      </c>
      <c r="K365">
        <v>0</v>
      </c>
      <c r="L365">
        <v>0</v>
      </c>
    </row>
    <row r="366" spans="1:12" x14ac:dyDescent="0.2">
      <c r="A366" s="5">
        <f t="shared" si="12"/>
        <v>2020</v>
      </c>
      <c r="B366" s="6">
        <f t="shared" si="13"/>
        <v>51</v>
      </c>
      <c r="C366" s="9">
        <f>VLOOKUP(CONCATENATE($A366,"_",$B366,"_",D$3),dataQuery!$A:$G,2,FALSE)</f>
        <v>44187</v>
      </c>
      <c r="D366" s="10">
        <f>IF(VLOOKUP(CONCATENATE($A366,"_",$B366,"_",D$3),dataQuery!$A:$G,7,FALSE)=0,#N/A,VLOOKUP(D$3,parameters!$F$8:$G$14,2,FALSE)*VLOOKUP(CONCATENATE($A366,"_",$B366,"_",D$3),dataQuery!$A:$G,7,FALSE)/100)</f>
        <v>8.5957500000000007</v>
      </c>
      <c r="E366" s="10">
        <f>IF(VLOOKUP(CONCATENATE($A366,"_",$B366,"_",E$3),dataQuery!$A:$G,7,FALSE)=0,#N/A,VLOOKUP(E$3,parameters!$F$8:$G$14,2,FALSE)*VLOOKUP(CONCATENATE($A366,"_",$B366,"_",E$3),dataQuery!$A:$G,7,FALSE)/100)</f>
        <v>12.26925</v>
      </c>
      <c r="F366" s="10">
        <f>IF(VLOOKUP(CONCATENATE($A366,"_",$B366,"_",F$3),dataQuery!$A:$G,7,FALSE)=0,#N/A,VLOOKUP(F$3,parameters!$F$8:$G$14,2,FALSE)*VLOOKUP(CONCATENATE($A366,"_",$B366,"_",F$3),dataQuery!$A:$G,7,FALSE)/100)</f>
        <v>19.139999999999997</v>
      </c>
      <c r="G366" s="10" t="e">
        <f>IF(VLOOKUP(CONCATENATE($A366,"_",$B366,"_",G$3),dataQuery!$A:$G,7,FALSE)=0,#N/A,VLOOKUP(G$3,parameters!$F$8:$G$14,2,FALSE)*VLOOKUP(CONCATENATE($A366,"_",$B366,"_",G$3),dataQuery!$A:$G,7,FALSE)/100)</f>
        <v>#N/A</v>
      </c>
      <c r="H366" s="10" t="e">
        <f>IF(VLOOKUP(CONCATENATE($A366,"_",$B366,"_",H$3),dataQuery!$A:$G,7,FALSE)=0,#N/A,VLOOKUP(H$3,parameters!$F$8:$G$14,2,FALSE)*VLOOKUP(CONCATENATE($A366,"_",$B366,"_",H$3),dataQuery!$A:$G,7,FALSE)/100)</f>
        <v>#N/A</v>
      </c>
      <c r="I366" s="10">
        <f>IF(VLOOKUP(CONCATENATE($A366,"_",$B366,"_",I$3),dataQuery!$A:$G,7,FALSE)=0,#N/A,VLOOKUP(I$3,parameters!$F$8:$G$14,2,FALSE)*VLOOKUP(CONCATENATE($A366,"_",$B366,"_",I$3),dataQuery!$A:$G,7,FALSE)/100)</f>
        <v>16.532250000000001</v>
      </c>
      <c r="J366" s="10">
        <f>IF(VLOOKUP(CONCATENATE($A366,"_",$B366,"_",J$3),dataQuery!$A:$G,7,FALSE)=0,#N/A,VLOOKUP(J$3,parameters!$F$8:$G$14,2,FALSE)*VLOOKUP(CONCATENATE($A366,"_",$B366,"_",J$3),dataQuery!$A:$G,7,FALSE)/100)</f>
        <v>15.721500000000001</v>
      </c>
      <c r="K366">
        <v>0</v>
      </c>
      <c r="L366">
        <v>0</v>
      </c>
    </row>
    <row r="367" spans="1:12" x14ac:dyDescent="0.2">
      <c r="A367" s="5">
        <f t="shared" si="12"/>
        <v>2020</v>
      </c>
      <c r="B367" s="6">
        <f t="shared" si="13"/>
        <v>52</v>
      </c>
      <c r="C367" s="9">
        <f>VLOOKUP(CONCATENATE($A367,"_",$B367,"_",D$3),dataQuery!$A:$G,2,FALSE)</f>
        <v>44194</v>
      </c>
      <c r="D367" s="10">
        <f>IF(VLOOKUP(CONCATENATE($A367,"_",$B367,"_",D$3),dataQuery!$A:$G,7,FALSE)=0,#N/A,VLOOKUP(D$3,parameters!$F$8:$G$14,2,FALSE)*VLOOKUP(CONCATENATE($A367,"_",$B367,"_",D$3),dataQuery!$A:$G,7,FALSE)/100)</f>
        <v>8.7134999999999998</v>
      </c>
      <c r="E367" s="10">
        <f>IF(VLOOKUP(CONCATENATE($A367,"_",$B367,"_",E$3),dataQuery!$A:$G,7,FALSE)=0,#N/A,VLOOKUP(E$3,parameters!$F$8:$G$14,2,FALSE)*VLOOKUP(CONCATENATE($A367,"_",$B367,"_",E$3),dataQuery!$A:$G,7,FALSE)/100)</f>
        <v>12.867750000000001</v>
      </c>
      <c r="F367" s="10">
        <f>IF(VLOOKUP(CONCATENATE($A367,"_",$B367,"_",F$3),dataQuery!$A:$G,7,FALSE)=0,#N/A,VLOOKUP(F$3,parameters!$F$8:$G$14,2,FALSE)*VLOOKUP(CONCATENATE($A367,"_",$B367,"_",F$3),dataQuery!$A:$G,7,FALSE)/100)</f>
        <v>19.372</v>
      </c>
      <c r="G367" s="10" t="e">
        <f>IF(VLOOKUP(CONCATENATE($A367,"_",$B367,"_",G$3),dataQuery!$A:$G,7,FALSE)=0,#N/A,VLOOKUP(G$3,parameters!$F$8:$G$14,2,FALSE)*VLOOKUP(CONCATENATE($A367,"_",$B367,"_",G$3),dataQuery!$A:$G,7,FALSE)/100)</f>
        <v>#N/A</v>
      </c>
      <c r="H367" s="10" t="e">
        <f>IF(VLOOKUP(CONCATENATE($A367,"_",$B367,"_",H$3),dataQuery!$A:$G,7,FALSE)=0,#N/A,VLOOKUP(H$3,parameters!$F$8:$G$14,2,FALSE)*VLOOKUP(CONCATENATE($A367,"_",$B367,"_",H$3),dataQuery!$A:$G,7,FALSE)/100)</f>
        <v>#N/A</v>
      </c>
      <c r="I367" s="10">
        <f>IF(VLOOKUP(CONCATENATE($A367,"_",$B367,"_",I$3),dataQuery!$A:$G,7,FALSE)=0,#N/A,VLOOKUP(I$3,parameters!$F$8:$G$14,2,FALSE)*VLOOKUP(CONCATENATE($A367,"_",$B367,"_",I$3),dataQuery!$A:$G,7,FALSE)/100)</f>
        <v>16.297750000000001</v>
      </c>
      <c r="J367" s="10">
        <f>IF(VLOOKUP(CONCATENATE($A367,"_",$B367,"_",J$3),dataQuery!$A:$G,7,FALSE)=0,#N/A,VLOOKUP(J$3,parameters!$F$8:$G$14,2,FALSE)*VLOOKUP(CONCATENATE($A367,"_",$B367,"_",J$3),dataQuery!$A:$G,7,FALSE)/100)</f>
        <v>15.4985</v>
      </c>
      <c r="K367">
        <v>0</v>
      </c>
      <c r="L367">
        <v>0</v>
      </c>
    </row>
    <row r="368" spans="1:12" x14ac:dyDescent="0.2">
      <c r="A368" s="5">
        <f t="shared" si="12"/>
        <v>2021</v>
      </c>
      <c r="B368" s="6">
        <f t="shared" si="13"/>
        <v>1</v>
      </c>
      <c r="C368" s="9">
        <f>VLOOKUP(CONCATENATE($A368,"_",$B368,"_",D$3),dataQuery!$A:$G,2,FALSE)</f>
        <v>44201</v>
      </c>
      <c r="D368" s="10">
        <f>IF(VLOOKUP(CONCATENATE($A368,"_",$B368,"_",D$3),dataQuery!$A:$G,7,FALSE)=0,#N/A,VLOOKUP(D$3,parameters!$F$8:$G$14,2,FALSE)*VLOOKUP(CONCATENATE($A368,"_",$B368,"_",D$3),dataQuery!$A:$G,7,FALSE)/100)</f>
        <v>8.4387500000000006</v>
      </c>
      <c r="E368" s="10">
        <f>IF(VLOOKUP(CONCATENATE($A368,"_",$B368,"_",E$3),dataQuery!$A:$G,7,FALSE)=0,#N/A,VLOOKUP(E$3,parameters!$F$8:$G$14,2,FALSE)*VLOOKUP(CONCATENATE($A368,"_",$B368,"_",E$3),dataQuery!$A:$G,7,FALSE)/100)</f>
        <v>12.119625000000001</v>
      </c>
      <c r="F368" s="10">
        <f>IF(VLOOKUP(CONCATENATE($A368,"_",$B368,"_",F$3),dataQuery!$A:$G,7,FALSE)=0,#N/A,VLOOKUP(F$3,parameters!$F$8:$G$14,2,FALSE)*VLOOKUP(CONCATENATE($A368,"_",$B368,"_",F$3),dataQuery!$A:$G,7,FALSE)/100)</f>
        <v>19.372</v>
      </c>
      <c r="G368" s="10" t="e">
        <f>IF(VLOOKUP(CONCATENATE($A368,"_",$B368,"_",G$3),dataQuery!$A:$G,7,FALSE)=0,#N/A,VLOOKUP(G$3,parameters!$F$8:$G$14,2,FALSE)*VLOOKUP(CONCATENATE($A368,"_",$B368,"_",G$3),dataQuery!$A:$G,7,FALSE)/100)</f>
        <v>#N/A</v>
      </c>
      <c r="H368" s="10" t="e">
        <f>IF(VLOOKUP(CONCATENATE($A368,"_",$B368,"_",H$3),dataQuery!$A:$G,7,FALSE)=0,#N/A,VLOOKUP(H$3,parameters!$F$8:$G$14,2,FALSE)*VLOOKUP(CONCATENATE($A368,"_",$B368,"_",H$3),dataQuery!$A:$G,7,FALSE)/100)</f>
        <v>#N/A</v>
      </c>
      <c r="I368" s="10">
        <f>IF(VLOOKUP(CONCATENATE($A368,"_",$B368,"_",I$3),dataQuery!$A:$G,7,FALSE)=0,#N/A,VLOOKUP(I$3,parameters!$F$8:$G$14,2,FALSE)*VLOOKUP(CONCATENATE($A368,"_",$B368,"_",I$3),dataQuery!$A:$G,7,FALSE)/100)</f>
        <v>16.180500000000002</v>
      </c>
      <c r="J368" s="10">
        <f>IF(VLOOKUP(CONCATENATE($A368,"_",$B368,"_",J$3),dataQuery!$A:$G,7,FALSE)=0,#N/A,VLOOKUP(J$3,parameters!$F$8:$G$14,2,FALSE)*VLOOKUP(CONCATENATE($A368,"_",$B368,"_",J$3),dataQuery!$A:$G,7,FALSE)/100)</f>
        <v>15.387</v>
      </c>
      <c r="K368">
        <v>0</v>
      </c>
      <c r="L368">
        <v>0</v>
      </c>
    </row>
    <row r="369" spans="1:12" x14ac:dyDescent="0.2">
      <c r="A369" s="5">
        <f t="shared" si="12"/>
        <v>2021</v>
      </c>
      <c r="B369" s="6">
        <f t="shared" si="13"/>
        <v>2</v>
      </c>
      <c r="C369" s="9">
        <f>VLOOKUP(CONCATENATE($A369,"_",$B369,"_",D$3),dataQuery!$A:$G,2,FALSE)</f>
        <v>44208</v>
      </c>
      <c r="D369" s="10">
        <f>IF(VLOOKUP(CONCATENATE($A369,"_",$B369,"_",D$3),dataQuery!$A:$G,7,FALSE)=0,#N/A,VLOOKUP(D$3,parameters!$F$8:$G$14,2,FALSE)*VLOOKUP(CONCATENATE($A369,"_",$B369,"_",D$3),dataQuery!$A:$G,7,FALSE)/100)</f>
        <v>8.0462500000000006</v>
      </c>
      <c r="E369" s="10">
        <f>IF(VLOOKUP(CONCATENATE($A369,"_",$B369,"_",E$3),dataQuery!$A:$G,7,FALSE)=0,#N/A,VLOOKUP(E$3,parameters!$F$8:$G$14,2,FALSE)*VLOOKUP(CONCATENATE($A369,"_",$B369,"_",E$3),dataQuery!$A:$G,7,FALSE)/100)</f>
        <v>12.069750000000001</v>
      </c>
      <c r="F369" s="10">
        <f>IF(VLOOKUP(CONCATENATE($A369,"_",$B369,"_",F$3),dataQuery!$A:$G,7,FALSE)=0,#N/A,VLOOKUP(F$3,parameters!$F$8:$G$14,2,FALSE)*VLOOKUP(CONCATENATE($A369,"_",$B369,"_",F$3),dataQuery!$A:$G,7,FALSE)/100)</f>
        <v>20.647999999999996</v>
      </c>
      <c r="G369" s="10" t="e">
        <f>IF(VLOOKUP(CONCATENATE($A369,"_",$B369,"_",G$3),dataQuery!$A:$G,7,FALSE)=0,#N/A,VLOOKUP(G$3,parameters!$F$8:$G$14,2,FALSE)*VLOOKUP(CONCATENATE($A369,"_",$B369,"_",G$3),dataQuery!$A:$G,7,FALSE)/100)</f>
        <v>#N/A</v>
      </c>
      <c r="H369" s="10" t="e">
        <f>IF(VLOOKUP(CONCATENATE($A369,"_",$B369,"_",H$3),dataQuery!$A:$G,7,FALSE)=0,#N/A,VLOOKUP(H$3,parameters!$F$8:$G$14,2,FALSE)*VLOOKUP(CONCATENATE($A369,"_",$B369,"_",H$3),dataQuery!$A:$G,7,FALSE)/100)</f>
        <v>#N/A</v>
      </c>
      <c r="I369" s="10">
        <f>IF(VLOOKUP(CONCATENATE($A369,"_",$B369,"_",I$3),dataQuery!$A:$G,7,FALSE)=0,#N/A,VLOOKUP(I$3,parameters!$F$8:$G$14,2,FALSE)*VLOOKUP(CONCATENATE($A369,"_",$B369,"_",I$3),dataQuery!$A:$G,7,FALSE)/100)</f>
        <v>15.770125</v>
      </c>
      <c r="J369" s="10">
        <f>IF(VLOOKUP(CONCATENATE($A369,"_",$B369,"_",J$3),dataQuery!$A:$G,7,FALSE)=0,#N/A,VLOOKUP(J$3,parameters!$F$8:$G$14,2,FALSE)*VLOOKUP(CONCATENATE($A369,"_",$B369,"_",J$3),dataQuery!$A:$G,7,FALSE)/100)</f>
        <v>14.996749999999999</v>
      </c>
      <c r="K369">
        <v>0</v>
      </c>
      <c r="L369">
        <v>0</v>
      </c>
    </row>
    <row r="370" spans="1:12" x14ac:dyDescent="0.2">
      <c r="A370" s="5">
        <f t="shared" si="12"/>
        <v>2021</v>
      </c>
      <c r="B370" s="6">
        <f t="shared" si="13"/>
        <v>3</v>
      </c>
      <c r="C370" s="9">
        <f>VLOOKUP(CONCATENATE($A370,"_",$B370,"_",D$3),dataQuery!$A:$G,2,FALSE)</f>
        <v>44215</v>
      </c>
      <c r="D370" s="10">
        <f>IF(VLOOKUP(CONCATENATE($A370,"_",$B370,"_",D$3),dataQuery!$A:$G,7,FALSE)=0,#N/A,VLOOKUP(D$3,parameters!$F$8:$G$14,2,FALSE)*VLOOKUP(CONCATENATE($A370,"_",$B370,"_",D$3),dataQuery!$A:$G,7,FALSE)/100)</f>
        <v>8.9097500000000007</v>
      </c>
      <c r="E370" s="10">
        <f>IF(VLOOKUP(CONCATENATE($A370,"_",$B370,"_",E$3),dataQuery!$A:$G,7,FALSE)=0,#N/A,VLOOKUP(E$3,parameters!$F$8:$G$14,2,FALSE)*VLOOKUP(CONCATENATE($A370,"_",$B370,"_",E$3),dataQuery!$A:$G,7,FALSE)/100)</f>
        <v>13.416375</v>
      </c>
      <c r="F370" s="10">
        <f>IF(VLOOKUP(CONCATENATE($A370,"_",$B370,"_",F$3),dataQuery!$A:$G,7,FALSE)=0,#N/A,VLOOKUP(F$3,parameters!$F$8:$G$14,2,FALSE)*VLOOKUP(CONCATENATE($A370,"_",$B370,"_",F$3),dataQuery!$A:$G,7,FALSE)/100)</f>
        <v>21.343999999999998</v>
      </c>
      <c r="G370" s="10" t="e">
        <f>IF(VLOOKUP(CONCATENATE($A370,"_",$B370,"_",G$3),dataQuery!$A:$G,7,FALSE)=0,#N/A,VLOOKUP(G$3,parameters!$F$8:$G$14,2,FALSE)*VLOOKUP(CONCATENATE($A370,"_",$B370,"_",G$3),dataQuery!$A:$G,7,FALSE)/100)</f>
        <v>#N/A</v>
      </c>
      <c r="H370" s="10" t="e">
        <f>IF(VLOOKUP(CONCATENATE($A370,"_",$B370,"_",H$3),dataQuery!$A:$G,7,FALSE)=0,#N/A,VLOOKUP(H$3,parameters!$F$8:$G$14,2,FALSE)*VLOOKUP(CONCATENATE($A370,"_",$B370,"_",H$3),dataQuery!$A:$G,7,FALSE)/100)</f>
        <v>#N/A</v>
      </c>
      <c r="I370" s="10">
        <f>IF(VLOOKUP(CONCATENATE($A370,"_",$B370,"_",I$3),dataQuery!$A:$G,7,FALSE)=0,#N/A,VLOOKUP(I$3,parameters!$F$8:$G$14,2,FALSE)*VLOOKUP(CONCATENATE($A370,"_",$B370,"_",I$3),dataQuery!$A:$G,7,FALSE)/100)</f>
        <v>17.001250000000002</v>
      </c>
      <c r="J370" s="10">
        <f>IF(VLOOKUP(CONCATENATE($A370,"_",$B370,"_",J$3),dataQuery!$A:$G,7,FALSE)=0,#N/A,VLOOKUP(J$3,parameters!$F$8:$G$14,2,FALSE)*VLOOKUP(CONCATENATE($A370,"_",$B370,"_",J$3),dataQuery!$A:$G,7,FALSE)/100)</f>
        <v>16.1675</v>
      </c>
      <c r="K370">
        <v>0</v>
      </c>
      <c r="L370">
        <v>0</v>
      </c>
    </row>
    <row r="371" spans="1:12" x14ac:dyDescent="0.2">
      <c r="A371" s="5">
        <f t="shared" si="12"/>
        <v>2021</v>
      </c>
      <c r="B371" s="6">
        <f t="shared" si="13"/>
        <v>4</v>
      </c>
      <c r="C371" s="9">
        <f>VLOOKUP(CONCATENATE($A371,"_",$B371,"_",D$3),dataQuery!$A:$G,2,FALSE)</f>
        <v>44222</v>
      </c>
      <c r="D371" s="10">
        <f>IF(VLOOKUP(CONCATENATE($A371,"_",$B371,"_",D$3),dataQuery!$A:$G,7,FALSE)=0,#N/A,VLOOKUP(D$3,parameters!$F$8:$G$14,2,FALSE)*VLOOKUP(CONCATENATE($A371,"_",$B371,"_",D$3),dataQuery!$A:$G,7,FALSE)/100)</f>
        <v>8.0069999999999997</v>
      </c>
      <c r="E371" s="10">
        <f>IF(VLOOKUP(CONCATENATE($A371,"_",$B371,"_",E$3),dataQuery!$A:$G,7,FALSE)=0,#N/A,VLOOKUP(E$3,parameters!$F$8:$G$14,2,FALSE)*VLOOKUP(CONCATENATE($A371,"_",$B371,"_",E$3),dataQuery!$A:$G,7,FALSE)/100)</f>
        <v>11.271749999999999</v>
      </c>
      <c r="F371" s="10">
        <f>IF(VLOOKUP(CONCATENATE($A371,"_",$B371,"_",F$3),dataQuery!$A:$G,7,FALSE)=0,#N/A,VLOOKUP(F$3,parameters!$F$8:$G$14,2,FALSE)*VLOOKUP(CONCATENATE($A371,"_",$B371,"_",F$3),dataQuery!$A:$G,7,FALSE)/100)</f>
        <v>18.327999999999999</v>
      </c>
      <c r="G371" s="10" t="e">
        <f>IF(VLOOKUP(CONCATENATE($A371,"_",$B371,"_",G$3),dataQuery!$A:$G,7,FALSE)=0,#N/A,VLOOKUP(G$3,parameters!$F$8:$G$14,2,FALSE)*VLOOKUP(CONCATENATE($A371,"_",$B371,"_",G$3),dataQuery!$A:$G,7,FALSE)/100)</f>
        <v>#N/A</v>
      </c>
      <c r="H371" s="10" t="e">
        <f>IF(VLOOKUP(CONCATENATE($A371,"_",$B371,"_",H$3),dataQuery!$A:$G,7,FALSE)=0,#N/A,VLOOKUP(H$3,parameters!$F$8:$G$14,2,FALSE)*VLOOKUP(CONCATENATE($A371,"_",$B371,"_",H$3),dataQuery!$A:$G,7,FALSE)/100)</f>
        <v>#N/A</v>
      </c>
      <c r="I371" s="10">
        <f>IF(VLOOKUP(CONCATENATE($A371,"_",$B371,"_",I$3),dataQuery!$A:$G,7,FALSE)=0,#N/A,VLOOKUP(I$3,parameters!$F$8:$G$14,2,FALSE)*VLOOKUP(CONCATENATE($A371,"_",$B371,"_",I$3),dataQuery!$A:$G,7,FALSE)/100)</f>
        <v>15.418375000000001</v>
      </c>
      <c r="J371" s="10">
        <f>IF(VLOOKUP(CONCATENATE($A371,"_",$B371,"_",J$3),dataQuery!$A:$G,7,FALSE)=0,#N/A,VLOOKUP(J$3,parameters!$F$8:$G$14,2,FALSE)*VLOOKUP(CONCATENATE($A371,"_",$B371,"_",J$3),dataQuery!$A:$G,7,FALSE)/100)</f>
        <v>14.662249999999998</v>
      </c>
      <c r="K371">
        <v>0</v>
      </c>
      <c r="L371">
        <v>0</v>
      </c>
    </row>
    <row r="372" spans="1:12" x14ac:dyDescent="0.2">
      <c r="A372" s="5">
        <f t="shared" si="12"/>
        <v>2021</v>
      </c>
      <c r="B372" s="6">
        <f t="shared" si="13"/>
        <v>5</v>
      </c>
      <c r="C372" s="9">
        <f>VLOOKUP(CONCATENATE($A372,"_",$B372,"_",D$3),dataQuery!$A:$G,2,FALSE)</f>
        <v>44229</v>
      </c>
      <c r="D372" s="10">
        <f>IF(VLOOKUP(CONCATENATE($A372,"_",$B372,"_",D$3),dataQuery!$A:$G,7,FALSE)=0,#N/A,VLOOKUP(D$3,parameters!$F$8:$G$14,2,FALSE)*VLOOKUP(CONCATENATE($A372,"_",$B372,"_",D$3),dataQuery!$A:$G,7,FALSE)/100)</f>
        <v>8.1639999999999997</v>
      </c>
      <c r="E372" s="10">
        <f>IF(VLOOKUP(CONCATENATE($A372,"_",$B372,"_",E$3),dataQuery!$A:$G,7,FALSE)=0,#N/A,VLOOKUP(E$3,parameters!$F$8:$G$14,2,FALSE)*VLOOKUP(CONCATENATE($A372,"_",$B372,"_",E$3),dataQuery!$A:$G,7,FALSE)/100)</f>
        <v>11.7705</v>
      </c>
      <c r="F372" s="10">
        <f>IF(VLOOKUP(CONCATENATE($A372,"_",$B372,"_",F$3),dataQuery!$A:$G,7,FALSE)=0,#N/A,VLOOKUP(F$3,parameters!$F$8:$G$14,2,FALSE)*VLOOKUP(CONCATENATE($A372,"_",$B372,"_",F$3),dataQuery!$A:$G,7,FALSE)/100)</f>
        <v>19.488</v>
      </c>
      <c r="G372" s="10" t="e">
        <f>IF(VLOOKUP(CONCATENATE($A372,"_",$B372,"_",G$3),dataQuery!$A:$G,7,FALSE)=0,#N/A,VLOOKUP(G$3,parameters!$F$8:$G$14,2,FALSE)*VLOOKUP(CONCATENATE($A372,"_",$B372,"_",G$3),dataQuery!$A:$G,7,FALSE)/100)</f>
        <v>#N/A</v>
      </c>
      <c r="H372" s="10" t="e">
        <f>IF(VLOOKUP(CONCATENATE($A372,"_",$B372,"_",H$3),dataQuery!$A:$G,7,FALSE)=0,#N/A,VLOOKUP(H$3,parameters!$F$8:$G$14,2,FALSE)*VLOOKUP(CONCATENATE($A372,"_",$B372,"_",H$3),dataQuery!$A:$G,7,FALSE)/100)</f>
        <v>#N/A</v>
      </c>
      <c r="I372" s="10">
        <f>IF(VLOOKUP(CONCATENATE($A372,"_",$B372,"_",I$3),dataQuery!$A:$G,7,FALSE)=0,#N/A,VLOOKUP(I$3,parameters!$F$8:$G$14,2,FALSE)*VLOOKUP(CONCATENATE($A372,"_",$B372,"_",I$3),dataQuery!$A:$G,7,FALSE)/100)</f>
        <v>15.148700000000002</v>
      </c>
      <c r="J372" s="10">
        <f>IF(VLOOKUP(CONCATENATE($A372,"_",$B372,"_",J$3),dataQuery!$A:$G,7,FALSE)=0,#N/A,VLOOKUP(J$3,parameters!$F$8:$G$14,2,FALSE)*VLOOKUP(CONCATENATE($A372,"_",$B372,"_",J$3),dataQuery!$A:$G,7,FALSE)/100)</f>
        <v>14.405799999999999</v>
      </c>
      <c r="K372">
        <v>1</v>
      </c>
      <c r="L372">
        <v>0</v>
      </c>
    </row>
    <row r="373" spans="1:12" x14ac:dyDescent="0.2">
      <c r="A373" s="5">
        <f t="shared" si="12"/>
        <v>2021</v>
      </c>
      <c r="B373" s="6">
        <f t="shared" si="13"/>
        <v>6</v>
      </c>
      <c r="C373" s="9">
        <f>VLOOKUP(CONCATENATE($A373,"_",$B373,"_",D$3),dataQuery!$A:$G,2,FALSE)</f>
        <v>44236</v>
      </c>
      <c r="D373" s="10">
        <f>IF(VLOOKUP(CONCATENATE($A373,"_",$B373,"_",D$3),dataQuery!$A:$G,7,FALSE)=0,#N/A,VLOOKUP(D$3,parameters!$F$8:$G$14,2,FALSE)*VLOOKUP(CONCATENATE($A373,"_",$B373,"_",D$3),dataQuery!$A:$G,7,FALSE)/100)</f>
        <v>7.7872000000000003</v>
      </c>
      <c r="E373" s="10">
        <f>IF(VLOOKUP(CONCATENATE($A373,"_",$B373,"_",E$3),dataQuery!$A:$G,7,FALSE)=0,#N/A,VLOOKUP(E$3,parameters!$F$8:$G$14,2,FALSE)*VLOOKUP(CONCATENATE($A373,"_",$B373,"_",E$3),dataQuery!$A:$G,7,FALSE)/100)</f>
        <v>11.132100000000001</v>
      </c>
      <c r="F373" s="10">
        <f>IF(VLOOKUP(CONCATENATE($A373,"_",$B373,"_",F$3),dataQuery!$A:$G,7,FALSE)=0,#N/A,VLOOKUP(F$3,parameters!$F$8:$G$14,2,FALSE)*VLOOKUP(CONCATENATE($A373,"_",$B373,"_",F$3),dataQuery!$A:$G,7,FALSE)/100)</f>
        <v>19.302399999999999</v>
      </c>
      <c r="G373" s="10" t="e">
        <f>IF(VLOOKUP(CONCATENATE($A373,"_",$B373,"_",G$3),dataQuery!$A:$G,7,FALSE)=0,#N/A,VLOOKUP(G$3,parameters!$F$8:$G$14,2,FALSE)*VLOOKUP(CONCATENATE($A373,"_",$B373,"_",G$3),dataQuery!$A:$G,7,FALSE)/100)</f>
        <v>#N/A</v>
      </c>
      <c r="H373" s="10" t="e">
        <f>IF(VLOOKUP(CONCATENATE($A373,"_",$B373,"_",H$3),dataQuery!$A:$G,7,FALSE)=0,#N/A,VLOOKUP(H$3,parameters!$F$8:$G$14,2,FALSE)*VLOOKUP(CONCATENATE($A373,"_",$B373,"_",H$3),dataQuery!$A:$G,7,FALSE)/100)</f>
        <v>#N/A</v>
      </c>
      <c r="I373" s="10">
        <f>IF(VLOOKUP(CONCATENATE($A373,"_",$B373,"_",I$3),dataQuery!$A:$G,7,FALSE)=0,#N/A,VLOOKUP(I$3,parameters!$F$8:$G$14,2,FALSE)*VLOOKUP(CONCATENATE($A373,"_",$B373,"_",I$3),dataQuery!$A:$G,7,FALSE)/100)</f>
        <v>15.054900000000002</v>
      </c>
      <c r="J373" s="10">
        <f>IF(VLOOKUP(CONCATENATE($A373,"_",$B373,"_",J$3),dataQuery!$A:$G,7,FALSE)=0,#N/A,VLOOKUP(J$3,parameters!$F$8:$G$14,2,FALSE)*VLOOKUP(CONCATENATE($A373,"_",$B373,"_",J$3),dataQuery!$A:$G,7,FALSE)/100)</f>
        <v>14.316600000000001</v>
      </c>
      <c r="K373">
        <v>1</v>
      </c>
      <c r="L373">
        <v>0</v>
      </c>
    </row>
    <row r="374" spans="1:12" x14ac:dyDescent="0.2">
      <c r="A374" s="5">
        <f t="shared" si="12"/>
        <v>2021</v>
      </c>
      <c r="B374" s="6">
        <f t="shared" si="13"/>
        <v>7</v>
      </c>
      <c r="C374" s="9">
        <f>VLOOKUP(CONCATENATE($A374,"_",$B374,"_",D$3),dataQuery!$A:$G,2,FALSE)</f>
        <v>44243</v>
      </c>
      <c r="D374" s="10">
        <f>IF(VLOOKUP(CONCATENATE($A374,"_",$B374,"_",D$3),dataQuery!$A:$G,7,FALSE)=0,#N/A,VLOOKUP(D$3,parameters!$F$8:$G$14,2,FALSE)*VLOOKUP(CONCATENATE($A374,"_",$B374,"_",D$3),dataQuery!$A:$G,7,FALSE)/100)</f>
        <v>7.85</v>
      </c>
      <c r="E374" s="10">
        <f>IF(VLOOKUP(CONCATENATE($A374,"_",$B374,"_",E$3),dataQuery!$A:$G,7,FALSE)=0,#N/A,VLOOKUP(E$3,parameters!$F$8:$G$14,2,FALSE)*VLOOKUP(CONCATENATE($A374,"_",$B374,"_",E$3),dataQuery!$A:$G,7,FALSE)/100)</f>
        <v>10.922625</v>
      </c>
      <c r="F374" s="10">
        <f>IF(VLOOKUP(CONCATENATE($A374,"_",$B374,"_",F$3),dataQuery!$A:$G,7,FALSE)=0,#N/A,VLOOKUP(F$3,parameters!$F$8:$G$14,2,FALSE)*VLOOKUP(CONCATENATE($A374,"_",$B374,"_",F$3),dataQuery!$A:$G,7,FALSE)/100)</f>
        <v>20.125999999999998</v>
      </c>
      <c r="G374" s="10" t="e">
        <f>IF(VLOOKUP(CONCATENATE($A374,"_",$B374,"_",G$3),dataQuery!$A:$G,7,FALSE)=0,#N/A,VLOOKUP(G$3,parameters!$F$8:$G$14,2,FALSE)*VLOOKUP(CONCATENATE($A374,"_",$B374,"_",G$3),dataQuery!$A:$G,7,FALSE)/100)</f>
        <v>#N/A</v>
      </c>
      <c r="H374" s="10" t="e">
        <f>IF(VLOOKUP(CONCATENATE($A374,"_",$B374,"_",H$3),dataQuery!$A:$G,7,FALSE)=0,#N/A,VLOOKUP(H$3,parameters!$F$8:$G$14,2,FALSE)*VLOOKUP(CONCATENATE($A374,"_",$B374,"_",H$3),dataQuery!$A:$G,7,FALSE)/100)</f>
        <v>#N/A</v>
      </c>
      <c r="I374" s="10">
        <f>IF(VLOOKUP(CONCATENATE($A374,"_",$B374,"_",I$3),dataQuery!$A:$G,7,FALSE)=0,#N/A,VLOOKUP(I$3,parameters!$F$8:$G$14,2,FALSE)*VLOOKUP(CONCATENATE($A374,"_",$B374,"_",I$3),dataQuery!$A:$G,7,FALSE)/100)</f>
        <v>15.183875</v>
      </c>
      <c r="J374" s="10">
        <f>IF(VLOOKUP(CONCATENATE($A374,"_",$B374,"_",J$3),dataQuery!$A:$G,7,FALSE)=0,#N/A,VLOOKUP(J$3,parameters!$F$8:$G$14,2,FALSE)*VLOOKUP(CONCATENATE($A374,"_",$B374,"_",J$3),dataQuery!$A:$G,7,FALSE)/100)</f>
        <v>14.439249999999999</v>
      </c>
      <c r="K374">
        <v>1</v>
      </c>
      <c r="L374">
        <v>0</v>
      </c>
    </row>
    <row r="375" spans="1:12" x14ac:dyDescent="0.2">
      <c r="A375" s="5">
        <f t="shared" si="12"/>
        <v>2021</v>
      </c>
      <c r="B375" s="6">
        <f t="shared" si="13"/>
        <v>8</v>
      </c>
      <c r="C375" s="9">
        <f>VLOOKUP(CONCATENATE($A375,"_",$B375,"_",D$3),dataQuery!$A:$G,2,FALSE)</f>
        <v>44250</v>
      </c>
      <c r="D375" s="10">
        <f>IF(VLOOKUP(CONCATENATE($A375,"_",$B375,"_",D$3),dataQuery!$A:$G,7,FALSE)=0,#N/A,VLOOKUP(D$3,parameters!$F$8:$G$14,2,FALSE)*VLOOKUP(CONCATENATE($A375,"_",$B375,"_",D$3),dataQuery!$A:$G,7,FALSE)/100)</f>
        <v>7.7714999999999996</v>
      </c>
      <c r="E375" s="10">
        <f>IF(VLOOKUP(CONCATENATE($A375,"_",$B375,"_",E$3),dataQuery!$A:$G,7,FALSE)=0,#N/A,VLOOKUP(E$3,parameters!$F$8:$G$14,2,FALSE)*VLOOKUP(CONCATENATE($A375,"_",$B375,"_",E$3),dataQuery!$A:$G,7,FALSE)/100)</f>
        <v>10.822875000000002</v>
      </c>
      <c r="F375" s="10">
        <f>IF(VLOOKUP(CONCATENATE($A375,"_",$B375,"_",F$3),dataQuery!$A:$G,7,FALSE)=0,#N/A,VLOOKUP(F$3,parameters!$F$8:$G$14,2,FALSE)*VLOOKUP(CONCATENATE($A375,"_",$B375,"_",F$3),dataQuery!$A:$G,7,FALSE)/100)</f>
        <v>20.125999999999998</v>
      </c>
      <c r="G375" s="10" t="e">
        <f>IF(VLOOKUP(CONCATENATE($A375,"_",$B375,"_",G$3),dataQuery!$A:$G,7,FALSE)=0,#N/A,VLOOKUP(G$3,parameters!$F$8:$G$14,2,FALSE)*VLOOKUP(CONCATENATE($A375,"_",$B375,"_",G$3),dataQuery!$A:$G,7,FALSE)/100)</f>
        <v>#N/A</v>
      </c>
      <c r="H375" s="10" t="e">
        <f>IF(VLOOKUP(CONCATENATE($A375,"_",$B375,"_",H$3),dataQuery!$A:$G,7,FALSE)=0,#N/A,VLOOKUP(H$3,parameters!$F$8:$G$14,2,FALSE)*VLOOKUP(CONCATENATE($A375,"_",$B375,"_",H$3),dataQuery!$A:$G,7,FALSE)/100)</f>
        <v>#N/A</v>
      </c>
      <c r="I375" s="10">
        <f>IF(VLOOKUP(CONCATENATE($A375,"_",$B375,"_",I$3),dataQuery!$A:$G,7,FALSE)=0,#N/A,VLOOKUP(I$3,parameters!$F$8:$G$14,2,FALSE)*VLOOKUP(CONCATENATE($A375,"_",$B375,"_",I$3),dataQuery!$A:$G,7,FALSE)/100)</f>
        <v>14.597625000000001</v>
      </c>
      <c r="J375" s="10">
        <f>IF(VLOOKUP(CONCATENATE($A375,"_",$B375,"_",J$3),dataQuery!$A:$G,7,FALSE)=0,#N/A,VLOOKUP(J$3,parameters!$F$8:$G$14,2,FALSE)*VLOOKUP(CONCATENATE($A375,"_",$B375,"_",J$3),dataQuery!$A:$G,7,FALSE)/100)</f>
        <v>13.88175</v>
      </c>
      <c r="K375">
        <v>1</v>
      </c>
      <c r="L375">
        <v>0</v>
      </c>
    </row>
    <row r="376" spans="1:12" x14ac:dyDescent="0.2">
      <c r="A376" s="5">
        <f t="shared" si="12"/>
        <v>2021</v>
      </c>
      <c r="B376" s="6">
        <f t="shared" si="13"/>
        <v>9</v>
      </c>
      <c r="C376" s="9">
        <f>VLOOKUP(CONCATENATE($A376,"_",$B376,"_",D$3),dataQuery!$A:$G,2,FALSE)</f>
        <v>44257</v>
      </c>
      <c r="D376" s="10">
        <f>IF(VLOOKUP(CONCATENATE($A376,"_",$B376,"_",D$3),dataQuery!$A:$G,7,FALSE)=0,#N/A,VLOOKUP(D$3,parameters!$F$8:$G$14,2,FALSE)*VLOOKUP(CONCATENATE($A376,"_",$B376,"_",D$3),dataQuery!$A:$G,7,FALSE)/100)</f>
        <v>7.5360000000000005</v>
      </c>
      <c r="E376" s="10">
        <f>IF(VLOOKUP(CONCATENATE($A376,"_",$B376,"_",E$3),dataQuery!$A:$G,7,FALSE)=0,#N/A,VLOOKUP(E$3,parameters!$F$8:$G$14,2,FALSE)*VLOOKUP(CONCATENATE($A376,"_",$B376,"_",E$3),dataQuery!$A:$G,7,FALSE)/100)</f>
        <v>10.573500000000001</v>
      </c>
      <c r="F376" s="10">
        <f>IF(VLOOKUP(CONCATENATE($A376,"_",$B376,"_",F$3),dataQuery!$A:$G,7,FALSE)=0,#N/A,VLOOKUP(F$3,parameters!$F$8:$G$14,2,FALSE)*VLOOKUP(CONCATENATE($A376,"_",$B376,"_",F$3),dataQuery!$A:$G,7,FALSE)/100)</f>
        <v>17.689999999999998</v>
      </c>
      <c r="G376" s="10" t="e">
        <f>IF(VLOOKUP(CONCATENATE($A376,"_",$B376,"_",G$3),dataQuery!$A:$G,7,FALSE)=0,#N/A,VLOOKUP(G$3,parameters!$F$8:$G$14,2,FALSE)*VLOOKUP(CONCATENATE($A376,"_",$B376,"_",G$3),dataQuery!$A:$G,7,FALSE)/100)</f>
        <v>#N/A</v>
      </c>
      <c r="H376" s="10" t="e">
        <f>IF(VLOOKUP(CONCATENATE($A376,"_",$B376,"_",H$3),dataQuery!$A:$G,7,FALSE)=0,#N/A,VLOOKUP(H$3,parameters!$F$8:$G$14,2,FALSE)*VLOOKUP(CONCATENATE($A376,"_",$B376,"_",H$3),dataQuery!$A:$G,7,FALSE)/100)</f>
        <v>#N/A</v>
      </c>
      <c r="I376" s="10">
        <f>IF(VLOOKUP(CONCATENATE($A376,"_",$B376,"_",I$3),dataQuery!$A:$G,7,FALSE)=0,#N/A,VLOOKUP(I$3,parameters!$F$8:$G$14,2,FALSE)*VLOOKUP(CONCATENATE($A376,"_",$B376,"_",I$3),dataQuery!$A:$G,7,FALSE)/100)</f>
        <v>13.952750000000002</v>
      </c>
      <c r="J376" s="10">
        <f>IF(VLOOKUP(CONCATENATE($A376,"_",$B376,"_",J$3),dataQuery!$A:$G,7,FALSE)=0,#N/A,VLOOKUP(J$3,parameters!$F$8:$G$14,2,FALSE)*VLOOKUP(CONCATENATE($A376,"_",$B376,"_",J$3),dataQuery!$A:$G,7,FALSE)/100)</f>
        <v>13.2685</v>
      </c>
      <c r="K376">
        <v>1</v>
      </c>
      <c r="L376">
        <v>0</v>
      </c>
    </row>
    <row r="377" spans="1:12" x14ac:dyDescent="0.2">
      <c r="A377" s="5">
        <f t="shared" si="12"/>
        <v>2021</v>
      </c>
      <c r="B377" s="6">
        <f t="shared" si="13"/>
        <v>10</v>
      </c>
      <c r="C377" s="9">
        <f>VLOOKUP(CONCATENATE($A377,"_",$B377,"_",D$3),dataQuery!$A:$G,2,FALSE)</f>
        <v>44264</v>
      </c>
      <c r="D377" s="10">
        <f>IF(VLOOKUP(CONCATENATE($A377,"_",$B377,"_",D$3),dataQuery!$A:$G,7,FALSE)=0,#N/A,VLOOKUP(D$3,parameters!$F$8:$G$14,2,FALSE)*VLOOKUP(CONCATENATE($A377,"_",$B377,"_",D$3),dataQuery!$A:$G,7,FALSE)/100)</f>
        <v>7.7244000000000002</v>
      </c>
      <c r="E377" s="10">
        <f>IF(VLOOKUP(CONCATENATE($A377,"_",$B377,"_",E$3),dataQuery!$A:$G,7,FALSE)=0,#N/A,VLOOKUP(E$3,parameters!$F$8:$G$14,2,FALSE)*VLOOKUP(CONCATENATE($A377,"_",$B377,"_",E$3),dataQuery!$A:$G,7,FALSE)/100)</f>
        <v>10.533600000000002</v>
      </c>
      <c r="F377" s="10">
        <f>IF(VLOOKUP(CONCATENATE($A377,"_",$B377,"_",F$3),dataQuery!$A:$G,7,FALSE)=0,#N/A,VLOOKUP(F$3,parameters!$F$8:$G$14,2,FALSE)*VLOOKUP(CONCATENATE($A377,"_",$B377,"_",F$3),dataQuery!$A:$G,7,FALSE)/100)</f>
        <v>17.2608</v>
      </c>
      <c r="G377" s="10" t="e">
        <f>IF(VLOOKUP(CONCATENATE($A377,"_",$B377,"_",G$3),dataQuery!$A:$G,7,FALSE)=0,#N/A,VLOOKUP(G$3,parameters!$F$8:$G$14,2,FALSE)*VLOOKUP(CONCATENATE($A377,"_",$B377,"_",G$3),dataQuery!$A:$G,7,FALSE)/100)</f>
        <v>#N/A</v>
      </c>
      <c r="H377" s="10" t="e">
        <f>IF(VLOOKUP(CONCATENATE($A377,"_",$B377,"_",H$3),dataQuery!$A:$G,7,FALSE)=0,#N/A,VLOOKUP(H$3,parameters!$F$8:$G$14,2,FALSE)*VLOOKUP(CONCATENATE($A377,"_",$B377,"_",H$3),dataQuery!$A:$G,7,FALSE)/100)</f>
        <v>#N/A</v>
      </c>
      <c r="I377" s="10">
        <f>IF(VLOOKUP(CONCATENATE($A377,"_",$B377,"_",I$3),dataQuery!$A:$G,7,FALSE)=0,#N/A,VLOOKUP(I$3,parameters!$F$8:$G$14,2,FALSE)*VLOOKUP(CONCATENATE($A377,"_",$B377,"_",I$3),dataQuery!$A:$G,7,FALSE)/100)</f>
        <v>13.788600000000001</v>
      </c>
      <c r="J377" s="10">
        <f>IF(VLOOKUP(CONCATENATE($A377,"_",$B377,"_",J$3),dataQuery!$A:$G,7,FALSE)=0,#N/A,VLOOKUP(J$3,parameters!$F$8:$G$14,2,FALSE)*VLOOKUP(CONCATENATE($A377,"_",$B377,"_",J$3),dataQuery!$A:$G,7,FALSE)/100)</f>
        <v>13.112400000000001</v>
      </c>
      <c r="K377">
        <v>1</v>
      </c>
      <c r="L377">
        <v>0</v>
      </c>
    </row>
    <row r="378" spans="1:12" x14ac:dyDescent="0.2">
      <c r="A378" s="5">
        <f t="shared" si="12"/>
        <v>2021</v>
      </c>
      <c r="B378" s="6">
        <f t="shared" si="13"/>
        <v>11</v>
      </c>
      <c r="C378" s="9">
        <f>VLOOKUP(CONCATENATE($A378,"_",$B378,"_",D$3),dataQuery!$A:$G,2,FALSE)</f>
        <v>44271</v>
      </c>
      <c r="D378" s="10">
        <f>IF(VLOOKUP(CONCATENATE($A378,"_",$B378,"_",D$3),dataQuery!$A:$G,7,FALSE)=0,#N/A,VLOOKUP(D$3,parameters!$F$8:$G$14,2,FALSE)*VLOOKUP(CONCATENATE($A378,"_",$B378,"_",D$3),dataQuery!$A:$G,7,FALSE)/100)</f>
        <v>7.5360000000000005</v>
      </c>
      <c r="E378" s="10">
        <f>IF(VLOOKUP(CONCATENATE($A378,"_",$B378,"_",E$3),dataQuery!$A:$G,7,FALSE)=0,#N/A,VLOOKUP(E$3,parameters!$F$8:$G$14,2,FALSE)*VLOOKUP(CONCATENATE($A378,"_",$B378,"_",E$3),dataQuery!$A:$G,7,FALSE)/100)</f>
        <v>10.872750000000002</v>
      </c>
      <c r="F378" s="10">
        <f>IF(VLOOKUP(CONCATENATE($A378,"_",$B378,"_",F$3),dataQuery!$A:$G,7,FALSE)=0,#N/A,VLOOKUP(F$3,parameters!$F$8:$G$14,2,FALSE)*VLOOKUP(CONCATENATE($A378,"_",$B378,"_",F$3),dataQuery!$A:$G,7,FALSE)/100)</f>
        <v>17.689999999999998</v>
      </c>
      <c r="G378" s="10" t="e">
        <f>IF(VLOOKUP(CONCATENATE($A378,"_",$B378,"_",G$3),dataQuery!$A:$G,7,FALSE)=0,#N/A,VLOOKUP(G$3,parameters!$F$8:$G$14,2,FALSE)*VLOOKUP(CONCATENATE($A378,"_",$B378,"_",G$3),dataQuery!$A:$G,7,FALSE)/100)</f>
        <v>#N/A</v>
      </c>
      <c r="H378" s="10" t="e">
        <f>IF(VLOOKUP(CONCATENATE($A378,"_",$B378,"_",H$3),dataQuery!$A:$G,7,FALSE)=0,#N/A,VLOOKUP(H$3,parameters!$F$8:$G$14,2,FALSE)*VLOOKUP(CONCATENATE($A378,"_",$B378,"_",H$3),dataQuery!$A:$G,7,FALSE)/100)</f>
        <v>#N/A</v>
      </c>
      <c r="I378" s="10">
        <f>IF(VLOOKUP(CONCATENATE($A378,"_",$B378,"_",I$3),dataQuery!$A:$G,7,FALSE)=0,#N/A,VLOOKUP(I$3,parameters!$F$8:$G$14,2,FALSE)*VLOOKUP(CONCATENATE($A378,"_",$B378,"_",I$3),dataQuery!$A:$G,7,FALSE)/100)</f>
        <v>13.718250000000001</v>
      </c>
      <c r="J378" s="10">
        <f>IF(VLOOKUP(CONCATENATE($A378,"_",$B378,"_",J$3),dataQuery!$A:$G,7,FALSE)=0,#N/A,VLOOKUP(J$3,parameters!$F$8:$G$14,2,FALSE)*VLOOKUP(CONCATENATE($A378,"_",$B378,"_",J$3),dataQuery!$A:$G,7,FALSE)/100)</f>
        <v>13.045499999999999</v>
      </c>
      <c r="K378">
        <v>1</v>
      </c>
      <c r="L378">
        <v>0</v>
      </c>
    </row>
    <row r="379" spans="1:12" x14ac:dyDescent="0.2">
      <c r="A379" s="5">
        <f t="shared" si="12"/>
        <v>2021</v>
      </c>
      <c r="B379" s="6">
        <f t="shared" si="13"/>
        <v>12</v>
      </c>
      <c r="C379" s="9">
        <f>VLOOKUP(CONCATENATE($A379,"_",$B379,"_",D$3),dataQuery!$A:$G,2,FALSE)</f>
        <v>44278</v>
      </c>
      <c r="D379" s="10">
        <f>IF(VLOOKUP(CONCATENATE($A379,"_",$B379,"_",D$3),dataQuery!$A:$G,7,FALSE)=0,#N/A,VLOOKUP(D$3,parameters!$F$8:$G$14,2,FALSE)*VLOOKUP(CONCATENATE($A379,"_",$B379,"_",D$3),dataQuery!$A:$G,7,FALSE)/100)</f>
        <v>7.5752499999999996</v>
      </c>
      <c r="E379" s="10">
        <f>IF(VLOOKUP(CONCATENATE($A379,"_",$B379,"_",E$3),dataQuery!$A:$G,7,FALSE)=0,#N/A,VLOOKUP(E$3,parameters!$F$8:$G$14,2,FALSE)*VLOOKUP(CONCATENATE($A379,"_",$B379,"_",E$3),dataQuery!$A:$G,7,FALSE)/100)</f>
        <v>11.122125</v>
      </c>
      <c r="F379" s="10">
        <f>IF(VLOOKUP(CONCATENATE($A379,"_",$B379,"_",F$3),dataQuery!$A:$G,7,FALSE)=0,#N/A,VLOOKUP(F$3,parameters!$F$8:$G$14,2,FALSE)*VLOOKUP(CONCATENATE($A379,"_",$B379,"_",F$3),dataQuery!$A:$G,7,FALSE)/100)</f>
        <v>17.515999999999998</v>
      </c>
      <c r="G379" s="10" t="e">
        <f>IF(VLOOKUP(CONCATENATE($A379,"_",$B379,"_",G$3),dataQuery!$A:$G,7,FALSE)=0,#N/A,VLOOKUP(G$3,parameters!$F$8:$G$14,2,FALSE)*VLOOKUP(CONCATENATE($A379,"_",$B379,"_",G$3),dataQuery!$A:$G,7,FALSE)/100)</f>
        <v>#N/A</v>
      </c>
      <c r="H379" s="10" t="e">
        <f>IF(VLOOKUP(CONCATENATE($A379,"_",$B379,"_",H$3),dataQuery!$A:$G,7,FALSE)=0,#N/A,VLOOKUP(H$3,parameters!$F$8:$G$14,2,FALSE)*VLOOKUP(CONCATENATE($A379,"_",$B379,"_",H$3),dataQuery!$A:$G,7,FALSE)/100)</f>
        <v>#N/A</v>
      </c>
      <c r="I379" s="10">
        <f>IF(VLOOKUP(CONCATENATE($A379,"_",$B379,"_",I$3),dataQuery!$A:$G,7,FALSE)=0,#N/A,VLOOKUP(I$3,parameters!$F$8:$G$14,2,FALSE)*VLOOKUP(CONCATENATE($A379,"_",$B379,"_",I$3),dataQuery!$A:$G,7,FALSE)/100)</f>
        <v>14.597625000000001</v>
      </c>
      <c r="J379" s="10">
        <f>IF(VLOOKUP(CONCATENATE($A379,"_",$B379,"_",J$3),dataQuery!$A:$G,7,FALSE)=0,#N/A,VLOOKUP(J$3,parameters!$F$8:$G$14,2,FALSE)*VLOOKUP(CONCATENATE($A379,"_",$B379,"_",J$3),dataQuery!$A:$G,7,FALSE)/100)</f>
        <v>13.88175</v>
      </c>
      <c r="K379">
        <v>1</v>
      </c>
      <c r="L379">
        <v>0</v>
      </c>
    </row>
    <row r="380" spans="1:12" x14ac:dyDescent="0.2">
      <c r="A380" s="5">
        <f t="shared" si="12"/>
        <v>2021</v>
      </c>
      <c r="B380" s="6">
        <f t="shared" si="13"/>
        <v>13</v>
      </c>
      <c r="C380" s="9">
        <f>VLOOKUP(CONCATENATE($A380,"_",$B380,"_",D$3),dataQuery!$A:$G,2,FALSE)</f>
        <v>44285</v>
      </c>
      <c r="D380" s="10">
        <f>IF(VLOOKUP(CONCATENATE($A380,"_",$B380,"_",D$3),dataQuery!$A:$G,7,FALSE)=0,#N/A,VLOOKUP(D$3,parameters!$F$8:$G$14,2,FALSE)*VLOOKUP(CONCATENATE($A380,"_",$B380,"_",D$3),dataQuery!$A:$G,7,FALSE)/100)</f>
        <v>7.48366562</v>
      </c>
      <c r="E380" s="10">
        <f>IF(VLOOKUP(CONCATENATE($A380,"_",$B380,"_",E$3),dataQuery!$A:$G,7,FALSE)=0,#N/A,VLOOKUP(E$3,parameters!$F$8:$G$14,2,FALSE)*VLOOKUP(CONCATENATE($A380,"_",$B380,"_",E$3),dataQuery!$A:$G,7,FALSE)/100)</f>
        <v>10.440497340000002</v>
      </c>
      <c r="F380" s="10">
        <f>IF(VLOOKUP(CONCATENATE($A380,"_",$B380,"_",F$3),dataQuery!$A:$G,7,FALSE)=0,#N/A,VLOOKUP(F$3,parameters!$F$8:$G$14,2,FALSE)*VLOOKUP(CONCATENATE($A380,"_",$B380,"_",F$3),dataQuery!$A:$G,7,FALSE)/100)</f>
        <v>17.245330240000001</v>
      </c>
      <c r="G380" s="10">
        <f>IF(VLOOKUP(CONCATENATE($A380,"_",$B380,"_",G$3),dataQuery!$A:$G,7,FALSE)=0,#N/A,VLOOKUP(G$3,parameters!$F$8:$G$14,2,FALSE)*VLOOKUP(CONCATENATE($A380,"_",$B380,"_",G$3),dataQuery!$A:$G,7,FALSE)/100)</f>
        <v>30.331000000000003</v>
      </c>
      <c r="H380" s="10">
        <f>IF(VLOOKUP(CONCATENATE($A380,"_",$B380,"_",H$3),dataQuery!$A:$G,7,FALSE)=0,#N/A,VLOOKUP(H$3,parameters!$F$8:$G$14,2,FALSE)*VLOOKUP(CONCATENATE($A380,"_",$B380,"_",H$3),dataQuery!$A:$G,7,FALSE)/100)</f>
        <v>20.482000000000003</v>
      </c>
      <c r="I380" s="10">
        <f>IF(VLOOKUP(CONCATENATE($A380,"_",$B380,"_",I$3),dataQuery!$A:$G,7,FALSE)=0,#N/A,VLOOKUP(I$3,parameters!$F$8:$G$14,2,FALSE)*VLOOKUP(CONCATENATE($A380,"_",$B380,"_",I$3),dataQuery!$A:$G,7,FALSE)/100)</f>
        <v>14.851663540000002</v>
      </c>
      <c r="J380" s="10">
        <f>IF(VLOOKUP(CONCATENATE($A380,"_",$B380,"_",J$3),dataQuery!$A:$G,7,FALSE)=0,#N/A,VLOOKUP(J$3,parameters!$F$8:$G$14,2,FALSE)*VLOOKUP(CONCATENATE($A380,"_",$B380,"_",J$3),dataQuery!$A:$G,7,FALSE)/100)</f>
        <v>14.123330360000001</v>
      </c>
      <c r="K380">
        <v>1</v>
      </c>
      <c r="L380">
        <v>0</v>
      </c>
    </row>
    <row r="381" spans="1:12" x14ac:dyDescent="0.2">
      <c r="A381" s="5">
        <f t="shared" si="12"/>
        <v>2021</v>
      </c>
      <c r="B381" s="6">
        <f t="shared" si="13"/>
        <v>14</v>
      </c>
      <c r="C381" s="9">
        <f>VLOOKUP(CONCATENATE($A381,"_",$B381,"_",D$3),dataQuery!$A:$G,2,FALSE)</f>
        <v>44292</v>
      </c>
      <c r="D381" s="10">
        <f>IF(VLOOKUP(CONCATENATE($A381,"_",$B381,"_",D$3),dataQuery!$A:$G,7,FALSE)=0,#N/A,VLOOKUP(D$3,parameters!$F$8:$G$14,2,FALSE)*VLOOKUP(CONCATENATE($A381,"_",$B381,"_",D$3),dataQuery!$A:$G,7,FALSE)/100)</f>
        <v>7.0964</v>
      </c>
      <c r="E381" s="10">
        <f>IF(VLOOKUP(CONCATENATE($A381,"_",$B381,"_",E$3),dataQuery!$A:$G,7,FALSE)=0,#N/A,VLOOKUP(E$3,parameters!$F$8:$G$14,2,FALSE)*VLOOKUP(CONCATENATE($A381,"_",$B381,"_",E$3),dataQuery!$A:$G,7,FALSE)/100)</f>
        <v>9.9749999999999996</v>
      </c>
      <c r="F381" s="10">
        <f>IF(VLOOKUP(CONCATENATE($A381,"_",$B381,"_",F$3),dataQuery!$A:$G,7,FALSE)=0,#N/A,VLOOKUP(F$3,parameters!$F$8:$G$14,2,FALSE)*VLOOKUP(CONCATENATE($A381,"_",$B381,"_",F$3),dataQuery!$A:$G,7,FALSE)/100)</f>
        <v>16.657599999999999</v>
      </c>
      <c r="G381" s="10">
        <f>IF(VLOOKUP(CONCATENATE($A381,"_",$B381,"_",G$3),dataQuery!$A:$G,7,FALSE)=0,#N/A,VLOOKUP(G$3,parameters!$F$8:$G$14,2,FALSE)*VLOOKUP(CONCATENATE($A381,"_",$B381,"_",G$3),dataQuery!$A:$G,7,FALSE)/100)</f>
        <v>28.474</v>
      </c>
      <c r="H381" s="10">
        <f>IF(VLOOKUP(CONCATENATE($A381,"_",$B381,"_",H$3),dataQuery!$A:$G,7,FALSE)=0,#N/A,VLOOKUP(H$3,parameters!$F$8:$G$14,2,FALSE)*VLOOKUP(CONCATENATE($A381,"_",$B381,"_",H$3),dataQuery!$A:$G,7,FALSE)/100)</f>
        <v>19.790400000000002</v>
      </c>
      <c r="I381" s="10">
        <f>IF(VLOOKUP(CONCATENATE($A381,"_",$B381,"_",I$3),dataQuery!$A:$G,7,FALSE)=0,#N/A,VLOOKUP(I$3,parameters!$F$8:$G$14,2,FALSE)*VLOOKUP(CONCATENATE($A381,"_",$B381,"_",I$3),dataQuery!$A:$G,7,FALSE)/100)</f>
        <v>14.445200000000002</v>
      </c>
      <c r="J381" s="10">
        <f>IF(VLOOKUP(CONCATENATE($A381,"_",$B381,"_",J$3),dataQuery!$A:$G,7,FALSE)=0,#N/A,VLOOKUP(J$3,parameters!$F$8:$G$14,2,FALSE)*VLOOKUP(CONCATENATE($A381,"_",$B381,"_",J$3),dataQuery!$A:$G,7,FALSE)/100)</f>
        <v>13.736800000000001</v>
      </c>
      <c r="K381">
        <v>1</v>
      </c>
      <c r="L381">
        <v>0</v>
      </c>
    </row>
    <row r="382" spans="1:12" x14ac:dyDescent="0.2">
      <c r="A382" s="5">
        <f t="shared" si="12"/>
        <v>2021</v>
      </c>
      <c r="B382" s="6">
        <f t="shared" si="13"/>
        <v>15</v>
      </c>
      <c r="C382" s="9">
        <f>VLOOKUP(CONCATENATE($A382,"_",$B382,"_",D$3),dataQuery!$A:$G,2,FALSE)</f>
        <v>44299</v>
      </c>
      <c r="D382" s="10">
        <f>IF(VLOOKUP(CONCATENATE($A382,"_",$B382,"_",D$3),dataQuery!$A:$G,7,FALSE)=0,#N/A,VLOOKUP(D$3,parameters!$F$8:$G$14,2,FALSE)*VLOOKUP(CONCATENATE($A382,"_",$B382,"_",D$3),dataQuery!$A:$G,7,FALSE)/100)</f>
        <v>6.9472500000000004</v>
      </c>
      <c r="E382" s="10">
        <f>IF(VLOOKUP(CONCATENATE($A382,"_",$B382,"_",E$3),dataQuery!$A:$G,7,FALSE)=0,#N/A,VLOOKUP(E$3,parameters!$F$8:$G$14,2,FALSE)*VLOOKUP(CONCATENATE($A382,"_",$B382,"_",E$3),dataQuery!$A:$G,7,FALSE)/100)</f>
        <v>9.1769999999999996</v>
      </c>
      <c r="F382" s="10">
        <f>IF(VLOOKUP(CONCATENATE($A382,"_",$B382,"_",F$3),dataQuery!$A:$G,7,FALSE)=0,#N/A,VLOOKUP(F$3,parameters!$F$8:$G$14,2,FALSE)*VLOOKUP(CONCATENATE($A382,"_",$B382,"_",F$3),dataQuery!$A:$G,7,FALSE)/100)</f>
        <v>15.66</v>
      </c>
      <c r="G382" s="10">
        <f>IF(VLOOKUP(CONCATENATE($A382,"_",$B382,"_",G$3),dataQuery!$A:$G,7,FALSE)=0,#N/A,VLOOKUP(G$3,parameters!$F$8:$G$14,2,FALSE)*VLOOKUP(CONCATENATE($A382,"_",$B382,"_",G$3),dataQuery!$A:$G,7,FALSE)/100)</f>
        <v>26.307500000000001</v>
      </c>
      <c r="H382" s="10">
        <f>IF(VLOOKUP(CONCATENATE($A382,"_",$B382,"_",H$3),dataQuery!$A:$G,7,FALSE)=0,#N/A,VLOOKUP(H$3,parameters!$F$8:$G$14,2,FALSE)*VLOOKUP(CONCATENATE($A382,"_",$B382,"_",H$3),dataQuery!$A:$G,7,FALSE)/100)</f>
        <v>18.221</v>
      </c>
      <c r="I382" s="10">
        <f>IF(VLOOKUP(CONCATENATE($A382,"_",$B382,"_",I$3),dataQuery!$A:$G,7,FALSE)=0,#N/A,VLOOKUP(I$3,parameters!$F$8:$G$14,2,FALSE)*VLOOKUP(CONCATENATE($A382,"_",$B382,"_",I$3),dataQuery!$A:$G,7,FALSE)/100)</f>
        <v>13.135550330000001</v>
      </c>
      <c r="J382" s="10">
        <f>IF(VLOOKUP(CONCATENATE($A382,"_",$B382,"_",J$3),dataQuery!$A:$G,7,FALSE)=0,#N/A,VLOOKUP(J$3,parameters!$F$8:$G$14,2,FALSE)*VLOOKUP(CONCATENATE($A382,"_",$B382,"_",J$3),dataQuery!$A:$G,7,FALSE)/100)</f>
        <v>12.491376219999999</v>
      </c>
      <c r="K382">
        <v>1</v>
      </c>
      <c r="L382">
        <v>0</v>
      </c>
    </row>
    <row r="383" spans="1:12" x14ac:dyDescent="0.2">
      <c r="A383" s="5">
        <f t="shared" si="12"/>
        <v>2021</v>
      </c>
      <c r="B383" s="6">
        <f t="shared" si="13"/>
        <v>16</v>
      </c>
      <c r="C383" s="9">
        <f>VLOOKUP(CONCATENATE($A383,"_",$B383,"_",D$3),dataQuery!$A:$G,2,FALSE)</f>
        <v>44306</v>
      </c>
      <c r="D383" s="10">
        <f>IF(VLOOKUP(CONCATENATE($A383,"_",$B383,"_",D$3),dataQuery!$A:$G,7,FALSE)=0,#N/A,VLOOKUP(D$3,parameters!$F$8:$G$14,2,FALSE)*VLOOKUP(CONCATENATE($A383,"_",$B383,"_",D$3),dataQuery!$A:$G,7,FALSE)/100)</f>
        <v>6.9080000000000004</v>
      </c>
      <c r="E383" s="10">
        <f>IF(VLOOKUP(CONCATENATE($A383,"_",$B383,"_",E$3),dataQuery!$A:$G,7,FALSE)=0,#N/A,VLOOKUP(E$3,parameters!$F$8:$G$14,2,FALSE)*VLOOKUP(CONCATENATE($A383,"_",$B383,"_",E$3),dataQuery!$A:$G,7,FALSE)/100)</f>
        <v>9.4762500000000003</v>
      </c>
      <c r="F383" s="10">
        <f>IF(VLOOKUP(CONCATENATE($A383,"_",$B383,"_",F$3),dataQuery!$A:$G,7,FALSE)=0,#N/A,VLOOKUP(F$3,parameters!$F$8:$G$14,2,FALSE)*VLOOKUP(CONCATENATE($A383,"_",$B383,"_",F$3),dataQuery!$A:$G,7,FALSE)/100)</f>
        <v>16.007999999999999</v>
      </c>
      <c r="G383" s="10">
        <f>IF(VLOOKUP(CONCATENATE($A383,"_",$B383,"_",G$3),dataQuery!$A:$G,7,FALSE)=0,#N/A,VLOOKUP(G$3,parameters!$F$8:$G$14,2,FALSE)*VLOOKUP(CONCATENATE($A383,"_",$B383,"_",G$3),dataQuery!$A:$G,7,FALSE)/100)</f>
        <v>26.771750000000001</v>
      </c>
      <c r="H383" s="10">
        <f>IF(VLOOKUP(CONCATENATE($A383,"_",$B383,"_",H$3),dataQuery!$A:$G,7,FALSE)=0,#N/A,VLOOKUP(H$3,parameters!$F$8:$G$14,2,FALSE)*VLOOKUP(CONCATENATE($A383,"_",$B383,"_",H$3),dataQuery!$A:$G,7,FALSE)/100)</f>
        <v>18.62</v>
      </c>
      <c r="I383" s="10">
        <f>IF(VLOOKUP(CONCATENATE($A383,"_",$B383,"_",I$3),dataQuery!$A:$G,7,FALSE)=0,#N/A,VLOOKUP(I$3,parameters!$F$8:$G$14,2,FALSE)*VLOOKUP(CONCATENATE($A383,"_",$B383,"_",I$3),dataQuery!$A:$G,7,FALSE)/100)</f>
        <v>12.897500000000001</v>
      </c>
      <c r="J383" s="10">
        <f>IF(VLOOKUP(CONCATENATE($A383,"_",$B383,"_",J$3),dataQuery!$A:$G,7,FALSE)=0,#N/A,VLOOKUP(J$3,parameters!$F$8:$G$14,2,FALSE)*VLOOKUP(CONCATENATE($A383,"_",$B383,"_",J$3),dataQuery!$A:$G,7,FALSE)/100)</f>
        <v>12.265000000000001</v>
      </c>
      <c r="K383">
        <v>1</v>
      </c>
      <c r="L383">
        <v>0</v>
      </c>
    </row>
    <row r="384" spans="1:12" x14ac:dyDescent="0.2">
      <c r="A384" s="5">
        <f t="shared" si="12"/>
        <v>2021</v>
      </c>
      <c r="B384" s="6">
        <f t="shared" si="13"/>
        <v>17</v>
      </c>
      <c r="C384" s="9">
        <f>VLOOKUP(CONCATENATE($A384,"_",$B384,"_",D$3),dataQuery!$A:$G,2,FALSE)</f>
        <v>44313</v>
      </c>
      <c r="D384" s="10">
        <f>IF(VLOOKUP(CONCATENATE($A384,"_",$B384,"_",D$3),dataQuery!$A:$G,7,FALSE)=0,#N/A,VLOOKUP(D$3,parameters!$F$8:$G$14,2,FALSE)*VLOOKUP(CONCATENATE($A384,"_",$B384,"_",D$3),dataQuery!$A:$G,7,FALSE)/100)</f>
        <v>6.9603312400000004</v>
      </c>
      <c r="E384" s="10">
        <f>IF(VLOOKUP(CONCATENATE($A384,"_",$B384,"_",E$3),dataQuery!$A:$G,7,FALSE)=0,#N/A,VLOOKUP(E$3,parameters!$F$8:$G$14,2,FALSE)*VLOOKUP(CONCATENATE($A384,"_",$B384,"_",E$3),dataQuery!$A:$G,7,FALSE)/100)</f>
        <v>9.4762500000000003</v>
      </c>
      <c r="F384" s="10">
        <f>IF(VLOOKUP(CONCATENATE($A384,"_",$B384,"_",F$3),dataQuery!$A:$G,7,FALSE)=0,#N/A,VLOOKUP(F$3,parameters!$F$8:$G$14,2,FALSE)*VLOOKUP(CONCATENATE($A384,"_",$B384,"_",F$3),dataQuery!$A:$G,7,FALSE)/100)</f>
        <v>16.04666512</v>
      </c>
      <c r="G384" s="10">
        <f>IF(VLOOKUP(CONCATENATE($A384,"_",$B384,"_",G$3),dataQuery!$A:$G,7,FALSE)=0,#N/A,VLOOKUP(G$3,parameters!$F$8:$G$14,2,FALSE)*VLOOKUP(CONCATENATE($A384,"_",$B384,"_",G$3),dataQuery!$A:$G,7,FALSE)/100)</f>
        <v>26.771750000000001</v>
      </c>
      <c r="H384" s="10">
        <f>IF(VLOOKUP(CONCATENATE($A384,"_",$B384,"_",H$3),dataQuery!$A:$G,7,FALSE)=0,#N/A,VLOOKUP(H$3,parameters!$F$8:$G$14,2,FALSE)*VLOOKUP(CONCATENATE($A384,"_",$B384,"_",H$3),dataQuery!$A:$G,7,FALSE)/100)</f>
        <v>18.62</v>
      </c>
      <c r="I384" s="10">
        <f>IF(VLOOKUP(CONCATENATE($A384,"_",$B384,"_",I$3),dataQuery!$A:$G,7,FALSE)=0,#N/A,VLOOKUP(I$3,parameters!$F$8:$G$14,2,FALSE)*VLOOKUP(CONCATENATE($A384,"_",$B384,"_",I$3),dataQuery!$A:$G,7,FALSE)/100)</f>
        <v>12.702081770000001</v>
      </c>
      <c r="J384" s="10">
        <f>IF(VLOOKUP(CONCATENATE($A384,"_",$B384,"_",J$3),dataQuery!$A:$G,7,FALSE)=0,#N/A,VLOOKUP(J$3,parameters!$F$8:$G$14,2,FALSE)*VLOOKUP(CONCATENATE($A384,"_",$B384,"_",J$3),dataQuery!$A:$G,7,FALSE)/100)</f>
        <v>12.07916518</v>
      </c>
      <c r="K384">
        <v>1</v>
      </c>
      <c r="L384">
        <v>0</v>
      </c>
    </row>
    <row r="385" spans="1:12" x14ac:dyDescent="0.2">
      <c r="A385" s="5">
        <f t="shared" si="12"/>
        <v>2021</v>
      </c>
      <c r="B385" s="6">
        <f t="shared" si="13"/>
        <v>18</v>
      </c>
      <c r="C385" s="9">
        <f>VLOOKUP(CONCATENATE($A385,"_",$B385,"_",D$3),dataQuery!$A:$G,2,FALSE)</f>
        <v>44320</v>
      </c>
      <c r="D385" s="10">
        <f>IF(VLOOKUP(CONCATENATE($A385,"_",$B385,"_",D$3),dataQuery!$A:$G,7,FALSE)=0,#N/A,VLOOKUP(D$3,parameters!$F$8:$G$14,2,FALSE)*VLOOKUP(CONCATENATE($A385,"_",$B385,"_",D$3),dataQuery!$A:$G,7,FALSE)/100)</f>
        <v>6.9080000000000004</v>
      </c>
      <c r="E385" s="10">
        <f>IF(VLOOKUP(CONCATENATE($A385,"_",$B385,"_",E$3),dataQuery!$A:$G,7,FALSE)=0,#N/A,VLOOKUP(E$3,parameters!$F$8:$G$14,2,FALSE)*VLOOKUP(CONCATENATE($A385,"_",$B385,"_",E$3),dataQuery!$A:$G,7,FALSE)/100)</f>
        <v>9.6957000000000004</v>
      </c>
      <c r="F385" s="10">
        <f>IF(VLOOKUP(CONCATENATE($A385,"_",$B385,"_",F$3),dataQuery!$A:$G,7,FALSE)=0,#N/A,VLOOKUP(F$3,parameters!$F$8:$G$14,2,FALSE)*VLOOKUP(CONCATENATE($A385,"_",$B385,"_",F$3),dataQuery!$A:$G,7,FALSE)/100)</f>
        <v>15.776</v>
      </c>
      <c r="G385" s="10">
        <f>IF(VLOOKUP(CONCATENATE($A385,"_",$B385,"_",G$3),dataQuery!$A:$G,7,FALSE)=0,#N/A,VLOOKUP(G$3,parameters!$F$8:$G$14,2,FALSE)*VLOOKUP(CONCATENATE($A385,"_",$B385,"_",G$3),dataQuery!$A:$G,7,FALSE)/100)</f>
        <v>26.678900000000002</v>
      </c>
      <c r="H385" s="10">
        <f>IF(VLOOKUP(CONCATENATE($A385,"_",$B385,"_",H$3),dataQuery!$A:$G,7,FALSE)=0,#N/A,VLOOKUP(H$3,parameters!$F$8:$G$14,2,FALSE)*VLOOKUP(CONCATENATE($A385,"_",$B385,"_",H$3),dataQuery!$A:$G,7,FALSE)/100)</f>
        <v>18.9924</v>
      </c>
      <c r="I385" s="10">
        <f>IF(VLOOKUP(CONCATENATE($A385,"_",$B385,"_",I$3),dataQuery!$A:$G,7,FALSE)=0,#N/A,VLOOKUP(I$3,parameters!$F$8:$G$14,2,FALSE)*VLOOKUP(CONCATENATE($A385,"_",$B385,"_",I$3),dataQuery!$A:$G,7,FALSE)/100)</f>
        <v>12.3347</v>
      </c>
      <c r="J385" s="10">
        <f>IF(VLOOKUP(CONCATENATE($A385,"_",$B385,"_",J$3),dataQuery!$A:$G,7,FALSE)=0,#N/A,VLOOKUP(J$3,parameters!$F$8:$G$14,2,FALSE)*VLOOKUP(CONCATENATE($A385,"_",$B385,"_",J$3),dataQuery!$A:$G,7,FALSE)/100)</f>
        <v>11.729800000000001</v>
      </c>
      <c r="K385">
        <v>0</v>
      </c>
      <c r="L385">
        <v>0</v>
      </c>
    </row>
    <row r="386" spans="1:12" x14ac:dyDescent="0.2">
      <c r="A386" s="5">
        <f t="shared" si="12"/>
        <v>2021</v>
      </c>
      <c r="B386" s="6">
        <f t="shared" si="13"/>
        <v>19</v>
      </c>
      <c r="C386" s="9">
        <f>VLOOKUP(CONCATENATE($A386,"_",$B386,"_",D$3),dataQuery!$A:$G,2,FALSE)</f>
        <v>44327</v>
      </c>
      <c r="D386" s="10">
        <f>IF(VLOOKUP(CONCATENATE($A386,"_",$B386,"_",D$3),dataQuery!$A:$G,7,FALSE)=0,#N/A,VLOOKUP(D$3,parameters!$F$8:$G$14,2,FALSE)*VLOOKUP(CONCATENATE($A386,"_",$B386,"_",D$3),dataQuery!$A:$G,7,FALSE)/100)</f>
        <v>7.3475999999999999</v>
      </c>
      <c r="E386" s="10">
        <f>IF(VLOOKUP(CONCATENATE($A386,"_",$B386,"_",E$3),dataQuery!$A:$G,7,FALSE)=0,#N/A,VLOOKUP(E$3,parameters!$F$8:$G$14,2,FALSE)*VLOOKUP(CONCATENATE($A386,"_",$B386,"_",E$3),dataQuery!$A:$G,7,FALSE)/100)</f>
        <v>10.653300000000002</v>
      </c>
      <c r="F386" s="10">
        <f>IF(VLOOKUP(CONCATENATE($A386,"_",$B386,"_",F$3),dataQuery!$A:$G,7,FALSE)=0,#N/A,VLOOKUP(F$3,parameters!$F$8:$G$14,2,FALSE)*VLOOKUP(CONCATENATE($A386,"_",$B386,"_",F$3),dataQuery!$A:$G,7,FALSE)/100)</f>
        <v>18.0032</v>
      </c>
      <c r="G386" s="10">
        <f>IF(VLOOKUP(CONCATENATE($A386,"_",$B386,"_",G$3),dataQuery!$A:$G,7,FALSE)=0,#N/A,VLOOKUP(G$3,parameters!$F$8:$G$14,2,FALSE)*VLOOKUP(CONCATENATE($A386,"_",$B386,"_",G$3),dataQuery!$A:$G,7,FALSE)/100)</f>
        <v>28.288300000000003</v>
      </c>
      <c r="H386" s="10">
        <f>IF(VLOOKUP(CONCATENATE($A386,"_",$B386,"_",H$3),dataQuery!$A:$G,7,FALSE)=0,#N/A,VLOOKUP(H$3,parameters!$F$8:$G$14,2,FALSE)*VLOOKUP(CONCATENATE($A386,"_",$B386,"_",H$3),dataQuery!$A:$G,7,FALSE)/100)</f>
        <v>20.960799999999999</v>
      </c>
      <c r="I386" s="10">
        <f>IF(VLOOKUP(CONCATENATE($A386,"_",$B386,"_",I$3),dataQuery!$A:$G,7,FALSE)=0,#N/A,VLOOKUP(I$3,parameters!$F$8:$G$14,2,FALSE)*VLOOKUP(CONCATENATE($A386,"_",$B386,"_",I$3),dataQuery!$A:$G,7,FALSE)/100)</f>
        <v>12.240900000000002</v>
      </c>
      <c r="J386" s="10">
        <f>IF(VLOOKUP(CONCATENATE($A386,"_",$B386,"_",J$3),dataQuery!$A:$G,7,FALSE)=0,#N/A,VLOOKUP(J$3,parameters!$F$8:$G$14,2,FALSE)*VLOOKUP(CONCATENATE($A386,"_",$B386,"_",J$3),dataQuery!$A:$G,7,FALSE)/100)</f>
        <v>11.640599999999999</v>
      </c>
      <c r="K386">
        <v>0</v>
      </c>
      <c r="L386">
        <v>0</v>
      </c>
    </row>
    <row r="387" spans="1:12" x14ac:dyDescent="0.2">
      <c r="A387" s="5">
        <f t="shared" si="12"/>
        <v>2021</v>
      </c>
      <c r="B387" s="6">
        <f t="shared" si="13"/>
        <v>20</v>
      </c>
      <c r="C387" s="9">
        <f>VLOOKUP(CONCATENATE($A387,"_",$B387,"_",D$3),dataQuery!$A:$G,2,FALSE)</f>
        <v>44334</v>
      </c>
      <c r="D387" s="10">
        <f>IF(VLOOKUP(CONCATENATE($A387,"_",$B387,"_",D$3),dataQuery!$A:$G,7,FALSE)=0,#N/A,VLOOKUP(D$3,parameters!$F$8:$G$14,2,FALSE)*VLOOKUP(CONCATENATE($A387,"_",$B387,"_",D$3),dataQuery!$A:$G,7,FALSE)/100)</f>
        <v>7.8107500000000005</v>
      </c>
      <c r="E387" s="10">
        <f>IF(VLOOKUP(CONCATENATE($A387,"_",$B387,"_",E$3),dataQuery!$A:$G,7,FALSE)=0,#N/A,VLOOKUP(E$3,parameters!$F$8:$G$14,2,FALSE)*VLOOKUP(CONCATENATE($A387,"_",$B387,"_",E$3),dataQuery!$A:$G,7,FALSE)/100)</f>
        <v>11.122125</v>
      </c>
      <c r="F387" s="10">
        <f>IF(VLOOKUP(CONCATENATE($A387,"_",$B387,"_",F$3),dataQuery!$A:$G,7,FALSE)=0,#N/A,VLOOKUP(F$3,parameters!$F$8:$G$14,2,FALSE)*VLOOKUP(CONCATENATE($A387,"_",$B387,"_",F$3),dataQuery!$A:$G,7,FALSE)/100)</f>
        <v>17.341999999999999</v>
      </c>
      <c r="G387" s="10">
        <f>IF(VLOOKUP(CONCATENATE($A387,"_",$B387,"_",G$3),dataQuery!$A:$G,7,FALSE)=0,#N/A,VLOOKUP(G$3,parameters!$F$8:$G$14,2,FALSE)*VLOOKUP(CONCATENATE($A387,"_",$B387,"_",G$3),dataQuery!$A:$G,7,FALSE)/100)</f>
        <v>27.855</v>
      </c>
      <c r="H387" s="10">
        <f>IF(VLOOKUP(CONCATENATE($A387,"_",$B387,"_",H$3),dataQuery!$A:$G,7,FALSE)=0,#N/A,VLOOKUP(H$3,parameters!$F$8:$G$14,2,FALSE)*VLOOKUP(CONCATENATE($A387,"_",$B387,"_",H$3),dataQuery!$A:$G,7,FALSE)/100)</f>
        <v>20.375600000000002</v>
      </c>
      <c r="I387" s="10">
        <f>IF(VLOOKUP(CONCATENATE($A387,"_",$B387,"_",I$3),dataQuery!$A:$G,7,FALSE)=0,#N/A,VLOOKUP(I$3,parameters!$F$8:$G$14,2,FALSE)*VLOOKUP(CONCATENATE($A387,"_",$B387,"_",I$3),dataQuery!$A:$G,7,FALSE)/100)</f>
        <v>12.721625000000001</v>
      </c>
      <c r="J387" s="10">
        <f>IF(VLOOKUP(CONCATENATE($A387,"_",$B387,"_",J$3),dataQuery!$A:$G,7,FALSE)=0,#N/A,VLOOKUP(J$3,parameters!$F$8:$G$14,2,FALSE)*VLOOKUP(CONCATENATE($A387,"_",$B387,"_",J$3),dataQuery!$A:$G,7,FALSE)/100)</f>
        <v>12.097750000000001</v>
      </c>
      <c r="K387">
        <v>0</v>
      </c>
      <c r="L387">
        <v>0</v>
      </c>
    </row>
    <row r="388" spans="1:12" x14ac:dyDescent="0.2">
      <c r="A388" s="5">
        <f t="shared" si="12"/>
        <v>2021</v>
      </c>
      <c r="B388" s="6">
        <f t="shared" si="13"/>
        <v>21</v>
      </c>
      <c r="C388" s="9">
        <f>VLOOKUP(CONCATENATE($A388,"_",$B388,"_",D$3),dataQuery!$A:$G,2,FALSE)</f>
        <v>44341</v>
      </c>
      <c r="D388" s="10">
        <f>IF(VLOOKUP(CONCATENATE($A388,"_",$B388,"_",D$3),dataQuery!$A:$G,7,FALSE)=0,#N/A,VLOOKUP(D$3,parameters!$F$8:$G$14,2,FALSE)*VLOOKUP(CONCATENATE($A388,"_",$B388,"_",D$3),dataQuery!$A:$G,7,FALSE)/100)</f>
        <v>7.4418000000000006</v>
      </c>
      <c r="E388" s="10">
        <f>IF(VLOOKUP(CONCATENATE($A388,"_",$B388,"_",E$3),dataQuery!$A:$G,7,FALSE)=0,#N/A,VLOOKUP(E$3,parameters!$F$8:$G$14,2,FALSE)*VLOOKUP(CONCATENATE($A388,"_",$B388,"_",E$3),dataQuery!$A:$G,7,FALSE)/100)</f>
        <v>10.653300000000002</v>
      </c>
      <c r="F388" s="10">
        <f>IF(VLOOKUP(CONCATENATE($A388,"_",$B388,"_",F$3),dataQuery!$A:$G,7,FALSE)=0,#N/A,VLOOKUP(F$3,parameters!$F$8:$G$14,2,FALSE)*VLOOKUP(CONCATENATE($A388,"_",$B388,"_",F$3),dataQuery!$A:$G,7,FALSE)/100)</f>
        <v>17.539199999999997</v>
      </c>
      <c r="G388" s="10">
        <f>IF(VLOOKUP(CONCATENATE($A388,"_",$B388,"_",G$3),dataQuery!$A:$G,7,FALSE)=0,#N/A,VLOOKUP(G$3,parameters!$F$8:$G$14,2,FALSE)*VLOOKUP(CONCATENATE($A388,"_",$B388,"_",G$3),dataQuery!$A:$G,7,FALSE)/100)</f>
        <v>28.597800000000003</v>
      </c>
      <c r="H388" s="10">
        <f>IF(VLOOKUP(CONCATENATE($A388,"_",$B388,"_",H$3),dataQuery!$A:$G,7,FALSE)=0,#N/A,VLOOKUP(H$3,parameters!$F$8:$G$14,2,FALSE)*VLOOKUP(CONCATENATE($A388,"_",$B388,"_",H$3),dataQuery!$A:$G,7,FALSE)/100)</f>
        <v>20.216000000000001</v>
      </c>
      <c r="I388" s="10">
        <f>IF(VLOOKUP(CONCATENATE($A388,"_",$B388,"_",I$3),dataQuery!$A:$G,7,FALSE)=0,#N/A,VLOOKUP(I$3,parameters!$F$8:$G$14,2,FALSE)*VLOOKUP(CONCATENATE($A388,"_",$B388,"_",I$3),dataQuery!$A:$G,7,FALSE)/100)</f>
        <v>12.709899999999999</v>
      </c>
      <c r="J388" s="10">
        <f>IF(VLOOKUP(CONCATENATE($A388,"_",$B388,"_",J$3),dataQuery!$A:$G,7,FALSE)=0,#N/A,VLOOKUP(J$3,parameters!$F$8:$G$14,2,FALSE)*VLOOKUP(CONCATENATE($A388,"_",$B388,"_",J$3),dataQuery!$A:$G,7,FALSE)/100)</f>
        <v>12.086600000000001</v>
      </c>
      <c r="K388">
        <v>0</v>
      </c>
      <c r="L388">
        <v>0</v>
      </c>
    </row>
    <row r="389" spans="1:12" x14ac:dyDescent="0.2">
      <c r="A389" s="5">
        <f t="shared" si="12"/>
        <v>2021</v>
      </c>
      <c r="B389" s="6">
        <f t="shared" si="13"/>
        <v>22</v>
      </c>
      <c r="C389" s="9">
        <f>VLOOKUP(CONCATENATE($A389,"_",$B389,"_",D$3),dataQuery!$A:$G,2,FALSE)</f>
        <v>44348</v>
      </c>
      <c r="D389" s="10">
        <f>IF(VLOOKUP(CONCATENATE($A389,"_",$B389,"_",D$3),dataQuery!$A:$G,7,FALSE)=0,#N/A,VLOOKUP(D$3,parameters!$F$8:$G$14,2,FALSE)*VLOOKUP(CONCATENATE($A389,"_",$B389,"_",D$3),dataQuery!$A:$G,7,FALSE)/100)</f>
        <v>6.9472500000000004</v>
      </c>
      <c r="E389" s="10">
        <f>IF(VLOOKUP(CONCATENATE($A389,"_",$B389,"_",E$3),dataQuery!$A:$G,7,FALSE)=0,#N/A,VLOOKUP(E$3,parameters!$F$8:$G$14,2,FALSE)*VLOOKUP(CONCATENATE($A389,"_",$B389,"_",E$3),dataQuery!$A:$G,7,FALSE)/100)</f>
        <v>9.4263750000000002</v>
      </c>
      <c r="F389" s="10">
        <f>IF(VLOOKUP(CONCATENATE($A389,"_",$B389,"_",F$3),dataQuery!$A:$G,7,FALSE)=0,#N/A,VLOOKUP(F$3,parameters!$F$8:$G$14,2,FALSE)*VLOOKUP(CONCATENATE($A389,"_",$B389,"_",F$3),dataQuery!$A:$G,7,FALSE)/100)</f>
        <v>15.427999999999999</v>
      </c>
      <c r="G389" s="10">
        <f>IF(VLOOKUP(CONCATENATE($A389,"_",$B389,"_",G$3),dataQuery!$A:$G,7,FALSE)=0,#N/A,VLOOKUP(G$3,parameters!$F$8:$G$14,2,FALSE)*VLOOKUP(CONCATENATE($A389,"_",$B389,"_",G$3),dataQuery!$A:$G,7,FALSE)/100)</f>
        <v>26.617000000000004</v>
      </c>
      <c r="H389" s="10">
        <f>IF(VLOOKUP(CONCATENATE($A389,"_",$B389,"_",H$3),dataQuery!$A:$G,7,FALSE)=0,#N/A,VLOOKUP(H$3,parameters!$F$8:$G$14,2,FALSE)*VLOOKUP(CONCATENATE($A389,"_",$B389,"_",H$3),dataQuery!$A:$G,7,FALSE)/100)</f>
        <v>17.821999999999999</v>
      </c>
      <c r="I389" s="10">
        <f>IF(VLOOKUP(CONCATENATE($A389,"_",$B389,"_",I$3),dataQuery!$A:$G,7,FALSE)=0,#N/A,VLOOKUP(I$3,parameters!$F$8:$G$14,2,FALSE)*VLOOKUP(CONCATENATE($A389,"_",$B389,"_",I$3),dataQuery!$A:$G,7,FALSE)/100)</f>
        <v>11.783625000000002</v>
      </c>
      <c r="J389" s="10">
        <f>IF(VLOOKUP(CONCATENATE($A389,"_",$B389,"_",J$3),dataQuery!$A:$G,7,FALSE)=0,#N/A,VLOOKUP(J$3,parameters!$F$8:$G$14,2,FALSE)*VLOOKUP(CONCATENATE($A389,"_",$B389,"_",J$3),dataQuery!$A:$G,7,FALSE)/100)</f>
        <v>11.20575</v>
      </c>
      <c r="K389">
        <v>0</v>
      </c>
      <c r="L389">
        <v>0</v>
      </c>
    </row>
    <row r="390" spans="1:12" x14ac:dyDescent="0.2">
      <c r="A390" s="5">
        <f t="shared" si="12"/>
        <v>2021</v>
      </c>
      <c r="B390" s="6">
        <f t="shared" si="13"/>
        <v>23</v>
      </c>
      <c r="C390" s="9">
        <f>VLOOKUP(CONCATENATE($A390,"_",$B390,"_",D$3),dataQuery!$A:$G,2,FALSE)</f>
        <v>44355</v>
      </c>
      <c r="D390" s="10">
        <f>IF(VLOOKUP(CONCATENATE($A390,"_",$B390,"_",D$3),dataQuery!$A:$G,7,FALSE)=0,#N/A,VLOOKUP(D$3,parameters!$F$8:$G$14,2,FALSE)*VLOOKUP(CONCATENATE($A390,"_",$B390,"_",D$3),dataQuery!$A:$G,7,FALSE)/100)</f>
        <v>6.4683999999999999</v>
      </c>
      <c r="E390" s="10">
        <f>IF(VLOOKUP(CONCATENATE($A390,"_",$B390,"_",E$3),dataQuery!$A:$G,7,FALSE)=0,#N/A,VLOOKUP(E$3,parameters!$F$8:$G$14,2,FALSE)*VLOOKUP(CONCATENATE($A390,"_",$B390,"_",E$3),dataQuery!$A:$G,7,FALSE)/100)</f>
        <v>8.4986999999999995</v>
      </c>
      <c r="F390" s="10">
        <f>IF(VLOOKUP(CONCATENATE($A390,"_",$B390,"_",F$3),dataQuery!$A:$G,7,FALSE)=0,#N/A,VLOOKUP(F$3,parameters!$F$8:$G$14,2,FALSE)*VLOOKUP(CONCATENATE($A390,"_",$B390,"_",F$3),dataQuery!$A:$G,7,FALSE)/100)</f>
        <v>14.291199999999998</v>
      </c>
      <c r="G390" s="10">
        <f>IF(VLOOKUP(CONCATENATE($A390,"_",$B390,"_",G$3),dataQuery!$A:$G,7,FALSE)=0,#N/A,VLOOKUP(G$3,parameters!$F$8:$G$14,2,FALSE)*VLOOKUP(CONCATENATE($A390,"_",$B390,"_",G$3),dataQuery!$A:$G,7,FALSE)/100)</f>
        <v>25.688500000000005</v>
      </c>
      <c r="H390" s="10">
        <f>IF(VLOOKUP(CONCATENATE($A390,"_",$B390,"_",H$3),dataQuery!$A:$G,7,FALSE)=0,#N/A,VLOOKUP(H$3,parameters!$F$8:$G$14,2,FALSE)*VLOOKUP(CONCATENATE($A390,"_",$B390,"_",H$3),dataQuery!$A:$G,7,FALSE)/100)</f>
        <v>16.545200000000001</v>
      </c>
      <c r="I390" s="10">
        <f>IF(VLOOKUP(CONCATENATE($A390,"_",$B390,"_",I$3),dataQuery!$A:$G,7,FALSE)=0,#N/A,VLOOKUP(I$3,parameters!$F$8:$G$14,2,FALSE)*VLOOKUP(CONCATENATE($A390,"_",$B390,"_",I$3),dataQuery!$A:$G,7,FALSE)/100)</f>
        <v>11.396700000000001</v>
      </c>
      <c r="J390" s="10">
        <f>IF(VLOOKUP(CONCATENATE($A390,"_",$B390,"_",J$3),dataQuery!$A:$G,7,FALSE)=0,#N/A,VLOOKUP(J$3,parameters!$F$8:$G$14,2,FALSE)*VLOOKUP(CONCATENATE($A390,"_",$B390,"_",J$3),dataQuery!$A:$G,7,FALSE)/100)</f>
        <v>10.8378</v>
      </c>
      <c r="K390">
        <v>0</v>
      </c>
      <c r="L390">
        <v>0</v>
      </c>
    </row>
    <row r="391" spans="1:12" x14ac:dyDescent="0.2">
      <c r="A391" s="5">
        <f t="shared" si="12"/>
        <v>2021</v>
      </c>
      <c r="B391" s="6">
        <f t="shared" si="13"/>
        <v>24</v>
      </c>
      <c r="C391" s="9">
        <f>VLOOKUP(CONCATENATE($A391,"_",$B391,"_",D$3),dataQuery!$A:$G,2,FALSE)</f>
        <v>44362</v>
      </c>
      <c r="D391" s="10">
        <f>IF(VLOOKUP(CONCATENATE($A391,"_",$B391,"_",D$3),dataQuery!$A:$G,7,FALSE)=0,#N/A,VLOOKUP(D$3,parameters!$F$8:$G$14,2,FALSE)*VLOOKUP(CONCATENATE($A391,"_",$B391,"_",D$3),dataQuery!$A:$G,7,FALSE)/100)</f>
        <v>6.28</v>
      </c>
      <c r="E391" s="10">
        <f>IF(VLOOKUP(CONCATENATE($A391,"_",$B391,"_",E$3),dataQuery!$A:$G,7,FALSE)=0,#N/A,VLOOKUP(E$3,parameters!$F$8:$G$14,2,FALSE)*VLOOKUP(CONCATENATE($A391,"_",$B391,"_",E$3),dataQuery!$A:$G,7,FALSE)/100)</f>
        <v>8.3291249999999994</v>
      </c>
      <c r="F391" s="10">
        <f>IF(VLOOKUP(CONCATENATE($A391,"_",$B391,"_",F$3),dataQuery!$A:$G,7,FALSE)=0,#N/A,VLOOKUP(F$3,parameters!$F$8:$G$14,2,FALSE)*VLOOKUP(CONCATENATE($A391,"_",$B391,"_",F$3),dataQuery!$A:$G,7,FALSE)/100)</f>
        <v>14.093999999999999</v>
      </c>
      <c r="G391" s="10">
        <f>IF(VLOOKUP(CONCATENATE($A391,"_",$B391,"_",G$3),dataQuery!$A:$G,7,FALSE)=0,#N/A,VLOOKUP(G$3,parameters!$F$8:$G$14,2,FALSE)*VLOOKUP(CONCATENATE($A391,"_",$B391,"_",G$3),dataQuery!$A:$G,7,FALSE)/100)</f>
        <v>27.174100000000003</v>
      </c>
      <c r="H391" s="10">
        <f>IF(VLOOKUP(CONCATENATE($A391,"_",$B391,"_",H$3),dataQuery!$A:$G,7,FALSE)=0,#N/A,VLOOKUP(H$3,parameters!$F$8:$G$14,2,FALSE)*VLOOKUP(CONCATENATE($A391,"_",$B391,"_",H$3),dataQuery!$A:$G,7,FALSE)/100)</f>
        <v>16.545200000000001</v>
      </c>
      <c r="I391" s="10">
        <f>IF(VLOOKUP(CONCATENATE($A391,"_",$B391,"_",I$3),dataQuery!$A:$G,7,FALSE)=0,#N/A,VLOOKUP(I$3,parameters!$F$8:$G$14,2,FALSE)*VLOOKUP(CONCATENATE($A391,"_",$B391,"_",I$3),dataQuery!$A:$G,7,FALSE)/100)</f>
        <v>11.314625000000001</v>
      </c>
      <c r="J391" s="10">
        <f>IF(VLOOKUP(CONCATENATE($A391,"_",$B391,"_",J$3),dataQuery!$A:$G,7,FALSE)=0,#N/A,VLOOKUP(J$3,parameters!$F$8:$G$14,2,FALSE)*VLOOKUP(CONCATENATE($A391,"_",$B391,"_",J$3),dataQuery!$A:$G,7,FALSE)/100)</f>
        <v>10.759749999999999</v>
      </c>
      <c r="K391">
        <v>0</v>
      </c>
      <c r="L391">
        <v>0</v>
      </c>
    </row>
    <row r="392" spans="1:12" x14ac:dyDescent="0.2">
      <c r="A392" s="5">
        <f t="shared" si="12"/>
        <v>2021</v>
      </c>
      <c r="B392" s="6">
        <f t="shared" si="13"/>
        <v>25</v>
      </c>
      <c r="C392" s="9">
        <f>VLOOKUP(CONCATENATE($A392,"_",$B392,"_",D$3),dataQuery!$A:$G,2,FALSE)</f>
        <v>44369</v>
      </c>
      <c r="D392" s="10">
        <f>IF(VLOOKUP(CONCATENATE($A392,"_",$B392,"_",D$3),dataQuery!$A:$G,7,FALSE)=0,#N/A,VLOOKUP(D$3,parameters!$F$8:$G$14,2,FALSE)*VLOOKUP(CONCATENATE($A392,"_",$B392,"_",D$3),dataQuery!$A:$G,7,FALSE)/100)</f>
        <v>6.28</v>
      </c>
      <c r="E392" s="10">
        <f>IF(VLOOKUP(CONCATENATE($A392,"_",$B392,"_",E$3),dataQuery!$A:$G,7,FALSE)=0,#N/A,VLOOKUP(E$3,parameters!$F$8:$G$14,2,FALSE)*VLOOKUP(CONCATENATE($A392,"_",$B392,"_",E$3),dataQuery!$A:$G,7,FALSE)/100)</f>
        <v>8.0997000000000003</v>
      </c>
      <c r="F392" s="10">
        <f>IF(VLOOKUP(CONCATENATE($A392,"_",$B392,"_",F$3),dataQuery!$A:$G,7,FALSE)=0,#N/A,VLOOKUP(F$3,parameters!$F$8:$G$14,2,FALSE)*VLOOKUP(CONCATENATE($A392,"_",$B392,"_",F$3),dataQuery!$A:$G,7,FALSE)/100)</f>
        <v>13.687999999999999</v>
      </c>
      <c r="G392" s="10">
        <f>IF(VLOOKUP(CONCATENATE($A392,"_",$B392,"_",G$3),dataQuery!$A:$G,7,FALSE)=0,#N/A,VLOOKUP(G$3,parameters!$F$8:$G$14,2,FALSE)*VLOOKUP(CONCATENATE($A392,"_",$B392,"_",G$3),dataQuery!$A:$G,7,FALSE)/100)</f>
        <v>25.564700000000002</v>
      </c>
      <c r="H392" s="10">
        <f>IF(VLOOKUP(CONCATENATE($A392,"_",$B392,"_",H$3),dataQuery!$A:$G,7,FALSE)=0,#N/A,VLOOKUP(H$3,parameters!$F$8:$G$14,2,FALSE)*VLOOKUP(CONCATENATE($A392,"_",$B392,"_",H$3),dataQuery!$A:$G,7,FALSE)/100)</f>
        <v>16.119600000000002</v>
      </c>
      <c r="I392" s="10">
        <f>IF(VLOOKUP(CONCATENATE($A392,"_",$B392,"_",I$3),dataQuery!$A:$G,7,FALSE)=0,#N/A,VLOOKUP(I$3,parameters!$F$8:$G$14,2,FALSE)*VLOOKUP(CONCATENATE($A392,"_",$B392,"_",I$3),dataQuery!$A:$G,7,FALSE)/100)</f>
        <v>10.599400000000001</v>
      </c>
      <c r="J392" s="10">
        <f>IF(VLOOKUP(CONCATENATE($A392,"_",$B392,"_",J$3),dataQuery!$A:$G,7,FALSE)=0,#N/A,VLOOKUP(J$3,parameters!$F$8:$G$14,2,FALSE)*VLOOKUP(CONCATENATE($A392,"_",$B392,"_",J$3),dataQuery!$A:$G,7,FALSE)/100)</f>
        <v>10.079600000000001</v>
      </c>
      <c r="K392">
        <v>0</v>
      </c>
      <c r="L392">
        <v>0</v>
      </c>
    </row>
    <row r="393" spans="1:12" x14ac:dyDescent="0.2">
      <c r="A393" s="5">
        <f t="shared" si="12"/>
        <v>2021</v>
      </c>
      <c r="B393" s="6">
        <f t="shared" si="13"/>
        <v>26</v>
      </c>
      <c r="C393" s="9">
        <f>VLOOKUP(CONCATENATE($A393,"_",$B393,"_",D$3),dataQuery!$A:$G,2,FALSE)</f>
        <v>44376</v>
      </c>
      <c r="D393" s="10">
        <f>IF(VLOOKUP(CONCATENATE($A393,"_",$B393,"_",D$3),dataQuery!$A:$G,7,FALSE)=0,#N/A,VLOOKUP(D$3,parameters!$F$8:$G$14,2,FALSE)*VLOOKUP(CONCATENATE($A393,"_",$B393,"_",D$3),dataQuery!$A:$G,7,FALSE)/100)</f>
        <v>6.1622500000000002</v>
      </c>
      <c r="E393" s="10">
        <f>IF(VLOOKUP(CONCATENATE($A393,"_",$B393,"_",E$3),dataQuery!$A:$G,7,FALSE)=0,#N/A,VLOOKUP(E$3,parameters!$F$8:$G$14,2,FALSE)*VLOOKUP(CONCATENATE($A393,"_",$B393,"_",E$3),dataQuery!$A:$G,7,FALSE)/100)</f>
        <v>7.98</v>
      </c>
      <c r="F393" s="10">
        <f>IF(VLOOKUP(CONCATENATE($A393,"_",$B393,"_",F$3),dataQuery!$A:$G,7,FALSE)=0,#N/A,VLOOKUP(F$3,parameters!$F$8:$G$14,2,FALSE)*VLOOKUP(CONCATENATE($A393,"_",$B393,"_",F$3),dataQuery!$A:$G,7,FALSE)/100)</f>
        <v>13.05</v>
      </c>
      <c r="G393" s="10">
        <f>IF(VLOOKUP(CONCATENATE($A393,"_",$B393,"_",G$3),dataQuery!$A:$G,7,FALSE)=0,#N/A,VLOOKUP(G$3,parameters!$F$8:$G$14,2,FALSE)*VLOOKUP(CONCATENATE($A393,"_",$B393,"_",G$3),dataQuery!$A:$G,7,FALSE)/100)</f>
        <v>24.326700000000002</v>
      </c>
      <c r="H393" s="10">
        <f>IF(VLOOKUP(CONCATENATE($A393,"_",$B393,"_",H$3),dataQuery!$A:$G,7,FALSE)=0,#N/A,VLOOKUP(H$3,parameters!$F$8:$G$14,2,FALSE)*VLOOKUP(CONCATENATE($A393,"_",$B393,"_",H$3),dataQuery!$A:$G,7,FALSE)/100)</f>
        <v>15.1088</v>
      </c>
      <c r="I393" s="10">
        <f>IF(VLOOKUP(CONCATENATE($A393,"_",$B393,"_",I$3),dataQuery!$A:$G,7,FALSE)=0,#N/A,VLOOKUP(I$3,parameters!$F$8:$G$14,2,FALSE)*VLOOKUP(CONCATENATE($A393,"_",$B393,"_",I$3),dataQuery!$A:$G,7,FALSE)/100)</f>
        <v>10.024875000000002</v>
      </c>
      <c r="J393" s="10">
        <f>IF(VLOOKUP(CONCATENATE($A393,"_",$B393,"_",J$3),dataQuery!$A:$G,7,FALSE)=0,#N/A,VLOOKUP(J$3,parameters!$F$8:$G$14,2,FALSE)*VLOOKUP(CONCATENATE($A393,"_",$B393,"_",J$3),dataQuery!$A:$G,7,FALSE)/100)</f>
        <v>9.5332500000000007</v>
      </c>
      <c r="K393">
        <v>0</v>
      </c>
      <c r="L393">
        <v>0</v>
      </c>
    </row>
    <row r="394" spans="1:12" x14ac:dyDescent="0.2">
      <c r="A394" s="5">
        <f t="shared" si="12"/>
        <v>2021</v>
      </c>
      <c r="B394" s="6">
        <f t="shared" si="13"/>
        <v>27</v>
      </c>
      <c r="C394" s="9">
        <f>VLOOKUP(CONCATENATE($A394,"_",$B394,"_",D$3),dataQuery!$A:$G,2,FALSE)</f>
        <v>44383</v>
      </c>
      <c r="D394" s="10">
        <f>IF(VLOOKUP(CONCATENATE($A394,"_",$B394,"_",D$3),dataQuery!$A:$G,7,FALSE)=0,#N/A,VLOOKUP(D$3,parameters!$F$8:$G$14,2,FALSE)*VLOOKUP(CONCATENATE($A394,"_",$B394,"_",D$3),dataQuery!$A:$G,7,FALSE)/100)</f>
        <v>5.8351656200000006</v>
      </c>
      <c r="E394" s="10">
        <f>IF(VLOOKUP(CONCATENATE($A394,"_",$B394,"_",E$3),dataQuery!$A:$G,7,FALSE)=0,#N/A,VLOOKUP(E$3,parameters!$F$8:$G$14,2,FALSE)*VLOOKUP(CONCATENATE($A394,"_",$B394,"_",E$3),dataQuery!$A:$G,7,FALSE)/100)</f>
        <v>7.946747339999999</v>
      </c>
      <c r="F394" s="10">
        <f>IF(VLOOKUP(CONCATENATE($A394,"_",$B394,"_",F$3),dataQuery!$A:$G,7,FALSE)=0,#N/A,VLOOKUP(F$3,parameters!$F$8:$G$14,2,FALSE)*VLOOKUP(CONCATENATE($A394,"_",$B394,"_",F$3),dataQuery!$A:$G,7,FALSE)/100)</f>
        <v>12.76</v>
      </c>
      <c r="G394" s="10">
        <f>IF(VLOOKUP(CONCATENATE($A394,"_",$B394,"_",G$3),dataQuery!$A:$G,7,FALSE)=0,#N/A,VLOOKUP(G$3,parameters!$F$8:$G$14,2,FALSE)*VLOOKUP(CONCATENATE($A394,"_",$B394,"_",G$3),dataQuery!$A:$G,7,FALSE)/100)</f>
        <v>22.1602</v>
      </c>
      <c r="H394" s="10">
        <f>IF(VLOOKUP(CONCATENATE($A394,"_",$B394,"_",H$3),dataQuery!$A:$G,7,FALSE)=0,#N/A,VLOOKUP(H$3,parameters!$F$8:$G$14,2,FALSE)*VLOOKUP(CONCATENATE($A394,"_",$B394,"_",H$3),dataQuery!$A:$G,7,FALSE)/100)</f>
        <v>14.63</v>
      </c>
      <c r="I394" s="10">
        <f>IF(VLOOKUP(CONCATENATE($A394,"_",$B394,"_",I$3),dataQuery!$A:$G,7,FALSE)=0,#N/A,VLOOKUP(I$3,parameters!$F$8:$G$14,2,FALSE)*VLOOKUP(CONCATENATE($A394,"_",$B394,"_",I$3),dataQuery!$A:$G,7,FALSE)/100)</f>
        <v>10.044413540000001</v>
      </c>
      <c r="J394" s="10">
        <f>IF(VLOOKUP(CONCATENATE($A394,"_",$B394,"_",J$3),dataQuery!$A:$G,7,FALSE)=0,#N/A,VLOOKUP(J$3,parameters!$F$8:$G$14,2,FALSE)*VLOOKUP(CONCATENATE($A394,"_",$B394,"_",J$3),dataQuery!$A:$G,7,FALSE)/100)</f>
        <v>9.5518303599999985</v>
      </c>
      <c r="K394">
        <v>0</v>
      </c>
      <c r="L394">
        <v>0</v>
      </c>
    </row>
    <row r="395" spans="1:12" x14ac:dyDescent="0.2">
      <c r="A395" s="5">
        <f t="shared" si="12"/>
        <v>2021</v>
      </c>
      <c r="B395" s="6">
        <f t="shared" si="13"/>
        <v>28</v>
      </c>
      <c r="C395" s="9">
        <f>VLOOKUP(CONCATENATE($A395,"_",$B395,"_",D$3),dataQuery!$A:$G,2,FALSE)</f>
        <v>44390</v>
      </c>
      <c r="D395" s="10">
        <f>IF(VLOOKUP(CONCATENATE($A395,"_",$B395,"_",D$3),dataQuery!$A:$G,7,FALSE)=0,#N/A,VLOOKUP(D$3,parameters!$F$8:$G$14,2,FALSE)*VLOOKUP(CONCATENATE($A395,"_",$B395,"_",D$3),dataQuery!$A:$G,7,FALSE)/100)</f>
        <v>5.9136656200000006</v>
      </c>
      <c r="E395" s="10">
        <f>IF(VLOOKUP(CONCATENATE($A395,"_",$B395,"_",E$3),dataQuery!$A:$G,7,FALSE)=0,#N/A,VLOOKUP(E$3,parameters!$F$8:$G$14,2,FALSE)*VLOOKUP(CONCATENATE($A395,"_",$B395,"_",E$3),dataQuery!$A:$G,7,FALSE)/100)</f>
        <v>7.98</v>
      </c>
      <c r="F395" s="10">
        <f>IF(VLOOKUP(CONCATENATE($A395,"_",$B395,"_",F$3),dataQuery!$A:$G,7,FALSE)=0,#N/A,VLOOKUP(F$3,parameters!$F$8:$G$14,2,FALSE)*VLOOKUP(CONCATENATE($A395,"_",$B395,"_",F$3),dataQuery!$A:$G,7,FALSE)/100)</f>
        <v>12.76</v>
      </c>
      <c r="G395" s="10">
        <f>IF(VLOOKUP(CONCATENATE($A395,"_",$B395,"_",G$3),dataQuery!$A:$G,7,FALSE)=0,#N/A,VLOOKUP(G$3,parameters!$F$8:$G$14,2,FALSE)*VLOOKUP(CONCATENATE($A395,"_",$B395,"_",G$3),dataQuery!$A:$G,7,FALSE)/100)</f>
        <v>21.912600000000001</v>
      </c>
      <c r="H395" s="10">
        <f>IF(VLOOKUP(CONCATENATE($A395,"_",$B395,"_",H$3),dataQuery!$A:$G,7,FALSE)=0,#N/A,VLOOKUP(H$3,parameters!$F$8:$G$14,2,FALSE)*VLOOKUP(CONCATENATE($A395,"_",$B395,"_",H$3),dataQuery!$A:$G,7,FALSE)/100)</f>
        <v>14.7896</v>
      </c>
      <c r="I395" s="10">
        <f>IF(VLOOKUP(CONCATENATE($A395,"_",$B395,"_",I$3),dataQuery!$A:$G,7,FALSE)=0,#N/A,VLOOKUP(I$3,parameters!$F$8:$G$14,2,FALSE)*VLOOKUP(CONCATENATE($A395,"_",$B395,"_",I$3),dataQuery!$A:$G,7,FALSE)/100)</f>
        <v>9.8099135400000002</v>
      </c>
      <c r="J395" s="10">
        <f>IF(VLOOKUP(CONCATENATE($A395,"_",$B395,"_",J$3),dataQuery!$A:$G,7,FALSE)=0,#N/A,VLOOKUP(J$3,parameters!$F$8:$G$14,2,FALSE)*VLOOKUP(CONCATENATE($A395,"_",$B395,"_",J$3),dataQuery!$A:$G,7,FALSE)/100)</f>
        <v>9.3288303599999995</v>
      </c>
      <c r="K395">
        <v>0</v>
      </c>
      <c r="L395">
        <v>0</v>
      </c>
    </row>
    <row r="396" spans="1:12" x14ac:dyDescent="0.2">
      <c r="A396" s="5">
        <f t="shared" si="12"/>
        <v>2021</v>
      </c>
      <c r="B396" s="6">
        <f t="shared" si="13"/>
        <v>29</v>
      </c>
      <c r="C396" s="9">
        <f>VLOOKUP(CONCATENATE($A396,"_",$B396,"_",D$3),dataQuery!$A:$G,2,FALSE)</f>
        <v>44397</v>
      </c>
      <c r="D396" s="10">
        <f>IF(VLOOKUP(CONCATENATE($A396,"_",$B396,"_",D$3),dataQuery!$A:$G,7,FALSE)=0,#N/A,VLOOKUP(D$3,parameters!$F$8:$G$14,2,FALSE)*VLOOKUP(CONCATENATE($A396,"_",$B396,"_",D$3),dataQuery!$A:$G,7,FALSE)/100)</f>
        <v>5.8875000000000002</v>
      </c>
      <c r="E396" s="10">
        <f>IF(VLOOKUP(CONCATENATE($A396,"_",$B396,"_",E$3),dataQuery!$A:$G,7,FALSE)=0,#N/A,VLOOKUP(E$3,parameters!$F$8:$G$14,2,FALSE)*VLOOKUP(CONCATENATE($A396,"_",$B396,"_",E$3),dataQuery!$A:$G,7,FALSE)/100)</f>
        <v>8.0797500000000007</v>
      </c>
      <c r="F396" s="10">
        <f>IF(VLOOKUP(CONCATENATE($A396,"_",$B396,"_",F$3),dataQuery!$A:$G,7,FALSE)=0,#N/A,VLOOKUP(F$3,parameters!$F$8:$G$14,2,FALSE)*VLOOKUP(CONCATENATE($A396,"_",$B396,"_",F$3),dataQuery!$A:$G,7,FALSE)/100)</f>
        <v>12.818</v>
      </c>
      <c r="G396" s="10">
        <f>IF(VLOOKUP(CONCATENATE($A396,"_",$B396,"_",G$3),dataQuery!$A:$G,7,FALSE)=0,#N/A,VLOOKUP(G$3,parameters!$F$8:$G$14,2,FALSE)*VLOOKUP(CONCATENATE($A396,"_",$B396,"_",G$3),dataQuery!$A:$G,7,FALSE)/100)</f>
        <v>22.036400000000004</v>
      </c>
      <c r="H396" s="10">
        <f>IF(VLOOKUP(CONCATENATE($A396,"_",$B396,"_",H$3),dataQuery!$A:$G,7,FALSE)=0,#N/A,VLOOKUP(H$3,parameters!$F$8:$G$14,2,FALSE)*VLOOKUP(CONCATENATE($A396,"_",$B396,"_",H$3),dataQuery!$A:$G,7,FALSE)/100)</f>
        <v>14.949200000000001</v>
      </c>
      <c r="I396" s="10">
        <f>IF(VLOOKUP(CONCATENATE($A396,"_",$B396,"_",I$3),dataQuery!$A:$G,7,FALSE)=0,#N/A,VLOOKUP(I$3,parameters!$F$8:$G$14,2,FALSE)*VLOOKUP(CONCATENATE($A396,"_",$B396,"_",I$3),dataQuery!$A:$G,7,FALSE)/100)</f>
        <v>9.5558750000000003</v>
      </c>
      <c r="J396" s="10">
        <f>IF(VLOOKUP(CONCATENATE($A396,"_",$B396,"_",J$3),dataQuery!$A:$G,7,FALSE)=0,#N/A,VLOOKUP(J$3,parameters!$F$8:$G$14,2,FALSE)*VLOOKUP(CONCATENATE($A396,"_",$B396,"_",J$3),dataQuery!$A:$G,7,FALSE)/100)</f>
        <v>9.0872500000000009</v>
      </c>
      <c r="K396">
        <v>0</v>
      </c>
      <c r="L396">
        <v>0</v>
      </c>
    </row>
    <row r="397" spans="1:12" x14ac:dyDescent="0.2">
      <c r="A397" s="5">
        <f t="shared" si="12"/>
        <v>2021</v>
      </c>
      <c r="B397" s="6">
        <f t="shared" si="13"/>
        <v>30</v>
      </c>
      <c r="C397" s="9">
        <f>VLOOKUP(CONCATENATE($A397,"_",$B397,"_",D$3),dataQuery!$A:$G,2,FALSE)</f>
        <v>44404</v>
      </c>
      <c r="D397" s="10">
        <f>IF(VLOOKUP(CONCATENATE($A397,"_",$B397,"_",D$3),dataQuery!$A:$G,7,FALSE)=0,#N/A,VLOOKUP(D$3,parameters!$F$8:$G$14,2,FALSE)*VLOOKUP(CONCATENATE($A397,"_",$B397,"_",D$3),dataQuery!$A:$G,7,FALSE)/100)</f>
        <v>5.9973999999999998</v>
      </c>
      <c r="E397" s="10">
        <f>IF(VLOOKUP(CONCATENATE($A397,"_",$B397,"_",E$3),dataQuery!$A:$G,7,FALSE)=0,#N/A,VLOOKUP(E$3,parameters!$F$8:$G$14,2,FALSE)*VLOOKUP(CONCATENATE($A397,"_",$B397,"_",E$3),dataQuery!$A:$G,7,FALSE)/100)</f>
        <v>8.059800000000001</v>
      </c>
      <c r="F397" s="10">
        <f>IF(VLOOKUP(CONCATENATE($A397,"_",$B397,"_",F$3),dataQuery!$A:$G,7,FALSE)=0,#N/A,VLOOKUP(F$3,parameters!$F$8:$G$14,2,FALSE)*VLOOKUP(CONCATENATE($A397,"_",$B397,"_",F$3),dataQuery!$A:$G,7,FALSE)/100)</f>
        <v>12.991999999999997</v>
      </c>
      <c r="G397" s="10">
        <f>IF(VLOOKUP(CONCATENATE($A397,"_",$B397,"_",G$3),dataQuery!$A:$G,7,FALSE)=0,#N/A,VLOOKUP(G$3,parameters!$F$8:$G$14,2,FALSE)*VLOOKUP(CONCATENATE($A397,"_",$B397,"_",G$3),dataQuery!$A:$G,7,FALSE)/100)</f>
        <v>21.788800000000002</v>
      </c>
      <c r="H397" s="10">
        <f>IF(VLOOKUP(CONCATENATE($A397,"_",$B397,"_",H$3),dataQuery!$A:$G,7,FALSE)=0,#N/A,VLOOKUP(H$3,parameters!$F$8:$G$14,2,FALSE)*VLOOKUP(CONCATENATE($A397,"_",$B397,"_",H$3),dataQuery!$A:$G,7,FALSE)/100)</f>
        <v>14.949200000000001</v>
      </c>
      <c r="I397" s="10">
        <f>IF(VLOOKUP(CONCATENATE($A397,"_",$B397,"_",I$3),dataQuery!$A:$G,7,FALSE)=0,#N/A,VLOOKUP(I$3,parameters!$F$8:$G$14,2,FALSE)*VLOOKUP(CONCATENATE($A397,"_",$B397,"_",I$3),dataQuery!$A:$G,7,FALSE)/100)</f>
        <v>9.8021000000000011</v>
      </c>
      <c r="J397" s="10">
        <f>IF(VLOOKUP(CONCATENATE($A397,"_",$B397,"_",J$3),dataQuery!$A:$G,7,FALSE)=0,#N/A,VLOOKUP(J$3,parameters!$F$8:$G$14,2,FALSE)*VLOOKUP(CONCATENATE($A397,"_",$B397,"_",J$3),dataQuery!$A:$G,7,FALSE)/100)</f>
        <v>9.3214000000000006</v>
      </c>
      <c r="K397">
        <v>0</v>
      </c>
      <c r="L397">
        <v>0</v>
      </c>
    </row>
    <row r="398" spans="1:12" x14ac:dyDescent="0.2">
      <c r="A398" s="5">
        <f t="shared" si="12"/>
        <v>2021</v>
      </c>
      <c r="B398" s="6">
        <f t="shared" si="13"/>
        <v>31</v>
      </c>
      <c r="C398" s="9">
        <f>VLOOKUP(CONCATENATE($A398,"_",$B398,"_",D$3),dataQuery!$A:$G,2,FALSE)</f>
        <v>44411</v>
      </c>
      <c r="D398" s="10">
        <f>IF(VLOOKUP(CONCATENATE($A398,"_",$B398,"_",D$3),dataQuery!$A:$G,7,FALSE)=0,#N/A,VLOOKUP(D$3,parameters!$F$8:$G$14,2,FALSE)*VLOOKUP(CONCATENATE($A398,"_",$B398,"_",D$3),dataQuery!$A:$G,7,FALSE)/100)</f>
        <v>7.85</v>
      </c>
      <c r="E398" s="10">
        <f>IF(VLOOKUP(CONCATENATE($A398,"_",$B398,"_",E$3),dataQuery!$A:$G,7,FALSE)=0,#N/A,VLOOKUP(E$3,parameters!$F$8:$G$14,2,FALSE)*VLOOKUP(CONCATENATE($A398,"_",$B398,"_",E$3),dataQuery!$A:$G,7,FALSE)/100)</f>
        <v>10.214400000000001</v>
      </c>
      <c r="F398" s="10">
        <f>IF(VLOOKUP(CONCATENATE($A398,"_",$B398,"_",F$3),dataQuery!$A:$G,7,FALSE)=0,#N/A,VLOOKUP(F$3,parameters!$F$8:$G$14,2,FALSE)*VLOOKUP(CONCATENATE($A398,"_",$B398,"_",F$3),dataQuery!$A:$G,7,FALSE)/100)</f>
        <v>15.636799999999999</v>
      </c>
      <c r="G398" s="10">
        <f>IF(VLOOKUP(CONCATENATE($A398,"_",$B398,"_",G$3),dataQuery!$A:$G,7,FALSE)=0,#N/A,VLOOKUP(G$3,parameters!$F$8:$G$14,2,FALSE)*VLOOKUP(CONCATENATE($A398,"_",$B398,"_",G$3),dataQuery!$A:$G,7,FALSE)/100)</f>
        <v>25.069500000000001</v>
      </c>
      <c r="H398" s="10">
        <f>IF(VLOOKUP(CONCATENATE($A398,"_",$B398,"_",H$3),dataQuery!$A:$G,7,FALSE)=0,#N/A,VLOOKUP(H$3,parameters!$F$8:$G$14,2,FALSE)*VLOOKUP(CONCATENATE($A398,"_",$B398,"_",H$3),dataQuery!$A:$G,7,FALSE)/100)</f>
        <v>18.886000000000003</v>
      </c>
      <c r="I398" s="10">
        <f>IF(VLOOKUP(CONCATENATE($A398,"_",$B398,"_",I$3),dataQuery!$A:$G,7,FALSE)=0,#N/A,VLOOKUP(I$3,parameters!$F$8:$G$14,2,FALSE)*VLOOKUP(CONCATENATE($A398,"_",$B398,"_",I$3),dataQuery!$A:$G,7,FALSE)/100)</f>
        <v>11.818800000000001</v>
      </c>
      <c r="J398" s="10">
        <f>IF(VLOOKUP(CONCATENATE($A398,"_",$B398,"_",J$3),dataQuery!$A:$G,7,FALSE)=0,#N/A,VLOOKUP(J$3,parameters!$F$8:$G$14,2,FALSE)*VLOOKUP(CONCATENATE($A398,"_",$B398,"_",J$3),dataQuery!$A:$G,7,FALSE)/100)</f>
        <v>11.2392</v>
      </c>
      <c r="K398">
        <v>0</v>
      </c>
      <c r="L398">
        <v>0</v>
      </c>
    </row>
    <row r="399" spans="1:12" x14ac:dyDescent="0.2">
      <c r="A399" s="5">
        <f t="shared" si="12"/>
        <v>2021</v>
      </c>
      <c r="B399" s="6">
        <f t="shared" si="13"/>
        <v>32</v>
      </c>
      <c r="C399" s="9">
        <f>VLOOKUP(CONCATENATE($A399,"_",$B399,"_",D$3),dataQuery!$A:$G,2,FALSE)</f>
        <v>44418</v>
      </c>
      <c r="D399" s="10">
        <f>IF(VLOOKUP(CONCATENATE($A399,"_",$B399,"_",D$3),dataQuery!$A:$G,7,FALSE)=0,#N/A,VLOOKUP(D$3,parameters!$F$8:$G$14,2,FALSE)*VLOOKUP(CONCATENATE($A399,"_",$B399,"_",D$3),dataQuery!$A:$G,7,FALSE)/100)</f>
        <v>7.8814000000000002</v>
      </c>
      <c r="E399" s="10">
        <f>IF(VLOOKUP(CONCATENATE($A399,"_",$B399,"_",E$3),dataQuery!$A:$G,7,FALSE)=0,#N/A,VLOOKUP(E$3,parameters!$F$8:$G$14,2,FALSE)*VLOOKUP(CONCATENATE($A399,"_",$B399,"_",E$3),dataQuery!$A:$G,7,FALSE)/100)</f>
        <v>10.374000000000001</v>
      </c>
      <c r="F399" s="10">
        <f>IF(VLOOKUP(CONCATENATE($A399,"_",$B399,"_",F$3),dataQuery!$A:$G,7,FALSE)=0,#N/A,VLOOKUP(F$3,parameters!$F$8:$G$14,2,FALSE)*VLOOKUP(CONCATENATE($A399,"_",$B399,"_",F$3),dataQuery!$A:$G,7,FALSE)/100)</f>
        <v>16.147199999999998</v>
      </c>
      <c r="G399" s="10">
        <f>IF(VLOOKUP(CONCATENATE($A399,"_",$B399,"_",G$3),dataQuery!$A:$G,7,FALSE)=0,#N/A,VLOOKUP(G$3,parameters!$F$8:$G$14,2,FALSE)*VLOOKUP(CONCATENATE($A399,"_",$B399,"_",G$3),dataQuery!$A:$G,7,FALSE)/100)</f>
        <v>27.050300000000004</v>
      </c>
      <c r="H399" s="10">
        <f>IF(VLOOKUP(CONCATENATE($A399,"_",$B399,"_",H$3),dataQuery!$A:$G,7,FALSE)=0,#N/A,VLOOKUP(H$3,parameters!$F$8:$G$14,2,FALSE)*VLOOKUP(CONCATENATE($A399,"_",$B399,"_",H$3),dataQuery!$A:$G,7,FALSE)/100)</f>
        <v>19.577600000000004</v>
      </c>
      <c r="I399" s="10">
        <f>IF(VLOOKUP(CONCATENATE($A399,"_",$B399,"_",I$3),dataQuery!$A:$G,7,FALSE)=0,#N/A,VLOOKUP(I$3,parameters!$F$8:$G$14,2,FALSE)*VLOOKUP(CONCATENATE($A399,"_",$B399,"_",I$3),dataQuery!$A:$G,7,FALSE)/100)</f>
        <v>11.865700000000002</v>
      </c>
      <c r="J399" s="10">
        <f>IF(VLOOKUP(CONCATENATE($A399,"_",$B399,"_",J$3),dataQuery!$A:$G,7,FALSE)=0,#N/A,VLOOKUP(J$3,parameters!$F$8:$G$14,2,FALSE)*VLOOKUP(CONCATENATE($A399,"_",$B399,"_",J$3),dataQuery!$A:$G,7,FALSE)/100)</f>
        <v>11.283799999999999</v>
      </c>
      <c r="K399">
        <v>0</v>
      </c>
      <c r="L399">
        <v>0</v>
      </c>
    </row>
    <row r="400" spans="1:12" x14ac:dyDescent="0.2">
      <c r="A400" s="5">
        <f t="shared" si="12"/>
        <v>2021</v>
      </c>
      <c r="B400" s="6">
        <f t="shared" si="13"/>
        <v>33</v>
      </c>
      <c r="C400" s="9">
        <f>VLOOKUP(CONCATENATE($A400,"_",$B400,"_",D$3),dataQuery!$A:$G,2,FALSE)</f>
        <v>44425</v>
      </c>
      <c r="D400" s="10">
        <f>IF(VLOOKUP(CONCATENATE($A400,"_",$B400,"_",D$3),dataQuery!$A:$G,7,FALSE)=0,#N/A,VLOOKUP(D$3,parameters!$F$8:$G$14,2,FALSE)*VLOOKUP(CONCATENATE($A400,"_",$B400,"_",D$3),dataQuery!$A:$G,7,FALSE)/100)</f>
        <v>8.5722000000000005</v>
      </c>
      <c r="E400" s="10">
        <f>IF(VLOOKUP(CONCATENATE($A400,"_",$B400,"_",E$3),dataQuery!$A:$G,7,FALSE)=0,#N/A,VLOOKUP(E$3,parameters!$F$8:$G$14,2,FALSE)*VLOOKUP(CONCATENATE($A400,"_",$B400,"_",E$3),dataQuery!$A:$G,7,FALSE)/100)</f>
        <v>11.251800000000001</v>
      </c>
      <c r="F400" s="10">
        <f>IF(VLOOKUP(CONCATENATE($A400,"_",$B400,"_",F$3),dataQuery!$A:$G,7,FALSE)=0,#N/A,VLOOKUP(F$3,parameters!$F$8:$G$14,2,FALSE)*VLOOKUP(CONCATENATE($A400,"_",$B400,"_",F$3),dataQuery!$A:$G,7,FALSE)/100)</f>
        <v>17.167999999999999</v>
      </c>
      <c r="G400" s="10">
        <f>IF(VLOOKUP(CONCATENATE($A400,"_",$B400,"_",G$3),dataQuery!$A:$G,7,FALSE)=0,#N/A,VLOOKUP(G$3,parameters!$F$8:$G$14,2,FALSE)*VLOOKUP(CONCATENATE($A400,"_",$B400,"_",G$3),dataQuery!$A:$G,7,FALSE)/100)</f>
        <v>27.3598</v>
      </c>
      <c r="H400" s="10">
        <f>IF(VLOOKUP(CONCATENATE($A400,"_",$B400,"_",H$3),dataQuery!$A:$G,7,FALSE)=0,#N/A,VLOOKUP(H$3,parameters!$F$8:$G$14,2,FALSE)*VLOOKUP(CONCATENATE($A400,"_",$B400,"_",H$3),dataQuery!$A:$G,7,FALSE)/100)</f>
        <v>19.896799999999999</v>
      </c>
      <c r="I400" s="10">
        <f>IF(VLOOKUP(CONCATENATE($A400,"_",$B400,"_",I$3),dataQuery!$A:$G,7,FALSE)=0,#N/A,VLOOKUP(I$3,parameters!$F$8:$G$14,2,FALSE)*VLOOKUP(CONCATENATE($A400,"_",$B400,"_",I$3),dataQuery!$A:$G,7,FALSE)/100)</f>
        <v>14.961100000000002</v>
      </c>
      <c r="J400" s="10">
        <f>IF(VLOOKUP(CONCATENATE($A400,"_",$B400,"_",J$3),dataQuery!$A:$G,7,FALSE)=0,#N/A,VLOOKUP(J$3,parameters!$F$8:$G$14,2,FALSE)*VLOOKUP(CONCATENATE($A400,"_",$B400,"_",J$3),dataQuery!$A:$G,7,FALSE)/100)</f>
        <v>14.227399999999999</v>
      </c>
      <c r="K400">
        <v>0</v>
      </c>
      <c r="L400">
        <v>0</v>
      </c>
    </row>
    <row r="401" spans="1:12" x14ac:dyDescent="0.2">
      <c r="A401" s="5">
        <f t="shared" si="12"/>
        <v>2021</v>
      </c>
      <c r="B401" s="6">
        <f t="shared" si="13"/>
        <v>34</v>
      </c>
      <c r="C401" s="9">
        <f>VLOOKUP(CONCATENATE($A401,"_",$B401,"_",D$3),dataQuery!$A:$G,2,FALSE)</f>
        <v>44432</v>
      </c>
      <c r="D401" s="10">
        <f>IF(VLOOKUP(CONCATENATE($A401,"_",$B401,"_",D$3),dataQuery!$A:$G,7,FALSE)=0,#N/A,VLOOKUP(D$3,parameters!$F$8:$G$14,2,FALSE)*VLOOKUP(CONCATENATE($A401,"_",$B401,"_",D$3),dataQuery!$A:$G,7,FALSE)/100)</f>
        <v>10.4405</v>
      </c>
      <c r="E401" s="10">
        <f>IF(VLOOKUP(CONCATENATE($A401,"_",$B401,"_",E$3),dataQuery!$A:$G,7,FALSE)=0,#N/A,VLOOKUP(E$3,parameters!$F$8:$G$14,2,FALSE)*VLOOKUP(CONCATENATE($A401,"_",$B401,"_",E$3),dataQuery!$A:$G,7,FALSE)/100)</f>
        <v>12.235997340000001</v>
      </c>
      <c r="F401" s="10">
        <f>IF(VLOOKUP(CONCATENATE($A401,"_",$B401,"_",F$3),dataQuery!$A:$G,7,FALSE)=0,#N/A,VLOOKUP(F$3,parameters!$F$8:$G$14,2,FALSE)*VLOOKUP(CONCATENATE($A401,"_",$B401,"_",F$3),dataQuery!$A:$G,7,FALSE)/100)</f>
        <v>17.515999999999998</v>
      </c>
      <c r="G401" s="10">
        <f>IF(VLOOKUP(CONCATENATE($A401,"_",$B401,"_",G$3),dataQuery!$A:$G,7,FALSE)=0,#N/A,VLOOKUP(G$3,parameters!$F$8:$G$14,2,FALSE)*VLOOKUP(CONCATENATE($A401,"_",$B401,"_",G$3),dataQuery!$A:$G,7,FALSE)/100)</f>
        <v>27.421700000000001</v>
      </c>
      <c r="H401" s="10">
        <f>IF(VLOOKUP(CONCATENATE($A401,"_",$B401,"_",H$3),dataQuery!$A:$G,7,FALSE)=0,#N/A,VLOOKUP(H$3,parameters!$F$8:$G$14,2,FALSE)*VLOOKUP(CONCATENATE($A401,"_",$B401,"_",H$3),dataQuery!$A:$G,7,FALSE)/100)</f>
        <v>20.5884</v>
      </c>
      <c r="I401" s="10">
        <f>IF(VLOOKUP(CONCATENATE($A401,"_",$B401,"_",I$3),dataQuery!$A:$G,7,FALSE)=0,#N/A,VLOOKUP(I$3,parameters!$F$8:$G$14,2,FALSE)*VLOOKUP(CONCATENATE($A401,"_",$B401,"_",I$3),dataQuery!$A:$G,7,FALSE)/100)</f>
        <v>16.024163540000004</v>
      </c>
      <c r="J401" s="10">
        <f>IF(VLOOKUP(CONCATENATE($A401,"_",$B401,"_",J$3),dataQuery!$A:$G,7,FALSE)=0,#N/A,VLOOKUP(J$3,parameters!$F$8:$G$14,2,FALSE)*VLOOKUP(CONCATENATE($A401,"_",$B401,"_",J$3),dataQuery!$A:$G,7,FALSE)/100)</f>
        <v>15.238330359999999</v>
      </c>
      <c r="K401">
        <v>0</v>
      </c>
      <c r="L401">
        <v>0</v>
      </c>
    </row>
    <row r="402" spans="1:12" x14ac:dyDescent="0.2">
      <c r="A402" s="5">
        <f t="shared" si="12"/>
        <v>2021</v>
      </c>
      <c r="B402" s="6">
        <f t="shared" si="13"/>
        <v>35</v>
      </c>
      <c r="C402" s="9">
        <f>VLOOKUP(CONCATENATE($A402,"_",$B402,"_",D$3),dataQuery!$A:$G,2,FALSE)</f>
        <v>44439</v>
      </c>
      <c r="D402" s="10">
        <f>IF(VLOOKUP(CONCATENATE($A402,"_",$B402,"_",D$3),dataQuery!$A:$G,7,FALSE)=0,#N/A,VLOOKUP(D$3,parameters!$F$8:$G$14,2,FALSE)*VLOOKUP(CONCATENATE($A402,"_",$B402,"_",D$3),dataQuery!$A:$G,7,FALSE)/100)</f>
        <v>12.56</v>
      </c>
      <c r="E402" s="10">
        <f>IF(VLOOKUP(CONCATENATE($A402,"_",$B402,"_",E$3),dataQuery!$A:$G,7,FALSE)=0,#N/A,VLOOKUP(E$3,parameters!$F$8:$G$14,2,FALSE)*VLOOKUP(CONCATENATE($A402,"_",$B402,"_",E$3),dataQuery!$A:$G,7,FALSE)/100)</f>
        <v>15.2019</v>
      </c>
      <c r="F402" s="10">
        <f>IF(VLOOKUP(CONCATENATE($A402,"_",$B402,"_",F$3),dataQuery!$A:$G,7,FALSE)=0,#N/A,VLOOKUP(F$3,parameters!$F$8:$G$14,2,FALSE)*VLOOKUP(CONCATENATE($A402,"_",$B402,"_",F$3),dataQuery!$A:$G,7,FALSE)/100)</f>
        <v>19.951999999999998</v>
      </c>
      <c r="G402" s="10">
        <f>IF(VLOOKUP(CONCATENATE($A402,"_",$B402,"_",G$3),dataQuery!$A:$G,7,FALSE)=0,#N/A,VLOOKUP(G$3,parameters!$F$8:$G$14,2,FALSE)*VLOOKUP(CONCATENATE($A402,"_",$B402,"_",G$3),dataQuery!$A:$G,7,FALSE)/100)</f>
        <v>30.0215</v>
      </c>
      <c r="H402" s="10">
        <f>IF(VLOOKUP(CONCATENATE($A402,"_",$B402,"_",H$3),dataQuery!$A:$G,7,FALSE)=0,#N/A,VLOOKUP(H$3,parameters!$F$8:$G$14,2,FALSE)*VLOOKUP(CONCATENATE($A402,"_",$B402,"_",H$3),dataQuery!$A:$G,7,FALSE)/100)</f>
        <v>23.142000000000003</v>
      </c>
      <c r="I402" s="10">
        <f>IF(VLOOKUP(CONCATENATE($A402,"_",$B402,"_",I$3),dataQuery!$A:$G,7,FALSE)=0,#N/A,VLOOKUP(I$3,parameters!$F$8:$G$14,2,FALSE)*VLOOKUP(CONCATENATE($A402,"_",$B402,"_",I$3),dataQuery!$A:$G,7,FALSE)/100)</f>
        <v>19.932500000000001</v>
      </c>
      <c r="J402" s="10">
        <f>IF(VLOOKUP(CONCATENATE($A402,"_",$B402,"_",J$3),dataQuery!$A:$G,7,FALSE)=0,#N/A,VLOOKUP(J$3,parameters!$F$8:$G$14,2,FALSE)*VLOOKUP(CONCATENATE($A402,"_",$B402,"_",J$3),dataQuery!$A:$G,7,FALSE)/100)</f>
        <v>18.954999999999998</v>
      </c>
      <c r="K402">
        <v>0</v>
      </c>
      <c r="L402">
        <v>0</v>
      </c>
    </row>
    <row r="403" spans="1:12" x14ac:dyDescent="0.2">
      <c r="A403" s="5">
        <f t="shared" si="12"/>
        <v>2021</v>
      </c>
      <c r="B403" s="6">
        <f t="shared" si="13"/>
        <v>36</v>
      </c>
      <c r="C403" s="9">
        <f>VLOOKUP(CONCATENATE($A403,"_",$B403,"_",D$3),dataQuery!$A:$G,2,FALSE)</f>
        <v>44446</v>
      </c>
      <c r="D403" s="10">
        <f>IF(VLOOKUP(CONCATENATE($A403,"_",$B403,"_",D$3),dataQuery!$A:$G,7,FALSE)=0,#N/A,VLOOKUP(D$3,parameters!$F$8:$G$14,2,FALSE)*VLOOKUP(CONCATENATE($A403,"_",$B403,"_",D$3),dataQuery!$A:$G,7,FALSE)/100)</f>
        <v>21.509</v>
      </c>
      <c r="E403" s="10">
        <f>IF(VLOOKUP(CONCATENATE($A403,"_",$B403,"_",E$3),dataQuery!$A:$G,7,FALSE)=0,#N/A,VLOOKUP(E$3,parameters!$F$8:$G$14,2,FALSE)*VLOOKUP(CONCATENATE($A403,"_",$B403,"_",E$3),dataQuery!$A:$G,7,FALSE)/100)</f>
        <v>22.593375000000002</v>
      </c>
      <c r="F403" s="10">
        <f>IF(VLOOKUP(CONCATENATE($A403,"_",$B403,"_",F$3),dataQuery!$A:$G,7,FALSE)=0,#N/A,VLOOKUP(F$3,parameters!$F$8:$G$14,2,FALSE)*VLOOKUP(CONCATENATE($A403,"_",$B403,"_",F$3),dataQuery!$A:$G,7,FALSE)/100)</f>
        <v>26.1</v>
      </c>
      <c r="G403" s="10">
        <f>IF(VLOOKUP(CONCATENATE($A403,"_",$B403,"_",G$3),dataQuery!$A:$G,7,FALSE)=0,#N/A,VLOOKUP(G$3,parameters!$F$8:$G$14,2,FALSE)*VLOOKUP(CONCATENATE($A403,"_",$B403,"_",G$3),dataQuery!$A:$G,7,FALSE)/100)</f>
        <v>37.511400000000002</v>
      </c>
      <c r="H403" s="10">
        <f>IF(VLOOKUP(CONCATENATE($A403,"_",$B403,"_",H$3),dataQuery!$A:$G,7,FALSE)=0,#N/A,VLOOKUP(H$3,parameters!$F$8:$G$14,2,FALSE)*VLOOKUP(CONCATENATE($A403,"_",$B403,"_",H$3),dataQuery!$A:$G,7,FALSE)/100)</f>
        <v>30.749600000000001</v>
      </c>
      <c r="I403" s="10">
        <f>IF(VLOOKUP(CONCATENATE($A403,"_",$B403,"_",I$3),dataQuery!$A:$G,7,FALSE)=0,#N/A,VLOOKUP(I$3,parameters!$F$8:$G$14,2,FALSE)*VLOOKUP(CONCATENATE($A403,"_",$B403,"_",I$3),dataQuery!$A:$G,7,FALSE)/100)</f>
        <v>28.433125000000004</v>
      </c>
      <c r="J403" s="10">
        <f>IF(VLOOKUP(CONCATENATE($A403,"_",$B403,"_",J$3),dataQuery!$A:$G,7,FALSE)=0,#N/A,VLOOKUP(J$3,parameters!$F$8:$G$14,2,FALSE)*VLOOKUP(CONCATENATE($A403,"_",$B403,"_",J$3),dataQuery!$A:$G,7,FALSE)/100)</f>
        <v>27.03875</v>
      </c>
      <c r="K403">
        <v>0</v>
      </c>
      <c r="L403">
        <v>0</v>
      </c>
    </row>
    <row r="404" spans="1:12" x14ac:dyDescent="0.2">
      <c r="A404" s="5">
        <f t="shared" si="12"/>
        <v>2021</v>
      </c>
      <c r="B404" s="6">
        <f t="shared" si="13"/>
        <v>37</v>
      </c>
      <c r="C404" s="9">
        <f>VLOOKUP(CONCATENATE($A404,"_",$B404,"_",D$3),dataQuery!$A:$G,2,FALSE)</f>
        <v>44453</v>
      </c>
      <c r="D404" s="10">
        <f>IF(VLOOKUP(CONCATENATE($A404,"_",$B404,"_",D$3),dataQuery!$A:$G,7,FALSE)=0,#N/A,VLOOKUP(D$3,parameters!$F$8:$G$14,2,FALSE)*VLOOKUP(CONCATENATE($A404,"_",$B404,"_",D$3),dataQuery!$A:$G,7,FALSE)/100)</f>
        <v>20.279165620000001</v>
      </c>
      <c r="E404" s="10">
        <f>IF(VLOOKUP(CONCATENATE($A404,"_",$B404,"_",E$3),dataQuery!$A:$G,7,FALSE)=0,#N/A,VLOOKUP(E$3,parameters!$F$8:$G$14,2,FALSE)*VLOOKUP(CONCATENATE($A404,"_",$B404,"_",E$3),dataQuery!$A:$G,7,FALSE)/100)</f>
        <v>22.942499999999999</v>
      </c>
      <c r="F404" s="10">
        <f>IF(VLOOKUP(CONCATENATE($A404,"_",$B404,"_",F$3),dataQuery!$A:$G,7,FALSE)=0,#N/A,VLOOKUP(F$3,parameters!$F$8:$G$14,2,FALSE)*VLOOKUP(CONCATENATE($A404,"_",$B404,"_",F$3),dataQuery!$A:$G,7,FALSE)/100)</f>
        <v>27.801330239999999</v>
      </c>
      <c r="G404" s="10">
        <f>IF(VLOOKUP(CONCATENATE($A404,"_",$B404,"_",G$3),dataQuery!$A:$G,7,FALSE)=0,#N/A,VLOOKUP(G$3,parameters!$F$8:$G$14,2,FALSE)*VLOOKUP(CONCATENATE($A404,"_",$B404,"_",G$3),dataQuery!$A:$G,7,FALSE)/100)</f>
        <v>36.521000000000001</v>
      </c>
      <c r="H404" s="10">
        <f>IF(VLOOKUP(CONCATENATE($A404,"_",$B404,"_",H$3),dataQuery!$A:$G,7,FALSE)=0,#N/A,VLOOKUP(H$3,parameters!$F$8:$G$14,2,FALSE)*VLOOKUP(CONCATENATE($A404,"_",$B404,"_",H$3),dataQuery!$A:$G,7,FALSE)/100)</f>
        <v>32.558399999999999</v>
      </c>
      <c r="I404" s="10">
        <f>IF(VLOOKUP(CONCATENATE($A404,"_",$B404,"_",I$3),dataQuery!$A:$G,7,FALSE)=0,#N/A,VLOOKUP(I$3,parameters!$F$8:$G$14,2,FALSE)*VLOOKUP(CONCATENATE($A404,"_",$B404,"_",I$3),dataQuery!$A:$G,7,FALSE)/100)</f>
        <v>29.58608177</v>
      </c>
      <c r="J404" s="10">
        <f>IF(VLOOKUP(CONCATENATE($A404,"_",$B404,"_",J$3),dataQuery!$A:$G,7,FALSE)=0,#N/A,VLOOKUP(J$3,parameters!$F$8:$G$14,2,FALSE)*VLOOKUP(CONCATENATE($A404,"_",$B404,"_",J$3),dataQuery!$A:$G,7,FALSE)/100)</f>
        <v>28.135165179999998</v>
      </c>
      <c r="K404">
        <v>0</v>
      </c>
      <c r="L404">
        <v>0</v>
      </c>
    </row>
    <row r="405" spans="1:12" x14ac:dyDescent="0.2">
      <c r="A405" s="5">
        <f t="shared" si="12"/>
        <v>2021</v>
      </c>
      <c r="B405" s="6">
        <f t="shared" si="13"/>
        <v>38</v>
      </c>
      <c r="C405" s="9">
        <f>VLOOKUP(CONCATENATE($A405,"_",$B405,"_",D$3),dataQuery!$A:$G,2,FALSE)</f>
        <v>44460</v>
      </c>
      <c r="D405" s="10">
        <f>IF(VLOOKUP(CONCATENATE($A405,"_",$B405,"_",D$3),dataQuery!$A:$G,7,FALSE)=0,#N/A,VLOOKUP(D$3,parameters!$F$8:$G$14,2,FALSE)*VLOOKUP(CONCATENATE($A405,"_",$B405,"_",D$3),dataQuery!$A:$G,7,FALSE)/100)</f>
        <v>27.789000000000001</v>
      </c>
      <c r="E405" s="10">
        <f>IF(VLOOKUP(CONCATENATE($A405,"_",$B405,"_",E$3),dataQuery!$A:$G,7,FALSE)=0,#N/A,VLOOKUP(E$3,parameters!$F$8:$G$14,2,FALSE)*VLOOKUP(CONCATENATE($A405,"_",$B405,"_",E$3),dataQuery!$A:$G,7,FALSE)/100)</f>
        <v>27.451200000000004</v>
      </c>
      <c r="F405" s="10">
        <f>IF(VLOOKUP(CONCATENATE($A405,"_",$B405,"_",F$3),dataQuery!$A:$G,7,FALSE)=0,#N/A,VLOOKUP(F$3,parameters!$F$8:$G$14,2,FALSE)*VLOOKUP(CONCATENATE($A405,"_",$B405,"_",F$3),dataQuery!$A:$G,7,FALSE)/100)</f>
        <v>32.897599999999997</v>
      </c>
      <c r="G405" s="10">
        <f>IF(VLOOKUP(CONCATENATE($A405,"_",$B405,"_",G$3),dataQuery!$A:$G,7,FALSE)=0,#N/A,VLOOKUP(G$3,parameters!$F$8:$G$14,2,FALSE)*VLOOKUP(CONCATENATE($A405,"_",$B405,"_",G$3),dataQuery!$A:$G,7,FALSE)/100)</f>
        <v>40.853999999999999</v>
      </c>
      <c r="H405" s="10">
        <f>IF(VLOOKUP(CONCATENATE($A405,"_",$B405,"_",H$3),dataQuery!$A:$G,7,FALSE)=0,#N/A,VLOOKUP(H$3,parameters!$F$8:$G$14,2,FALSE)*VLOOKUP(CONCATENATE($A405,"_",$B405,"_",H$3),dataQuery!$A:$G,7,FALSE)/100)</f>
        <v>38.304000000000002</v>
      </c>
      <c r="I405" s="10">
        <f>IF(VLOOKUP(CONCATENATE($A405,"_",$B405,"_",I$3),dataQuery!$A:$G,7,FALSE)=0,#N/A,VLOOKUP(I$3,parameters!$F$8:$G$14,2,FALSE)*VLOOKUP(CONCATENATE($A405,"_",$B405,"_",I$3),dataQuery!$A:$G,7,FALSE)/100)</f>
        <v>33.7211</v>
      </c>
      <c r="J405" s="10">
        <f>IF(VLOOKUP(CONCATENATE($A405,"_",$B405,"_",J$3),dataQuery!$A:$G,7,FALSE)=0,#N/A,VLOOKUP(J$3,parameters!$F$8:$G$14,2,FALSE)*VLOOKUP(CONCATENATE($A405,"_",$B405,"_",J$3),dataQuery!$A:$G,7,FALSE)/100)</f>
        <v>32.067399999999999</v>
      </c>
      <c r="K405">
        <v>0</v>
      </c>
      <c r="L405">
        <v>0</v>
      </c>
    </row>
    <row r="406" spans="1:12" x14ac:dyDescent="0.2">
      <c r="A406" s="5">
        <f t="shared" si="12"/>
        <v>2021</v>
      </c>
      <c r="B406" s="6">
        <f t="shared" si="13"/>
        <v>39</v>
      </c>
      <c r="C406" s="9">
        <f>VLOOKUP(CONCATENATE($A406,"_",$B406,"_",D$3),dataQuery!$A:$G,2,FALSE)</f>
        <v>44467</v>
      </c>
      <c r="D406" s="10">
        <f>IF(VLOOKUP(CONCATENATE($A406,"_",$B406,"_",D$3),dataQuery!$A:$G,7,FALSE)=0,#N/A,VLOOKUP(D$3,parameters!$F$8:$G$14,2,FALSE)*VLOOKUP(CONCATENATE($A406,"_",$B406,"_",D$3),dataQuery!$A:$G,7,FALSE)/100)</f>
        <v>31.4</v>
      </c>
      <c r="E406" s="10">
        <f>IF(VLOOKUP(CONCATENATE($A406,"_",$B406,"_",E$3),dataQuery!$A:$G,7,FALSE)=0,#N/A,VLOOKUP(E$3,parameters!$F$8:$G$14,2,FALSE)*VLOOKUP(CONCATENATE($A406,"_",$B406,"_",E$3),dataQuery!$A:$G,7,FALSE)/100)</f>
        <v>33.748748669999998</v>
      </c>
      <c r="F406" s="10">
        <f>IF(VLOOKUP(CONCATENATE($A406,"_",$B406,"_",F$3),dataQuery!$A:$G,7,FALSE)=0,#N/A,VLOOKUP(F$3,parameters!$F$8:$G$14,2,FALSE)*VLOOKUP(CONCATENATE($A406,"_",$B406,"_",F$3),dataQuery!$A:$G,7,FALSE)/100)</f>
        <v>36.153330240000003</v>
      </c>
      <c r="G406" s="10">
        <f>IF(VLOOKUP(CONCATENATE($A406,"_",$B406,"_",G$3),dataQuery!$A:$G,7,FALSE)=0,#N/A,VLOOKUP(G$3,parameters!$F$8:$G$14,2,FALSE)*VLOOKUP(CONCATENATE($A406,"_",$B406,"_",G$3),dataQuery!$A:$G,7,FALSE)/100)</f>
        <v>44.877499999999998</v>
      </c>
      <c r="H406" s="10">
        <f>IF(VLOOKUP(CONCATENATE($A406,"_",$B406,"_",H$3),dataQuery!$A:$G,7,FALSE)=0,#N/A,VLOOKUP(H$3,parameters!$F$8:$G$14,2,FALSE)*VLOOKUP(CONCATENATE($A406,"_",$B406,"_",H$3),dataQuery!$A:$G,7,FALSE)/100)</f>
        <v>45.9116</v>
      </c>
      <c r="I406" s="10">
        <f>IF(VLOOKUP(CONCATENATE($A406,"_",$B406,"_",I$3),dataQuery!$A:$G,7,FALSE)=0,#N/A,VLOOKUP(I$3,parameters!$F$8:$G$14,2,FALSE)*VLOOKUP(CONCATENATE($A406,"_",$B406,"_",I$3),dataQuery!$A:$G,7,FALSE)/100)</f>
        <v>40.138581770000002</v>
      </c>
      <c r="J406" s="10">
        <f>IF(VLOOKUP(CONCATENATE($A406,"_",$B406,"_",J$3),dataQuery!$A:$G,7,FALSE)=0,#N/A,VLOOKUP(J$3,parameters!$F$8:$G$14,2,FALSE)*VLOOKUP(CONCATENATE($A406,"_",$B406,"_",J$3),dataQuery!$A:$G,7,FALSE)/100)</f>
        <v>38.170165179999998</v>
      </c>
      <c r="K406">
        <v>0</v>
      </c>
      <c r="L406">
        <v>0</v>
      </c>
    </row>
    <row r="407" spans="1:12" x14ac:dyDescent="0.2">
      <c r="A407" s="5">
        <f t="shared" si="12"/>
        <v>2021</v>
      </c>
      <c r="B407" s="6">
        <f t="shared" si="13"/>
        <v>40</v>
      </c>
      <c r="C407" s="9">
        <f>VLOOKUP(CONCATENATE($A407,"_",$B407,"_",D$3),dataQuery!$A:$G,2,FALSE)</f>
        <v>44474</v>
      </c>
      <c r="D407" s="10">
        <f>IF(VLOOKUP(CONCATENATE($A407,"_",$B407,"_",D$3),dataQuery!$A:$G,7,FALSE)=0,#N/A,VLOOKUP(D$3,parameters!$F$8:$G$14,2,FALSE)*VLOOKUP(CONCATENATE($A407,"_",$B407,"_",D$3),dataQuery!$A:$G,7,FALSE)/100)</f>
        <v>23.942499999999999</v>
      </c>
      <c r="E407" s="10">
        <f>IF(VLOOKUP(CONCATENATE($A407,"_",$B407,"_",E$3),dataQuery!$A:$G,7,FALSE)=0,#N/A,VLOOKUP(E$3,parameters!$F$8:$G$14,2,FALSE)*VLOOKUP(CONCATENATE($A407,"_",$B407,"_",E$3),dataQuery!$A:$G,7,FALSE)/100)</f>
        <v>28.428750000000001</v>
      </c>
      <c r="F407" s="10">
        <f>IF(VLOOKUP(CONCATENATE($A407,"_",$B407,"_",F$3),dataQuery!$A:$G,7,FALSE)=0,#N/A,VLOOKUP(F$3,parameters!$F$8:$G$14,2,FALSE)*VLOOKUP(CONCATENATE($A407,"_",$B407,"_",F$3),dataQuery!$A:$G,7,FALSE)/100)</f>
        <v>32.09333024</v>
      </c>
      <c r="G407" s="10">
        <f>IF(VLOOKUP(CONCATENATE($A407,"_",$B407,"_",G$3),dataQuery!$A:$G,7,FALSE)=0,#N/A,VLOOKUP(G$3,parameters!$F$8:$G$14,2,FALSE)*VLOOKUP(CONCATENATE($A407,"_",$B407,"_",G$3),dataQuery!$A:$G,7,FALSE)/100)</f>
        <v>38.935100000000006</v>
      </c>
      <c r="H407" s="10">
        <f>IF(VLOOKUP(CONCATENATE($A407,"_",$B407,"_",H$3),dataQuery!$A:$G,7,FALSE)=0,#N/A,VLOOKUP(H$3,parameters!$F$8:$G$14,2,FALSE)*VLOOKUP(CONCATENATE($A407,"_",$B407,"_",H$3),dataQuery!$A:$G,7,FALSE)/100)</f>
        <v>38.144399999999997</v>
      </c>
      <c r="I407" s="10">
        <f>IF(VLOOKUP(CONCATENATE($A407,"_",$B407,"_",I$3),dataQuery!$A:$G,7,FALSE)=0,#N/A,VLOOKUP(I$3,parameters!$F$8:$G$14,2,FALSE)*VLOOKUP(CONCATENATE($A407,"_",$B407,"_",I$3),dataQuery!$A:$G,7,FALSE)/100)</f>
        <v>33.181750000000001</v>
      </c>
      <c r="J407" s="10">
        <f>IF(VLOOKUP(CONCATENATE($A407,"_",$B407,"_",J$3),dataQuery!$A:$G,7,FALSE)=0,#N/A,VLOOKUP(J$3,parameters!$F$8:$G$14,2,FALSE)*VLOOKUP(CONCATENATE($A407,"_",$B407,"_",J$3),dataQuery!$A:$G,7,FALSE)/100)</f>
        <v>31.554499999999997</v>
      </c>
      <c r="K407">
        <v>0</v>
      </c>
      <c r="L407">
        <v>0</v>
      </c>
    </row>
    <row r="408" spans="1:12" x14ac:dyDescent="0.2">
      <c r="A408" s="5">
        <f t="shared" si="12"/>
        <v>2021</v>
      </c>
      <c r="B408" s="6">
        <f t="shared" si="13"/>
        <v>41</v>
      </c>
      <c r="C408" s="9">
        <f>VLOOKUP(CONCATENATE($A408,"_",$B408,"_",D$3),dataQuery!$A:$G,2,FALSE)</f>
        <v>44481</v>
      </c>
      <c r="D408" s="10">
        <f>IF(VLOOKUP(CONCATENATE($A408,"_",$B408,"_",D$3),dataQuery!$A:$G,7,FALSE)=0,#N/A,VLOOKUP(D$3,parameters!$F$8:$G$14,2,FALSE)*VLOOKUP(CONCATENATE($A408,"_",$B408,"_",D$3),dataQuery!$A:$G,7,FALSE)/100)</f>
        <v>16.704799999999999</v>
      </c>
      <c r="E408" s="10">
        <f>IF(VLOOKUP(CONCATENATE($A408,"_",$B408,"_",E$3),dataQuery!$A:$G,7,FALSE)=0,#N/A,VLOOKUP(E$3,parameters!$F$8:$G$14,2,FALSE)*VLOOKUP(CONCATENATE($A408,"_",$B408,"_",E$3),dataQuery!$A:$G,7,FALSE)/100)</f>
        <v>21.905100000000001</v>
      </c>
      <c r="F408" s="10">
        <f>IF(VLOOKUP(CONCATENATE($A408,"_",$B408,"_",F$3),dataQuery!$A:$G,7,FALSE)=0,#N/A,VLOOKUP(F$3,parameters!$F$8:$G$14,2,FALSE)*VLOOKUP(CONCATENATE($A408,"_",$B408,"_",F$3),dataQuery!$A:$G,7,FALSE)/100)</f>
        <v>22.967999999999996</v>
      </c>
      <c r="G408" s="10">
        <f>IF(VLOOKUP(CONCATENATE($A408,"_",$B408,"_",G$3),dataQuery!$A:$G,7,FALSE)=0,#N/A,VLOOKUP(G$3,parameters!$F$8:$G$14,2,FALSE)*VLOOKUP(CONCATENATE($A408,"_",$B408,"_",G$3),dataQuery!$A:$G,7,FALSE)/100)</f>
        <v>30.578600000000002</v>
      </c>
      <c r="H408" s="10">
        <f>IF(VLOOKUP(CONCATENATE($A408,"_",$B408,"_",H$3),dataQuery!$A:$G,7,FALSE)=0,#N/A,VLOOKUP(H$3,parameters!$F$8:$G$14,2,FALSE)*VLOOKUP(CONCATENATE($A408,"_",$B408,"_",H$3),dataQuery!$A:$G,7,FALSE)/100)</f>
        <v>27.610799999999998</v>
      </c>
      <c r="I408" s="10">
        <f>IF(VLOOKUP(CONCATENATE($A408,"_",$B408,"_",I$3),dataQuery!$A:$G,7,FALSE)=0,#N/A,VLOOKUP(I$3,parameters!$F$8:$G$14,2,FALSE)*VLOOKUP(CONCATENATE($A408,"_",$B408,"_",I$3),dataQuery!$A:$G,7,FALSE)/100)</f>
        <v>26.873700000000003</v>
      </c>
      <c r="J408" s="10">
        <f>IF(VLOOKUP(CONCATENATE($A408,"_",$B408,"_",J$3),dataQuery!$A:$G,7,FALSE)=0,#N/A,VLOOKUP(J$3,parameters!$F$8:$G$14,2,FALSE)*VLOOKUP(CONCATENATE($A408,"_",$B408,"_",J$3),dataQuery!$A:$G,7,FALSE)/100)</f>
        <v>25.555799999999998</v>
      </c>
      <c r="K408">
        <v>0</v>
      </c>
      <c r="L408">
        <v>0</v>
      </c>
    </row>
    <row r="409" spans="1:12" x14ac:dyDescent="0.2">
      <c r="A409" s="5">
        <f t="shared" si="12"/>
        <v>2021</v>
      </c>
      <c r="B409" s="6">
        <f t="shared" si="13"/>
        <v>42</v>
      </c>
      <c r="C409" s="9">
        <f>VLOOKUP(CONCATENATE($A409,"_",$B409,"_",D$3),dataQuery!$A:$G,2,FALSE)</f>
        <v>44488</v>
      </c>
      <c r="D409" s="10">
        <f>IF(VLOOKUP(CONCATENATE($A409,"_",$B409,"_",D$3),dataQuery!$A:$G,7,FALSE)=0,#N/A,VLOOKUP(D$3,parameters!$F$8:$G$14,2,FALSE)*VLOOKUP(CONCATENATE($A409,"_",$B409,"_",D$3),dataQuery!$A:$G,7,FALSE)/100)</f>
        <v>22.372499999999999</v>
      </c>
      <c r="E409" s="10">
        <f>IF(VLOOKUP(CONCATENATE($A409,"_",$B409,"_",E$3),dataQuery!$A:$G,7,FALSE)=0,#N/A,VLOOKUP(E$3,parameters!$F$8:$G$14,2,FALSE)*VLOOKUP(CONCATENATE($A409,"_",$B409,"_",E$3),dataQuery!$A:$G,7,FALSE)/100)</f>
        <v>31.487747340000002</v>
      </c>
      <c r="F409" s="10">
        <f>IF(VLOOKUP(CONCATENATE($A409,"_",$B409,"_",F$3),dataQuery!$A:$G,7,FALSE)=0,#N/A,VLOOKUP(F$3,parameters!$F$8:$G$14,2,FALSE)*VLOOKUP(CONCATENATE($A409,"_",$B409,"_",F$3),dataQuery!$A:$G,7,FALSE)/100)</f>
        <v>29.231999999999999</v>
      </c>
      <c r="G409" s="10">
        <f>IF(VLOOKUP(CONCATENATE($A409,"_",$B409,"_",G$3),dataQuery!$A:$G,7,FALSE)=0,#N/A,VLOOKUP(G$3,parameters!$F$8:$G$14,2,FALSE)*VLOOKUP(CONCATENATE($A409,"_",$B409,"_",G$3),dataQuery!$A:$G,7,FALSE)/100)</f>
        <v>34.787800000000004</v>
      </c>
      <c r="H409" s="10">
        <f>IF(VLOOKUP(CONCATENATE($A409,"_",$B409,"_",H$3),dataQuery!$A:$G,7,FALSE)=0,#N/A,VLOOKUP(H$3,parameters!$F$8:$G$14,2,FALSE)*VLOOKUP(CONCATENATE($A409,"_",$B409,"_",H$3),dataQuery!$A:$G,7,FALSE)/100)</f>
        <v>34.58</v>
      </c>
      <c r="I409" s="10">
        <f>IF(VLOOKUP(CONCATENATE($A409,"_",$B409,"_",I$3),dataQuery!$A:$G,7,FALSE)=0,#N/A,VLOOKUP(I$3,parameters!$F$8:$G$14,2,FALSE)*VLOOKUP(CONCATENATE($A409,"_",$B409,"_",I$3),dataQuery!$A:$G,7,FALSE)/100)</f>
        <v>38.301663540000007</v>
      </c>
      <c r="J409" s="10">
        <f>IF(VLOOKUP(CONCATENATE($A409,"_",$B409,"_",J$3),dataQuery!$A:$G,7,FALSE)=0,#N/A,VLOOKUP(J$3,parameters!$F$8:$G$14,2,FALSE)*VLOOKUP(CONCATENATE($A409,"_",$B409,"_",J$3),dataQuery!$A:$G,7,FALSE)/100)</f>
        <v>36.423330360000001</v>
      </c>
      <c r="K409">
        <v>0</v>
      </c>
      <c r="L409">
        <v>0</v>
      </c>
    </row>
    <row r="410" spans="1:12" x14ac:dyDescent="0.2">
      <c r="A410" s="5">
        <f t="shared" si="12"/>
        <v>2021</v>
      </c>
      <c r="B410" s="6">
        <f t="shared" si="13"/>
        <v>43</v>
      </c>
      <c r="C410" s="9">
        <f>VLOOKUP(CONCATENATE($A410,"_",$B410,"_",D$3),dataQuery!$A:$G,2,FALSE)</f>
        <v>44495</v>
      </c>
      <c r="D410" s="10">
        <f>IF(VLOOKUP(CONCATENATE($A410,"_",$B410,"_",D$3),dataQuery!$A:$G,7,FALSE)=0,#N/A,VLOOKUP(D$3,parameters!$F$8:$G$14,2,FALSE)*VLOOKUP(CONCATENATE($A410,"_",$B410,"_",D$3),dataQuery!$A:$G,7,FALSE)/100)</f>
        <v>18.055</v>
      </c>
      <c r="E410" s="10">
        <f>IF(VLOOKUP(CONCATENATE($A410,"_",$B410,"_",E$3),dataQuery!$A:$G,7,FALSE)=0,#N/A,VLOOKUP(E$3,parameters!$F$8:$G$14,2,FALSE)*VLOOKUP(CONCATENATE($A410,"_",$B410,"_",E$3),dataQuery!$A:$G,7,FALSE)/100)</f>
        <v>22.942499999999999</v>
      </c>
      <c r="F410" s="10">
        <f>IF(VLOOKUP(CONCATENATE($A410,"_",$B410,"_",F$3),dataQuery!$A:$G,7,FALSE)=0,#N/A,VLOOKUP(F$3,parameters!$F$8:$G$14,2,FALSE)*VLOOKUP(CONCATENATE($A410,"_",$B410,"_",F$3),dataQuery!$A:$G,7,FALSE)/100)</f>
        <v>27.26</v>
      </c>
      <c r="G410" s="10">
        <f>IF(VLOOKUP(CONCATENATE($A410,"_",$B410,"_",G$3),dataQuery!$A:$G,7,FALSE)=0,#N/A,VLOOKUP(G$3,parameters!$F$8:$G$14,2,FALSE)*VLOOKUP(CONCATENATE($A410,"_",$B410,"_",G$3),dataQuery!$A:$G,7,FALSE)/100)</f>
        <v>34.045000000000002</v>
      </c>
      <c r="H410" s="10">
        <f>IF(VLOOKUP(CONCATENATE($A410,"_",$B410,"_",H$3),dataQuery!$A:$G,7,FALSE)=0,#N/A,VLOOKUP(H$3,parameters!$F$8:$G$14,2,FALSE)*VLOOKUP(CONCATENATE($A410,"_",$B410,"_",H$3),dataQuery!$A:$G,7,FALSE)/100)</f>
        <v>32.611600000000003</v>
      </c>
      <c r="I410" s="10">
        <f>IF(VLOOKUP(CONCATENATE($A410,"_",$B410,"_",I$3),dataQuery!$A:$G,7,FALSE)=0,#N/A,VLOOKUP(I$3,parameters!$F$8:$G$14,2,FALSE)*VLOOKUP(CONCATENATE($A410,"_",$B410,"_",I$3),dataQuery!$A:$G,7,FALSE)/100)</f>
        <v>31.071250000000006</v>
      </c>
      <c r="J410" s="10">
        <f>IF(VLOOKUP(CONCATENATE($A410,"_",$B410,"_",J$3),dataQuery!$A:$G,7,FALSE)=0,#N/A,VLOOKUP(J$3,parameters!$F$8:$G$14,2,FALSE)*VLOOKUP(CONCATENATE($A410,"_",$B410,"_",J$3),dataQuery!$A:$G,7,FALSE)/100)</f>
        <v>29.547499999999999</v>
      </c>
      <c r="K410">
        <v>0</v>
      </c>
      <c r="L410">
        <v>0</v>
      </c>
    </row>
    <row r="411" spans="1:12" x14ac:dyDescent="0.2">
      <c r="A411" s="5">
        <f t="shared" si="12"/>
        <v>2021</v>
      </c>
      <c r="B411" s="6">
        <f t="shared" si="13"/>
        <v>44</v>
      </c>
      <c r="C411" s="9">
        <f>VLOOKUP(CONCATENATE($A411,"_",$B411,"_",D$3),dataQuery!$A:$G,2,FALSE)</f>
        <v>44502</v>
      </c>
      <c r="D411" s="10">
        <f>IF(VLOOKUP(CONCATENATE($A411,"_",$B411,"_",D$3),dataQuery!$A:$G,7,FALSE)=0,#N/A,VLOOKUP(D$3,parameters!$F$8:$G$14,2,FALSE)*VLOOKUP(CONCATENATE($A411,"_",$B411,"_",D$3),dataQuery!$A:$G,7,FALSE)/100)</f>
        <v>11.277831240000001</v>
      </c>
      <c r="E411" s="10">
        <f>IF(VLOOKUP(CONCATENATE($A411,"_",$B411,"_",E$3),dataQuery!$A:$G,7,FALSE)=0,#N/A,VLOOKUP(E$3,parameters!$F$8:$G$14,2,FALSE)*VLOOKUP(CONCATENATE($A411,"_",$B411,"_",E$3),dataQuery!$A:$G,7,FALSE)/100)</f>
        <v>16.126247340000003</v>
      </c>
      <c r="F411" s="10">
        <f>IF(VLOOKUP(CONCATENATE($A411,"_",$B411,"_",F$3),dataQuery!$A:$G,7,FALSE)=0,#N/A,VLOOKUP(F$3,parameters!$F$8:$G$14,2,FALSE)*VLOOKUP(CONCATENATE($A411,"_",$B411,"_",F$3),dataQuery!$A:$G,7,FALSE)/100)</f>
        <v>21.923999999999996</v>
      </c>
      <c r="G411" s="10">
        <f>IF(VLOOKUP(CONCATENATE($A411,"_",$B411,"_",G$3),dataQuery!$A:$G,7,FALSE)=0,#N/A,VLOOKUP(G$3,parameters!$F$8:$G$14,2,FALSE)*VLOOKUP(CONCATENATE($A411,"_",$B411,"_",G$3),dataQuery!$A:$G,7,FALSE)/100)</f>
        <v>30.702400000000001</v>
      </c>
      <c r="H411" s="10">
        <f>IF(VLOOKUP(CONCATENATE($A411,"_",$B411,"_",H$3),dataQuery!$A:$G,7,FALSE)=0,#N/A,VLOOKUP(H$3,parameters!$F$8:$G$14,2,FALSE)*VLOOKUP(CONCATENATE($A411,"_",$B411,"_",H$3),dataQuery!$A:$G,7,FALSE)/100)</f>
        <v>25.961600000000004</v>
      </c>
      <c r="I411" s="10">
        <f>IF(VLOOKUP(CONCATENATE($A411,"_",$B411,"_",I$3),dataQuery!$A:$G,7,FALSE)=0,#N/A,VLOOKUP(I$3,parameters!$F$8:$G$14,2,FALSE)*VLOOKUP(CONCATENATE($A411,"_",$B411,"_",I$3),dataQuery!$A:$G,7,FALSE)/100)</f>
        <v>22.55108177</v>
      </c>
      <c r="J411" s="10">
        <f>IF(VLOOKUP(CONCATENATE($A411,"_",$B411,"_",J$3),dataQuery!$A:$G,7,FALSE)=0,#N/A,VLOOKUP(J$3,parameters!$F$8:$G$14,2,FALSE)*VLOOKUP(CONCATENATE($A411,"_",$B411,"_",J$3),dataQuery!$A:$G,7,FALSE)/100)</f>
        <v>21.44516518</v>
      </c>
      <c r="K411">
        <v>0</v>
      </c>
      <c r="L411">
        <v>0</v>
      </c>
    </row>
    <row r="412" spans="1:12" x14ac:dyDescent="0.2">
      <c r="A412" s="5">
        <f t="shared" si="12"/>
        <v>2021</v>
      </c>
      <c r="B412" s="6">
        <f t="shared" si="13"/>
        <v>45</v>
      </c>
      <c r="C412" s="9">
        <f>VLOOKUP(CONCATENATE($A412,"_",$B412,"_",D$3),dataQuery!$A:$G,2,FALSE)</f>
        <v>44509</v>
      </c>
      <c r="D412" s="10">
        <f>IF(VLOOKUP(CONCATENATE($A412,"_",$B412,"_",D$3),dataQuery!$A:$G,7,FALSE)=0,#N/A,VLOOKUP(D$3,parameters!$F$8:$G$14,2,FALSE)*VLOOKUP(CONCATENATE($A412,"_",$B412,"_",D$3),dataQuery!$A:$G,7,FALSE)/100)</f>
        <v>12.246000000000002</v>
      </c>
      <c r="E412" s="10">
        <f>IF(VLOOKUP(CONCATENATE($A412,"_",$B412,"_",E$3),dataQuery!$A:$G,7,FALSE)=0,#N/A,VLOOKUP(E$3,parameters!$F$8:$G$14,2,FALSE)*VLOOKUP(CONCATENATE($A412,"_",$B412,"_",E$3),dataQuery!$A:$G,7,FALSE)/100)</f>
        <v>16.598400000000002</v>
      </c>
      <c r="F412" s="10">
        <f>IF(VLOOKUP(CONCATENATE($A412,"_",$B412,"_",F$3),dataQuery!$A:$G,7,FALSE)=0,#N/A,VLOOKUP(F$3,parameters!$F$8:$G$14,2,FALSE)*VLOOKUP(CONCATENATE($A412,"_",$B412,"_",F$3),dataQuery!$A:$G,7,FALSE)/100)</f>
        <v>23.571199999999997</v>
      </c>
      <c r="G412" s="10">
        <f>IF(VLOOKUP(CONCATENATE($A412,"_",$B412,"_",G$3),dataQuery!$A:$G,7,FALSE)=0,#N/A,VLOOKUP(G$3,parameters!$F$8:$G$14,2,FALSE)*VLOOKUP(CONCATENATE($A412,"_",$B412,"_",G$3),dataQuery!$A:$G,7,FALSE)/100)</f>
        <v>27.545500000000001</v>
      </c>
      <c r="H412" s="10">
        <f>IF(VLOOKUP(CONCATENATE($A412,"_",$B412,"_",H$3),dataQuery!$A:$G,7,FALSE)=0,#N/A,VLOOKUP(H$3,parameters!$F$8:$G$14,2,FALSE)*VLOOKUP(CONCATENATE($A412,"_",$B412,"_",H$3),dataQuery!$A:$G,7,FALSE)/100)</f>
        <v>26.6</v>
      </c>
      <c r="I412" s="10">
        <f>IF(VLOOKUP(CONCATENATE($A412,"_",$B412,"_",I$3),dataQuery!$A:$G,7,FALSE)=0,#N/A,VLOOKUP(I$3,parameters!$F$8:$G$14,2,FALSE)*VLOOKUP(CONCATENATE($A412,"_",$B412,"_",I$3),dataQuery!$A:$G,7,FALSE)/100)</f>
        <v>23.356200000000005</v>
      </c>
      <c r="J412" s="10">
        <f>IF(VLOOKUP(CONCATENATE($A412,"_",$B412,"_",J$3),dataQuery!$A:$G,7,FALSE)=0,#N/A,VLOOKUP(J$3,parameters!$F$8:$G$14,2,FALSE)*VLOOKUP(CONCATENATE($A412,"_",$B412,"_",J$3),dataQuery!$A:$G,7,FALSE)/100)</f>
        <v>22.210799999999999</v>
      </c>
      <c r="K412">
        <v>0</v>
      </c>
      <c r="L412">
        <v>0</v>
      </c>
    </row>
    <row r="413" spans="1:12" x14ac:dyDescent="0.2">
      <c r="A413" s="5">
        <f t="shared" si="12"/>
        <v>2021</v>
      </c>
      <c r="B413" s="6">
        <f t="shared" si="13"/>
        <v>46</v>
      </c>
      <c r="C413" s="9">
        <f>VLOOKUP(CONCATENATE($A413,"_",$B413,"_",D$3),dataQuery!$A:$G,2,FALSE)</f>
        <v>44516</v>
      </c>
      <c r="D413" s="10">
        <f>IF(VLOOKUP(CONCATENATE($A413,"_",$B413,"_",D$3),dataQuery!$A:$G,7,FALSE)=0,#N/A,VLOOKUP(D$3,parameters!$F$8:$G$14,2,FALSE)*VLOOKUP(CONCATENATE($A413,"_",$B413,"_",D$3),dataQuery!$A:$G,7,FALSE)/100)</f>
        <v>10.267799999999999</v>
      </c>
      <c r="E413" s="10">
        <f>IF(VLOOKUP(CONCATENATE($A413,"_",$B413,"_",E$3),dataQuery!$A:$G,7,FALSE)=0,#N/A,VLOOKUP(E$3,parameters!$F$8:$G$14,2,FALSE)*VLOOKUP(CONCATENATE($A413,"_",$B413,"_",E$3),dataQuery!$A:$G,7,FALSE)/100)</f>
        <v>14.443800000000001</v>
      </c>
      <c r="F413" s="10">
        <f>IF(VLOOKUP(CONCATENATE($A413,"_",$B413,"_",F$3),dataQuery!$A:$G,7,FALSE)=0,#N/A,VLOOKUP(F$3,parameters!$F$8:$G$14,2,FALSE)*VLOOKUP(CONCATENATE($A413,"_",$B413,"_",F$3),dataQuery!$A:$G,7,FALSE)/100)</f>
        <v>21.204799999999999</v>
      </c>
      <c r="G413" s="10">
        <f>IF(VLOOKUP(CONCATENATE($A413,"_",$B413,"_",G$3),dataQuery!$A:$G,7,FALSE)=0,#N/A,VLOOKUP(G$3,parameters!$F$8:$G$14,2,FALSE)*VLOOKUP(CONCATENATE($A413,"_",$B413,"_",G$3),dataQuery!$A:$G,7,FALSE)/100)</f>
        <v>27.174100000000003</v>
      </c>
      <c r="H413" s="10">
        <f>IF(VLOOKUP(CONCATENATE($A413,"_",$B413,"_",H$3),dataQuery!$A:$G,7,FALSE)=0,#N/A,VLOOKUP(H$3,parameters!$F$8:$G$14,2,FALSE)*VLOOKUP(CONCATENATE($A413,"_",$B413,"_",H$3),dataQuery!$A:$G,7,FALSE)/100)</f>
        <v>24.578400000000002</v>
      </c>
      <c r="I413" s="10">
        <f>IF(VLOOKUP(CONCATENATE($A413,"_",$B413,"_",I$3),dataQuery!$A:$G,7,FALSE)=0,#N/A,VLOOKUP(I$3,parameters!$F$8:$G$14,2,FALSE)*VLOOKUP(CONCATENATE($A413,"_",$B413,"_",I$3),dataQuery!$A:$G,7,FALSE)/100)</f>
        <v>21.574000000000002</v>
      </c>
      <c r="J413" s="10">
        <f>IF(VLOOKUP(CONCATENATE($A413,"_",$B413,"_",J$3),dataQuery!$A:$G,7,FALSE)=0,#N/A,VLOOKUP(J$3,parameters!$F$8:$G$14,2,FALSE)*VLOOKUP(CONCATENATE($A413,"_",$B413,"_",J$3),dataQuery!$A:$G,7,FALSE)/100)</f>
        <v>20.515999999999998</v>
      </c>
      <c r="K413">
        <v>0</v>
      </c>
      <c r="L413">
        <v>0</v>
      </c>
    </row>
    <row r="414" spans="1:12" x14ac:dyDescent="0.2">
      <c r="A414" s="5">
        <f t="shared" si="12"/>
        <v>2021</v>
      </c>
      <c r="B414" s="6">
        <f t="shared" si="13"/>
        <v>47</v>
      </c>
      <c r="C414" s="9">
        <f>VLOOKUP(CONCATENATE($A414,"_",$B414,"_",D$3),dataQuery!$A:$G,2,FALSE)</f>
        <v>44523</v>
      </c>
      <c r="D414" s="10">
        <f>IF(VLOOKUP(CONCATENATE($A414,"_",$B414,"_",D$3),dataQuery!$A:$G,7,FALSE)=0,#N/A,VLOOKUP(D$3,parameters!$F$8:$G$14,2,FALSE)*VLOOKUP(CONCATENATE($A414,"_",$B414,"_",D$3),dataQuery!$A:$G,7,FALSE)/100)</f>
        <v>10.424799999999999</v>
      </c>
      <c r="E414" s="10">
        <f>IF(VLOOKUP(CONCATENATE($A414,"_",$B414,"_",E$3),dataQuery!$A:$G,7,FALSE)=0,#N/A,VLOOKUP(E$3,parameters!$F$8:$G$14,2,FALSE)*VLOOKUP(CONCATENATE($A414,"_",$B414,"_",E$3),dataQuery!$A:$G,7,FALSE)/100)</f>
        <v>14.8827</v>
      </c>
      <c r="F414" s="10">
        <f>IF(VLOOKUP(CONCATENATE($A414,"_",$B414,"_",F$3),dataQuery!$A:$G,7,FALSE)=0,#N/A,VLOOKUP(F$3,parameters!$F$8:$G$14,2,FALSE)*VLOOKUP(CONCATENATE($A414,"_",$B414,"_",F$3),dataQuery!$A:$G,7,FALSE)/100)</f>
        <v>21.715199999999999</v>
      </c>
      <c r="G414" s="10" t="e">
        <f>IF(VLOOKUP(CONCATENATE($A414,"_",$B414,"_",G$3),dataQuery!$A:$G,7,FALSE)=0,#N/A,VLOOKUP(G$3,parameters!$F$8:$G$14,2,FALSE)*VLOOKUP(CONCATENATE($A414,"_",$B414,"_",G$3),dataQuery!$A:$G,7,FALSE)/100)</f>
        <v>#N/A</v>
      </c>
      <c r="H414" s="10">
        <f>IF(VLOOKUP(CONCATENATE($A414,"_",$B414,"_",H$3),dataQuery!$A:$G,7,FALSE)=0,#N/A,VLOOKUP(H$3,parameters!$F$8:$G$14,2,FALSE)*VLOOKUP(CONCATENATE($A414,"_",$B414,"_",H$3),dataQuery!$A:$G,7,FALSE)/100)</f>
        <v>24.738000000000003</v>
      </c>
      <c r="I414" s="10">
        <f>IF(VLOOKUP(CONCATENATE($A414,"_",$B414,"_",I$3),dataQuery!$A:$G,7,FALSE)=0,#N/A,VLOOKUP(I$3,parameters!$F$8:$G$14,2,FALSE)*VLOOKUP(CONCATENATE($A414,"_",$B414,"_",I$3),dataQuery!$A:$G,7,FALSE)/100)</f>
        <v>21.011200000000002</v>
      </c>
      <c r="J414" s="10">
        <f>IF(VLOOKUP(CONCATENATE($A414,"_",$B414,"_",J$3),dataQuery!$A:$G,7,FALSE)=0,#N/A,VLOOKUP(J$3,parameters!$F$8:$G$14,2,FALSE)*VLOOKUP(CONCATENATE($A414,"_",$B414,"_",J$3),dataQuery!$A:$G,7,FALSE)/100)</f>
        <v>19.980799999999999</v>
      </c>
      <c r="K414">
        <v>0</v>
      </c>
      <c r="L414">
        <v>0</v>
      </c>
    </row>
    <row r="415" spans="1:12" x14ac:dyDescent="0.2">
      <c r="A415" s="5">
        <f t="shared" si="12"/>
        <v>2021</v>
      </c>
      <c r="B415" s="6">
        <f t="shared" si="13"/>
        <v>48</v>
      </c>
      <c r="C415" s="9">
        <f>VLOOKUP(CONCATENATE($A415,"_",$B415,"_",D$3),dataQuery!$A:$G,2,FALSE)</f>
        <v>44530</v>
      </c>
      <c r="D415" s="10">
        <f>IF(VLOOKUP(CONCATENATE($A415,"_",$B415,"_",D$3),dataQuery!$A:$G,7,FALSE)=0,#N/A,VLOOKUP(D$3,parameters!$F$8:$G$14,2,FALSE)*VLOOKUP(CONCATENATE($A415,"_",$B415,"_",D$3),dataQuery!$A:$G,7,FALSE)/100)</f>
        <v>10.833</v>
      </c>
      <c r="E415" s="10">
        <f>IF(VLOOKUP(CONCATENATE($A415,"_",$B415,"_",E$3),dataQuery!$A:$G,7,FALSE)=0,#N/A,VLOOKUP(E$3,parameters!$F$8:$G$14,2,FALSE)*VLOOKUP(CONCATENATE($A415,"_",$B415,"_",E$3),dataQuery!$A:$G,7,FALSE)/100)</f>
        <v>14.922599999999999</v>
      </c>
      <c r="F415" s="10">
        <f>IF(VLOOKUP(CONCATENATE($A415,"_",$B415,"_",F$3),dataQuery!$A:$G,7,FALSE)=0,#N/A,VLOOKUP(F$3,parameters!$F$8:$G$14,2,FALSE)*VLOOKUP(CONCATENATE($A415,"_",$B415,"_",F$3),dataQuery!$A:$G,7,FALSE)/100)</f>
        <v>22.271999999999998</v>
      </c>
      <c r="G415" s="10" t="e">
        <f>IF(VLOOKUP(CONCATENATE($A415,"_",$B415,"_",G$3),dataQuery!$A:$G,7,FALSE)=0,#N/A,VLOOKUP(G$3,parameters!$F$8:$G$14,2,FALSE)*VLOOKUP(CONCATENATE($A415,"_",$B415,"_",G$3),dataQuery!$A:$G,7,FALSE)/100)</f>
        <v>#N/A</v>
      </c>
      <c r="H415" s="10">
        <f>IF(VLOOKUP(CONCATENATE($A415,"_",$B415,"_",H$3),dataQuery!$A:$G,7,FALSE)=0,#N/A,VLOOKUP(H$3,parameters!$F$8:$G$14,2,FALSE)*VLOOKUP(CONCATENATE($A415,"_",$B415,"_",H$3),dataQuery!$A:$G,7,FALSE)/100)</f>
        <v>25.802000000000003</v>
      </c>
      <c r="I415" s="10">
        <f>IF(VLOOKUP(CONCATENATE($A415,"_",$B415,"_",I$3),dataQuery!$A:$G,7,FALSE)=0,#N/A,VLOOKUP(I$3,parameters!$F$8:$G$14,2,FALSE)*VLOOKUP(CONCATENATE($A415,"_",$B415,"_",I$3),dataQuery!$A:$G,7,FALSE)/100)</f>
        <v>22.512000000000004</v>
      </c>
      <c r="J415" s="10">
        <f>IF(VLOOKUP(CONCATENATE($A415,"_",$B415,"_",J$3),dataQuery!$A:$G,7,FALSE)=0,#N/A,VLOOKUP(J$3,parameters!$F$8:$G$14,2,FALSE)*VLOOKUP(CONCATENATE($A415,"_",$B415,"_",J$3),dataQuery!$A:$G,7,FALSE)/100)</f>
        <v>21.408000000000001</v>
      </c>
      <c r="K415">
        <v>0</v>
      </c>
      <c r="L415">
        <v>0</v>
      </c>
    </row>
    <row r="416" spans="1:12" x14ac:dyDescent="0.2">
      <c r="A416" s="5">
        <f t="shared" si="12"/>
        <v>2021</v>
      </c>
      <c r="B416" s="6">
        <f t="shared" si="13"/>
        <v>49</v>
      </c>
      <c r="C416" s="9">
        <f>VLOOKUP(CONCATENATE($A416,"_",$B416,"_",D$3),dataQuery!$A:$G,2,FALSE)</f>
        <v>44537</v>
      </c>
      <c r="D416" s="10">
        <f>IF(VLOOKUP(CONCATENATE($A416,"_",$B416,"_",D$3),dataQuery!$A:$G,7,FALSE)=0,#N/A,VLOOKUP(D$3,parameters!$F$8:$G$14,2,FALSE)*VLOOKUP(CONCATENATE($A416,"_",$B416,"_",D$3),dataQuery!$A:$G,7,FALSE)/100)</f>
        <v>13.345000000000001</v>
      </c>
      <c r="E416" s="10">
        <f>IF(VLOOKUP(CONCATENATE($A416,"_",$B416,"_",E$3),dataQuery!$A:$G,7,FALSE)=0,#N/A,VLOOKUP(E$3,parameters!$F$8:$G$14,2,FALSE)*VLOOKUP(CONCATENATE($A416,"_",$B416,"_",E$3),dataQuery!$A:$G,7,FALSE)/100)</f>
        <v>18.121247340000004</v>
      </c>
      <c r="F416" s="10">
        <f>IF(VLOOKUP(CONCATENATE($A416,"_",$B416,"_",F$3),dataQuery!$A:$G,7,FALSE)=0,#N/A,VLOOKUP(F$3,parameters!$F$8:$G$14,2,FALSE)*VLOOKUP(CONCATENATE($A416,"_",$B416,"_",F$3),dataQuery!$A:$G,7,FALSE)/100)</f>
        <v>26.525330239999999</v>
      </c>
      <c r="G416" s="10" t="e">
        <f>IF(VLOOKUP(CONCATENATE($A416,"_",$B416,"_",G$3),dataQuery!$A:$G,7,FALSE)=0,#N/A,VLOOKUP(G$3,parameters!$F$8:$G$14,2,FALSE)*VLOOKUP(CONCATENATE($A416,"_",$B416,"_",G$3),dataQuery!$A:$G,7,FALSE)/100)</f>
        <v>#N/A</v>
      </c>
      <c r="H416" s="10">
        <f>IF(VLOOKUP(CONCATENATE($A416,"_",$B416,"_",H$3),dataQuery!$A:$G,7,FALSE)=0,#N/A,VLOOKUP(H$3,parameters!$F$8:$G$14,2,FALSE)*VLOOKUP(CONCATENATE($A416,"_",$B416,"_",H$3),dataQuery!$A:$G,7,FALSE)/100)</f>
        <v>32.452000000000005</v>
      </c>
      <c r="I416" s="10">
        <f>IF(VLOOKUP(CONCATENATE($A416,"_",$B416,"_",I$3),dataQuery!$A:$G,7,FALSE)=0,#N/A,VLOOKUP(I$3,parameters!$F$8:$G$14,2,FALSE)*VLOOKUP(CONCATENATE($A416,"_",$B416,"_",I$3),dataQuery!$A:$G,7,FALSE)/100)</f>
        <v>27.671000000000003</v>
      </c>
      <c r="J416" s="10">
        <f>IF(VLOOKUP(CONCATENATE($A416,"_",$B416,"_",J$3),dataQuery!$A:$G,7,FALSE)=0,#N/A,VLOOKUP(J$3,parameters!$F$8:$G$14,2,FALSE)*VLOOKUP(CONCATENATE($A416,"_",$B416,"_",J$3),dataQuery!$A:$G,7,FALSE)/100)</f>
        <v>26.314</v>
      </c>
      <c r="K416">
        <v>0</v>
      </c>
      <c r="L416">
        <v>0</v>
      </c>
    </row>
    <row r="417" spans="1:12" x14ac:dyDescent="0.2">
      <c r="A417" s="5">
        <f t="shared" si="12"/>
        <v>2021</v>
      </c>
      <c r="B417" s="6">
        <f t="shared" si="13"/>
        <v>50</v>
      </c>
      <c r="C417" s="9">
        <f>VLOOKUP(CONCATENATE($A417,"_",$B417,"_",D$3),dataQuery!$A:$G,2,FALSE)</f>
        <v>44544</v>
      </c>
      <c r="D417" s="10">
        <f>IF(VLOOKUP(CONCATENATE($A417,"_",$B417,"_",D$3),dataQuery!$A:$G,7,FALSE)=0,#N/A,VLOOKUP(D$3,parameters!$F$8:$G$14,2,FALSE)*VLOOKUP(CONCATENATE($A417,"_",$B417,"_",D$3),dataQuery!$A:$G,7,FALSE)/100)</f>
        <v>17.113</v>
      </c>
      <c r="E417" s="10">
        <f>IF(VLOOKUP(CONCATENATE($A417,"_",$B417,"_",E$3),dataQuery!$A:$G,7,FALSE)=0,#N/A,VLOOKUP(E$3,parameters!$F$8:$G$14,2,FALSE)*VLOOKUP(CONCATENATE($A417,"_",$B417,"_",E$3),dataQuery!$A:$G,7,FALSE)/100)</f>
        <v>25.336500000000001</v>
      </c>
      <c r="F417" s="10">
        <f>IF(VLOOKUP(CONCATENATE($A417,"_",$B417,"_",F$3),dataQuery!$A:$G,7,FALSE)=0,#N/A,VLOOKUP(F$3,parameters!$F$8:$G$14,2,FALSE)*VLOOKUP(CONCATENATE($A417,"_",$B417,"_",F$3),dataQuery!$A:$G,7,FALSE)/100)</f>
        <v>30.391999999999999</v>
      </c>
      <c r="G417" s="10" t="e">
        <f>IF(VLOOKUP(CONCATENATE($A417,"_",$B417,"_",G$3),dataQuery!$A:$G,7,FALSE)=0,#N/A,VLOOKUP(G$3,parameters!$F$8:$G$14,2,FALSE)*VLOOKUP(CONCATENATE($A417,"_",$B417,"_",G$3),dataQuery!$A:$G,7,FALSE)/100)</f>
        <v>#N/A</v>
      </c>
      <c r="H417" s="10">
        <f>IF(VLOOKUP(CONCATENATE($A417,"_",$B417,"_",H$3),dataQuery!$A:$G,7,FALSE)=0,#N/A,VLOOKUP(H$3,parameters!$F$8:$G$14,2,FALSE)*VLOOKUP(CONCATENATE($A417,"_",$B417,"_",H$3),dataQuery!$A:$G,7,FALSE)/100)</f>
        <v>35.803600000000003</v>
      </c>
      <c r="I417" s="10">
        <f>IF(VLOOKUP(CONCATENATE($A417,"_",$B417,"_",I$3),dataQuery!$A:$G,7,FALSE)=0,#N/A,VLOOKUP(I$3,parameters!$F$8:$G$14,2,FALSE)*VLOOKUP(CONCATENATE($A417,"_",$B417,"_",I$3),dataQuery!$A:$G,7,FALSE)/100)</f>
        <v>30.250500000000002</v>
      </c>
      <c r="J417" s="10">
        <f>IF(VLOOKUP(CONCATENATE($A417,"_",$B417,"_",J$3),dataQuery!$A:$G,7,FALSE)=0,#N/A,VLOOKUP(J$3,parameters!$F$8:$G$14,2,FALSE)*VLOOKUP(CONCATENATE($A417,"_",$B417,"_",J$3),dataQuery!$A:$G,7,FALSE)/100)</f>
        <v>28.766999999999999</v>
      </c>
      <c r="K417">
        <v>0</v>
      </c>
      <c r="L417">
        <v>0</v>
      </c>
    </row>
    <row r="418" spans="1:12" x14ac:dyDescent="0.2">
      <c r="A418" s="5">
        <f t="shared" si="12"/>
        <v>2021</v>
      </c>
      <c r="B418" s="6">
        <f t="shared" si="13"/>
        <v>51</v>
      </c>
      <c r="C418" s="9">
        <f>VLOOKUP(CONCATENATE($A418,"_",$B418,"_",D$3),dataQuery!$A:$G,2,FALSE)</f>
        <v>44551</v>
      </c>
      <c r="D418" s="10">
        <f>IF(VLOOKUP(CONCATENATE($A418,"_",$B418,"_",D$3),dataQuery!$A:$G,7,FALSE)=0,#N/A,VLOOKUP(D$3,parameters!$F$8:$G$14,2,FALSE)*VLOOKUP(CONCATENATE($A418,"_",$B418,"_",D$3),dataQuery!$A:$G,7,FALSE)/100)</f>
        <v>17.27</v>
      </c>
      <c r="E418" s="10">
        <f>IF(VLOOKUP(CONCATENATE($A418,"_",$B418,"_",E$3),dataQuery!$A:$G,7,FALSE)=0,#N/A,VLOOKUP(E$3,parameters!$F$8:$G$14,2,FALSE)*VLOOKUP(CONCATENATE($A418,"_",$B418,"_",E$3),dataQuery!$A:$G,7,FALSE)/100)</f>
        <v>28.927499999999998</v>
      </c>
      <c r="F418" s="10">
        <f>IF(VLOOKUP(CONCATENATE($A418,"_",$B418,"_",F$3),dataQuery!$A:$G,7,FALSE)=0,#N/A,VLOOKUP(F$3,parameters!$F$8:$G$14,2,FALSE)*VLOOKUP(CONCATENATE($A418,"_",$B418,"_",F$3),dataQuery!$A:$G,7,FALSE)/100)</f>
        <v>34.22</v>
      </c>
      <c r="G418" s="10" t="e">
        <f>IF(VLOOKUP(CONCATENATE($A418,"_",$B418,"_",G$3),dataQuery!$A:$G,7,FALSE)=0,#N/A,VLOOKUP(G$3,parameters!$F$8:$G$14,2,FALSE)*VLOOKUP(CONCATENATE($A418,"_",$B418,"_",G$3),dataQuery!$A:$G,7,FALSE)/100)</f>
        <v>#N/A</v>
      </c>
      <c r="H418" s="10">
        <f>IF(VLOOKUP(CONCATENATE($A418,"_",$B418,"_",H$3),dataQuery!$A:$G,7,FALSE)=0,#N/A,VLOOKUP(H$3,parameters!$F$8:$G$14,2,FALSE)*VLOOKUP(CONCATENATE($A418,"_",$B418,"_",H$3),dataQuery!$A:$G,7,FALSE)/100)</f>
        <v>35.909999999999997</v>
      </c>
      <c r="I418" s="10">
        <f>IF(VLOOKUP(CONCATENATE($A418,"_",$B418,"_",I$3),dataQuery!$A:$G,7,FALSE)=0,#N/A,VLOOKUP(I$3,parameters!$F$8:$G$14,2,FALSE)*VLOOKUP(CONCATENATE($A418,"_",$B418,"_",I$3),dataQuery!$A:$G,7,FALSE)/100)</f>
        <v>31.071250000000006</v>
      </c>
      <c r="J418" s="10">
        <f>IF(VLOOKUP(CONCATENATE($A418,"_",$B418,"_",J$3),dataQuery!$A:$G,7,FALSE)=0,#N/A,VLOOKUP(J$3,parameters!$F$8:$G$14,2,FALSE)*VLOOKUP(CONCATENATE($A418,"_",$B418,"_",J$3),dataQuery!$A:$G,7,FALSE)/100)</f>
        <v>29.547499999999999</v>
      </c>
      <c r="K418">
        <v>0</v>
      </c>
      <c r="L418">
        <v>0</v>
      </c>
    </row>
    <row r="419" spans="1:12" x14ac:dyDescent="0.2">
      <c r="A419" s="5">
        <f t="shared" ref="A419:A482" si="14">IF((B418+1)&gt;52,A418+1,A418)</f>
        <v>2021</v>
      </c>
      <c r="B419" s="6">
        <f t="shared" ref="B419:B482" si="15">IF(B418+1&gt;52,1,B418+1)</f>
        <v>52</v>
      </c>
      <c r="C419" s="9">
        <f>VLOOKUP(CONCATENATE($A419,"_",$B419,"_",D$3),dataQuery!$A:$G,2,FALSE)</f>
        <v>44558</v>
      </c>
      <c r="D419" s="10">
        <f>IF(VLOOKUP(CONCATENATE($A419,"_",$B419,"_",D$3),dataQuery!$A:$G,7,FALSE)=0,#N/A,VLOOKUP(D$3,parameters!$F$8:$G$14,2,FALSE)*VLOOKUP(CONCATENATE($A419,"_",$B419,"_",D$3),dataQuery!$A:$G,7,FALSE)/100)</f>
        <v>18.526</v>
      </c>
      <c r="E419" s="10">
        <f>IF(VLOOKUP(CONCATENATE($A419,"_",$B419,"_",E$3),dataQuery!$A:$G,7,FALSE)=0,#N/A,VLOOKUP(E$3,parameters!$F$8:$G$14,2,FALSE)*VLOOKUP(CONCATENATE($A419,"_",$B419,"_",E$3),dataQuery!$A:$G,7,FALSE)/100)</f>
        <v>26.134500000000003</v>
      </c>
      <c r="F419" s="10">
        <f>IF(VLOOKUP(CONCATENATE($A419,"_",$B419,"_",F$3),dataQuery!$A:$G,7,FALSE)=0,#N/A,VLOOKUP(F$3,parameters!$F$8:$G$14,2,FALSE)*VLOOKUP(CONCATENATE($A419,"_",$B419,"_",F$3),dataQuery!$A:$G,7,FALSE)/100)</f>
        <v>33.176000000000002</v>
      </c>
      <c r="G419" s="10" t="e">
        <f>IF(VLOOKUP(CONCATENATE($A419,"_",$B419,"_",G$3),dataQuery!$A:$G,7,FALSE)=0,#N/A,VLOOKUP(G$3,parameters!$F$8:$G$14,2,FALSE)*VLOOKUP(CONCATENATE($A419,"_",$B419,"_",G$3),dataQuery!$A:$G,7,FALSE)/100)</f>
        <v>#N/A</v>
      </c>
      <c r="H419" s="10" t="e">
        <f>IF(VLOOKUP(CONCATENATE($A419,"_",$B419,"_",H$3),dataQuery!$A:$G,7,FALSE)=0,#N/A,VLOOKUP(H$3,parameters!$F$8:$G$14,2,FALSE)*VLOOKUP(CONCATENATE($A419,"_",$B419,"_",H$3),dataQuery!$A:$G,7,FALSE)/100)</f>
        <v>#N/A</v>
      </c>
      <c r="I419" s="10">
        <f>IF(VLOOKUP(CONCATENATE($A419,"_",$B419,"_",I$3),dataQuery!$A:$G,7,FALSE)=0,#N/A,VLOOKUP(I$3,parameters!$F$8:$G$14,2,FALSE)*VLOOKUP(CONCATENATE($A419,"_",$B419,"_",I$3),dataQuery!$A:$G,7,FALSE)/100)</f>
        <v>30.016000000000005</v>
      </c>
      <c r="J419" s="10">
        <f>IF(VLOOKUP(CONCATENATE($A419,"_",$B419,"_",J$3),dataQuery!$A:$G,7,FALSE)=0,#N/A,VLOOKUP(J$3,parameters!$F$8:$G$14,2,FALSE)*VLOOKUP(CONCATENATE($A419,"_",$B419,"_",J$3),dataQuery!$A:$G,7,FALSE)/100)</f>
        <v>28.544</v>
      </c>
      <c r="K419">
        <v>0</v>
      </c>
      <c r="L419">
        <v>0</v>
      </c>
    </row>
    <row r="420" spans="1:12" x14ac:dyDescent="0.2">
      <c r="A420" s="5">
        <f t="shared" si="14"/>
        <v>2022</v>
      </c>
      <c r="B420" s="6">
        <f t="shared" si="15"/>
        <v>1</v>
      </c>
      <c r="C420" s="9">
        <f>VLOOKUP(CONCATENATE($A420,"_",$B420,"_",D$3),dataQuery!$A:$G,2,FALSE)</f>
        <v>44565</v>
      </c>
      <c r="D420" s="10">
        <f>IF(VLOOKUP(CONCATENATE($A420,"_",$B420,"_",D$3),dataQuery!$A:$G,7,FALSE)=0,#N/A,VLOOKUP(D$3,parameters!$F$8:$G$14,2,FALSE)*VLOOKUP(CONCATENATE($A420,"_",$B420,"_",D$3),dataQuery!$A:$G,7,FALSE)/100)</f>
        <v>13.606665620000001</v>
      </c>
      <c r="E420" s="10">
        <f>IF(VLOOKUP(CONCATENATE($A420,"_",$B420,"_",E$3),dataQuery!$A:$G,7,FALSE)=0,#N/A,VLOOKUP(E$3,parameters!$F$8:$G$14,2,FALSE)*VLOOKUP(CONCATENATE($A420,"_",$B420,"_",E$3),dataQuery!$A:$G,7,FALSE)/100)</f>
        <v>18.885998670000003</v>
      </c>
      <c r="F420" s="10">
        <f>IF(VLOOKUP(CONCATENATE($A420,"_",$B420,"_",F$3),dataQuery!$A:$G,7,FALSE)=0,#N/A,VLOOKUP(F$3,parameters!$F$8:$G$14,2,FALSE)*VLOOKUP(CONCATENATE($A420,"_",$B420,"_",F$3),dataQuery!$A:$G,7,FALSE)/100)</f>
        <v>26.17733024</v>
      </c>
      <c r="G420" s="10" t="e">
        <f>IF(VLOOKUP(CONCATENATE($A420,"_",$B420,"_",G$3),dataQuery!$A:$G,7,FALSE)=0,#N/A,VLOOKUP(G$3,parameters!$F$8:$G$14,2,FALSE)*VLOOKUP(CONCATENATE($A420,"_",$B420,"_",G$3),dataQuery!$A:$G,7,FALSE)/100)</f>
        <v>#N/A</v>
      </c>
      <c r="H420" s="10" t="e">
        <f>IF(VLOOKUP(CONCATENATE($A420,"_",$B420,"_",H$3),dataQuery!$A:$G,7,FALSE)=0,#N/A,VLOOKUP(H$3,parameters!$F$8:$G$14,2,FALSE)*VLOOKUP(CONCATENATE($A420,"_",$B420,"_",H$3),dataQuery!$A:$G,7,FALSE)/100)</f>
        <v>#N/A</v>
      </c>
      <c r="I420" s="10">
        <f>IF(VLOOKUP(CONCATENATE($A420,"_",$B420,"_",I$3),dataQuery!$A:$G,7,FALSE)=0,#N/A,VLOOKUP(I$3,parameters!$F$8:$G$14,2,FALSE)*VLOOKUP(CONCATENATE($A420,"_",$B420,"_",I$3),dataQuery!$A:$G,7,FALSE)/100)</f>
        <v>29.117081770000006</v>
      </c>
      <c r="J420" s="10">
        <f>IF(VLOOKUP(CONCATENATE($A420,"_",$B420,"_",J$3),dataQuery!$A:$G,7,FALSE)=0,#N/A,VLOOKUP(J$3,parameters!$F$8:$G$14,2,FALSE)*VLOOKUP(CONCATENATE($A420,"_",$B420,"_",J$3),dataQuery!$A:$G,7,FALSE)/100)</f>
        <v>27.68916518</v>
      </c>
      <c r="K420">
        <v>0</v>
      </c>
      <c r="L420">
        <v>0</v>
      </c>
    </row>
    <row r="421" spans="1:12" x14ac:dyDescent="0.2">
      <c r="A421" s="5">
        <f t="shared" si="14"/>
        <v>2022</v>
      </c>
      <c r="B421" s="6">
        <f t="shared" si="15"/>
        <v>2</v>
      </c>
      <c r="C421" s="9">
        <f>VLOOKUP(CONCATENATE($A421,"_",$B421,"_",D$3),dataQuery!$A:$G,2,FALSE)</f>
        <v>44572</v>
      </c>
      <c r="D421" s="10">
        <f>IF(VLOOKUP(CONCATENATE($A421,"_",$B421,"_",D$3),dataQuery!$A:$G,7,FALSE)=0,#N/A,VLOOKUP(D$3,parameters!$F$8:$G$14,2,FALSE)*VLOOKUP(CONCATENATE($A421,"_",$B421,"_",D$3),dataQuery!$A:$G,7,FALSE)/100)</f>
        <v>14.663800000000002</v>
      </c>
      <c r="E421" s="10">
        <f>IF(VLOOKUP(CONCATENATE($A421,"_",$B421,"_",E$3),dataQuery!$A:$G,7,FALSE)=0,#N/A,VLOOKUP(E$3,parameters!$F$8:$G$14,2,FALSE)*VLOOKUP(CONCATENATE($A421,"_",$B421,"_",E$3),dataQuery!$A:$G,7,FALSE)/100)</f>
        <v>26.932500000000001</v>
      </c>
      <c r="F421" s="10">
        <f>IF(VLOOKUP(CONCATENATE($A421,"_",$B421,"_",F$3),dataQuery!$A:$G,7,FALSE)=0,#N/A,VLOOKUP(F$3,parameters!$F$8:$G$14,2,FALSE)*VLOOKUP(CONCATENATE($A421,"_",$B421,"_",F$3),dataQuery!$A:$G,7,FALSE)/100)</f>
        <v>32.479999999999997</v>
      </c>
      <c r="G421" s="10" t="e">
        <f>IF(VLOOKUP(CONCATENATE($A421,"_",$B421,"_",G$3),dataQuery!$A:$G,7,FALSE)=0,#N/A,VLOOKUP(G$3,parameters!$F$8:$G$14,2,FALSE)*VLOOKUP(CONCATENATE($A421,"_",$B421,"_",G$3),dataQuery!$A:$G,7,FALSE)/100)</f>
        <v>#N/A</v>
      </c>
      <c r="H421" s="10" t="e">
        <f>IF(VLOOKUP(CONCATENATE($A421,"_",$B421,"_",H$3),dataQuery!$A:$G,7,FALSE)=0,#N/A,VLOOKUP(H$3,parameters!$F$8:$G$14,2,FALSE)*VLOOKUP(CONCATENATE($A421,"_",$B421,"_",H$3),dataQuery!$A:$G,7,FALSE)/100)</f>
        <v>#N/A</v>
      </c>
      <c r="I421" s="10">
        <f>IF(VLOOKUP(CONCATENATE($A421,"_",$B421,"_",I$3),dataQuery!$A:$G,7,FALSE)=0,#N/A,VLOOKUP(I$3,parameters!$F$8:$G$14,2,FALSE)*VLOOKUP(CONCATENATE($A421,"_",$B421,"_",I$3),dataQuery!$A:$G,7,FALSE)/100)</f>
        <v>32.361000000000004</v>
      </c>
      <c r="J421" s="10">
        <f>IF(VLOOKUP(CONCATENATE($A421,"_",$B421,"_",J$3),dataQuery!$A:$G,7,FALSE)=0,#N/A,VLOOKUP(J$3,parameters!$F$8:$G$14,2,FALSE)*VLOOKUP(CONCATENATE($A421,"_",$B421,"_",J$3),dataQuery!$A:$G,7,FALSE)/100)</f>
        <v>30.774000000000001</v>
      </c>
      <c r="K421">
        <v>0</v>
      </c>
      <c r="L421">
        <v>0</v>
      </c>
    </row>
    <row r="422" spans="1:12" x14ac:dyDescent="0.2">
      <c r="A422" s="5">
        <f t="shared" si="14"/>
        <v>2022</v>
      </c>
      <c r="B422" s="6">
        <f t="shared" si="15"/>
        <v>3</v>
      </c>
      <c r="C422" s="9">
        <f>VLOOKUP(CONCATENATE($A422,"_",$B422,"_",D$3),dataQuery!$A:$G,2,FALSE)</f>
        <v>44579</v>
      </c>
      <c r="D422" s="10">
        <f>IF(VLOOKUP(CONCATENATE($A422,"_",$B422,"_",D$3),dataQuery!$A:$G,7,FALSE)=0,#N/A,VLOOKUP(D$3,parameters!$F$8:$G$14,2,FALSE)*VLOOKUP(CONCATENATE($A422,"_",$B422,"_",D$3),dataQuery!$A:$G,7,FALSE)/100)</f>
        <v>18.055</v>
      </c>
      <c r="E422" s="10">
        <f>IF(VLOOKUP(CONCATENATE($A422,"_",$B422,"_",E$3),dataQuery!$A:$G,7,FALSE)=0,#N/A,VLOOKUP(E$3,parameters!$F$8:$G$14,2,FALSE)*VLOOKUP(CONCATENATE($A422,"_",$B422,"_",E$3),dataQuery!$A:$G,7,FALSE)/100)</f>
        <v>29.127000000000002</v>
      </c>
      <c r="F422" s="10">
        <f>IF(VLOOKUP(CONCATENATE($A422,"_",$B422,"_",F$3),dataQuery!$A:$G,7,FALSE)=0,#N/A,VLOOKUP(F$3,parameters!$F$8:$G$14,2,FALSE)*VLOOKUP(CONCATENATE($A422,"_",$B422,"_",F$3),dataQuery!$A:$G,7,FALSE)/100)</f>
        <v>39.44</v>
      </c>
      <c r="G422" s="10" t="e">
        <f>IF(VLOOKUP(CONCATENATE($A422,"_",$B422,"_",G$3),dataQuery!$A:$G,7,FALSE)=0,#N/A,VLOOKUP(G$3,parameters!$F$8:$G$14,2,FALSE)*VLOOKUP(CONCATENATE($A422,"_",$B422,"_",G$3),dataQuery!$A:$G,7,FALSE)/100)</f>
        <v>#N/A</v>
      </c>
      <c r="H422" s="10" t="e">
        <f>IF(VLOOKUP(CONCATENATE($A422,"_",$B422,"_",H$3),dataQuery!$A:$G,7,FALSE)=0,#N/A,VLOOKUP(H$3,parameters!$F$8:$G$14,2,FALSE)*VLOOKUP(CONCATENATE($A422,"_",$B422,"_",H$3),dataQuery!$A:$G,7,FALSE)/100)</f>
        <v>#N/A</v>
      </c>
      <c r="I422" s="10">
        <f>IF(VLOOKUP(CONCATENATE($A422,"_",$B422,"_",I$3),dataQuery!$A:$G,7,FALSE)=0,#N/A,VLOOKUP(I$3,parameters!$F$8:$G$14,2,FALSE)*VLOOKUP(CONCATENATE($A422,"_",$B422,"_",I$3),dataQuery!$A:$G,7,FALSE)/100)</f>
        <v>34.002500000000005</v>
      </c>
      <c r="J422" s="10">
        <f>IF(VLOOKUP(CONCATENATE($A422,"_",$B422,"_",J$3),dataQuery!$A:$G,7,FALSE)=0,#N/A,VLOOKUP(J$3,parameters!$F$8:$G$14,2,FALSE)*VLOOKUP(CONCATENATE($A422,"_",$B422,"_",J$3),dataQuery!$A:$G,7,FALSE)/100)</f>
        <v>32.335000000000001</v>
      </c>
      <c r="K422">
        <v>0</v>
      </c>
      <c r="L422">
        <v>0</v>
      </c>
    </row>
    <row r="423" spans="1:12" x14ac:dyDescent="0.2">
      <c r="A423" s="5">
        <f t="shared" si="14"/>
        <v>2022</v>
      </c>
      <c r="B423" s="6">
        <f t="shared" si="15"/>
        <v>4</v>
      </c>
      <c r="C423" s="9">
        <f>VLOOKUP(CONCATENATE($A423,"_",$B423,"_",D$3),dataQuery!$A:$G,2,FALSE)</f>
        <v>44586</v>
      </c>
      <c r="D423" s="10">
        <f>IF(VLOOKUP(CONCATENATE($A423,"_",$B423,"_",D$3),dataQuery!$A:$G,7,FALSE)=0,#N/A,VLOOKUP(D$3,parameters!$F$8:$G$14,2,FALSE)*VLOOKUP(CONCATENATE($A423,"_",$B423,"_",D$3),dataQuery!$A:$G,7,FALSE)/100)</f>
        <v>19.625</v>
      </c>
      <c r="E423" s="10">
        <f>IF(VLOOKUP(CONCATENATE($A423,"_",$B423,"_",E$3),dataQuery!$A:$G,7,FALSE)=0,#N/A,VLOOKUP(E$3,parameters!$F$8:$G$14,2,FALSE)*VLOOKUP(CONCATENATE($A423,"_",$B423,"_",E$3),dataQuery!$A:$G,7,FALSE)/100)</f>
        <v>30.922499999999999</v>
      </c>
      <c r="F423" s="10">
        <f>IF(VLOOKUP(CONCATENATE($A423,"_",$B423,"_",F$3),dataQuery!$A:$G,7,FALSE)=0,#N/A,VLOOKUP(F$3,parameters!$F$8:$G$14,2,FALSE)*VLOOKUP(CONCATENATE($A423,"_",$B423,"_",F$3),dataQuery!$A:$G,7,FALSE)/100)</f>
        <v>39.903999999999996</v>
      </c>
      <c r="G423" s="10" t="e">
        <f>IF(VLOOKUP(CONCATENATE($A423,"_",$B423,"_",G$3),dataQuery!$A:$G,7,FALSE)=0,#N/A,VLOOKUP(G$3,parameters!$F$8:$G$14,2,FALSE)*VLOOKUP(CONCATENATE($A423,"_",$B423,"_",G$3),dataQuery!$A:$G,7,FALSE)/100)</f>
        <v>#N/A</v>
      </c>
      <c r="H423" s="10" t="e">
        <f>IF(VLOOKUP(CONCATENATE($A423,"_",$B423,"_",H$3),dataQuery!$A:$G,7,FALSE)=0,#N/A,VLOOKUP(H$3,parameters!$F$8:$G$14,2,FALSE)*VLOOKUP(CONCATENATE($A423,"_",$B423,"_",H$3),dataQuery!$A:$G,7,FALSE)/100)</f>
        <v>#N/A</v>
      </c>
      <c r="I423" s="10">
        <f>IF(VLOOKUP(CONCATENATE($A423,"_",$B423,"_",I$3),dataQuery!$A:$G,7,FALSE)=0,#N/A,VLOOKUP(I$3,parameters!$F$8:$G$14,2,FALSE)*VLOOKUP(CONCATENATE($A423,"_",$B423,"_",I$3),dataQuery!$A:$G,7,FALSE)/100)</f>
        <v>36.113</v>
      </c>
      <c r="J423" s="10">
        <f>IF(VLOOKUP(CONCATENATE($A423,"_",$B423,"_",J$3),dataQuery!$A:$G,7,FALSE)=0,#N/A,VLOOKUP(J$3,parameters!$F$8:$G$14,2,FALSE)*VLOOKUP(CONCATENATE($A423,"_",$B423,"_",J$3),dataQuery!$A:$G,7,FALSE)/100)</f>
        <v>34.341999999999999</v>
      </c>
      <c r="K423">
        <v>0</v>
      </c>
      <c r="L423">
        <v>0</v>
      </c>
    </row>
    <row r="424" spans="1:12" x14ac:dyDescent="0.2">
      <c r="A424" s="5">
        <f t="shared" si="14"/>
        <v>2022</v>
      </c>
      <c r="B424" s="6">
        <f t="shared" si="15"/>
        <v>5</v>
      </c>
      <c r="C424" s="9">
        <f>VLOOKUP(CONCATENATE($A424,"_",$B424,"_",D$3),dataQuery!$A:$G,2,FALSE)</f>
        <v>44593</v>
      </c>
      <c r="D424" s="10">
        <f>IF(VLOOKUP(CONCATENATE($A424,"_",$B424,"_",D$3),dataQuery!$A:$G,7,FALSE)=0,#N/A,VLOOKUP(D$3,parameters!$F$8:$G$14,2,FALSE)*VLOOKUP(CONCATENATE($A424,"_",$B424,"_",D$3),dataQuery!$A:$G,7,FALSE)/100)</f>
        <v>19.363331240000001</v>
      </c>
      <c r="E424" s="10">
        <f>IF(VLOOKUP(CONCATENATE($A424,"_",$B424,"_",E$3),dataQuery!$A:$G,7,FALSE)=0,#N/A,VLOOKUP(E$3,parameters!$F$8:$G$14,2,FALSE)*VLOOKUP(CONCATENATE($A424,"_",$B424,"_",E$3),dataQuery!$A:$G,7,FALSE)/100)</f>
        <v>28.761248670000001</v>
      </c>
      <c r="F424" s="10">
        <f>IF(VLOOKUP(CONCATENATE($A424,"_",$B424,"_",F$3),dataQuery!$A:$G,7,FALSE)=0,#N/A,VLOOKUP(F$3,parameters!$F$8:$G$14,2,FALSE)*VLOOKUP(CONCATENATE($A424,"_",$B424,"_",F$3),dataQuery!$A:$G,7,FALSE)/100)</f>
        <v>40.40666512</v>
      </c>
      <c r="G424" s="10" t="e">
        <f>IF(VLOOKUP(CONCATENATE($A424,"_",$B424,"_",G$3),dataQuery!$A:$G,7,FALSE)=0,#N/A,VLOOKUP(G$3,parameters!$F$8:$G$14,2,FALSE)*VLOOKUP(CONCATENATE($A424,"_",$B424,"_",G$3),dataQuery!$A:$G,7,FALSE)/100)</f>
        <v>#N/A</v>
      </c>
      <c r="H424" s="10" t="e">
        <f>IF(VLOOKUP(CONCATENATE($A424,"_",$B424,"_",H$3),dataQuery!$A:$G,7,FALSE)=0,#N/A,VLOOKUP(H$3,parameters!$F$8:$G$14,2,FALSE)*VLOOKUP(CONCATENATE($A424,"_",$B424,"_",H$3),dataQuery!$A:$G,7,FALSE)/100)</f>
        <v>#N/A</v>
      </c>
      <c r="I424" s="10">
        <f>IF(VLOOKUP(CONCATENATE($A424,"_",$B424,"_",I$3),dataQuery!$A:$G,7,FALSE)=0,#N/A,VLOOKUP(I$3,parameters!$F$8:$G$14,2,FALSE)*VLOOKUP(CONCATENATE($A424,"_",$B424,"_",I$3),dataQuery!$A:$G,7,FALSE)/100)</f>
        <v>37.910831770000001</v>
      </c>
      <c r="J424" s="10">
        <f>IF(VLOOKUP(CONCATENATE($A424,"_",$B424,"_",J$3),dataQuery!$A:$G,7,FALSE)=0,#N/A,VLOOKUP(J$3,parameters!$F$8:$G$14,2,FALSE)*VLOOKUP(CONCATENATE($A424,"_",$B424,"_",J$3),dataQuery!$A:$G,7,FALSE)/100)</f>
        <v>36.051665180000001</v>
      </c>
      <c r="K424">
        <v>0</v>
      </c>
      <c r="L424">
        <v>0</v>
      </c>
    </row>
    <row r="425" spans="1:12" x14ac:dyDescent="0.2">
      <c r="A425" s="5">
        <f t="shared" si="14"/>
        <v>2022</v>
      </c>
      <c r="B425" s="6">
        <f t="shared" si="15"/>
        <v>6</v>
      </c>
      <c r="C425" s="9">
        <f>VLOOKUP(CONCATENATE($A425,"_",$B425,"_",D$3),dataQuery!$A:$G,2,FALSE)</f>
        <v>44600</v>
      </c>
      <c r="D425" s="10">
        <f>IF(VLOOKUP(CONCATENATE($A425,"_",$B425,"_",D$3),dataQuery!$A:$G,7,FALSE)=0,#N/A,VLOOKUP(D$3,parameters!$F$8:$G$14,2,FALSE)*VLOOKUP(CONCATENATE($A425,"_",$B425,"_",D$3),dataQuery!$A:$G,7,FALSE)/100)</f>
        <v>16.641999999999999</v>
      </c>
      <c r="E425" s="10">
        <f>IF(VLOOKUP(CONCATENATE($A425,"_",$B425,"_",E$3),dataQuery!$A:$G,7,FALSE)=0,#N/A,VLOOKUP(E$3,parameters!$F$8:$G$14,2,FALSE)*VLOOKUP(CONCATENATE($A425,"_",$B425,"_",E$3),dataQuery!$A:$G,7,FALSE)/100)</f>
        <v>25.057200000000002</v>
      </c>
      <c r="F425" s="10">
        <f>IF(VLOOKUP(CONCATENATE($A425,"_",$B425,"_",F$3),dataQuery!$A:$G,7,FALSE)=0,#N/A,VLOOKUP(F$3,parameters!$F$8:$G$14,2,FALSE)*VLOOKUP(CONCATENATE($A425,"_",$B425,"_",F$3),dataQuery!$A:$G,7,FALSE)/100)</f>
        <v>33.454399999999993</v>
      </c>
      <c r="G425" s="10" t="e">
        <f>IF(VLOOKUP(CONCATENATE($A425,"_",$B425,"_",G$3),dataQuery!$A:$G,7,FALSE)=0,#N/A,VLOOKUP(G$3,parameters!$F$8:$G$14,2,FALSE)*VLOOKUP(CONCATENATE($A425,"_",$B425,"_",G$3),dataQuery!$A:$G,7,FALSE)/100)</f>
        <v>#N/A</v>
      </c>
      <c r="H425" s="10" t="e">
        <f>IF(VLOOKUP(CONCATENATE($A425,"_",$B425,"_",H$3),dataQuery!$A:$G,7,FALSE)=0,#N/A,VLOOKUP(H$3,parameters!$F$8:$G$14,2,FALSE)*VLOOKUP(CONCATENATE($A425,"_",$B425,"_",H$3),dataQuery!$A:$G,7,FALSE)/100)</f>
        <v>#N/A</v>
      </c>
      <c r="I425" s="10">
        <f>IF(VLOOKUP(CONCATENATE($A425,"_",$B425,"_",I$3),dataQuery!$A:$G,7,FALSE)=0,#N/A,VLOOKUP(I$3,parameters!$F$8:$G$14,2,FALSE)*VLOOKUP(CONCATENATE($A425,"_",$B425,"_",I$3),dataQuery!$A:$G,7,FALSE)/100)</f>
        <v>32.830000000000005</v>
      </c>
      <c r="J425" s="10">
        <f>IF(VLOOKUP(CONCATENATE($A425,"_",$B425,"_",J$3),dataQuery!$A:$G,7,FALSE)=0,#N/A,VLOOKUP(J$3,parameters!$F$8:$G$14,2,FALSE)*VLOOKUP(CONCATENATE($A425,"_",$B425,"_",J$3),dataQuery!$A:$G,7,FALSE)/100)</f>
        <v>31.22</v>
      </c>
      <c r="K425">
        <v>0</v>
      </c>
      <c r="L425">
        <v>0</v>
      </c>
    </row>
    <row r="426" spans="1:12" x14ac:dyDescent="0.2">
      <c r="A426" s="5">
        <f t="shared" si="14"/>
        <v>2022</v>
      </c>
      <c r="B426" s="6">
        <f t="shared" si="15"/>
        <v>7</v>
      </c>
      <c r="C426" s="9">
        <f>VLOOKUP(CONCATENATE($A426,"_",$B426,"_",D$3),dataQuery!$A:$G,2,FALSE)</f>
        <v>44607</v>
      </c>
      <c r="D426" s="10">
        <f>IF(VLOOKUP(CONCATENATE($A426,"_",$B426,"_",D$3),dataQuery!$A:$G,7,FALSE)=0,#N/A,VLOOKUP(D$3,parameters!$F$8:$G$14,2,FALSE)*VLOOKUP(CONCATENATE($A426,"_",$B426,"_",D$3),dataQuery!$A:$G,7,FALSE)/100)</f>
        <v>15.072000000000001</v>
      </c>
      <c r="E426" s="10">
        <f>IF(VLOOKUP(CONCATENATE($A426,"_",$B426,"_",E$3),dataQuery!$A:$G,7,FALSE)=0,#N/A,VLOOKUP(E$3,parameters!$F$8:$G$14,2,FALSE)*VLOOKUP(CONCATENATE($A426,"_",$B426,"_",E$3),dataQuery!$A:$G,7,FALSE)/100)</f>
        <v>22.6233</v>
      </c>
      <c r="F426" s="10">
        <f>IF(VLOOKUP(CONCATENATE($A426,"_",$B426,"_",F$3),dataQuery!$A:$G,7,FALSE)=0,#N/A,VLOOKUP(F$3,parameters!$F$8:$G$14,2,FALSE)*VLOOKUP(CONCATENATE($A426,"_",$B426,"_",F$3),dataQuery!$A:$G,7,FALSE)/100)</f>
        <v>32.155200000000001</v>
      </c>
      <c r="G426" s="10" t="e">
        <f>IF(VLOOKUP(CONCATENATE($A426,"_",$B426,"_",G$3),dataQuery!$A:$G,7,FALSE)=0,#N/A,VLOOKUP(G$3,parameters!$F$8:$G$14,2,FALSE)*VLOOKUP(CONCATENATE($A426,"_",$B426,"_",G$3),dataQuery!$A:$G,7,FALSE)/100)</f>
        <v>#N/A</v>
      </c>
      <c r="H426" s="10" t="e">
        <f>IF(VLOOKUP(CONCATENATE($A426,"_",$B426,"_",H$3),dataQuery!$A:$G,7,FALSE)=0,#N/A,VLOOKUP(H$3,parameters!$F$8:$G$14,2,FALSE)*VLOOKUP(CONCATENATE($A426,"_",$B426,"_",H$3),dataQuery!$A:$G,7,FALSE)/100)</f>
        <v>#N/A</v>
      </c>
      <c r="I426" s="10">
        <f>IF(VLOOKUP(CONCATENATE($A426,"_",$B426,"_",I$3),dataQuery!$A:$G,7,FALSE)=0,#N/A,VLOOKUP(I$3,parameters!$F$8:$G$14,2,FALSE)*VLOOKUP(CONCATENATE($A426,"_",$B426,"_",I$3),dataQuery!$A:$G,7,FALSE)/100)</f>
        <v>29.547000000000004</v>
      </c>
      <c r="J426" s="10">
        <f>IF(VLOOKUP(CONCATENATE($A426,"_",$B426,"_",J$3),dataQuery!$A:$G,7,FALSE)=0,#N/A,VLOOKUP(J$3,parameters!$F$8:$G$14,2,FALSE)*VLOOKUP(CONCATENATE($A426,"_",$B426,"_",J$3),dataQuery!$A:$G,7,FALSE)/100)</f>
        <v>28.098000000000003</v>
      </c>
      <c r="K426">
        <v>0</v>
      </c>
      <c r="L426">
        <v>0</v>
      </c>
    </row>
    <row r="427" spans="1:12" x14ac:dyDescent="0.2">
      <c r="A427" s="5">
        <f t="shared" si="14"/>
        <v>2022</v>
      </c>
      <c r="B427" s="6">
        <f t="shared" si="15"/>
        <v>8</v>
      </c>
      <c r="C427" s="9">
        <f>VLOOKUP(CONCATENATE($A427,"_",$B427,"_",D$3),dataQuery!$A:$G,2,FALSE)</f>
        <v>44614</v>
      </c>
      <c r="D427" s="10">
        <f>IF(VLOOKUP(CONCATENATE($A427,"_",$B427,"_",D$3),dataQuery!$A:$G,7,FALSE)=0,#N/A,VLOOKUP(D$3,parameters!$F$8:$G$14,2,FALSE)*VLOOKUP(CONCATENATE($A427,"_",$B427,"_",D$3),dataQuery!$A:$G,7,FALSE)/100)</f>
        <v>13.031000000000001</v>
      </c>
      <c r="E427" s="10">
        <f>IF(VLOOKUP(CONCATENATE($A427,"_",$B427,"_",E$3),dataQuery!$A:$G,7,FALSE)=0,#N/A,VLOOKUP(E$3,parameters!$F$8:$G$14,2,FALSE)*VLOOKUP(CONCATENATE($A427,"_",$B427,"_",E$3),dataQuery!$A:$G,7,FALSE)/100)</f>
        <v>18.753</v>
      </c>
      <c r="F427" s="10">
        <f>IF(VLOOKUP(CONCATENATE($A427,"_",$B427,"_",F$3),dataQuery!$A:$G,7,FALSE)=0,#N/A,VLOOKUP(F$3,parameters!$F$8:$G$14,2,FALSE)*VLOOKUP(CONCATENATE($A427,"_",$B427,"_",F$3),dataQuery!$A:$G,7,FALSE)/100)</f>
        <v>25.798399999999997</v>
      </c>
      <c r="G427" s="10" t="e">
        <f>IF(VLOOKUP(CONCATENATE($A427,"_",$B427,"_",G$3),dataQuery!$A:$G,7,FALSE)=0,#N/A,VLOOKUP(G$3,parameters!$F$8:$G$14,2,FALSE)*VLOOKUP(CONCATENATE($A427,"_",$B427,"_",G$3),dataQuery!$A:$G,7,FALSE)/100)</f>
        <v>#N/A</v>
      </c>
      <c r="H427" s="10" t="e">
        <f>IF(VLOOKUP(CONCATENATE($A427,"_",$B427,"_",H$3),dataQuery!$A:$G,7,FALSE)=0,#N/A,VLOOKUP(H$3,parameters!$F$8:$G$14,2,FALSE)*VLOOKUP(CONCATENATE($A427,"_",$B427,"_",H$3),dataQuery!$A:$G,7,FALSE)/100)</f>
        <v>#N/A</v>
      </c>
      <c r="I427" s="10">
        <f>IF(VLOOKUP(CONCATENATE($A427,"_",$B427,"_",I$3),dataQuery!$A:$G,7,FALSE)=0,#N/A,VLOOKUP(I$3,parameters!$F$8:$G$14,2,FALSE)*VLOOKUP(CONCATENATE($A427,"_",$B427,"_",I$3),dataQuery!$A:$G,7,FALSE)/100)</f>
        <v>23.684500000000003</v>
      </c>
      <c r="J427" s="10">
        <f>IF(VLOOKUP(CONCATENATE($A427,"_",$B427,"_",J$3),dataQuery!$A:$G,7,FALSE)=0,#N/A,VLOOKUP(J$3,parameters!$F$8:$G$14,2,FALSE)*VLOOKUP(CONCATENATE($A427,"_",$B427,"_",J$3),dataQuery!$A:$G,7,FALSE)/100)</f>
        <v>22.523000000000003</v>
      </c>
      <c r="K427">
        <v>0</v>
      </c>
      <c r="L427">
        <v>0</v>
      </c>
    </row>
    <row r="428" spans="1:12" x14ac:dyDescent="0.2">
      <c r="A428" s="5">
        <f t="shared" si="14"/>
        <v>2022</v>
      </c>
      <c r="B428" s="6">
        <f t="shared" si="15"/>
        <v>9</v>
      </c>
      <c r="C428" s="9">
        <f>VLOOKUP(CONCATENATE($A428,"_",$B428,"_",D$3),dataQuery!$A:$G,2,FALSE)</f>
        <v>44621</v>
      </c>
      <c r="D428" s="10">
        <f>IF(VLOOKUP(CONCATENATE($A428,"_",$B428,"_",D$3),dataQuery!$A:$G,7,FALSE)=0,#N/A,VLOOKUP(D$3,parameters!$F$8:$G$14,2,FALSE)*VLOOKUP(CONCATENATE($A428,"_",$B428,"_",D$3),dataQuery!$A:$G,7,FALSE)/100)</f>
        <v>13.502000000000001</v>
      </c>
      <c r="E428" s="10">
        <f>IF(VLOOKUP(CONCATENATE($A428,"_",$B428,"_",E$3),dataQuery!$A:$G,7,FALSE)=0,#N/A,VLOOKUP(E$3,parameters!$F$8:$G$14,2,FALSE)*VLOOKUP(CONCATENATE($A428,"_",$B428,"_",E$3),dataQuery!$A:$G,7,FALSE)/100)</f>
        <v>19.152000000000001</v>
      </c>
      <c r="F428" s="10">
        <f>IF(VLOOKUP(CONCATENATE($A428,"_",$B428,"_",F$3),dataQuery!$A:$G,7,FALSE)=0,#N/A,VLOOKUP(F$3,parameters!$F$8:$G$14,2,FALSE)*VLOOKUP(CONCATENATE($A428,"_",$B428,"_",F$3),dataQuery!$A:$G,7,FALSE)/100)</f>
        <v>28.628799999999998</v>
      </c>
      <c r="G428" s="10" t="e">
        <f>IF(VLOOKUP(CONCATENATE($A428,"_",$B428,"_",G$3),dataQuery!$A:$G,7,FALSE)=0,#N/A,VLOOKUP(G$3,parameters!$F$8:$G$14,2,FALSE)*VLOOKUP(CONCATENATE($A428,"_",$B428,"_",G$3),dataQuery!$A:$G,7,FALSE)/100)</f>
        <v>#N/A</v>
      </c>
      <c r="H428" s="10">
        <f>IF(VLOOKUP(CONCATENATE($A428,"_",$B428,"_",H$3),dataQuery!$A:$G,7,FALSE)=0,#N/A,VLOOKUP(H$3,parameters!$F$8:$G$14,2,FALSE)*VLOOKUP(CONCATENATE($A428,"_",$B428,"_",H$3),dataQuery!$A:$G,7,FALSE)/100)</f>
        <v>32.984000000000002</v>
      </c>
      <c r="I428" s="10">
        <f>IF(VLOOKUP(CONCATENATE($A428,"_",$B428,"_",I$3),dataQuery!$A:$G,7,FALSE)=0,#N/A,VLOOKUP(I$3,parameters!$F$8:$G$14,2,FALSE)*VLOOKUP(CONCATENATE($A428,"_",$B428,"_",I$3),dataQuery!$A:$G,7,FALSE)/100)</f>
        <v>24.388000000000002</v>
      </c>
      <c r="J428" s="10">
        <f>IF(VLOOKUP(CONCATENATE($A428,"_",$B428,"_",J$3),dataQuery!$A:$G,7,FALSE)=0,#N/A,VLOOKUP(J$3,parameters!$F$8:$G$14,2,FALSE)*VLOOKUP(CONCATENATE($A428,"_",$B428,"_",J$3),dataQuery!$A:$G,7,FALSE)/100)</f>
        <v>23.191999999999997</v>
      </c>
      <c r="K428">
        <v>0</v>
      </c>
      <c r="L428">
        <v>0</v>
      </c>
    </row>
    <row r="429" spans="1:12" x14ac:dyDescent="0.2">
      <c r="A429" s="5">
        <f t="shared" si="14"/>
        <v>2022</v>
      </c>
      <c r="B429" s="6">
        <f t="shared" si="15"/>
        <v>10</v>
      </c>
      <c r="C429" s="9">
        <f>VLOOKUP(CONCATENATE($A429,"_",$B429,"_",D$3),dataQuery!$A:$G,2,FALSE)</f>
        <v>44628</v>
      </c>
      <c r="D429" s="10">
        <f>IF(VLOOKUP(CONCATENATE($A429,"_",$B429,"_",D$3),dataQuery!$A:$G,7,FALSE)=0,#N/A,VLOOKUP(D$3,parameters!$F$8:$G$14,2,FALSE)*VLOOKUP(CONCATENATE($A429,"_",$B429,"_",D$3),dataQuery!$A:$G,7,FALSE)/100)</f>
        <v>20.85857098</v>
      </c>
      <c r="E429" s="10">
        <f>IF(VLOOKUP(CONCATENATE($A429,"_",$B429,"_",E$3),dataQuery!$A:$G,7,FALSE)=0,#N/A,VLOOKUP(E$3,parameters!$F$8:$G$14,2,FALSE)*VLOOKUP(CONCATENATE($A429,"_",$B429,"_",E$3),dataQuery!$A:$G,7,FALSE)/100)</f>
        <v>30.63749829</v>
      </c>
      <c r="F429" s="10">
        <f>IF(VLOOKUP(CONCATENATE($A429,"_",$B429,"_",F$3),dataQuery!$A:$G,7,FALSE)=0,#N/A,VLOOKUP(F$3,parameters!$F$8:$G$14,2,FALSE)*VLOOKUP(CONCATENATE($A429,"_",$B429,"_",F$3),dataQuery!$A:$G,7,FALSE)/100)</f>
        <v>41.42856943999999</v>
      </c>
      <c r="G429" s="10" t="e">
        <f>IF(VLOOKUP(CONCATENATE($A429,"_",$B429,"_",G$3),dataQuery!$A:$G,7,FALSE)=0,#N/A,VLOOKUP(G$3,parameters!$F$8:$G$14,2,FALSE)*VLOOKUP(CONCATENATE($A429,"_",$B429,"_",G$3),dataQuery!$A:$G,7,FALSE)/100)</f>
        <v>#N/A</v>
      </c>
      <c r="H429" s="10">
        <f>IF(VLOOKUP(CONCATENATE($A429,"_",$B429,"_",H$3),dataQuery!$A:$G,7,FALSE)=0,#N/A,VLOOKUP(H$3,parameters!$F$8:$G$14,2,FALSE)*VLOOKUP(CONCATENATE($A429,"_",$B429,"_",H$3),dataQuery!$A:$G,7,FALSE)/100)</f>
        <v>46.92240000000001</v>
      </c>
      <c r="I429" s="10">
        <f>IF(VLOOKUP(CONCATENATE($A429,"_",$B429,"_",I$3),dataQuery!$A:$G,7,FALSE)=0,#N/A,VLOOKUP(I$3,parameters!$F$8:$G$14,2,FALSE)*VLOOKUP(CONCATENATE($A429,"_",$B429,"_",I$3),dataQuery!$A:$G,7,FALSE)/100)</f>
        <v>42.377498660000001</v>
      </c>
      <c r="J429" s="10">
        <f>IF(VLOOKUP(CONCATENATE($A429,"_",$B429,"_",J$3),dataQuery!$A:$G,7,FALSE)=0,#N/A,VLOOKUP(J$3,parameters!$F$8:$G$14,2,FALSE)*VLOOKUP(CONCATENATE($A429,"_",$B429,"_",J$3),dataQuery!$A:$G,7,FALSE)/100)</f>
        <v>40.299284440000001</v>
      </c>
      <c r="K429">
        <v>0</v>
      </c>
      <c r="L429">
        <v>0</v>
      </c>
    </row>
    <row r="430" spans="1:12" x14ac:dyDescent="0.2">
      <c r="A430" s="5">
        <f t="shared" si="14"/>
        <v>2022</v>
      </c>
      <c r="B430" s="6">
        <f t="shared" si="15"/>
        <v>11</v>
      </c>
      <c r="C430" s="9">
        <f>VLOOKUP(CONCATENATE($A430,"_",$B430,"_",D$3),dataQuery!$A:$G,2,FALSE)</f>
        <v>44635</v>
      </c>
      <c r="D430" s="10">
        <f>IF(VLOOKUP(CONCATENATE($A430,"_",$B430,"_",D$3),dataQuery!$A:$G,7,FALSE)=0,#N/A,VLOOKUP(D$3,parameters!$F$8:$G$14,2,FALSE)*VLOOKUP(CONCATENATE($A430,"_",$B430,"_",D$3),dataQuery!$A:$G,7,FALSE)/100)</f>
        <v>24.021000000000001</v>
      </c>
      <c r="E430" s="10">
        <f>IF(VLOOKUP(CONCATENATE($A430,"_",$B430,"_",E$3),dataQuery!$A:$G,7,FALSE)=0,#N/A,VLOOKUP(E$3,parameters!$F$8:$G$14,2,FALSE)*VLOOKUP(CONCATENATE($A430,"_",$B430,"_",E$3),dataQuery!$A:$G,7,FALSE)/100)</f>
        <v>34.74624867</v>
      </c>
      <c r="F430" s="10">
        <f>IF(VLOOKUP(CONCATENATE($A430,"_",$B430,"_",F$3),dataQuery!$A:$G,7,FALSE)=0,#N/A,VLOOKUP(F$3,parameters!$F$8:$G$14,2,FALSE)*VLOOKUP(CONCATENATE($A430,"_",$B430,"_",F$3),dataQuery!$A:$G,7,FALSE)/100)</f>
        <v>45.935999999999993</v>
      </c>
      <c r="G430" s="10" t="e">
        <f>IF(VLOOKUP(CONCATENATE($A430,"_",$B430,"_",G$3),dataQuery!$A:$G,7,FALSE)=0,#N/A,VLOOKUP(G$3,parameters!$F$8:$G$14,2,FALSE)*VLOOKUP(CONCATENATE($A430,"_",$B430,"_",G$3),dataQuery!$A:$G,7,FALSE)/100)</f>
        <v>#N/A</v>
      </c>
      <c r="H430" s="10">
        <f>IF(VLOOKUP(CONCATENATE($A430,"_",$B430,"_",H$3),dataQuery!$A:$G,7,FALSE)=0,#N/A,VLOOKUP(H$3,parameters!$F$8:$G$14,2,FALSE)*VLOOKUP(CONCATENATE($A430,"_",$B430,"_",H$3),dataQuery!$A:$G,7,FALSE)/100)</f>
        <v>53.2</v>
      </c>
      <c r="I430" s="10">
        <f>IF(VLOOKUP(CONCATENATE($A430,"_",$B430,"_",I$3),dataQuery!$A:$G,7,FALSE)=0,#N/A,VLOOKUP(I$3,parameters!$F$8:$G$14,2,FALSE)*VLOOKUP(CONCATENATE($A430,"_",$B430,"_",I$3),dataQuery!$A:$G,7,FALSE)/100)</f>
        <v>49.714000000000006</v>
      </c>
      <c r="J430" s="10">
        <f>IF(VLOOKUP(CONCATENATE($A430,"_",$B430,"_",J$3),dataQuery!$A:$G,7,FALSE)=0,#N/A,VLOOKUP(J$3,parameters!$F$8:$G$14,2,FALSE)*VLOOKUP(CONCATENATE($A430,"_",$B430,"_",J$3),dataQuery!$A:$G,7,FALSE)/100)</f>
        <v>47.276000000000003</v>
      </c>
      <c r="K430">
        <v>0</v>
      </c>
      <c r="L430">
        <v>0</v>
      </c>
    </row>
    <row r="431" spans="1:12" x14ac:dyDescent="0.2">
      <c r="A431" s="5">
        <f t="shared" si="14"/>
        <v>2022</v>
      </c>
      <c r="B431" s="6">
        <f t="shared" si="15"/>
        <v>12</v>
      </c>
      <c r="C431" s="9">
        <f>VLOOKUP(CONCATENATE($A431,"_",$B431,"_",D$3),dataQuery!$A:$G,2,FALSE)</f>
        <v>44642</v>
      </c>
      <c r="D431" s="10">
        <f>IF(VLOOKUP(CONCATENATE($A431,"_",$B431,"_",D$3),dataQuery!$A:$G,7,FALSE)=0,#N/A,VLOOKUP(D$3,parameters!$F$8:$G$14,2,FALSE)*VLOOKUP(CONCATENATE($A431,"_",$B431,"_",D$3),dataQuery!$A:$G,7,FALSE)/100)</f>
        <v>20.802499999999998</v>
      </c>
      <c r="E431" s="10">
        <f>IF(VLOOKUP(CONCATENATE($A431,"_",$B431,"_",E$3),dataQuery!$A:$G,7,FALSE)=0,#N/A,VLOOKUP(E$3,parameters!$F$8:$G$14,2,FALSE)*VLOOKUP(CONCATENATE($A431,"_",$B431,"_",E$3),dataQuery!$A:$G,7,FALSE)/100)</f>
        <v>29.42625</v>
      </c>
      <c r="F431" s="10">
        <f>IF(VLOOKUP(CONCATENATE($A431,"_",$B431,"_",F$3),dataQuery!$A:$G,7,FALSE)=0,#N/A,VLOOKUP(F$3,parameters!$F$8:$G$14,2,FALSE)*VLOOKUP(CONCATENATE($A431,"_",$B431,"_",F$3),dataQuery!$A:$G,7,FALSE)/100)</f>
        <v>39.246665119999996</v>
      </c>
      <c r="G431" s="10">
        <f>IF(VLOOKUP(CONCATENATE($A431,"_",$B431,"_",G$3),dataQuery!$A:$G,7,FALSE)=0,#N/A,VLOOKUP(G$3,parameters!$F$8:$G$14,2,FALSE)*VLOOKUP(CONCATENATE($A431,"_",$B431,"_",G$3),dataQuery!$A:$G,7,FALSE)/100)</f>
        <v>52.615000000000002</v>
      </c>
      <c r="H431" s="10">
        <f>IF(VLOOKUP(CONCATENATE($A431,"_",$B431,"_",H$3),dataQuery!$A:$G,7,FALSE)=0,#N/A,VLOOKUP(H$3,parameters!$F$8:$G$14,2,FALSE)*VLOOKUP(CONCATENATE($A431,"_",$B431,"_",H$3),dataQuery!$A:$G,7,FALSE)/100)</f>
        <v>46.975600000000007</v>
      </c>
      <c r="I431" s="10">
        <f>IF(VLOOKUP(CONCATENATE($A431,"_",$B431,"_",I$3),dataQuery!$A:$G,7,FALSE)=0,#N/A,VLOOKUP(I$3,parameters!$F$8:$G$14,2,FALSE)*VLOOKUP(CONCATENATE($A431,"_",$B431,"_",I$3),dataQuery!$A:$G,7,FALSE)/100)</f>
        <v>40.255831770000007</v>
      </c>
      <c r="J431" s="10">
        <f>IF(VLOOKUP(CONCATENATE($A431,"_",$B431,"_",J$3),dataQuery!$A:$G,7,FALSE)=0,#N/A,VLOOKUP(J$3,parameters!$F$8:$G$14,2,FALSE)*VLOOKUP(CONCATENATE($A431,"_",$B431,"_",J$3),dataQuery!$A:$G,7,FALSE)/100)</f>
        <v>38.281665179999997</v>
      </c>
      <c r="K431">
        <v>0</v>
      </c>
      <c r="L431">
        <v>0</v>
      </c>
    </row>
    <row r="432" spans="1:12" x14ac:dyDescent="0.2">
      <c r="A432" s="5">
        <f t="shared" si="14"/>
        <v>2022</v>
      </c>
      <c r="B432" s="6">
        <f t="shared" si="15"/>
        <v>13</v>
      </c>
      <c r="C432" s="9">
        <f>VLOOKUP(CONCATENATE($A432,"_",$B432,"_",D$3),dataQuery!$A:$G,2,FALSE)</f>
        <v>44649</v>
      </c>
      <c r="D432" s="10">
        <f>IF(VLOOKUP(CONCATENATE($A432,"_",$B432,"_",D$3),dataQuery!$A:$G,7,FALSE)=0,#N/A,VLOOKUP(D$3,parameters!$F$8:$G$14,2,FALSE)*VLOOKUP(CONCATENATE($A432,"_",$B432,"_",D$3),dataQuery!$A:$G,7,FALSE)/100)</f>
        <v>19.17642588</v>
      </c>
      <c r="E432" s="10">
        <f>IF(VLOOKUP(CONCATENATE($A432,"_",$B432,"_",E$3),dataQuery!$A:$G,7,FALSE)=0,#N/A,VLOOKUP(E$3,parameters!$F$8:$G$14,2,FALSE)*VLOOKUP(CONCATENATE($A432,"_",$B432,"_",E$3),dataQuery!$A:$G,7,FALSE)/100)</f>
        <v>27.93</v>
      </c>
      <c r="F432" s="10">
        <f>IF(VLOOKUP(CONCATENATE($A432,"_",$B432,"_",F$3),dataQuery!$A:$G,7,FALSE)=0,#N/A,VLOOKUP(F$3,parameters!$F$8:$G$14,2,FALSE)*VLOOKUP(CONCATENATE($A432,"_",$B432,"_",F$3),dataQuery!$A:$G,7,FALSE)/100)</f>
        <v>37.78285648</v>
      </c>
      <c r="G432" s="10">
        <f>IF(VLOOKUP(CONCATENATE($A432,"_",$B432,"_",G$3),dataQuery!$A:$G,7,FALSE)=0,#N/A,VLOOKUP(G$3,parameters!$F$8:$G$14,2,FALSE)*VLOOKUP(CONCATENATE($A432,"_",$B432,"_",G$3),dataQuery!$A:$G,7,FALSE)/100)</f>
        <v>55.71</v>
      </c>
      <c r="H432" s="10">
        <f>IF(VLOOKUP(CONCATENATE($A432,"_",$B432,"_",H$3),dataQuery!$A:$G,7,FALSE)=0,#N/A,VLOOKUP(H$3,parameters!$F$8:$G$14,2,FALSE)*VLOOKUP(CONCATENATE($A432,"_",$B432,"_",H$3),dataQuery!$A:$G,7,FALSE)/100)</f>
        <v>45.22</v>
      </c>
      <c r="I432" s="10">
        <f>IF(VLOOKUP(CONCATENATE($A432,"_",$B432,"_",I$3),dataQuery!$A:$G,7,FALSE)=0,#N/A,VLOOKUP(I$3,parameters!$F$8:$G$14,2,FALSE)*VLOOKUP(CONCATENATE($A432,"_",$B432,"_",I$3),dataQuery!$A:$G,7,FALSE)/100)</f>
        <v>36.849995980000003</v>
      </c>
      <c r="J432" s="10">
        <f>IF(VLOOKUP(CONCATENATE($A432,"_",$B432,"_",J$3),dataQuery!$A:$G,7,FALSE)=0,#N/A,VLOOKUP(J$3,parameters!$F$8:$G$14,2,FALSE)*VLOOKUP(CONCATENATE($A432,"_",$B432,"_",J$3),dataQuery!$A:$G,7,FALSE)/100)</f>
        <v>35.042853319999999</v>
      </c>
      <c r="K432">
        <v>0</v>
      </c>
      <c r="L432">
        <v>0</v>
      </c>
    </row>
    <row r="433" spans="1:12" x14ac:dyDescent="0.2">
      <c r="A433" s="5">
        <f t="shared" si="14"/>
        <v>2022</v>
      </c>
      <c r="B433" s="6">
        <f t="shared" si="15"/>
        <v>14</v>
      </c>
      <c r="C433" s="9">
        <f>VLOOKUP(CONCATENATE($A433,"_",$B433,"_",D$3),dataQuery!$A:$G,2,FALSE)</f>
        <v>44656</v>
      </c>
      <c r="D433" s="10">
        <f>IF(VLOOKUP(CONCATENATE($A433,"_",$B433,"_",D$3),dataQuery!$A:$G,7,FALSE)=0,#N/A,VLOOKUP(D$3,parameters!$F$8:$G$14,2,FALSE)*VLOOKUP(CONCATENATE($A433,"_",$B433,"_",D$3),dataQuery!$A:$G,7,FALSE)/100)</f>
        <v>19.546500000000002</v>
      </c>
      <c r="E433" s="10">
        <f>IF(VLOOKUP(CONCATENATE($A433,"_",$B433,"_",E$3),dataQuery!$A:$G,7,FALSE)=0,#N/A,VLOOKUP(E$3,parameters!$F$8:$G$14,2,FALSE)*VLOOKUP(CONCATENATE($A433,"_",$B433,"_",E$3),dataQuery!$A:$G,7,FALSE)/100)</f>
        <v>28.827750000000002</v>
      </c>
      <c r="F433" s="10">
        <f>IF(VLOOKUP(CONCATENATE($A433,"_",$B433,"_",F$3),dataQuery!$A:$G,7,FALSE)=0,#N/A,VLOOKUP(F$3,parameters!$F$8:$G$14,2,FALSE)*VLOOKUP(CONCATENATE($A433,"_",$B433,"_",F$3),dataQuery!$A:$G,7,FALSE)/100)</f>
        <v>41.47</v>
      </c>
      <c r="G433" s="10">
        <f>IF(VLOOKUP(CONCATENATE($A433,"_",$B433,"_",G$3),dataQuery!$A:$G,7,FALSE)=0,#N/A,VLOOKUP(G$3,parameters!$F$8:$G$14,2,FALSE)*VLOOKUP(CONCATENATE($A433,"_",$B433,"_",G$3),dataQuery!$A:$G,7,FALSE)/100)</f>
        <v>59.609700000000004</v>
      </c>
      <c r="H433" s="10">
        <f>IF(VLOOKUP(CONCATENATE($A433,"_",$B433,"_",H$3),dataQuery!$A:$G,7,FALSE)=0,#N/A,VLOOKUP(H$3,parameters!$F$8:$G$14,2,FALSE)*VLOOKUP(CONCATENATE($A433,"_",$B433,"_",H$3),dataQuery!$A:$G,7,FALSE)/100)</f>
        <v>48.731200000000001</v>
      </c>
      <c r="I433" s="10">
        <f>IF(VLOOKUP(CONCATENATE($A433,"_",$B433,"_",I$3),dataQuery!$A:$G,7,FALSE)=0,#N/A,VLOOKUP(I$3,parameters!$F$8:$G$14,2,FALSE)*VLOOKUP(CONCATENATE($A433,"_",$B433,"_",I$3),dataQuery!$A:$G,7,FALSE)/100)</f>
        <v>36.640625000000007</v>
      </c>
      <c r="J433" s="10">
        <f>IF(VLOOKUP(CONCATENATE($A433,"_",$B433,"_",J$3),dataQuery!$A:$G,7,FALSE)=0,#N/A,VLOOKUP(J$3,parameters!$F$8:$G$14,2,FALSE)*VLOOKUP(CONCATENATE($A433,"_",$B433,"_",J$3),dataQuery!$A:$G,7,FALSE)/100)</f>
        <v>34.84375</v>
      </c>
      <c r="K433">
        <v>0</v>
      </c>
      <c r="L433">
        <v>0</v>
      </c>
    </row>
    <row r="434" spans="1:12" x14ac:dyDescent="0.2">
      <c r="A434" s="5">
        <f t="shared" si="14"/>
        <v>2022</v>
      </c>
      <c r="B434" s="6">
        <f t="shared" si="15"/>
        <v>15</v>
      </c>
      <c r="C434" s="9">
        <f>VLOOKUP(CONCATENATE($A434,"_",$B434,"_",D$3),dataQuery!$A:$G,2,FALSE)</f>
        <v>44663</v>
      </c>
      <c r="D434" s="10">
        <f>IF(VLOOKUP(CONCATENATE($A434,"_",$B434,"_",D$3),dataQuery!$A:$G,7,FALSE)=0,#N/A,VLOOKUP(D$3,parameters!$F$8:$G$14,2,FALSE)*VLOOKUP(CONCATENATE($A434,"_",$B434,"_",D$3),dataQuery!$A:$G,7,FALSE)/100)</f>
        <v>17.772400000000001</v>
      </c>
      <c r="E434" s="10">
        <f>IF(VLOOKUP(CONCATENATE($A434,"_",$B434,"_",E$3),dataQuery!$A:$G,7,FALSE)=0,#N/A,VLOOKUP(E$3,parameters!$F$8:$G$14,2,FALSE)*VLOOKUP(CONCATENATE($A434,"_",$B434,"_",E$3),dataQuery!$A:$G,7,FALSE)/100)</f>
        <v>26.134500000000003</v>
      </c>
      <c r="F434" s="10">
        <f>IF(VLOOKUP(CONCATENATE($A434,"_",$B434,"_",F$3),dataQuery!$A:$G,7,FALSE)=0,#N/A,VLOOKUP(F$3,parameters!$F$8:$G$14,2,FALSE)*VLOOKUP(CONCATENATE($A434,"_",$B434,"_",F$3),dataQuery!$A:$G,7,FALSE)/100)</f>
        <v>37.351999999999997</v>
      </c>
      <c r="G434" s="10">
        <f>IF(VLOOKUP(CONCATENATE($A434,"_",$B434,"_",G$3),dataQuery!$A:$G,7,FALSE)=0,#N/A,VLOOKUP(G$3,parameters!$F$8:$G$14,2,FALSE)*VLOOKUP(CONCATENATE($A434,"_",$B434,"_",G$3),dataQuery!$A:$G,7,FALSE)/100)</f>
        <v>48.901000000000003</v>
      </c>
      <c r="H434" s="10">
        <f>IF(VLOOKUP(CONCATENATE($A434,"_",$B434,"_",H$3),dataQuery!$A:$G,7,FALSE)=0,#N/A,VLOOKUP(H$3,parameters!$F$8:$G$14,2,FALSE)*VLOOKUP(CONCATENATE($A434,"_",$B434,"_",H$3),dataQuery!$A:$G,7,FALSE)/100)</f>
        <v>41.496000000000002</v>
      </c>
      <c r="I434" s="10">
        <f>IF(VLOOKUP(CONCATENATE($A434,"_",$B434,"_",I$3),dataQuery!$A:$G,7,FALSE)=0,#N/A,VLOOKUP(I$3,parameters!$F$8:$G$14,2,FALSE)*VLOOKUP(CONCATENATE($A434,"_",$B434,"_",I$3),dataQuery!$A:$G,7,FALSE)/100)</f>
        <v>36.816499999999998</v>
      </c>
      <c r="J434" s="10">
        <f>IF(VLOOKUP(CONCATENATE($A434,"_",$B434,"_",J$3),dataQuery!$A:$G,7,FALSE)=0,#N/A,VLOOKUP(J$3,parameters!$F$8:$G$14,2,FALSE)*VLOOKUP(CONCATENATE($A434,"_",$B434,"_",J$3),dataQuery!$A:$G,7,FALSE)/100)</f>
        <v>35.010999999999996</v>
      </c>
      <c r="K434">
        <v>0</v>
      </c>
      <c r="L434">
        <v>0</v>
      </c>
    </row>
    <row r="435" spans="1:12" x14ac:dyDescent="0.2">
      <c r="A435" s="5">
        <f t="shared" si="14"/>
        <v>2022</v>
      </c>
      <c r="B435" s="6">
        <f t="shared" si="15"/>
        <v>16</v>
      </c>
      <c r="C435" s="9">
        <f>VLOOKUP(CONCATENATE($A435,"_",$B435,"_",D$3),dataQuery!$A:$G,2,FALSE)</f>
        <v>44670</v>
      </c>
      <c r="D435" s="10">
        <f>IF(VLOOKUP(CONCATENATE($A435,"_",$B435,"_",D$3),dataQuery!$A:$G,7,FALSE)=0,#N/A,VLOOKUP(D$3,parameters!$F$8:$G$14,2,FALSE)*VLOOKUP(CONCATENATE($A435,"_",$B435,"_",D$3),dataQuery!$A:$G,7,FALSE)/100)</f>
        <v>15.11125</v>
      </c>
      <c r="E435" s="10">
        <f>IF(VLOOKUP(CONCATENATE($A435,"_",$B435,"_",E$3),dataQuery!$A:$G,7,FALSE)=0,#N/A,VLOOKUP(E$3,parameters!$F$8:$G$14,2,FALSE)*VLOOKUP(CONCATENATE($A435,"_",$B435,"_",E$3),dataQuery!$A:$G,7,FALSE)/100)</f>
        <v>20.049750000000003</v>
      </c>
      <c r="F435" s="10">
        <f>IF(VLOOKUP(CONCATENATE($A435,"_",$B435,"_",F$3),dataQuery!$A:$G,7,FALSE)=0,#N/A,VLOOKUP(F$3,parameters!$F$8:$G$14,2,FALSE)*VLOOKUP(CONCATENATE($A435,"_",$B435,"_",F$3),dataQuery!$A:$G,7,FALSE)/100)</f>
        <v>28.361999999999998</v>
      </c>
      <c r="G435" s="10">
        <f>IF(VLOOKUP(CONCATENATE($A435,"_",$B435,"_",G$3),dataQuery!$A:$G,7,FALSE)=0,#N/A,VLOOKUP(G$3,parameters!$F$8:$G$14,2,FALSE)*VLOOKUP(CONCATENATE($A435,"_",$B435,"_",G$3),dataQuery!$A:$G,7,FALSE)/100)</f>
        <v>45.248900000000006</v>
      </c>
      <c r="H435" s="10">
        <f>IF(VLOOKUP(CONCATENATE($A435,"_",$B435,"_",H$3),dataQuery!$A:$G,7,FALSE)=0,#N/A,VLOOKUP(H$3,parameters!$F$8:$G$14,2,FALSE)*VLOOKUP(CONCATENATE($A435,"_",$B435,"_",H$3),dataQuery!$A:$G,7,FALSE)/100)</f>
        <v>35.271600000000007</v>
      </c>
      <c r="I435" s="10">
        <f>IF(VLOOKUP(CONCATENATE($A435,"_",$B435,"_",I$3),dataQuery!$A:$G,7,FALSE)=0,#N/A,VLOOKUP(I$3,parameters!$F$8:$G$14,2,FALSE)*VLOOKUP(CONCATENATE($A435,"_",$B435,"_",I$3),dataQuery!$A:$G,7,FALSE)/100)</f>
        <v>29.312500000000004</v>
      </c>
      <c r="J435" s="10">
        <f>IF(VLOOKUP(CONCATENATE($A435,"_",$B435,"_",J$3),dataQuery!$A:$G,7,FALSE)=0,#N/A,VLOOKUP(J$3,parameters!$F$8:$G$14,2,FALSE)*VLOOKUP(CONCATENATE($A435,"_",$B435,"_",J$3),dataQuery!$A:$G,7,FALSE)/100)</f>
        <v>27.875</v>
      </c>
      <c r="K435">
        <v>0</v>
      </c>
      <c r="L435">
        <v>0</v>
      </c>
    </row>
    <row r="436" spans="1:12" x14ac:dyDescent="0.2">
      <c r="A436" s="5">
        <f t="shared" si="14"/>
        <v>2022</v>
      </c>
      <c r="B436" s="6">
        <f t="shared" si="15"/>
        <v>17</v>
      </c>
      <c r="C436" s="9">
        <f>VLOOKUP(CONCATENATE($A436,"_",$B436,"_",D$3),dataQuery!$A:$G,2,FALSE)</f>
        <v>44677</v>
      </c>
      <c r="D436" s="10">
        <f>IF(VLOOKUP(CONCATENATE($A436,"_",$B436,"_",D$3),dataQuery!$A:$G,7,FALSE)=0,#N/A,VLOOKUP(D$3,parameters!$F$8:$G$14,2,FALSE)*VLOOKUP(CONCATENATE($A436,"_",$B436,"_",D$3),dataQuery!$A:$G,7,FALSE)/100)</f>
        <v>13.47583124</v>
      </c>
      <c r="E436" s="10">
        <f>IF(VLOOKUP(CONCATENATE($A436,"_",$B436,"_",E$3),dataQuery!$A:$G,7,FALSE)=0,#N/A,VLOOKUP(E$3,parameters!$F$8:$G$14,2,FALSE)*VLOOKUP(CONCATENATE($A436,"_",$B436,"_",E$3),dataQuery!$A:$G,7,FALSE)/100)</f>
        <v>18.786248670000003</v>
      </c>
      <c r="F436" s="10">
        <f>IF(VLOOKUP(CONCATENATE($A436,"_",$B436,"_",F$3),dataQuery!$A:$G,7,FALSE)=0,#N/A,VLOOKUP(F$3,parameters!$F$8:$G$14,2,FALSE)*VLOOKUP(CONCATENATE($A436,"_",$B436,"_",F$3),dataQuery!$A:$G,7,FALSE)/100)</f>
        <v>26.29333024</v>
      </c>
      <c r="G436" s="10">
        <f>IF(VLOOKUP(CONCATENATE($A436,"_",$B436,"_",G$3),dataQuery!$A:$G,7,FALSE)=0,#N/A,VLOOKUP(G$3,parameters!$F$8:$G$14,2,FALSE)*VLOOKUP(CONCATENATE($A436,"_",$B436,"_",G$3),dataQuery!$A:$G,7,FALSE)/100)</f>
        <v>42.091999999999999</v>
      </c>
      <c r="H436" s="10">
        <f>IF(VLOOKUP(CONCATENATE($A436,"_",$B436,"_",H$3),dataQuery!$A:$G,7,FALSE)=0,#N/A,VLOOKUP(H$3,parameters!$F$8:$G$14,2,FALSE)*VLOOKUP(CONCATENATE($A436,"_",$B436,"_",H$3),dataQuery!$A:$G,7,FALSE)/100)</f>
        <v>33.675600000000003</v>
      </c>
      <c r="I436" s="10">
        <f>IF(VLOOKUP(CONCATENATE($A436,"_",$B436,"_",I$3),dataQuery!$A:$G,7,FALSE)=0,#N/A,VLOOKUP(I$3,parameters!$F$8:$G$14,2,FALSE)*VLOOKUP(CONCATENATE($A436,"_",$B436,"_",I$3),dataQuery!$A:$G,7,FALSE)/100)</f>
        <v>26.381250000000001</v>
      </c>
      <c r="J436" s="10">
        <f>IF(VLOOKUP(CONCATENATE($A436,"_",$B436,"_",J$3),dataQuery!$A:$G,7,FALSE)=0,#N/A,VLOOKUP(J$3,parameters!$F$8:$G$14,2,FALSE)*VLOOKUP(CONCATENATE($A436,"_",$B436,"_",J$3),dataQuery!$A:$G,7,FALSE)/100)</f>
        <v>25.087499999999999</v>
      </c>
      <c r="K436">
        <v>0</v>
      </c>
      <c r="L436">
        <v>0</v>
      </c>
    </row>
    <row r="437" spans="1:12" x14ac:dyDescent="0.2">
      <c r="A437" s="5">
        <f t="shared" si="14"/>
        <v>2022</v>
      </c>
      <c r="B437" s="6">
        <f t="shared" si="15"/>
        <v>18</v>
      </c>
      <c r="C437" s="9">
        <f>VLOOKUP(CONCATENATE($A437,"_",$B437,"_",D$3),dataQuery!$A:$G,2,FALSE)</f>
        <v>44684</v>
      </c>
      <c r="D437" s="10">
        <f>IF(VLOOKUP(CONCATENATE($A437,"_",$B437,"_",D$3),dataQuery!$A:$G,7,FALSE)=0,#N/A,VLOOKUP(D$3,parameters!$F$8:$G$14,2,FALSE)*VLOOKUP(CONCATENATE($A437,"_",$B437,"_",D$3),dataQuery!$A:$G,7,FALSE)/100)</f>
        <v>12.246000000000002</v>
      </c>
      <c r="E437" s="10">
        <f>IF(VLOOKUP(CONCATENATE($A437,"_",$B437,"_",E$3),dataQuery!$A:$G,7,FALSE)=0,#N/A,VLOOKUP(E$3,parameters!$F$8:$G$14,2,FALSE)*VLOOKUP(CONCATENATE($A437,"_",$B437,"_",E$3),dataQuery!$A:$G,7,FALSE)/100)</f>
        <v>16.04549772</v>
      </c>
      <c r="F437" s="10">
        <f>IF(VLOOKUP(CONCATENATE($A437,"_",$B437,"_",F$3),dataQuery!$A:$G,7,FALSE)=0,#N/A,VLOOKUP(F$3,parameters!$F$8:$G$14,2,FALSE)*VLOOKUP(CONCATENATE($A437,"_",$B437,"_",F$3),dataQuery!$A:$G,7,FALSE)/100)</f>
        <v>25.619425919999998</v>
      </c>
      <c r="G437" s="10">
        <f>IF(VLOOKUP(CONCATENATE($A437,"_",$B437,"_",G$3),dataQuery!$A:$G,7,FALSE)=0,#N/A,VLOOKUP(G$3,parameters!$F$8:$G$14,2,FALSE)*VLOOKUP(CONCATENATE($A437,"_",$B437,"_",G$3),dataQuery!$A:$G,7,FALSE)/100)</f>
        <v>41.101599999999998</v>
      </c>
      <c r="H437" s="10">
        <f>IF(VLOOKUP(CONCATENATE($A437,"_",$B437,"_",H$3),dataQuery!$A:$G,7,FALSE)=0,#N/A,VLOOKUP(H$3,parameters!$F$8:$G$14,2,FALSE)*VLOOKUP(CONCATENATE($A437,"_",$B437,"_",H$3),dataQuery!$A:$G,7,FALSE)/100)</f>
        <v>33.25</v>
      </c>
      <c r="I437" s="10">
        <f>IF(VLOOKUP(CONCATENATE($A437,"_",$B437,"_",I$3),dataQuery!$A:$G,7,FALSE)=0,#N/A,VLOOKUP(I$3,parameters!$F$8:$G$14,2,FALSE)*VLOOKUP(CONCATENATE($A437,"_",$B437,"_",I$3),dataQuery!$A:$G,7,FALSE)/100)</f>
        <v>24.622499999999999</v>
      </c>
      <c r="J437" s="10">
        <f>IF(VLOOKUP(CONCATENATE($A437,"_",$B437,"_",J$3),dataQuery!$A:$G,7,FALSE)=0,#N/A,VLOOKUP(J$3,parameters!$F$8:$G$14,2,FALSE)*VLOOKUP(CONCATENATE($A437,"_",$B437,"_",J$3),dataQuery!$A:$G,7,FALSE)/100)</f>
        <v>23.414999999999999</v>
      </c>
      <c r="K437">
        <v>0</v>
      </c>
      <c r="L437">
        <v>0</v>
      </c>
    </row>
    <row r="438" spans="1:12" x14ac:dyDescent="0.2">
      <c r="A438" s="5">
        <f t="shared" si="14"/>
        <v>2022</v>
      </c>
      <c r="B438" s="6">
        <f t="shared" si="15"/>
        <v>19</v>
      </c>
      <c r="C438" s="9">
        <f>VLOOKUP(CONCATENATE($A438,"_",$B438,"_",D$3),dataQuery!$A:$G,2,FALSE)</f>
        <v>44691</v>
      </c>
      <c r="D438" s="10">
        <f>IF(VLOOKUP(CONCATENATE($A438,"_",$B438,"_",D$3),dataQuery!$A:$G,7,FALSE)=0,#N/A,VLOOKUP(D$3,parameters!$F$8:$G$14,2,FALSE)*VLOOKUP(CONCATENATE($A438,"_",$B438,"_",D$3),dataQuery!$A:$G,7,FALSE)/100)</f>
        <v>10.851840000000003</v>
      </c>
      <c r="E438" s="10">
        <f>IF(VLOOKUP(CONCATENATE($A438,"_",$B438,"_",E$3),dataQuery!$A:$G,7,FALSE)=0,#N/A,VLOOKUP(E$3,parameters!$F$8:$G$14,2,FALSE)*VLOOKUP(CONCATENATE($A438,"_",$B438,"_",E$3),dataQuery!$A:$G,7,FALSE)/100)</f>
        <v>15.281700000000001</v>
      </c>
      <c r="F438" s="10">
        <f>IF(VLOOKUP(CONCATENATE($A438,"_",$B438,"_",F$3),dataQuery!$A:$G,7,FALSE)=0,#N/A,VLOOKUP(F$3,parameters!$F$8:$G$14,2,FALSE)*VLOOKUP(CONCATENATE($A438,"_",$B438,"_",F$3),dataQuery!$A:$G,7,FALSE)/100)</f>
        <v>24.248640000000002</v>
      </c>
      <c r="G438" s="10">
        <f>IF(VLOOKUP(CONCATENATE($A438,"_",$B438,"_",G$3),dataQuery!$A:$G,7,FALSE)=0,#N/A,VLOOKUP(G$3,parameters!$F$8:$G$14,2,FALSE)*VLOOKUP(CONCATENATE($A438,"_",$B438,"_",G$3),dataQuery!$A:$G,7,FALSE)/100)</f>
        <v>41.163500000000006</v>
      </c>
      <c r="H438" s="10">
        <f>IF(VLOOKUP(CONCATENATE($A438,"_",$B438,"_",H$3),dataQuery!$A:$G,7,FALSE)=0,#N/A,VLOOKUP(H$3,parameters!$F$8:$G$14,2,FALSE)*VLOOKUP(CONCATENATE($A438,"_",$B438,"_",H$3),dataQuery!$A:$G,7,FALSE)/100)</f>
        <v>30.856000000000005</v>
      </c>
      <c r="I438" s="10">
        <f>IF(VLOOKUP(CONCATENATE($A438,"_",$B438,"_",I$3),dataQuery!$A:$G,7,FALSE)=0,#N/A,VLOOKUP(I$3,parameters!$F$8:$G$14,2,FALSE)*VLOOKUP(CONCATENATE($A438,"_",$B438,"_",I$3),dataQuery!$A:$G,7,FALSE)/100)</f>
        <v>23.215500000000002</v>
      </c>
      <c r="J438" s="10">
        <f>IF(VLOOKUP(CONCATENATE($A438,"_",$B438,"_",J$3),dataQuery!$A:$G,7,FALSE)=0,#N/A,VLOOKUP(J$3,parameters!$F$8:$G$14,2,FALSE)*VLOOKUP(CONCATENATE($A438,"_",$B438,"_",J$3),dataQuery!$A:$G,7,FALSE)/100)</f>
        <v>22.076999999999998</v>
      </c>
      <c r="K438">
        <v>0</v>
      </c>
      <c r="L438">
        <v>0</v>
      </c>
    </row>
    <row r="439" spans="1:12" x14ac:dyDescent="0.2">
      <c r="A439" s="5">
        <f t="shared" si="14"/>
        <v>2022</v>
      </c>
      <c r="B439" s="6">
        <f t="shared" si="15"/>
        <v>20</v>
      </c>
      <c r="C439" s="9">
        <f>VLOOKUP(CONCATENATE($A439,"_",$B439,"_",D$3),dataQuery!$A:$G,2,FALSE)</f>
        <v>44698</v>
      </c>
      <c r="D439" s="10">
        <f>IF(VLOOKUP(CONCATENATE($A439,"_",$B439,"_",D$3),dataQuery!$A:$G,7,FALSE)=0,#N/A,VLOOKUP(D$3,parameters!$F$8:$G$14,2,FALSE)*VLOOKUP(CONCATENATE($A439,"_",$B439,"_",D$3),dataQuery!$A:$G,7,FALSE)/100)</f>
        <v>10.3149</v>
      </c>
      <c r="E439" s="10">
        <f>IF(VLOOKUP(CONCATENATE($A439,"_",$B439,"_",E$3),dataQuery!$A:$G,7,FALSE)=0,#N/A,VLOOKUP(E$3,parameters!$F$8:$G$14,2,FALSE)*VLOOKUP(CONCATENATE($A439,"_",$B439,"_",E$3),dataQuery!$A:$G,7,FALSE)/100)</f>
        <v>13.640812500000003</v>
      </c>
      <c r="F439" s="10">
        <f>IF(VLOOKUP(CONCATENATE($A439,"_",$B439,"_",F$3),dataQuery!$A:$G,7,FALSE)=0,#N/A,VLOOKUP(F$3,parameters!$F$8:$G$14,2,FALSE)*VLOOKUP(CONCATENATE($A439,"_",$B439,"_",F$3),dataQuery!$A:$G,7,FALSE)/100)</f>
        <v>21.651399999999999</v>
      </c>
      <c r="G439" s="10">
        <f>IF(VLOOKUP(CONCATENATE($A439,"_",$B439,"_",G$3),dataQuery!$A:$G,7,FALSE)=0,#N/A,VLOOKUP(G$3,parameters!$F$8:$G$14,2,FALSE)*VLOOKUP(CONCATENATE($A439,"_",$B439,"_",G$3),dataQuery!$A:$G,7,FALSE)/100)</f>
        <v>35.406800000000004</v>
      </c>
      <c r="H439" s="10">
        <f>IF(VLOOKUP(CONCATENATE($A439,"_",$B439,"_",H$3),dataQuery!$A:$G,7,FALSE)=0,#N/A,VLOOKUP(H$3,parameters!$F$8:$G$14,2,FALSE)*VLOOKUP(CONCATENATE($A439,"_",$B439,"_",H$3),dataQuery!$A:$G,7,FALSE)/100)</f>
        <v>27.238400000000002</v>
      </c>
      <c r="I439" s="10">
        <f>IF(VLOOKUP(CONCATENATE($A439,"_",$B439,"_",I$3),dataQuery!$A:$G,7,FALSE)=0,#N/A,VLOOKUP(I$3,parameters!$F$8:$G$14,2,FALSE)*VLOOKUP(CONCATENATE($A439,"_",$B439,"_",I$3),dataQuery!$A:$G,7,FALSE)/100)</f>
        <v>21.181212500000001</v>
      </c>
      <c r="J439" s="10">
        <f>IF(VLOOKUP(CONCATENATE($A439,"_",$B439,"_",J$3),dataQuery!$A:$G,7,FALSE)=0,#N/A,VLOOKUP(J$3,parameters!$F$8:$G$14,2,FALSE)*VLOOKUP(CONCATENATE($A439,"_",$B439,"_",J$3),dataQuery!$A:$G,7,FALSE)/100)</f>
        <v>20.142475000000001</v>
      </c>
      <c r="K439">
        <v>0</v>
      </c>
      <c r="L439">
        <v>0</v>
      </c>
    </row>
    <row r="440" spans="1:12" x14ac:dyDescent="0.2">
      <c r="A440" s="5">
        <f t="shared" si="14"/>
        <v>2022</v>
      </c>
      <c r="B440" s="6">
        <f t="shared" si="15"/>
        <v>21</v>
      </c>
      <c r="C440" s="9">
        <f>VLOOKUP(CONCATENATE($A440,"_",$B440,"_",D$3),dataQuery!$A:$G,2,FALSE)</f>
        <v>44705</v>
      </c>
      <c r="D440" s="10">
        <f>IF(VLOOKUP(CONCATENATE($A440,"_",$B440,"_",D$3),dataQuery!$A:$G,7,FALSE)=0,#N/A,VLOOKUP(D$3,parameters!$F$8:$G$14,2,FALSE)*VLOOKUP(CONCATENATE($A440,"_",$B440,"_",D$3),dataQuery!$A:$G,7,FALSE)/100)</f>
        <v>9.4710250000000009</v>
      </c>
      <c r="E440" s="10">
        <f>IF(VLOOKUP(CONCATENATE($A440,"_",$B440,"_",E$3),dataQuery!$A:$G,7,FALSE)=0,#N/A,VLOOKUP(E$3,parameters!$F$8:$G$14,2,FALSE)*VLOOKUP(CONCATENATE($A440,"_",$B440,"_",E$3),dataQuery!$A:$G,7,FALSE)/100)</f>
        <v>12.219374999999999</v>
      </c>
      <c r="F440" s="10">
        <f>IF(VLOOKUP(CONCATENATE($A440,"_",$B440,"_",F$3),dataQuery!$A:$G,7,FALSE)=0,#N/A,VLOOKUP(F$3,parameters!$F$8:$G$14,2,FALSE)*VLOOKUP(CONCATENATE($A440,"_",$B440,"_",F$3),dataQuery!$A:$G,7,FALSE)/100)</f>
        <v>20.172399999999996</v>
      </c>
      <c r="G440" s="10">
        <f>IF(VLOOKUP(CONCATENATE($A440,"_",$B440,"_",G$3),dataQuery!$A:$G,7,FALSE)=0,#N/A,VLOOKUP(G$3,parameters!$F$8:$G$14,2,FALSE)*VLOOKUP(CONCATENATE($A440,"_",$B440,"_",G$3),dataQuery!$A:$G,7,FALSE)/100)</f>
        <v>33.735500000000002</v>
      </c>
      <c r="H440" s="10">
        <f>IF(VLOOKUP(CONCATENATE($A440,"_",$B440,"_",H$3),dataQuery!$A:$G,7,FALSE)=0,#N/A,VLOOKUP(H$3,parameters!$F$8:$G$14,2,FALSE)*VLOOKUP(CONCATENATE($A440,"_",$B440,"_",H$3),dataQuery!$A:$G,7,FALSE)/100)</f>
        <v>25.8552</v>
      </c>
      <c r="I440" s="10">
        <f>IF(VLOOKUP(CONCATENATE($A440,"_",$B440,"_",I$3),dataQuery!$A:$G,7,FALSE)=0,#N/A,VLOOKUP(I$3,parameters!$F$8:$G$14,2,FALSE)*VLOOKUP(CONCATENATE($A440,"_",$B440,"_",I$3),dataQuery!$A:$G,7,FALSE)/100)</f>
        <v>19.627650000000003</v>
      </c>
      <c r="J440" s="10">
        <f>IF(VLOOKUP(CONCATENATE($A440,"_",$B440,"_",J$3),dataQuery!$A:$G,7,FALSE)=0,#N/A,VLOOKUP(J$3,parameters!$F$8:$G$14,2,FALSE)*VLOOKUP(CONCATENATE($A440,"_",$B440,"_",J$3),dataQuery!$A:$G,7,FALSE)/100)</f>
        <v>18.665099999999999</v>
      </c>
      <c r="K440">
        <v>0</v>
      </c>
      <c r="L440">
        <v>0</v>
      </c>
    </row>
    <row r="441" spans="1:12" x14ac:dyDescent="0.2">
      <c r="A441" s="5">
        <f t="shared" si="14"/>
        <v>2022</v>
      </c>
      <c r="B441" s="6">
        <f t="shared" si="15"/>
        <v>22</v>
      </c>
      <c r="C441" s="9">
        <f>VLOOKUP(CONCATENATE($A441,"_",$B441,"_",D$3),dataQuery!$A:$G,2,FALSE)</f>
        <v>44712</v>
      </c>
      <c r="D441" s="10">
        <f>IF(VLOOKUP(CONCATENATE($A441,"_",$B441,"_",D$3),dataQuery!$A:$G,7,FALSE)=0,#N/A,VLOOKUP(D$3,parameters!$F$8:$G$14,2,FALSE)*VLOOKUP(CONCATENATE($A441,"_",$B441,"_",D$3),dataQuery!$A:$G,7,FALSE)/100)</f>
        <v>9.3437419599999991</v>
      </c>
      <c r="E441" s="10">
        <f>IF(VLOOKUP(CONCATENATE($A441,"_",$B441,"_",E$3),dataQuery!$A:$G,7,FALSE)=0,#N/A,VLOOKUP(E$3,parameters!$F$8:$G$14,2,FALSE)*VLOOKUP(CONCATENATE($A441,"_",$B441,"_",E$3),dataQuery!$A:$G,7,FALSE)/100)</f>
        <v>12.05549772</v>
      </c>
      <c r="F441" s="10">
        <f>IF(VLOOKUP(CONCATENATE($A441,"_",$B441,"_",F$3),dataQuery!$A:$G,7,FALSE)=0,#N/A,VLOOKUP(F$3,parameters!$F$8:$G$14,2,FALSE)*VLOOKUP(CONCATENATE($A441,"_",$B441,"_",F$3),dataQuery!$A:$G,7,FALSE)/100)</f>
        <v>20.482282399999999</v>
      </c>
      <c r="G441" s="10">
        <f>IF(VLOOKUP(CONCATENATE($A441,"_",$B441,"_",G$3),dataQuery!$A:$G,7,FALSE)=0,#N/A,VLOOKUP(G$3,parameters!$F$8:$G$14,2,FALSE)*VLOOKUP(CONCATENATE($A441,"_",$B441,"_",G$3),dataQuery!$A:$G,7,FALSE)/100)</f>
        <v>34.045000000000002</v>
      </c>
      <c r="H441" s="10">
        <f>IF(VLOOKUP(CONCATENATE($A441,"_",$B441,"_",H$3),dataQuery!$A:$G,7,FALSE)=0,#N/A,VLOOKUP(H$3,parameters!$F$8:$G$14,2,FALSE)*VLOOKUP(CONCATENATE($A441,"_",$B441,"_",H$3),dataQuery!$A:$G,7,FALSE)/100)</f>
        <v>25.8552</v>
      </c>
      <c r="I441" s="10">
        <f>IF(VLOOKUP(CONCATENATE($A441,"_",$B441,"_",I$3),dataQuery!$A:$G,7,FALSE)=0,#N/A,VLOOKUP(I$3,parameters!$F$8:$G$14,2,FALSE)*VLOOKUP(CONCATENATE($A441,"_",$B441,"_",I$3),dataQuery!$A:$G,7,FALSE)/100)</f>
        <v>19.12849799</v>
      </c>
      <c r="J441" s="10">
        <f>IF(VLOOKUP(CONCATENATE($A441,"_",$B441,"_",J$3),dataQuery!$A:$G,7,FALSE)=0,#N/A,VLOOKUP(J$3,parameters!$F$8:$G$14,2,FALSE)*VLOOKUP(CONCATENATE($A441,"_",$B441,"_",J$3),dataQuery!$A:$G,7,FALSE)/100)</f>
        <v>18.19042666</v>
      </c>
      <c r="K441">
        <v>0</v>
      </c>
      <c r="L441">
        <v>0</v>
      </c>
    </row>
    <row r="442" spans="1:12" x14ac:dyDescent="0.2">
      <c r="A442" s="5">
        <f t="shared" si="14"/>
        <v>2022</v>
      </c>
      <c r="B442" s="6">
        <f t="shared" si="15"/>
        <v>23</v>
      </c>
      <c r="C442" s="9">
        <f>VLOOKUP(CONCATENATE($A442,"_",$B442,"_",D$3),dataQuery!$A:$G,2,FALSE)</f>
        <v>44719</v>
      </c>
      <c r="D442" s="10">
        <f>IF(VLOOKUP(CONCATENATE($A442,"_",$B442,"_",D$3),dataQuery!$A:$G,7,FALSE)=0,#N/A,VLOOKUP(D$3,parameters!$F$8:$G$14,2,FALSE)*VLOOKUP(CONCATENATE($A442,"_",$B442,"_",D$3),dataQuery!$A:$G,7,FALSE)/100)</f>
        <v>9.6672750000000001</v>
      </c>
      <c r="E442" s="10">
        <f>IF(VLOOKUP(CONCATENATE($A442,"_",$B442,"_",E$3),dataQuery!$A:$G,7,FALSE)=0,#N/A,VLOOKUP(E$3,parameters!$F$8:$G$14,2,FALSE)*VLOOKUP(CONCATENATE($A442,"_",$B442,"_",E$3),dataQuery!$A:$G,7,FALSE)/100)</f>
        <v>12.398925000000002</v>
      </c>
      <c r="F442" s="10">
        <f>IF(VLOOKUP(CONCATENATE($A442,"_",$B442,"_",F$3),dataQuery!$A:$G,7,FALSE)=0,#N/A,VLOOKUP(F$3,parameters!$F$8:$G$14,2,FALSE)*VLOOKUP(CONCATENATE($A442,"_",$B442,"_",F$3),dataQuery!$A:$G,7,FALSE)/100)</f>
        <v>20.2014</v>
      </c>
      <c r="G442" s="10">
        <f>IF(VLOOKUP(CONCATENATE($A442,"_",$B442,"_",G$3),dataQuery!$A:$G,7,FALSE)=0,#N/A,VLOOKUP(G$3,parameters!$F$8:$G$14,2,FALSE)*VLOOKUP(CONCATENATE($A442,"_",$B442,"_",G$3),dataQuery!$A:$G,7,FALSE)/100)</f>
        <v>34.664000000000001</v>
      </c>
      <c r="H442" s="10">
        <f>IF(VLOOKUP(CONCATENATE($A442,"_",$B442,"_",H$3),dataQuery!$A:$G,7,FALSE)=0,#N/A,VLOOKUP(H$3,parameters!$F$8:$G$14,2,FALSE)*VLOOKUP(CONCATENATE($A442,"_",$B442,"_",H$3),dataQuery!$A:$G,7,FALSE)/100)</f>
        <v>26.121200000000002</v>
      </c>
      <c r="I442" s="10">
        <f>IF(VLOOKUP(CONCATENATE($A442,"_",$B442,"_",I$3),dataQuery!$A:$G,7,FALSE)=0,#N/A,VLOOKUP(I$3,parameters!$F$8:$G$14,2,FALSE)*VLOOKUP(CONCATENATE($A442,"_",$B442,"_",I$3),dataQuery!$A:$G,7,FALSE)/100)</f>
        <v>19.316937500000002</v>
      </c>
      <c r="J442" s="10">
        <f>IF(VLOOKUP(CONCATENATE($A442,"_",$B442,"_",J$3),dataQuery!$A:$G,7,FALSE)=0,#N/A,VLOOKUP(J$3,parameters!$F$8:$G$14,2,FALSE)*VLOOKUP(CONCATENATE($A442,"_",$B442,"_",J$3),dataQuery!$A:$G,7,FALSE)/100)</f>
        <v>18.369624999999999</v>
      </c>
      <c r="K442">
        <v>0</v>
      </c>
      <c r="L442">
        <v>0</v>
      </c>
    </row>
    <row r="443" spans="1:12" x14ac:dyDescent="0.2">
      <c r="A443" s="5">
        <f t="shared" si="14"/>
        <v>2022</v>
      </c>
      <c r="B443" s="6">
        <f t="shared" si="15"/>
        <v>24</v>
      </c>
      <c r="C443" s="9">
        <f>VLOOKUP(CONCATENATE($A443,"_",$B443,"_",D$3),dataQuery!$A:$G,2,FALSE)</f>
        <v>44726</v>
      </c>
      <c r="D443" s="10">
        <f>IF(VLOOKUP(CONCATENATE($A443,"_",$B443,"_",D$3),dataQuery!$A:$G,7,FALSE)=0,#N/A,VLOOKUP(D$3,parameters!$F$8:$G$14,2,FALSE)*VLOOKUP(CONCATENATE($A443,"_",$B443,"_",D$3),dataQuery!$A:$G,7,FALSE)/100)</f>
        <v>10.82253124</v>
      </c>
      <c r="E443" s="10">
        <f>IF(VLOOKUP(CONCATENATE($A443,"_",$B443,"_",E$3),dataQuery!$A:$G,7,FALSE)=0,#N/A,VLOOKUP(E$3,parameters!$F$8:$G$14,2,FALSE)*VLOOKUP(CONCATENATE($A443,"_",$B443,"_",E$3),dataQuery!$A:$G,7,FALSE)/100)</f>
        <v>14.430497340000002</v>
      </c>
      <c r="F443" s="10">
        <f>IF(VLOOKUP(CONCATENATE($A443,"_",$B443,"_",F$3),dataQuery!$A:$G,7,FALSE)=0,#N/A,VLOOKUP(F$3,parameters!$F$8:$G$14,2,FALSE)*VLOOKUP(CONCATENATE($A443,"_",$B443,"_",F$3),dataQuery!$A:$G,7,FALSE)/100)</f>
        <v>21.769330239999999</v>
      </c>
      <c r="G443" s="10">
        <f>IF(VLOOKUP(CONCATENATE($A443,"_",$B443,"_",G$3),dataQuery!$A:$G,7,FALSE)=0,#N/A,VLOOKUP(G$3,parameters!$F$8:$G$14,2,FALSE)*VLOOKUP(CONCATENATE($A443,"_",$B443,"_",G$3),dataQuery!$A:$G,7,FALSE)/100)</f>
        <v>36.644800000000004</v>
      </c>
      <c r="H443" s="10">
        <f>IF(VLOOKUP(CONCATENATE($A443,"_",$B443,"_",H$3),dataQuery!$A:$G,7,FALSE)=0,#N/A,VLOOKUP(H$3,parameters!$F$8:$G$14,2,FALSE)*VLOOKUP(CONCATENATE($A443,"_",$B443,"_",H$3),dataQuery!$A:$G,7,FALSE)/100)</f>
        <v>27.557600000000001</v>
      </c>
      <c r="I443" s="10">
        <f>IF(VLOOKUP(CONCATENATE($A443,"_",$B443,"_",I$3),dataQuery!$A:$G,7,FALSE)=0,#N/A,VLOOKUP(I$3,parameters!$F$8:$G$14,2,FALSE)*VLOOKUP(CONCATENATE($A443,"_",$B443,"_",I$3),dataQuery!$A:$G,7,FALSE)/100)</f>
        <v>21.636531770000001</v>
      </c>
      <c r="J443" s="10">
        <f>IF(VLOOKUP(CONCATENATE($A443,"_",$B443,"_",J$3),dataQuery!$A:$G,7,FALSE)=0,#N/A,VLOOKUP(J$3,parameters!$F$8:$G$14,2,FALSE)*VLOOKUP(CONCATENATE($A443,"_",$B443,"_",J$3),dataQuery!$A:$G,7,FALSE)/100)</f>
        <v>20.575465180000002</v>
      </c>
      <c r="K443">
        <v>0</v>
      </c>
      <c r="L443">
        <v>0</v>
      </c>
    </row>
    <row r="444" spans="1:12" x14ac:dyDescent="0.2">
      <c r="A444" s="5">
        <f t="shared" si="14"/>
        <v>2022</v>
      </c>
      <c r="B444" s="6">
        <f t="shared" si="15"/>
        <v>25</v>
      </c>
      <c r="C444" s="9">
        <f>VLOOKUP(CONCATENATE($A444,"_",$B444,"_",D$3),dataQuery!$A:$G,2,FALSE)</f>
        <v>44733</v>
      </c>
      <c r="D444" s="10">
        <f>IF(VLOOKUP(CONCATENATE($A444,"_",$B444,"_",D$3),dataQuery!$A:$G,7,FALSE)=0,#N/A,VLOOKUP(D$3,parameters!$F$8:$G$14,2,FALSE)*VLOOKUP(CONCATENATE($A444,"_",$B444,"_",D$3),dataQuery!$A:$G,7,FALSE)/100)</f>
        <v>12.07155416</v>
      </c>
      <c r="E444" s="10">
        <f>IF(VLOOKUP(CONCATENATE($A444,"_",$B444,"_",E$3),dataQuery!$A:$G,7,FALSE)=0,#N/A,VLOOKUP(E$3,parameters!$F$8:$G$14,2,FALSE)*VLOOKUP(CONCATENATE($A444,"_",$B444,"_",E$3),dataQuery!$A:$G,7,FALSE)/100)</f>
        <v>16.017631559999998</v>
      </c>
      <c r="F444" s="10">
        <f>IF(VLOOKUP(CONCATENATE($A444,"_",$B444,"_",F$3),dataQuery!$A:$G,7,FALSE)=0,#N/A,VLOOKUP(F$3,parameters!$F$8:$G$14,2,FALSE)*VLOOKUP(CONCATENATE($A444,"_",$B444,"_",F$3),dataQuery!$A:$G,7,FALSE)/100)</f>
        <v>22.67413024</v>
      </c>
      <c r="G444" s="10">
        <f>IF(VLOOKUP(CONCATENATE($A444,"_",$B444,"_",G$3),dataQuery!$A:$G,7,FALSE)=0,#N/A,VLOOKUP(G$3,parameters!$F$8:$G$14,2,FALSE)*VLOOKUP(CONCATENATE($A444,"_",$B444,"_",G$3),dataQuery!$A:$G,7,FALSE)/100)</f>
        <v>36.954300000000003</v>
      </c>
      <c r="H444" s="10">
        <f>IF(VLOOKUP(CONCATENATE($A444,"_",$B444,"_",H$3),dataQuery!$A:$G,7,FALSE)=0,#N/A,VLOOKUP(H$3,parameters!$F$8:$G$14,2,FALSE)*VLOOKUP(CONCATENATE($A444,"_",$B444,"_",H$3),dataQuery!$A:$G,7,FALSE)/100)</f>
        <v>28.089600000000001</v>
      </c>
      <c r="I444" s="10">
        <f>IF(VLOOKUP(CONCATENATE($A444,"_",$B444,"_",I$3),dataQuery!$A:$G,7,FALSE)=0,#N/A,VLOOKUP(I$3,parameters!$F$8:$G$14,2,FALSE)*VLOOKUP(CONCATENATE($A444,"_",$B444,"_",I$3),dataQuery!$A:$G,7,FALSE)/100)</f>
        <v>23.059163540000004</v>
      </c>
      <c r="J444" s="10">
        <f>IF(VLOOKUP(CONCATENATE($A444,"_",$B444,"_",J$3),dataQuery!$A:$G,7,FALSE)=0,#N/A,VLOOKUP(J$3,parameters!$F$8:$G$14,2,FALSE)*VLOOKUP(CONCATENATE($A444,"_",$B444,"_",J$3),dataQuery!$A:$G,7,FALSE)/100)</f>
        <v>21.92833036</v>
      </c>
      <c r="K444">
        <v>0</v>
      </c>
      <c r="L444">
        <v>0</v>
      </c>
    </row>
    <row r="445" spans="1:12" x14ac:dyDescent="0.2">
      <c r="A445" s="5">
        <f t="shared" si="14"/>
        <v>2022</v>
      </c>
      <c r="B445" s="6">
        <f t="shared" si="15"/>
        <v>26</v>
      </c>
      <c r="C445" s="9">
        <f>VLOOKUP(CONCATENATE($A445,"_",$B445,"_",D$3),dataQuery!$A:$G,2,FALSE)</f>
        <v>44740</v>
      </c>
      <c r="D445" s="10">
        <f>IF(VLOOKUP(CONCATENATE($A445,"_",$B445,"_",D$3),dataQuery!$A:$G,7,FALSE)=0,#N/A,VLOOKUP(D$3,parameters!$F$8:$G$14,2,FALSE)*VLOOKUP(CONCATENATE($A445,"_",$B445,"_",D$3),dataQuery!$A:$G,7,FALSE)/100)</f>
        <v>11.436577079999999</v>
      </c>
      <c r="E445" s="10">
        <f>IF(VLOOKUP(CONCATENATE($A445,"_",$B445,"_",E$3),dataQuery!$A:$G,7,FALSE)=0,#N/A,VLOOKUP(E$3,parameters!$F$8:$G$14,2,FALSE)*VLOOKUP(CONCATENATE($A445,"_",$B445,"_",E$3),dataQuery!$A:$G,7,FALSE)/100)</f>
        <v>14.11129734</v>
      </c>
      <c r="F445" s="10">
        <f>IF(VLOOKUP(CONCATENATE($A445,"_",$B445,"_",F$3),dataQuery!$A:$G,7,FALSE)=0,#N/A,VLOOKUP(F$3,parameters!$F$8:$G$14,2,FALSE)*VLOOKUP(CONCATENATE($A445,"_",$B445,"_",F$3),dataQuery!$A:$G,7,FALSE)/100)</f>
        <v>19.658130240000002</v>
      </c>
      <c r="G445" s="10">
        <f>IF(VLOOKUP(CONCATENATE($A445,"_",$B445,"_",G$3),dataQuery!$A:$G,7,FALSE)=0,#N/A,VLOOKUP(G$3,parameters!$F$8:$G$14,2,FALSE)*VLOOKUP(CONCATENATE($A445,"_",$B445,"_",G$3),dataQuery!$A:$G,7,FALSE)/100)</f>
        <v>35.716300000000004</v>
      </c>
      <c r="H445" s="10">
        <f>IF(VLOOKUP(CONCATENATE($A445,"_",$B445,"_",H$3),dataQuery!$A:$G,7,FALSE)=0,#N/A,VLOOKUP(H$3,parameters!$F$8:$G$14,2,FALSE)*VLOOKUP(CONCATENATE($A445,"_",$B445,"_",H$3),dataQuery!$A:$G,7,FALSE)/100)</f>
        <v>25.748800000000003</v>
      </c>
      <c r="I445" s="10">
        <f>IF(VLOOKUP(CONCATENATE($A445,"_",$B445,"_",I$3),dataQuery!$A:$G,7,FALSE)=0,#N/A,VLOOKUP(I$3,parameters!$F$8:$G$14,2,FALSE)*VLOOKUP(CONCATENATE($A445,"_",$B445,"_",I$3),dataQuery!$A:$G,7,FALSE)/100)</f>
        <v>22.579742360000001</v>
      </c>
      <c r="J445" s="10">
        <f>IF(VLOOKUP(CONCATENATE($A445,"_",$B445,"_",J$3),dataQuery!$A:$G,7,FALSE)=0,#N/A,VLOOKUP(J$3,parameters!$F$8:$G$14,2,FALSE)*VLOOKUP(CONCATENATE($A445,"_",$B445,"_",J$3),dataQuery!$A:$G,7,FALSE)/100)</f>
        <v>21.472420239999998</v>
      </c>
      <c r="K445">
        <v>0</v>
      </c>
      <c r="L445">
        <v>0</v>
      </c>
    </row>
    <row r="446" spans="1:12" x14ac:dyDescent="0.2">
      <c r="A446" s="5">
        <f t="shared" si="14"/>
        <v>2022</v>
      </c>
      <c r="B446" s="6">
        <f t="shared" si="15"/>
        <v>27</v>
      </c>
      <c r="C446" s="9">
        <f>VLOOKUP(CONCATENATE($A446,"_",$B446,"_",D$3),dataQuery!$A:$G,2,FALSE)</f>
        <v>44747</v>
      </c>
      <c r="D446" s="10">
        <f>IF(VLOOKUP(CONCATENATE($A446,"_",$B446,"_",D$3),dataQuery!$A:$G,7,FALSE)=0,#N/A,VLOOKUP(D$3,parameters!$F$8:$G$14,2,FALSE)*VLOOKUP(CONCATENATE($A446,"_",$B446,"_",D$3),dataQuery!$A:$G,7,FALSE)/100)</f>
        <v>10.519</v>
      </c>
      <c r="E446" s="10">
        <f>IF(VLOOKUP(CONCATENATE($A446,"_",$B446,"_",E$3),dataQuery!$A:$G,7,FALSE)=0,#N/A,VLOOKUP(E$3,parameters!$F$8:$G$14,2,FALSE)*VLOOKUP(CONCATENATE($A446,"_",$B446,"_",E$3),dataQuery!$A:$G,7,FALSE)/100)</f>
        <v>12.9325875</v>
      </c>
      <c r="F446" s="10">
        <f>IF(VLOOKUP(CONCATENATE($A446,"_",$B446,"_",F$3),dataQuery!$A:$G,7,FALSE)=0,#N/A,VLOOKUP(F$3,parameters!$F$8:$G$14,2,FALSE)*VLOOKUP(CONCATENATE($A446,"_",$B446,"_",F$3),dataQuery!$A:$G,7,FALSE)/100)</f>
        <v>18.733999999999998</v>
      </c>
      <c r="G446" s="10">
        <f>IF(VLOOKUP(CONCATENATE($A446,"_",$B446,"_",G$3),dataQuery!$A:$G,7,FALSE)=0,#N/A,VLOOKUP(G$3,parameters!$F$8:$G$14,2,FALSE)*VLOOKUP(CONCATENATE($A446,"_",$B446,"_",G$3),dataQuery!$A:$G,7,FALSE)/100)</f>
        <v>32.807000000000002</v>
      </c>
      <c r="H446" s="10">
        <f>IF(VLOOKUP(CONCATENATE($A446,"_",$B446,"_",H$3),dataQuery!$A:$G,7,FALSE)=0,#N/A,VLOOKUP(H$3,parameters!$F$8:$G$14,2,FALSE)*VLOOKUP(CONCATENATE($A446,"_",$B446,"_",H$3),dataQuery!$A:$G,7,FALSE)/100)</f>
        <v>23.2484</v>
      </c>
      <c r="I446" s="10">
        <f>IF(VLOOKUP(CONCATENATE($A446,"_",$B446,"_",I$3),dataQuery!$A:$G,7,FALSE)=0,#N/A,VLOOKUP(I$3,parameters!$F$8:$G$14,2,FALSE)*VLOOKUP(CONCATENATE($A446,"_",$B446,"_",I$3),dataQuery!$A:$G,7,FALSE)/100)</f>
        <v>20.694625000000002</v>
      </c>
      <c r="J446" s="10">
        <f>IF(VLOOKUP(CONCATENATE($A446,"_",$B446,"_",J$3),dataQuery!$A:$G,7,FALSE)=0,#N/A,VLOOKUP(J$3,parameters!$F$8:$G$14,2,FALSE)*VLOOKUP(CONCATENATE($A446,"_",$B446,"_",J$3),dataQuery!$A:$G,7,FALSE)/100)</f>
        <v>19.679749999999999</v>
      </c>
      <c r="K446">
        <v>0</v>
      </c>
      <c r="L446">
        <v>0</v>
      </c>
    </row>
    <row r="447" spans="1:12" x14ac:dyDescent="0.2">
      <c r="A447" s="5">
        <f t="shared" si="14"/>
        <v>2022</v>
      </c>
      <c r="B447" s="6">
        <f t="shared" si="15"/>
        <v>28</v>
      </c>
      <c r="C447" s="9">
        <f>VLOOKUP(CONCATENATE($A447,"_",$B447,"_",D$3),dataQuery!$A:$G,2,FALSE)</f>
        <v>44754</v>
      </c>
      <c r="D447" s="10">
        <f>IF(VLOOKUP(CONCATENATE($A447,"_",$B447,"_",D$3),dataQuery!$A:$G,7,FALSE)=0,#N/A,VLOOKUP(D$3,parameters!$F$8:$G$14,2,FALSE)*VLOOKUP(CONCATENATE($A447,"_",$B447,"_",D$3),dataQuery!$A:$G,7,FALSE)/100)</f>
        <v>10.317141959999999</v>
      </c>
      <c r="E447" s="10">
        <f>IF(VLOOKUP(CONCATENATE($A447,"_",$B447,"_",E$3),dataQuery!$A:$G,7,FALSE)=0,#N/A,VLOOKUP(E$3,parameters!$F$8:$G$14,2,FALSE)*VLOOKUP(CONCATENATE($A447,"_",$B447,"_",E$3),dataQuery!$A:$G,7,FALSE)/100)</f>
        <v>13.252497720000001</v>
      </c>
      <c r="F447" s="10">
        <f>IF(VLOOKUP(CONCATENATE($A447,"_",$B447,"_",F$3),dataQuery!$A:$G,7,FALSE)=0,#N/A,VLOOKUP(F$3,parameters!$F$8:$G$14,2,FALSE)*VLOOKUP(CONCATENATE($A447,"_",$B447,"_",F$3),dataQuery!$A:$G,7,FALSE)/100)</f>
        <v>18.944456479999999</v>
      </c>
      <c r="G447" s="10">
        <f>IF(VLOOKUP(CONCATENATE($A447,"_",$B447,"_",G$3),dataQuery!$A:$G,7,FALSE)=0,#N/A,VLOOKUP(G$3,parameters!$F$8:$G$14,2,FALSE)*VLOOKUP(CONCATENATE($A447,"_",$B447,"_",G$3),dataQuery!$A:$G,7,FALSE)/100)</f>
        <v>33.859300000000005</v>
      </c>
      <c r="H447" s="10">
        <f>IF(VLOOKUP(CONCATENATE($A447,"_",$B447,"_",H$3),dataQuery!$A:$G,7,FALSE)=0,#N/A,VLOOKUP(H$3,parameters!$F$8:$G$14,2,FALSE)*VLOOKUP(CONCATENATE($A447,"_",$B447,"_",H$3),dataQuery!$A:$G,7,FALSE)/100)</f>
        <v>25.695599999999999</v>
      </c>
      <c r="I447" s="10">
        <f>IF(VLOOKUP(CONCATENATE($A447,"_",$B447,"_",I$3),dataQuery!$A:$G,7,FALSE)=0,#N/A,VLOOKUP(I$3,parameters!$F$8:$G$14,2,FALSE)*VLOOKUP(CONCATENATE($A447,"_",$B447,"_",I$3),dataQuery!$A:$G,7,FALSE)/100)</f>
        <v>20.187096650000001</v>
      </c>
      <c r="J447" s="10">
        <f>IF(VLOOKUP(CONCATENATE($A447,"_",$B447,"_",J$3),dataQuery!$A:$G,7,FALSE)=0,#N/A,VLOOKUP(J$3,parameters!$F$8:$G$14,2,FALSE)*VLOOKUP(CONCATENATE($A447,"_",$B447,"_",J$3),dataQuery!$A:$G,7,FALSE)/100)</f>
        <v>19.197111100000001</v>
      </c>
      <c r="K447">
        <v>0</v>
      </c>
      <c r="L447">
        <v>0</v>
      </c>
    </row>
    <row r="448" spans="1:12" x14ac:dyDescent="0.2">
      <c r="A448" s="5">
        <f t="shared" si="14"/>
        <v>2022</v>
      </c>
      <c r="B448" s="6">
        <f t="shared" si="15"/>
        <v>29</v>
      </c>
      <c r="C448" s="9">
        <f>VLOOKUP(CONCATENATE($A448,"_",$B448,"_",D$3),dataQuery!$A:$G,2,FALSE)</f>
        <v>44761</v>
      </c>
      <c r="D448" s="10">
        <f>IF(VLOOKUP(CONCATENATE($A448,"_",$B448,"_",D$3),dataQuery!$A:$G,7,FALSE)=0,#N/A,VLOOKUP(D$3,parameters!$F$8:$G$14,2,FALSE)*VLOOKUP(CONCATENATE($A448,"_",$B448,"_",D$3),dataQuery!$A:$G,7,FALSE)/100)</f>
        <v>11.119525000000001</v>
      </c>
      <c r="E448" s="10">
        <f>IF(VLOOKUP(CONCATENATE($A448,"_",$B448,"_",E$3),dataQuery!$A:$G,7,FALSE)=0,#N/A,VLOOKUP(E$3,parameters!$F$8:$G$14,2,FALSE)*VLOOKUP(CONCATENATE($A448,"_",$B448,"_",E$3),dataQuery!$A:$G,7,FALSE)/100)</f>
        <v>14.877712499999999</v>
      </c>
      <c r="F448" s="10">
        <f>IF(VLOOKUP(CONCATENATE($A448,"_",$B448,"_",F$3),dataQuery!$A:$G,7,FALSE)=0,#N/A,VLOOKUP(F$3,parameters!$F$8:$G$14,2,FALSE)*VLOOKUP(CONCATENATE($A448,"_",$B448,"_",F$3),dataQuery!$A:$G,7,FALSE)/100)</f>
        <v>21.303399999999996</v>
      </c>
      <c r="G448" s="10">
        <f>IF(VLOOKUP(CONCATENATE($A448,"_",$B448,"_",G$3),dataQuery!$A:$G,7,FALSE)=0,#N/A,VLOOKUP(G$3,parameters!$F$8:$G$14,2,FALSE)*VLOOKUP(CONCATENATE($A448,"_",$B448,"_",G$3),dataQuery!$A:$G,7,FALSE)/100)</f>
        <v>34.973500000000001</v>
      </c>
      <c r="H448" s="10">
        <f>IF(VLOOKUP(CONCATENATE($A448,"_",$B448,"_",H$3),dataQuery!$A:$G,7,FALSE)=0,#N/A,VLOOKUP(H$3,parameters!$F$8:$G$14,2,FALSE)*VLOOKUP(CONCATENATE($A448,"_",$B448,"_",H$3),dataQuery!$A:$G,7,FALSE)/100)</f>
        <v>27.132000000000001</v>
      </c>
      <c r="I448" s="10">
        <f>IF(VLOOKUP(CONCATENATE($A448,"_",$B448,"_",I$3),dataQuery!$A:$G,7,FALSE)=0,#N/A,VLOOKUP(I$3,parameters!$F$8:$G$14,2,FALSE)*VLOOKUP(CONCATENATE($A448,"_",$B448,"_",I$3),dataQuery!$A:$G,7,FALSE)/100)</f>
        <v>21.632625000000004</v>
      </c>
      <c r="J448" s="10">
        <f>IF(VLOOKUP(CONCATENATE($A448,"_",$B448,"_",J$3),dataQuery!$A:$G,7,FALSE)=0,#N/A,VLOOKUP(J$3,parameters!$F$8:$G$14,2,FALSE)*VLOOKUP(CONCATENATE($A448,"_",$B448,"_",J$3),dataQuery!$A:$G,7,FALSE)/100)</f>
        <v>20.571750000000002</v>
      </c>
      <c r="K448">
        <v>0</v>
      </c>
      <c r="L448">
        <v>0</v>
      </c>
    </row>
    <row r="449" spans="1:12" x14ac:dyDescent="0.2">
      <c r="A449" s="5">
        <f t="shared" si="14"/>
        <v>2022</v>
      </c>
      <c r="B449" s="6">
        <f t="shared" si="15"/>
        <v>30</v>
      </c>
      <c r="C449" s="9">
        <f>VLOOKUP(CONCATENATE($A449,"_",$B449,"_",D$3),dataQuery!$A:$G,2,FALSE)</f>
        <v>44768</v>
      </c>
      <c r="D449" s="10">
        <f>IF(VLOOKUP(CONCATENATE($A449,"_",$B449,"_",D$3),dataQuery!$A:$G,7,FALSE)=0,#N/A,VLOOKUP(D$3,parameters!$F$8:$G$14,2,FALSE)*VLOOKUP(CONCATENATE($A449,"_",$B449,"_",D$3),dataQuery!$A:$G,7,FALSE)/100)</f>
        <v>12.179275000000001</v>
      </c>
      <c r="E449" s="10">
        <f>IF(VLOOKUP(CONCATENATE($A449,"_",$B449,"_",E$3),dataQuery!$A:$G,7,FALSE)=0,#N/A,VLOOKUP(E$3,parameters!$F$8:$G$14,2,FALSE)*VLOOKUP(CONCATENATE($A449,"_",$B449,"_",E$3),dataQuery!$A:$G,7,FALSE)/100)</f>
        <v>16.014862500000003</v>
      </c>
      <c r="F449" s="10">
        <f>IF(VLOOKUP(CONCATENATE($A449,"_",$B449,"_",F$3),dataQuery!$A:$G,7,FALSE)=0,#N/A,VLOOKUP(F$3,parameters!$F$8:$G$14,2,FALSE)*VLOOKUP(CONCATENATE($A449,"_",$B449,"_",F$3),dataQuery!$A:$G,7,FALSE)/100)</f>
        <v>21.111999999999998</v>
      </c>
      <c r="G449" s="10">
        <f>IF(VLOOKUP(CONCATENATE($A449,"_",$B449,"_",G$3),dataQuery!$A:$G,7,FALSE)=0,#N/A,VLOOKUP(G$3,parameters!$F$8:$G$14,2,FALSE)*VLOOKUP(CONCATENATE($A449,"_",$B449,"_",G$3),dataQuery!$A:$G,7,FALSE)/100)</f>
        <v>36.335300000000004</v>
      </c>
      <c r="H449" s="10">
        <f>IF(VLOOKUP(CONCATENATE($A449,"_",$B449,"_",H$3),dataQuery!$A:$G,7,FALSE)=0,#N/A,VLOOKUP(H$3,parameters!$F$8:$G$14,2,FALSE)*VLOOKUP(CONCATENATE($A449,"_",$B449,"_",H$3),dataQuery!$A:$G,7,FALSE)/100)</f>
        <v>27.185199999999998</v>
      </c>
      <c r="I449" s="10">
        <f>IF(VLOOKUP(CONCATENATE($A449,"_",$B449,"_",I$3),dataQuery!$A:$G,7,FALSE)=0,#N/A,VLOOKUP(I$3,parameters!$F$8:$G$14,2,FALSE)*VLOOKUP(CONCATENATE($A449,"_",$B449,"_",I$3),dataQuery!$A:$G,7,FALSE)/100)</f>
        <v>21.679525000000002</v>
      </c>
      <c r="J449" s="10">
        <f>IF(VLOOKUP(CONCATENATE($A449,"_",$B449,"_",J$3),dataQuery!$A:$G,7,FALSE)=0,#N/A,VLOOKUP(J$3,parameters!$F$8:$G$14,2,FALSE)*VLOOKUP(CONCATENATE($A449,"_",$B449,"_",J$3),dataQuery!$A:$G,7,FALSE)/100)</f>
        <v>20.616349999999997</v>
      </c>
      <c r="K449">
        <v>0</v>
      </c>
      <c r="L449">
        <v>0</v>
      </c>
    </row>
    <row r="450" spans="1:12" x14ac:dyDescent="0.2">
      <c r="A450" s="5">
        <f t="shared" si="14"/>
        <v>2022</v>
      </c>
      <c r="B450" s="6">
        <f t="shared" si="15"/>
        <v>31</v>
      </c>
      <c r="C450" s="9">
        <f>VLOOKUP(CONCATENATE($A450,"_",$B450,"_",D$3),dataQuery!$A:$G,2,FALSE)</f>
        <v>44775</v>
      </c>
      <c r="D450" s="10">
        <f>IF(VLOOKUP(CONCATENATE($A450,"_",$B450,"_",D$3),dataQuery!$A:$G,7,FALSE)=0,#N/A,VLOOKUP(D$3,parameters!$F$8:$G$14,2,FALSE)*VLOOKUP(CONCATENATE($A450,"_",$B450,"_",D$3),dataQuery!$A:$G,7,FALSE)/100)</f>
        <v>12.18668854</v>
      </c>
      <c r="E450" s="10">
        <f>IF(VLOOKUP(CONCATENATE($A450,"_",$B450,"_",E$3),dataQuery!$A:$G,7,FALSE)=0,#N/A,VLOOKUP(E$3,parameters!$F$8:$G$14,2,FALSE)*VLOOKUP(CONCATENATE($A450,"_",$B450,"_",E$3),dataQuery!$A:$G,7,FALSE)/100)</f>
        <v>16.017631559999998</v>
      </c>
      <c r="F450" s="10">
        <f>IF(VLOOKUP(CONCATENATE($A450,"_",$B450,"_",F$3),dataQuery!$A:$G,7,FALSE)=0,#N/A,VLOOKUP(F$3,parameters!$F$8:$G$14,2,FALSE)*VLOOKUP(CONCATENATE($A450,"_",$B450,"_",F$3),dataQuery!$A:$G,7,FALSE)/100)</f>
        <v>21.050130239999998</v>
      </c>
      <c r="G450" s="10">
        <f>IF(VLOOKUP(CONCATENATE($A450,"_",$B450,"_",G$3),dataQuery!$A:$G,7,FALSE)=0,#N/A,VLOOKUP(G$3,parameters!$F$8:$G$14,2,FALSE)*VLOOKUP(CONCATENATE($A450,"_",$B450,"_",G$3),dataQuery!$A:$G,7,FALSE)/100)</f>
        <v>36.273400000000002</v>
      </c>
      <c r="H450" s="10">
        <f>IF(VLOOKUP(CONCATENATE($A450,"_",$B450,"_",H$3),dataQuery!$A:$G,7,FALSE)=0,#N/A,VLOOKUP(H$3,parameters!$F$8:$G$14,2,FALSE)*VLOOKUP(CONCATENATE($A450,"_",$B450,"_",H$3),dataQuery!$A:$G,7,FALSE)/100)</f>
        <v>26.493600000000001</v>
      </c>
      <c r="I450" s="10">
        <f>IF(VLOOKUP(CONCATENATE($A450,"_",$B450,"_",I$3),dataQuery!$A:$G,7,FALSE)=0,#N/A,VLOOKUP(I$3,parameters!$F$8:$G$14,2,FALSE)*VLOOKUP(CONCATENATE($A450,"_",$B450,"_",I$3),dataQuery!$A:$G,7,FALSE)/100)</f>
        <v>22.00652118</v>
      </c>
      <c r="J450" s="10">
        <f>IF(VLOOKUP(CONCATENATE($A450,"_",$B450,"_",J$3),dataQuery!$A:$G,7,FALSE)=0,#N/A,VLOOKUP(J$3,parameters!$F$8:$G$14,2,FALSE)*VLOOKUP(CONCATENATE($A450,"_",$B450,"_",J$3),dataQuery!$A:$G,7,FALSE)/100)</f>
        <v>20.927310119999998</v>
      </c>
      <c r="K450">
        <v>0</v>
      </c>
      <c r="L450">
        <v>0</v>
      </c>
    </row>
    <row r="451" spans="1:12" x14ac:dyDescent="0.2">
      <c r="A451" s="5">
        <f t="shared" si="14"/>
        <v>2022</v>
      </c>
      <c r="B451" s="6">
        <f t="shared" si="15"/>
        <v>32</v>
      </c>
      <c r="C451" s="9">
        <f>VLOOKUP(CONCATENATE($A451,"_",$B451,"_",D$3),dataQuery!$A:$G,2,FALSE)</f>
        <v>44782</v>
      </c>
      <c r="D451" s="10">
        <f>IF(VLOOKUP(CONCATENATE($A451,"_",$B451,"_",D$3),dataQuery!$A:$G,7,FALSE)=0,#N/A,VLOOKUP(D$3,parameters!$F$8:$G$14,2,FALSE)*VLOOKUP(CONCATENATE($A451,"_",$B451,"_",D$3),dataQuery!$A:$G,7,FALSE)/100)</f>
        <v>11.680800000000001</v>
      </c>
      <c r="E451" s="10">
        <f>IF(VLOOKUP(CONCATENATE($A451,"_",$B451,"_",E$3),dataQuery!$A:$G,7,FALSE)=0,#N/A,VLOOKUP(E$3,parameters!$F$8:$G$14,2,FALSE)*VLOOKUP(CONCATENATE($A451,"_",$B451,"_",E$3),dataQuery!$A:$G,7,FALSE)/100)</f>
        <v>15.051165780000002</v>
      </c>
      <c r="F451" s="10">
        <f>IF(VLOOKUP(CONCATENATE($A451,"_",$B451,"_",F$3),dataQuery!$A:$G,7,FALSE)=0,#N/A,VLOOKUP(F$3,parameters!$F$8:$G$14,2,FALSE)*VLOOKUP(CONCATENATE($A451,"_",$B451,"_",F$3),dataQuery!$A:$G,7,FALSE)/100)</f>
        <v>20.7408</v>
      </c>
      <c r="G451" s="10">
        <f>IF(VLOOKUP(CONCATENATE($A451,"_",$B451,"_",G$3),dataQuery!$A:$G,7,FALSE)=0,#N/A,VLOOKUP(G$3,parameters!$F$8:$G$14,2,FALSE)*VLOOKUP(CONCATENATE($A451,"_",$B451,"_",G$3),dataQuery!$A:$G,7,FALSE)/100)</f>
        <v>35.283000000000001</v>
      </c>
      <c r="H451" s="10">
        <f>IF(VLOOKUP(CONCATENATE($A451,"_",$B451,"_",H$3),dataQuery!$A:$G,7,FALSE)=0,#N/A,VLOOKUP(H$3,parameters!$F$8:$G$14,2,FALSE)*VLOOKUP(CONCATENATE($A451,"_",$B451,"_",H$3),dataQuery!$A:$G,7,FALSE)/100)</f>
        <v>26.280799999999999</v>
      </c>
      <c r="I451" s="10">
        <f>IF(VLOOKUP(CONCATENATE($A451,"_",$B451,"_",I$3),dataQuery!$A:$G,7,FALSE)=0,#N/A,VLOOKUP(I$3,parameters!$F$8:$G$14,2,FALSE)*VLOOKUP(CONCATENATE($A451,"_",$B451,"_",I$3),dataQuery!$A:$G,7,FALSE)/100)</f>
        <v>21.69385295</v>
      </c>
      <c r="J451" s="10">
        <f>IF(VLOOKUP(CONCATENATE($A451,"_",$B451,"_",J$3),dataQuery!$A:$G,7,FALSE)=0,#N/A,VLOOKUP(J$3,parameters!$F$8:$G$14,2,FALSE)*VLOOKUP(CONCATENATE($A451,"_",$B451,"_",J$3),dataQuery!$A:$G,7,FALSE)/100)</f>
        <v>20.877755059999998</v>
      </c>
      <c r="K451">
        <v>0</v>
      </c>
      <c r="L451">
        <v>0</v>
      </c>
    </row>
    <row r="452" spans="1:12" x14ac:dyDescent="0.2">
      <c r="A452" s="5">
        <f t="shared" si="14"/>
        <v>2022</v>
      </c>
      <c r="B452" s="6">
        <f t="shared" si="15"/>
        <v>33</v>
      </c>
      <c r="C452" s="9">
        <f>VLOOKUP(CONCATENATE($A452,"_",$B452,"_",D$3),dataQuery!$A:$G,2,FALSE)</f>
        <v>44789</v>
      </c>
      <c r="D452" s="10">
        <f>IF(VLOOKUP(CONCATENATE($A452,"_",$B452,"_",D$3),dataQuery!$A:$G,7,FALSE)=0,#N/A,VLOOKUP(D$3,parameters!$F$8:$G$14,2,FALSE)*VLOOKUP(CONCATENATE($A452,"_",$B452,"_",D$3),dataQuery!$A:$G,7,FALSE)/100)</f>
        <v>11.878170980000002</v>
      </c>
      <c r="E452" s="10">
        <f>IF(VLOOKUP(CONCATENATE($A452,"_",$B452,"_",E$3),dataQuery!$A:$G,7,FALSE)=0,#N/A,VLOOKUP(E$3,parameters!$F$8:$G$14,2,FALSE)*VLOOKUP(CONCATENATE($A452,"_",$B452,"_",E$3),dataQuery!$A:$G,7,FALSE)/100)</f>
        <v>15.555298290000001</v>
      </c>
      <c r="F452" s="10">
        <f>IF(VLOOKUP(CONCATENATE($A452,"_",$B452,"_",F$3),dataQuery!$A:$G,7,FALSE)=0,#N/A,VLOOKUP(F$3,parameters!$F$8:$G$14,2,FALSE)*VLOOKUP(CONCATENATE($A452,"_",$B452,"_",F$3),dataQuery!$A:$G,7,FALSE)/100)</f>
        <v>20.800456479999998</v>
      </c>
      <c r="G452" s="10">
        <f>IF(VLOOKUP(CONCATENATE($A452,"_",$B452,"_",G$3),dataQuery!$A:$G,7,FALSE)=0,#N/A,VLOOKUP(G$3,parameters!$F$8:$G$14,2,FALSE)*VLOOKUP(CONCATENATE($A452,"_",$B452,"_",G$3),dataQuery!$A:$G,7,FALSE)/100)</f>
        <v>35.159199999999998</v>
      </c>
      <c r="H452" s="10">
        <f>IF(VLOOKUP(CONCATENATE($A452,"_",$B452,"_",H$3),dataQuery!$A:$G,7,FALSE)=0,#N/A,VLOOKUP(H$3,parameters!$F$8:$G$14,2,FALSE)*VLOOKUP(CONCATENATE($A452,"_",$B452,"_",H$3),dataQuery!$A:$G,7,FALSE)/100)</f>
        <v>26.174400000000002</v>
      </c>
      <c r="I452" s="10">
        <f>IF(VLOOKUP(CONCATENATE($A452,"_",$B452,"_",I$3),dataQuery!$A:$G,7,FALSE)=0,#N/A,VLOOKUP(I$3,parameters!$F$8:$G$14,2,FALSE)*VLOOKUP(CONCATENATE($A452,"_",$B452,"_",I$3),dataQuery!$A:$G,7,FALSE)/100)</f>
        <v>20.756598659999998</v>
      </c>
      <c r="J452" s="10">
        <f>IF(VLOOKUP(CONCATENATE($A452,"_",$B452,"_",J$3),dataQuery!$A:$G,7,FALSE)=0,#N/A,VLOOKUP(J$3,parameters!$F$8:$G$14,2,FALSE)*VLOOKUP(CONCATENATE($A452,"_",$B452,"_",J$3),dataQuery!$A:$G,7,FALSE)/100)</f>
        <v>19.73868444</v>
      </c>
      <c r="K452">
        <v>0</v>
      </c>
      <c r="L452">
        <v>0</v>
      </c>
    </row>
    <row r="453" spans="1:12" x14ac:dyDescent="0.2">
      <c r="A453" s="5">
        <f t="shared" si="14"/>
        <v>2022</v>
      </c>
      <c r="B453" s="6">
        <f t="shared" si="15"/>
        <v>34</v>
      </c>
      <c r="C453" s="9">
        <f>VLOOKUP(CONCATENATE($A453,"_",$B453,"_",D$3),dataQuery!$A:$G,2,FALSE)</f>
        <v>44796</v>
      </c>
      <c r="D453" s="10">
        <f>IF(VLOOKUP(CONCATENATE($A453,"_",$B453,"_",D$3),dataQuery!$A:$G,7,FALSE)=0,#N/A,VLOOKUP(D$3,parameters!$F$8:$G$14,2,FALSE)*VLOOKUP(CONCATENATE($A453,"_",$B453,"_",D$3),dataQuery!$A:$G,7,FALSE)/100)</f>
        <v>11.865275000000002</v>
      </c>
      <c r="E453" s="10">
        <f>IF(VLOOKUP(CONCATENATE($A453,"_",$B453,"_",E$3),dataQuery!$A:$G,7,FALSE)=0,#N/A,VLOOKUP(E$3,parameters!$F$8:$G$14,2,FALSE)*VLOOKUP(CONCATENATE($A453,"_",$B453,"_",E$3),dataQuery!$A:$G,7,FALSE)/100)</f>
        <v>15.486187500000002</v>
      </c>
      <c r="F453" s="10">
        <f>IF(VLOOKUP(CONCATENATE($A453,"_",$B453,"_",F$3),dataQuery!$A:$G,7,FALSE)=0,#N/A,VLOOKUP(F$3,parameters!$F$8:$G$14,2,FALSE)*VLOOKUP(CONCATENATE($A453,"_",$B453,"_",F$3),dataQuery!$A:$G,7,FALSE)/100)</f>
        <v>21.535399999999999</v>
      </c>
      <c r="G453" s="10">
        <f>IF(VLOOKUP(CONCATENATE($A453,"_",$B453,"_",G$3),dataQuery!$A:$G,7,FALSE)=0,#N/A,VLOOKUP(G$3,parameters!$F$8:$G$14,2,FALSE)*VLOOKUP(CONCATENATE($A453,"_",$B453,"_",G$3),dataQuery!$A:$G,7,FALSE)/100)</f>
        <v>34.416400000000003</v>
      </c>
      <c r="H453" s="10">
        <f>IF(VLOOKUP(CONCATENATE($A453,"_",$B453,"_",H$3),dataQuery!$A:$G,7,FALSE)=0,#N/A,VLOOKUP(H$3,parameters!$F$8:$G$14,2,FALSE)*VLOOKUP(CONCATENATE($A453,"_",$B453,"_",H$3),dataQuery!$A:$G,7,FALSE)/100)</f>
        <v>26.068000000000001</v>
      </c>
      <c r="I453" s="10">
        <f>IF(VLOOKUP(CONCATENATE($A453,"_",$B453,"_",I$3),dataQuery!$A:$G,7,FALSE)=0,#N/A,VLOOKUP(I$3,parameters!$F$8:$G$14,2,FALSE)*VLOOKUP(CONCATENATE($A453,"_",$B453,"_",I$3),dataQuery!$A:$G,7,FALSE)/100)</f>
        <v>21.122587499999998</v>
      </c>
      <c r="J453" s="10">
        <f>IF(VLOOKUP(CONCATENATE($A453,"_",$B453,"_",J$3),dataQuery!$A:$G,7,FALSE)=0,#N/A,VLOOKUP(J$3,parameters!$F$8:$G$14,2,FALSE)*VLOOKUP(CONCATENATE($A453,"_",$B453,"_",J$3),dataQuery!$A:$G,7,FALSE)/100)</f>
        <v>20.086724999999998</v>
      </c>
      <c r="K453">
        <v>0</v>
      </c>
      <c r="L453">
        <v>0</v>
      </c>
    </row>
    <row r="454" spans="1:12" x14ac:dyDescent="0.2">
      <c r="A454" s="5">
        <f t="shared" si="14"/>
        <v>2022</v>
      </c>
      <c r="B454" s="6">
        <f t="shared" si="15"/>
        <v>35</v>
      </c>
      <c r="C454" s="9">
        <f>VLOOKUP(CONCATENATE($A454,"_",$B454,"_",D$3),dataQuery!$A:$G,2,FALSE)</f>
        <v>44803</v>
      </c>
      <c r="D454" s="10">
        <f>IF(VLOOKUP(CONCATENATE($A454,"_",$B454,"_",D$3),dataQuery!$A:$G,7,FALSE)=0,#N/A,VLOOKUP(D$3,parameters!$F$8:$G$14,2,FALSE)*VLOOKUP(CONCATENATE($A454,"_",$B454,"_",D$3),dataQuery!$A:$G,7,FALSE)/100)</f>
        <v>13.101649999999999</v>
      </c>
      <c r="E454" s="10">
        <f>IF(VLOOKUP(CONCATENATE($A454,"_",$B454,"_",E$3),dataQuery!$A:$G,7,FALSE)=0,#N/A,VLOOKUP(E$3,parameters!$F$8:$G$14,2,FALSE)*VLOOKUP(CONCATENATE($A454,"_",$B454,"_",E$3),dataQuery!$A:$G,7,FALSE)/100)</f>
        <v>16.438800000000001</v>
      </c>
      <c r="F454" s="10">
        <f>IF(VLOOKUP(CONCATENATE($A454,"_",$B454,"_",F$3),dataQuery!$A:$G,7,FALSE)=0,#N/A,VLOOKUP(F$3,parameters!$F$8:$G$14,2,FALSE)*VLOOKUP(CONCATENATE($A454,"_",$B454,"_",F$3),dataQuery!$A:$G,7,FALSE)/100)</f>
        <v>23.78</v>
      </c>
      <c r="G454" s="10">
        <f>IF(VLOOKUP(CONCATENATE($A454,"_",$B454,"_",G$3),dataQuery!$A:$G,7,FALSE)=0,#N/A,VLOOKUP(G$3,parameters!$F$8:$G$14,2,FALSE)*VLOOKUP(CONCATENATE($A454,"_",$B454,"_",G$3),dataQuery!$A:$G,7,FALSE)/100)</f>
        <v>38.811300000000003</v>
      </c>
      <c r="H454" s="10">
        <f>IF(VLOOKUP(CONCATENATE($A454,"_",$B454,"_",H$3),dataQuery!$A:$G,7,FALSE)=0,#N/A,VLOOKUP(H$3,parameters!$F$8:$G$14,2,FALSE)*VLOOKUP(CONCATENATE($A454,"_",$B454,"_",H$3),dataQuery!$A:$G,7,FALSE)/100)</f>
        <v>30.324000000000002</v>
      </c>
      <c r="I454" s="10">
        <f>IF(VLOOKUP(CONCATENATE($A454,"_",$B454,"_",I$3),dataQuery!$A:$G,7,FALSE)=0,#N/A,VLOOKUP(I$3,parameters!$F$8:$G$14,2,FALSE)*VLOOKUP(CONCATENATE($A454,"_",$B454,"_",I$3),dataQuery!$A:$G,7,FALSE)/100)</f>
        <v>22.629250000000003</v>
      </c>
      <c r="J454" s="10">
        <f>IF(VLOOKUP(CONCATENATE($A454,"_",$B454,"_",J$3),dataQuery!$A:$G,7,FALSE)=0,#N/A,VLOOKUP(J$3,parameters!$F$8:$G$14,2,FALSE)*VLOOKUP(CONCATENATE($A454,"_",$B454,"_",J$3),dataQuery!$A:$G,7,FALSE)/100)</f>
        <v>21.519499999999997</v>
      </c>
      <c r="K454">
        <v>0</v>
      </c>
      <c r="L454">
        <v>0</v>
      </c>
    </row>
    <row r="455" spans="1:12" x14ac:dyDescent="0.2">
      <c r="A455" s="5">
        <f t="shared" si="14"/>
        <v>2022</v>
      </c>
      <c r="B455" s="6">
        <f t="shared" si="15"/>
        <v>36</v>
      </c>
      <c r="C455" s="9">
        <f>VLOOKUP(CONCATENATE($A455,"_",$B455,"_",D$3),dataQuery!$A:$G,2,FALSE)</f>
        <v>44810</v>
      </c>
      <c r="D455" s="10">
        <f>IF(VLOOKUP(CONCATENATE($A455,"_",$B455,"_",D$3),dataQuery!$A:$G,7,FALSE)=0,#N/A,VLOOKUP(D$3,parameters!$F$8:$G$14,2,FALSE)*VLOOKUP(CONCATENATE($A455,"_",$B455,"_",D$3),dataQuery!$A:$G,7,FALSE)/100)</f>
        <v>16.583124999999999</v>
      </c>
      <c r="E455" s="10">
        <f>IF(VLOOKUP(CONCATENATE($A455,"_",$B455,"_",E$3),dataQuery!$A:$G,7,FALSE)=0,#N/A,VLOOKUP(E$3,parameters!$F$8:$G$14,2,FALSE)*VLOOKUP(CONCATENATE($A455,"_",$B455,"_",E$3),dataQuery!$A:$G,7,FALSE)/100)</f>
        <v>22.383900000000004</v>
      </c>
      <c r="F455" s="10">
        <f>IF(VLOOKUP(CONCATENATE($A455,"_",$B455,"_",F$3),dataQuery!$A:$G,7,FALSE)=0,#N/A,VLOOKUP(F$3,parameters!$F$8:$G$14,2,FALSE)*VLOOKUP(CONCATENATE($A455,"_",$B455,"_",F$3),dataQuery!$A:$G,7,FALSE)/100)</f>
        <v>30.015000000000001</v>
      </c>
      <c r="G455" s="10">
        <f>IF(VLOOKUP(CONCATENATE($A455,"_",$B455,"_",G$3),dataQuery!$A:$G,7,FALSE)=0,#N/A,VLOOKUP(G$3,parameters!$F$8:$G$14,2,FALSE)*VLOOKUP(CONCATENATE($A455,"_",$B455,"_",G$3),dataQuery!$A:$G,7,FALSE)/100)</f>
        <v>43.51570000000001</v>
      </c>
      <c r="H455" s="10">
        <f>IF(VLOOKUP(CONCATENATE($A455,"_",$B455,"_",H$3),dataQuery!$A:$G,7,FALSE)=0,#N/A,VLOOKUP(H$3,parameters!$F$8:$G$14,2,FALSE)*VLOOKUP(CONCATENATE($A455,"_",$B455,"_",H$3),dataQuery!$A:$G,7,FALSE)/100)</f>
        <v>35.750399999999999</v>
      </c>
      <c r="I455" s="10">
        <f>IF(VLOOKUP(CONCATENATE($A455,"_",$B455,"_",I$3),dataQuery!$A:$G,7,FALSE)=0,#N/A,VLOOKUP(I$3,parameters!$F$8:$G$14,2,FALSE)*VLOOKUP(CONCATENATE($A455,"_",$B455,"_",I$3),dataQuery!$A:$G,7,FALSE)/100)</f>
        <v>28.579687500000006</v>
      </c>
      <c r="J455" s="10">
        <f>IF(VLOOKUP(CONCATENATE($A455,"_",$B455,"_",J$3),dataQuery!$A:$G,7,FALSE)=0,#N/A,VLOOKUP(J$3,parameters!$F$8:$G$14,2,FALSE)*VLOOKUP(CONCATENATE($A455,"_",$B455,"_",J$3),dataQuery!$A:$G,7,FALSE)/100)</f>
        <v>27.178125000000001</v>
      </c>
      <c r="K455">
        <v>0</v>
      </c>
      <c r="L455">
        <v>0</v>
      </c>
    </row>
    <row r="456" spans="1:12" x14ac:dyDescent="0.2">
      <c r="A456" s="5">
        <f t="shared" si="14"/>
        <v>2022</v>
      </c>
      <c r="B456" s="6">
        <f t="shared" si="15"/>
        <v>37</v>
      </c>
      <c r="C456" s="9">
        <f>VLOOKUP(CONCATENATE($A456,"_",$B456,"_",D$3),dataQuery!$A:$G,2,FALSE)</f>
        <v>44817</v>
      </c>
      <c r="D456" s="10">
        <f>IF(VLOOKUP(CONCATENATE($A456,"_",$B456,"_",D$3),dataQuery!$A:$G,7,FALSE)=0,#N/A,VLOOKUP(D$3,parameters!$F$8:$G$14,2,FALSE)*VLOOKUP(CONCATENATE($A456,"_",$B456,"_",D$3),dataQuery!$A:$G,7,FALSE)/100)</f>
        <v>20.619331240000001</v>
      </c>
      <c r="E456" s="10">
        <f>IF(VLOOKUP(CONCATENATE($A456,"_",$B456,"_",E$3),dataQuery!$A:$G,7,FALSE)=0,#N/A,VLOOKUP(E$3,parameters!$F$8:$G$14,2,FALSE)*VLOOKUP(CONCATENATE($A456,"_",$B456,"_",E$3),dataQuery!$A:$G,7,FALSE)/100)</f>
        <v>27.683948669999999</v>
      </c>
      <c r="F456" s="10">
        <f>IF(VLOOKUP(CONCATENATE($A456,"_",$B456,"_",F$3),dataQuery!$A:$G,7,FALSE)=0,#N/A,VLOOKUP(F$3,parameters!$F$8:$G$14,2,FALSE)*VLOOKUP(CONCATENATE($A456,"_",$B456,"_",F$3),dataQuery!$A:$G,7,FALSE)/100)</f>
        <v>37.893330239999997</v>
      </c>
      <c r="G456" s="10">
        <f>IF(VLOOKUP(CONCATENATE($A456,"_",$B456,"_",G$3),dataQuery!$A:$G,7,FALSE)=0,#N/A,VLOOKUP(G$3,parameters!$F$8:$G$14,2,FALSE)*VLOOKUP(CONCATENATE($A456,"_",$B456,"_",G$3),dataQuery!$A:$G,7,FALSE)/100)</f>
        <v>52.367400000000004</v>
      </c>
      <c r="H456" s="10">
        <f>IF(VLOOKUP(CONCATENATE($A456,"_",$B456,"_",H$3),dataQuery!$A:$G,7,FALSE)=0,#N/A,VLOOKUP(H$3,parameters!$F$8:$G$14,2,FALSE)*VLOOKUP(CONCATENATE($A456,"_",$B456,"_",H$3),dataQuery!$A:$G,7,FALSE)/100)</f>
        <v>45.645600000000002</v>
      </c>
      <c r="I456" s="10">
        <f>IF(VLOOKUP(CONCATENATE($A456,"_",$B456,"_",I$3),dataQuery!$A:$G,7,FALSE)=0,#N/A,VLOOKUP(I$3,parameters!$F$8:$G$14,2,FALSE)*VLOOKUP(CONCATENATE($A456,"_",$B456,"_",I$3),dataQuery!$A:$G,7,FALSE)/100)</f>
        <v>37.129163540000008</v>
      </c>
      <c r="J456" s="10">
        <f>IF(VLOOKUP(CONCATENATE($A456,"_",$B456,"_",J$3),dataQuery!$A:$G,7,FALSE)=0,#N/A,VLOOKUP(J$3,parameters!$F$8:$G$14,2,FALSE)*VLOOKUP(CONCATENATE($A456,"_",$B456,"_",J$3),dataQuery!$A:$G,7,FALSE)/100)</f>
        <v>35.308330359999999</v>
      </c>
      <c r="K456">
        <v>0</v>
      </c>
      <c r="L456">
        <v>0</v>
      </c>
    </row>
    <row r="457" spans="1:12" x14ac:dyDescent="0.2">
      <c r="A457" s="5">
        <f t="shared" si="14"/>
        <v>2022</v>
      </c>
      <c r="B457" s="6">
        <f t="shared" si="15"/>
        <v>38</v>
      </c>
      <c r="C457" s="9">
        <f>VLOOKUP(CONCATENATE($A457,"_",$B457,"_",D$3),dataQuery!$A:$G,2,FALSE)</f>
        <v>44824</v>
      </c>
      <c r="D457" s="10">
        <f>IF(VLOOKUP(CONCATENATE($A457,"_",$B457,"_",D$3),dataQuery!$A:$G,7,FALSE)=0,#N/A,VLOOKUP(D$3,parameters!$F$8:$G$14,2,FALSE)*VLOOKUP(CONCATENATE($A457,"_",$B457,"_",D$3),dataQuery!$A:$G,7,FALSE)/100)</f>
        <v>29.045000000000002</v>
      </c>
      <c r="E457" s="10">
        <f>IF(VLOOKUP(CONCATENATE($A457,"_",$B457,"_",E$3),dataQuery!$A:$G,7,FALSE)=0,#N/A,VLOOKUP(E$3,parameters!$F$8:$G$14,2,FALSE)*VLOOKUP(CONCATENATE($A457,"_",$B457,"_",E$3),dataQuery!$A:$G,7,FALSE)/100)</f>
        <v>38.094525000000004</v>
      </c>
      <c r="F457" s="10">
        <f>IF(VLOOKUP(CONCATENATE($A457,"_",$B457,"_",F$3),dataQuery!$A:$G,7,FALSE)=0,#N/A,VLOOKUP(F$3,parameters!$F$8:$G$14,2,FALSE)*VLOOKUP(CONCATENATE($A457,"_",$B457,"_",F$3),dataQuery!$A:$G,7,FALSE)/100)</f>
        <v>44.1554</v>
      </c>
      <c r="G457" s="10">
        <f>IF(VLOOKUP(CONCATENATE($A457,"_",$B457,"_",G$3),dataQuery!$A:$G,7,FALSE)=0,#N/A,VLOOKUP(G$3,parameters!$F$8:$G$14,2,FALSE)*VLOOKUP(CONCATENATE($A457,"_",$B457,"_",G$3),dataQuery!$A:$G,7,FALSE)/100)</f>
        <v>60.166800000000002</v>
      </c>
      <c r="H457" s="10">
        <f>IF(VLOOKUP(CONCATENATE($A457,"_",$B457,"_",H$3),dataQuery!$A:$G,7,FALSE)=0,#N/A,VLOOKUP(H$3,parameters!$F$8:$G$14,2,FALSE)*VLOOKUP(CONCATENATE($A457,"_",$B457,"_",H$3),dataQuery!$A:$G,7,FALSE)/100)</f>
        <v>51.018799999999999</v>
      </c>
      <c r="I457" s="10">
        <f>IF(VLOOKUP(CONCATENATE($A457,"_",$B457,"_",I$3),dataQuery!$A:$G,7,FALSE)=0,#N/A,VLOOKUP(I$3,parameters!$F$8:$G$14,2,FALSE)*VLOOKUP(CONCATENATE($A457,"_",$B457,"_",I$3),dataQuery!$A:$G,7,FALSE)/100)</f>
        <v>45.950275000000005</v>
      </c>
      <c r="J457" s="10">
        <f>IF(VLOOKUP(CONCATENATE($A457,"_",$B457,"_",J$3),dataQuery!$A:$G,7,FALSE)=0,#N/A,VLOOKUP(J$3,parameters!$F$8:$G$14,2,FALSE)*VLOOKUP(CONCATENATE($A457,"_",$B457,"_",J$3),dataQuery!$A:$G,7,FALSE)/100)</f>
        <v>43.696850000000005</v>
      </c>
      <c r="K457">
        <v>0</v>
      </c>
      <c r="L457">
        <v>0</v>
      </c>
    </row>
    <row r="458" spans="1:12" x14ac:dyDescent="0.2">
      <c r="A458" s="5">
        <f t="shared" si="14"/>
        <v>2022</v>
      </c>
      <c r="B458" s="6">
        <f t="shared" si="15"/>
        <v>39</v>
      </c>
      <c r="C458" s="9">
        <f>VLOOKUP(CONCATENATE($A458,"_",$B458,"_",D$3),dataQuery!$A:$G,2,FALSE)</f>
        <v>44831</v>
      </c>
      <c r="D458" s="10">
        <f>IF(VLOOKUP(CONCATENATE($A458,"_",$B458,"_",D$3),dataQuery!$A:$G,7,FALSE)=0,#N/A,VLOOKUP(D$3,parameters!$F$8:$G$14,2,FALSE)*VLOOKUP(CONCATENATE($A458,"_",$B458,"_",D$3),dataQuery!$A:$G,7,FALSE)/100)</f>
        <v>44.857129400000005</v>
      </c>
      <c r="E458" s="10">
        <f>IF(VLOOKUP(CONCATENATE($A458,"_",$B458,"_",E$3),dataQuery!$A:$G,7,FALSE)=0,#N/A,VLOOKUP(E$3,parameters!$F$8:$G$14,2,FALSE)*VLOOKUP(CONCATENATE($A458,"_",$B458,"_",E$3),dataQuery!$A:$G,7,FALSE)/100)</f>
        <v>49.875</v>
      </c>
      <c r="F458" s="10">
        <f>IF(VLOOKUP(CONCATENATE($A458,"_",$B458,"_",F$3),dataQuery!$A:$G,7,FALSE)=0,#N/A,VLOOKUP(F$3,parameters!$F$8:$G$14,2,FALSE)*VLOOKUP(CONCATENATE($A458,"_",$B458,"_",F$3),dataQuery!$A:$G,7,FALSE)/100)</f>
        <v>53.691388799999999</v>
      </c>
      <c r="G458" s="10">
        <f>IF(VLOOKUP(CONCATENATE($A458,"_",$B458,"_",G$3),dataQuery!$A:$G,7,FALSE)=0,#N/A,VLOOKUP(G$3,parameters!$F$8:$G$14,2,FALSE)*VLOOKUP(CONCATENATE($A458,"_",$B458,"_",G$3),dataQuery!$A:$G,7,FALSE)/100)</f>
        <v>72.299199999999999</v>
      </c>
      <c r="H458" s="10">
        <f>IF(VLOOKUP(CONCATENATE($A458,"_",$B458,"_",H$3),dataQuery!$A:$G,7,FALSE)=0,#N/A,VLOOKUP(H$3,parameters!$F$8:$G$14,2,FALSE)*VLOOKUP(CONCATENATE($A458,"_",$B458,"_",H$3),dataQuery!$A:$G,7,FALSE)/100)</f>
        <v>64.584800000000001</v>
      </c>
      <c r="I458" s="10">
        <f>IF(VLOOKUP(CONCATENATE($A458,"_",$B458,"_",I$3),dataQuery!$A:$G,7,FALSE)=0,#N/A,VLOOKUP(I$3,parameters!$F$8:$G$14,2,FALSE)*VLOOKUP(CONCATENATE($A458,"_",$B458,"_",I$3),dataQuery!$A:$G,7,FALSE)/100)</f>
        <v>63.315000000000012</v>
      </c>
      <c r="J458" s="10">
        <f>IF(VLOOKUP(CONCATENATE($A458,"_",$B458,"_",J$3),dataQuery!$A:$G,7,FALSE)=0,#N/A,VLOOKUP(J$3,parameters!$F$8:$G$14,2,FALSE)*VLOOKUP(CONCATENATE($A458,"_",$B458,"_",J$3),dataQuery!$A:$G,7,FALSE)/100)</f>
        <v>60.21</v>
      </c>
      <c r="K458">
        <v>0</v>
      </c>
      <c r="L458">
        <v>0</v>
      </c>
    </row>
    <row r="459" spans="1:12" x14ac:dyDescent="0.2">
      <c r="A459" s="5">
        <f t="shared" si="14"/>
        <v>2022</v>
      </c>
      <c r="B459" s="6">
        <f t="shared" si="15"/>
        <v>40</v>
      </c>
      <c r="C459" s="9">
        <f>VLOOKUP(CONCATENATE($A459,"_",$B459,"_",D$3),dataQuery!$A:$G,2,FALSE)</f>
        <v>44838</v>
      </c>
      <c r="D459" s="10">
        <f>IF(VLOOKUP(CONCATENATE($A459,"_",$B459,"_",D$3),dataQuery!$A:$G,7,FALSE)=0,#N/A,VLOOKUP(D$3,parameters!$F$8:$G$14,2,FALSE)*VLOOKUP(CONCATENATE($A459,"_",$B459,"_",D$3),dataQuery!$A:$G,7,FALSE)/100)</f>
        <v>76.232197800000009</v>
      </c>
      <c r="E459" s="10">
        <f>IF(VLOOKUP(CONCATENATE($A459,"_",$B459,"_",E$3),dataQuery!$A:$G,7,FALSE)=0,#N/A,VLOOKUP(E$3,parameters!$F$8:$G$14,2,FALSE)*VLOOKUP(CONCATENATE($A459,"_",$B459,"_",E$3),dataQuery!$A:$G,7,FALSE)/100)</f>
        <v>90.439973400000014</v>
      </c>
      <c r="F459" s="10">
        <f>IF(VLOOKUP(CONCATENATE($A459,"_",$B459,"_",F$3),dataQuery!$A:$G,7,FALSE)=0,#N/A,VLOOKUP(F$3,parameters!$F$8:$G$14,2,FALSE)*VLOOKUP(CONCATENATE($A459,"_",$B459,"_",F$3),dataQuery!$A:$G,7,FALSE)/100)</f>
        <v>87.257751999999996</v>
      </c>
      <c r="G459" s="10">
        <f>IF(VLOOKUP(CONCATENATE($A459,"_",$B459,"_",G$3),dataQuery!$A:$G,7,FALSE)=0,#N/A,VLOOKUP(G$3,parameters!$F$8:$G$14,2,FALSE)*VLOOKUP(CONCATENATE($A459,"_",$B459,"_",G$3),dataQuery!$A:$G,7,FALSE)/100)</f>
        <v>100.40180000000001</v>
      </c>
      <c r="H459" s="10">
        <f>IF(VLOOKUP(CONCATENATE($A459,"_",$B459,"_",H$3),dataQuery!$A:$G,7,FALSE)=0,#N/A,VLOOKUP(H$3,parameters!$F$8:$G$14,2,FALSE)*VLOOKUP(CONCATENATE($A459,"_",$B459,"_",H$3),dataQuery!$A:$G,7,FALSE)/100)</f>
        <v>97.675200000000004</v>
      </c>
      <c r="I459" s="10">
        <f>IF(VLOOKUP(CONCATENATE($A459,"_",$B459,"_",I$3),dataQuery!$A:$G,7,FALSE)=0,#N/A,VLOOKUP(I$3,parameters!$F$8:$G$14,2,FALSE)*VLOOKUP(CONCATENATE($A459,"_",$B459,"_",I$3),dataQuery!$A:$G,7,FALSE)/100)</f>
        <v>98.229423600000004</v>
      </c>
      <c r="J459" s="10">
        <f>IF(VLOOKUP(CONCATENATE($A459,"_",$B459,"_",J$3),dataQuery!$A:$G,7,FALSE)=0,#N/A,VLOOKUP(J$3,parameters!$F$8:$G$14,2,FALSE)*VLOOKUP(CONCATENATE($A459,"_",$B459,"_",J$3),dataQuery!$A:$G,7,FALSE)/100)</f>
        <v>93.412202400000012</v>
      </c>
      <c r="K459">
        <v>0</v>
      </c>
      <c r="L459">
        <v>1</v>
      </c>
    </row>
    <row r="460" spans="1:12" x14ac:dyDescent="0.2">
      <c r="A460" s="5">
        <f t="shared" si="14"/>
        <v>2022</v>
      </c>
      <c r="B460" s="6">
        <f t="shared" si="15"/>
        <v>41</v>
      </c>
      <c r="C460" s="9">
        <f>VLOOKUP(CONCATENATE($A460,"_",$B460,"_",D$3),dataQuery!$A:$G,2,FALSE)</f>
        <v>44845</v>
      </c>
      <c r="D460" s="10">
        <f>IF(VLOOKUP(CONCATENATE($A460,"_",$B460,"_",D$3),dataQuery!$A:$G,7,FALSE)=0,#N/A,VLOOKUP(D$3,parameters!$F$8:$G$14,2,FALSE)*VLOOKUP(CONCATENATE($A460,"_",$B460,"_",D$3),dataQuery!$A:$G,7,FALSE)/100)</f>
        <v>88.3125</v>
      </c>
      <c r="E460" s="10">
        <f>IF(VLOOKUP(CONCATENATE($A460,"_",$B460,"_",E$3),dataQuery!$A:$G,7,FALSE)=0,#N/A,VLOOKUP(E$3,parameters!$F$8:$G$14,2,FALSE)*VLOOKUP(CONCATENATE($A460,"_",$B460,"_",E$3),dataQuery!$A:$G,7,FALSE)/100)</f>
        <v>105.85968750000001</v>
      </c>
      <c r="F460" s="10">
        <f>IF(VLOOKUP(CONCATENATE($A460,"_",$B460,"_",F$3),dataQuery!$A:$G,7,FALSE)=0,#N/A,VLOOKUP(F$3,parameters!$F$8:$G$14,2,FALSE)*VLOOKUP(CONCATENATE($A460,"_",$B460,"_",F$3),dataQuery!$A:$G,7,FALSE)/100)</f>
        <v>96.28</v>
      </c>
      <c r="G460" s="10">
        <f>IF(VLOOKUP(CONCATENATE($A460,"_",$B460,"_",G$3),dataQuery!$A:$G,7,FALSE)=0,#N/A,VLOOKUP(G$3,parameters!$F$8:$G$14,2,FALSE)*VLOOKUP(CONCATENATE($A460,"_",$B460,"_",G$3),dataQuery!$A:$G,7,FALSE)/100)</f>
        <v>106.03470000000002</v>
      </c>
      <c r="H460" s="10">
        <f>IF(VLOOKUP(CONCATENATE($A460,"_",$B460,"_",H$3),dataQuery!$A:$G,7,FALSE)=0,#N/A,VLOOKUP(H$3,parameters!$F$8:$G$14,2,FALSE)*VLOOKUP(CONCATENATE($A460,"_",$B460,"_",H$3),dataQuery!$A:$G,7,FALSE)/100)</f>
        <v>107.73</v>
      </c>
      <c r="I460" s="10">
        <f>IF(VLOOKUP(CONCATENATE($A460,"_",$B460,"_",I$3),dataQuery!$A:$G,7,FALSE)=0,#N/A,VLOOKUP(I$3,parameters!$F$8:$G$14,2,FALSE)*VLOOKUP(CONCATENATE($A460,"_",$B460,"_",I$3),dataQuery!$A:$G,7,FALSE)/100)</f>
        <v>119.00875000000002</v>
      </c>
      <c r="J460" s="10">
        <f>IF(VLOOKUP(CONCATENATE($A460,"_",$B460,"_",J$3),dataQuery!$A:$G,7,FALSE)=0,#N/A,VLOOKUP(J$3,parameters!$F$8:$G$14,2,FALSE)*VLOOKUP(CONCATENATE($A460,"_",$B460,"_",J$3),dataQuery!$A:$G,7,FALSE)/100)</f>
        <v>113.1725</v>
      </c>
      <c r="K460">
        <v>0</v>
      </c>
      <c r="L460">
        <v>0</v>
      </c>
    </row>
    <row r="461" spans="1:12" x14ac:dyDescent="0.2">
      <c r="A461" s="5">
        <f t="shared" si="14"/>
        <v>2022</v>
      </c>
      <c r="B461" s="6">
        <f t="shared" si="15"/>
        <v>42</v>
      </c>
      <c r="C461" s="9">
        <f>VLOOKUP(CONCATENATE($A461,"_",$B461,"_",D$3),dataQuery!$A:$G,2,FALSE)</f>
        <v>44852</v>
      </c>
      <c r="D461" s="10">
        <f>IF(VLOOKUP(CONCATENATE($A461,"_",$B461,"_",D$3),dataQuery!$A:$G,7,FALSE)=0,#N/A,VLOOKUP(D$3,parameters!$F$8:$G$14,2,FALSE)*VLOOKUP(CONCATENATE($A461,"_",$B461,"_",D$3),dataQuery!$A:$G,7,FALSE)/100)</f>
        <v>62.113124999999997</v>
      </c>
      <c r="E461" s="10">
        <f>IF(VLOOKUP(CONCATENATE($A461,"_",$B461,"_",E$3),dataQuery!$A:$G,7,FALSE)=0,#N/A,VLOOKUP(E$3,parameters!$F$8:$G$14,2,FALSE)*VLOOKUP(CONCATENATE($A461,"_",$B461,"_",E$3),dataQuery!$A:$G,7,FALSE)/100)</f>
        <v>72.568124999999995</v>
      </c>
      <c r="F461" s="10">
        <f>IF(VLOOKUP(CONCATENATE($A461,"_",$B461,"_",F$3),dataQuery!$A:$G,7,FALSE)=0,#N/A,VLOOKUP(F$3,parameters!$F$8:$G$14,2,FALSE)*VLOOKUP(CONCATENATE($A461,"_",$B461,"_",F$3),dataQuery!$A:$G,7,FALSE)/100)</f>
        <v>89.9</v>
      </c>
      <c r="G461" s="10">
        <f>IF(VLOOKUP(CONCATENATE($A461,"_",$B461,"_",G$3),dataQuery!$A:$G,7,FALSE)=0,#N/A,VLOOKUP(G$3,parameters!$F$8:$G$14,2,FALSE)*VLOOKUP(CONCATENATE($A461,"_",$B461,"_",G$3),dataQuery!$A:$G,7,FALSE)/100)</f>
        <v>84.741100000000003</v>
      </c>
      <c r="H461" s="10">
        <f>IF(VLOOKUP(CONCATENATE($A461,"_",$B461,"_",H$3),dataQuery!$A:$G,7,FALSE)=0,#N/A,VLOOKUP(H$3,parameters!$F$8:$G$14,2,FALSE)*VLOOKUP(CONCATENATE($A461,"_",$B461,"_",H$3),dataQuery!$A:$G,7,FALSE)/100)</f>
        <v>98.42</v>
      </c>
      <c r="I461" s="10">
        <f>IF(VLOOKUP(CONCATENATE($A461,"_",$B461,"_",I$3),dataQuery!$A:$G,7,FALSE)=0,#N/A,VLOOKUP(I$3,parameters!$F$8:$G$14,2,FALSE)*VLOOKUP(CONCATENATE($A461,"_",$B461,"_",I$3),dataQuery!$A:$G,7,FALSE)/100)</f>
        <v>99.369375000000005</v>
      </c>
      <c r="J461" s="10">
        <f>IF(VLOOKUP(CONCATENATE($A461,"_",$B461,"_",J$3),dataQuery!$A:$G,7,FALSE)=0,#N/A,VLOOKUP(J$3,parameters!$F$8:$G$14,2,FALSE)*VLOOKUP(CONCATENATE($A461,"_",$B461,"_",J$3),dataQuery!$A:$G,7,FALSE)/100)</f>
        <v>94.496250000000003</v>
      </c>
      <c r="K461">
        <v>0</v>
      </c>
      <c r="L461">
        <v>0</v>
      </c>
    </row>
    <row r="462" spans="1:12" x14ac:dyDescent="0.2">
      <c r="A462" s="5">
        <f t="shared" si="14"/>
        <v>2022</v>
      </c>
      <c r="B462" s="6">
        <f t="shared" si="15"/>
        <v>43</v>
      </c>
      <c r="C462" s="9">
        <f>VLOOKUP(CONCATENATE($A462,"_",$B462,"_",D$3),dataQuery!$A:$G,2,FALSE)</f>
        <v>44859</v>
      </c>
      <c r="D462" s="10">
        <f>IF(VLOOKUP(CONCATENATE($A462,"_",$B462,"_",D$3),dataQuery!$A:$G,7,FALSE)=0,#N/A,VLOOKUP(D$3,parameters!$F$8:$G$14,2,FALSE)*VLOOKUP(CONCATENATE($A462,"_",$B462,"_",D$3),dataQuery!$A:$G,7,FALSE)/100)</f>
        <v>58.962197800000006</v>
      </c>
      <c r="E462" s="10">
        <f>IF(VLOOKUP(CONCATENATE($A462,"_",$B462,"_",E$3),dataQuery!$A:$G,7,FALSE)=0,#N/A,VLOOKUP(E$3,parameters!$F$8:$G$14,2,FALSE)*VLOOKUP(CONCATENATE($A462,"_",$B462,"_",E$3),dataQuery!$A:$G,7,FALSE)/100)</f>
        <v>88.444973400000023</v>
      </c>
      <c r="F462" s="10">
        <f>IF(VLOOKUP(CONCATENATE($A462,"_",$B462,"_",F$3),dataQuery!$A:$G,7,FALSE)=0,#N/A,VLOOKUP(F$3,parameters!$F$8:$G$14,2,FALSE)*VLOOKUP(CONCATENATE($A462,"_",$B462,"_",F$3),dataQuery!$A:$G,7,FALSE)/100)</f>
        <v>95.893302399999996</v>
      </c>
      <c r="G462" s="10">
        <f>IF(VLOOKUP(CONCATENATE($A462,"_",$B462,"_",G$3),dataQuery!$A:$G,7,FALSE)=0,#N/A,VLOOKUP(G$3,parameters!$F$8:$G$14,2,FALSE)*VLOOKUP(CONCATENATE($A462,"_",$B462,"_",G$3),dataQuery!$A:$G,7,FALSE)/100)</f>
        <v>104.1777</v>
      </c>
      <c r="H462" s="10">
        <f>IF(VLOOKUP(CONCATENATE($A462,"_",$B462,"_",H$3),dataQuery!$A:$G,7,FALSE)=0,#N/A,VLOOKUP(H$3,parameters!$F$8:$G$14,2,FALSE)*VLOOKUP(CONCATENATE($A462,"_",$B462,"_",H$3),dataQuery!$A:$G,7,FALSE)/100)</f>
        <v>108.15560000000001</v>
      </c>
      <c r="I462" s="10">
        <f>IF(VLOOKUP(CONCATENATE($A462,"_",$B462,"_",I$3),dataQuery!$A:$G,7,FALSE)=0,#N/A,VLOOKUP(I$3,parameters!$F$8:$G$14,2,FALSE)*VLOOKUP(CONCATENATE($A462,"_",$B462,"_",I$3),dataQuery!$A:$G,7,FALSE)/100)</f>
        <v>116.20774130000001</v>
      </c>
      <c r="J462" s="10">
        <f>IF(VLOOKUP(CONCATENATE($A462,"_",$B462,"_",J$3),dataQuery!$A:$G,7,FALSE)=0,#N/A,VLOOKUP(J$3,parameters!$F$8:$G$14,2,FALSE)*VLOOKUP(CONCATENATE($A462,"_",$B462,"_",J$3),dataQuery!$A:$G,7,FALSE)/100)</f>
        <v>110.5088542</v>
      </c>
      <c r="K462">
        <v>0</v>
      </c>
      <c r="L462">
        <v>0</v>
      </c>
    </row>
    <row r="463" spans="1:12" x14ac:dyDescent="0.2">
      <c r="A463" s="5">
        <f t="shared" si="14"/>
        <v>2022</v>
      </c>
      <c r="B463" s="6">
        <f t="shared" si="15"/>
        <v>44</v>
      </c>
      <c r="C463" s="9">
        <f>VLOOKUP(CONCATENATE($A463,"_",$B463,"_",D$3),dataQuery!$A:$G,2,FALSE)</f>
        <v>44866</v>
      </c>
      <c r="D463" s="10">
        <f>IF(VLOOKUP(CONCATENATE($A463,"_",$B463,"_",D$3),dataQuery!$A:$G,7,FALSE)=0,#N/A,VLOOKUP(D$3,parameters!$F$8:$G$14,2,FALSE)*VLOOKUP(CONCATENATE($A463,"_",$B463,"_",D$3),dataQuery!$A:$G,7,FALSE)/100)</f>
        <v>54.557499999999997</v>
      </c>
      <c r="E463" s="10">
        <f>IF(VLOOKUP(CONCATENATE($A463,"_",$B463,"_",E$3),dataQuery!$A:$G,7,FALSE)=0,#N/A,VLOOKUP(E$3,parameters!$F$8:$G$14,2,FALSE)*VLOOKUP(CONCATENATE($A463,"_",$B463,"_",E$3),dataQuery!$A:$G,7,FALSE)/100)</f>
        <v>80.114212500000008</v>
      </c>
      <c r="F463" s="10">
        <f>IF(VLOOKUP(CONCATENATE($A463,"_",$B463,"_",F$3),dataQuery!$A:$G,7,FALSE)=0,#N/A,VLOOKUP(F$3,parameters!$F$8:$G$14,2,FALSE)*VLOOKUP(CONCATENATE($A463,"_",$B463,"_",F$3),dataQuery!$A:$G,7,FALSE)/100)</f>
        <v>89.32</v>
      </c>
      <c r="G463" s="10">
        <f>IF(VLOOKUP(CONCATENATE($A463,"_",$B463,"_",G$3),dataQuery!$A:$G,7,FALSE)=0,#N/A,VLOOKUP(G$3,parameters!$F$8:$G$14,2,FALSE)*VLOOKUP(CONCATENATE($A463,"_",$B463,"_",G$3),dataQuery!$A:$G,7,FALSE)/100)</f>
        <v>84.369700000000009</v>
      </c>
      <c r="H463" s="10">
        <f>IF(VLOOKUP(CONCATENATE($A463,"_",$B463,"_",H$3),dataQuery!$A:$G,7,FALSE)=0,#N/A,VLOOKUP(H$3,parameters!$F$8:$G$14,2,FALSE)*VLOOKUP(CONCATENATE($A463,"_",$B463,"_",H$3),dataQuery!$A:$G,7,FALSE)/100)</f>
        <v>98.100799999999992</v>
      </c>
      <c r="I463" s="10">
        <f>IF(VLOOKUP(CONCATENATE($A463,"_",$B463,"_",I$3),dataQuery!$A:$G,7,FALSE)=0,#N/A,VLOOKUP(I$3,parameters!$F$8:$G$14,2,FALSE)*VLOOKUP(CONCATENATE($A463,"_",$B463,"_",I$3),dataQuery!$A:$G,7,FALSE)/100)</f>
        <v>109.62875000000003</v>
      </c>
      <c r="J463" s="10">
        <f>IF(VLOOKUP(CONCATENATE($A463,"_",$B463,"_",J$3),dataQuery!$A:$G,7,FALSE)=0,#N/A,VLOOKUP(J$3,parameters!$F$8:$G$14,2,FALSE)*VLOOKUP(CONCATENATE($A463,"_",$B463,"_",J$3),dataQuery!$A:$G,7,FALSE)/100)</f>
        <v>104.2525</v>
      </c>
      <c r="K463">
        <v>0</v>
      </c>
      <c r="L463">
        <v>0</v>
      </c>
    </row>
    <row r="464" spans="1:12" x14ac:dyDescent="0.2">
      <c r="A464" s="5">
        <f t="shared" si="14"/>
        <v>2022</v>
      </c>
      <c r="B464" s="6">
        <f t="shared" si="15"/>
        <v>45</v>
      </c>
      <c r="C464" s="9">
        <f>VLOOKUP(CONCATENATE($A464,"_",$B464,"_",D$3),dataQuery!$A:$G,2,FALSE)</f>
        <v>44873</v>
      </c>
      <c r="D464" s="10">
        <f>IF(VLOOKUP(CONCATENATE($A464,"_",$B464,"_",D$3),dataQuery!$A:$G,7,FALSE)=0,#N/A,VLOOKUP(D$3,parameters!$F$8:$G$14,2,FALSE)*VLOOKUP(CONCATENATE($A464,"_",$B464,"_",D$3),dataQuery!$A:$G,7,FALSE)/100)</f>
        <v>30.091665620000004</v>
      </c>
      <c r="E464" s="10">
        <f>IF(VLOOKUP(CONCATENATE($A464,"_",$B464,"_",E$3),dataQuery!$A:$G,7,FALSE)=0,#N/A,VLOOKUP(E$3,parameters!$F$8:$G$14,2,FALSE)*VLOOKUP(CONCATENATE($A464,"_",$B464,"_",E$3),dataQuery!$A:$G,7,FALSE)/100)</f>
        <v>40.731236699999997</v>
      </c>
      <c r="F464" s="10">
        <f>IF(VLOOKUP(CONCATENATE($A464,"_",$B464,"_",F$3),dataQuery!$A:$G,7,FALSE)=0,#N/A,VLOOKUP(F$3,parameters!$F$8:$G$14,2,FALSE)*VLOOKUP(CONCATENATE($A464,"_",$B464,"_",F$3),dataQuery!$A:$G,7,FALSE)/100)</f>
        <v>56.453302399999991</v>
      </c>
      <c r="G464" s="10">
        <f>IF(VLOOKUP(CONCATENATE($A464,"_",$B464,"_",G$3),dataQuery!$A:$G,7,FALSE)=0,#N/A,VLOOKUP(G$3,parameters!$F$8:$G$14,2,FALSE)*VLOOKUP(CONCATENATE($A464,"_",$B464,"_",G$3),dataQuery!$A:$G,7,FALSE)/100)</f>
        <v>58.4955</v>
      </c>
      <c r="H464" s="10">
        <f>IF(VLOOKUP(CONCATENATE($A464,"_",$B464,"_",H$3),dataQuery!$A:$G,7,FALSE)=0,#N/A,VLOOKUP(H$3,parameters!$F$8:$G$14,2,FALSE)*VLOOKUP(CONCATENATE($A464,"_",$B464,"_",H$3),dataQuery!$A:$G,7,FALSE)/100)</f>
        <v>56.764400000000002</v>
      </c>
      <c r="I464" s="10">
        <f>IF(VLOOKUP(CONCATENATE($A464,"_",$B464,"_",I$3),dataQuery!$A:$G,7,FALSE)=0,#N/A,VLOOKUP(I$3,parameters!$F$8:$G$14,2,FALSE)*VLOOKUP(CONCATENATE($A464,"_",$B464,"_",I$3),dataQuery!$A:$G,7,FALSE)/100)</f>
        <v>51.98081770000001</v>
      </c>
      <c r="J464" s="10">
        <f>IF(VLOOKUP(CONCATENATE($A464,"_",$B464,"_",J$3),dataQuery!$A:$G,7,FALSE)=0,#N/A,VLOOKUP(J$3,parameters!$F$8:$G$14,2,FALSE)*VLOOKUP(CONCATENATE($A464,"_",$B464,"_",J$3),dataQuery!$A:$G,7,FALSE)/100)</f>
        <v>49.431651799999997</v>
      </c>
      <c r="K464">
        <v>0</v>
      </c>
      <c r="L464">
        <v>0</v>
      </c>
    </row>
    <row r="465" spans="1:12" x14ac:dyDescent="0.2">
      <c r="A465" s="5">
        <f t="shared" si="14"/>
        <v>2022</v>
      </c>
      <c r="B465" s="6">
        <f t="shared" si="15"/>
        <v>46</v>
      </c>
      <c r="C465" s="9">
        <f>VLOOKUP(CONCATENATE($A465,"_",$B465,"_",D$3),dataQuery!$A:$G,2,FALSE)</f>
        <v>44880</v>
      </c>
      <c r="D465" s="10">
        <f>IF(VLOOKUP(CONCATENATE($A465,"_",$B465,"_",D$3),dataQuery!$A:$G,7,FALSE)=0,#N/A,VLOOKUP(D$3,parameters!$F$8:$G$14,2,FALSE)*VLOOKUP(CONCATENATE($A465,"_",$B465,"_",D$3),dataQuery!$A:$G,7,FALSE)/100)</f>
        <v>29.881025000000001</v>
      </c>
      <c r="E465" s="10">
        <f>IF(VLOOKUP(CONCATENATE($A465,"_",$B465,"_",E$3),dataQuery!$A:$G,7,FALSE)=0,#N/A,VLOOKUP(E$3,parameters!$F$8:$G$14,2,FALSE)*VLOOKUP(CONCATENATE($A465,"_",$B465,"_",E$3),dataQuery!$A:$G,7,FALSE)/100)</f>
        <v>40.897500000000001</v>
      </c>
      <c r="F465" s="10">
        <f>IF(VLOOKUP(CONCATENATE($A465,"_",$B465,"_",F$3),dataQuery!$A:$G,7,FALSE)=0,#N/A,VLOOKUP(F$3,parameters!$F$8:$G$14,2,FALSE)*VLOOKUP(CONCATENATE($A465,"_",$B465,"_",F$3),dataQuery!$A:$G,7,FALSE)/100)</f>
        <v>55.97</v>
      </c>
      <c r="G465" s="10">
        <f>IF(VLOOKUP(CONCATENATE($A465,"_",$B465,"_",G$3),dataQuery!$A:$G,7,FALSE)=0,#N/A,VLOOKUP(G$3,parameters!$F$8:$G$14,2,FALSE)*VLOOKUP(CONCATENATE($A465,"_",$B465,"_",G$3),dataQuery!$A:$G,7,FALSE)/100)</f>
        <v>61.9</v>
      </c>
      <c r="H465" s="10">
        <f>IF(VLOOKUP(CONCATENATE($A465,"_",$B465,"_",H$3),dataQuery!$A:$G,7,FALSE)=0,#N/A,VLOOKUP(H$3,parameters!$F$8:$G$14,2,FALSE)*VLOOKUP(CONCATENATE($A465,"_",$B465,"_",H$3),dataQuery!$A:$G,7,FALSE)/100)</f>
        <v>59.85</v>
      </c>
      <c r="I465" s="10">
        <f>IF(VLOOKUP(CONCATENATE($A465,"_",$B465,"_",I$3),dataQuery!$A:$G,7,FALSE)=0,#N/A,VLOOKUP(I$3,parameters!$F$8:$G$14,2,FALSE)*VLOOKUP(CONCATENATE($A465,"_",$B465,"_",I$3),dataQuery!$A:$G,7,FALSE)/100)</f>
        <v>51.883125</v>
      </c>
      <c r="J465" s="10">
        <f>IF(VLOOKUP(CONCATENATE($A465,"_",$B465,"_",J$3),dataQuery!$A:$G,7,FALSE)=0,#N/A,VLOOKUP(J$3,parameters!$F$8:$G$14,2,FALSE)*VLOOKUP(CONCATENATE($A465,"_",$B465,"_",J$3),dataQuery!$A:$G,7,FALSE)/100)</f>
        <v>49.338749999999997</v>
      </c>
      <c r="K465">
        <v>0</v>
      </c>
      <c r="L465">
        <v>0</v>
      </c>
    </row>
    <row r="466" spans="1:12" x14ac:dyDescent="0.2">
      <c r="A466" s="5">
        <f t="shared" si="14"/>
        <v>2022</v>
      </c>
      <c r="B466" s="6">
        <f t="shared" si="15"/>
        <v>47</v>
      </c>
      <c r="C466" s="9">
        <f>VLOOKUP(CONCATENATE($A466,"_",$B466,"_",D$3),dataQuery!$A:$G,2,FALSE)</f>
        <v>44887</v>
      </c>
      <c r="D466" s="10">
        <f>IF(VLOOKUP(CONCATENATE($A466,"_",$B466,"_",D$3),dataQuery!$A:$G,7,FALSE)=0,#N/A,VLOOKUP(D$3,parameters!$F$8:$G$14,2,FALSE)*VLOOKUP(CONCATENATE($A466,"_",$B466,"_",D$3),dataQuery!$A:$G,7,FALSE)/100)</f>
        <v>25.774165620000005</v>
      </c>
      <c r="E466" s="10">
        <f>IF(VLOOKUP(CONCATENATE($A466,"_",$B466,"_",E$3),dataQuery!$A:$G,7,FALSE)=0,#N/A,VLOOKUP(E$3,parameters!$F$8:$G$14,2,FALSE)*VLOOKUP(CONCATENATE($A466,"_",$B466,"_",E$3),dataQuery!$A:$G,7,FALSE)/100)</f>
        <v>33.914999999999999</v>
      </c>
      <c r="F466" s="10">
        <f>IF(VLOOKUP(CONCATENATE($A466,"_",$B466,"_",F$3),dataQuery!$A:$G,7,FALSE)=0,#N/A,VLOOKUP(F$3,parameters!$F$8:$G$14,2,FALSE)*VLOOKUP(CONCATENATE($A466,"_",$B466,"_",F$3),dataQuery!$A:$G,7,FALSE)/100)</f>
        <v>43.822220160000001</v>
      </c>
      <c r="G466" s="10" t="e">
        <f>IF(VLOOKUP(CONCATENATE($A466,"_",$B466,"_",G$3),dataQuery!$A:$G,7,FALSE)=0,#N/A,VLOOKUP(G$3,parameters!$F$8:$G$14,2,FALSE)*VLOOKUP(CONCATENATE($A466,"_",$B466,"_",G$3),dataQuery!$A:$G,7,FALSE)/100)</f>
        <v>#N/A</v>
      </c>
      <c r="H466" s="10">
        <f>IF(VLOOKUP(CONCATENATE($A466,"_",$B466,"_",H$3),dataQuery!$A:$G,7,FALSE)=0,#N/A,VLOOKUP(H$3,parameters!$F$8:$G$14,2,FALSE)*VLOOKUP(CONCATENATE($A466,"_",$B466,"_",H$3),dataQuery!$A:$G,7,FALSE)/100)</f>
        <v>50.1676</v>
      </c>
      <c r="I466" s="10">
        <f>IF(VLOOKUP(CONCATENATE($A466,"_",$B466,"_",I$3),dataQuery!$A:$G,7,FALSE)=0,#N/A,VLOOKUP(I$3,parameters!$F$8:$G$14,2,FALSE)*VLOOKUP(CONCATENATE($A466,"_",$B466,"_",I$3),dataQuery!$A:$G,7,FALSE)/100)</f>
        <v>44.229302950000012</v>
      </c>
      <c r="J466" s="10">
        <f>IF(VLOOKUP(CONCATENATE($A466,"_",$B466,"_",J$3),dataQuery!$A:$G,7,FALSE)=0,#N/A,VLOOKUP(J$3,parameters!$F$8:$G$14,2,FALSE)*VLOOKUP(CONCATENATE($A466,"_",$B466,"_",J$3),dataQuery!$A:$G,7,FALSE)/100)</f>
        <v>42.060275300000001</v>
      </c>
      <c r="K466">
        <v>0</v>
      </c>
      <c r="L466">
        <v>0</v>
      </c>
    </row>
    <row r="467" spans="1:12" x14ac:dyDescent="0.2">
      <c r="A467" s="5">
        <f t="shared" si="14"/>
        <v>2022</v>
      </c>
      <c r="B467" s="6">
        <f t="shared" si="15"/>
        <v>48</v>
      </c>
      <c r="C467" s="9">
        <f>VLOOKUP(CONCATENATE($A467,"_",$B467,"_",D$3),dataQuery!$A:$G,2,FALSE)</f>
        <v>44894</v>
      </c>
      <c r="D467" s="10">
        <f>IF(VLOOKUP(CONCATENATE($A467,"_",$B467,"_",D$3),dataQuery!$A:$G,7,FALSE)=0,#N/A,VLOOKUP(D$3,parameters!$F$8:$G$14,2,FALSE)*VLOOKUP(CONCATENATE($A467,"_",$B467,"_",D$3),dataQuery!$A:$G,7,FALSE)/100)</f>
        <v>23.255624999999998</v>
      </c>
      <c r="E467" s="10">
        <f>IF(VLOOKUP(CONCATENATE($A467,"_",$B467,"_",E$3),dataQuery!$A:$G,7,FALSE)=0,#N/A,VLOOKUP(E$3,parameters!$F$8:$G$14,2,FALSE)*VLOOKUP(CONCATENATE($A467,"_",$B467,"_",E$3),dataQuery!$A:$G,7,FALSE)/100)</f>
        <v>33.609266249999997</v>
      </c>
      <c r="F467" s="10">
        <f>IF(VLOOKUP(CONCATENATE($A467,"_",$B467,"_",F$3),dataQuery!$A:$G,7,FALSE)=0,#N/A,VLOOKUP(F$3,parameters!$F$8:$G$14,2,FALSE)*VLOOKUP(CONCATENATE($A467,"_",$B467,"_",F$3),dataQuery!$A:$G,7,FALSE)/100)</f>
        <v>43.572499999999998</v>
      </c>
      <c r="G467" s="10" t="e">
        <f>IF(VLOOKUP(CONCATENATE($A467,"_",$B467,"_",G$3),dataQuery!$A:$G,7,FALSE)=0,#N/A,VLOOKUP(G$3,parameters!$F$8:$G$14,2,FALSE)*VLOOKUP(CONCATENATE($A467,"_",$B467,"_",G$3),dataQuery!$A:$G,7,FALSE)/100)</f>
        <v>#N/A</v>
      </c>
      <c r="H467" s="10">
        <f>IF(VLOOKUP(CONCATENATE($A467,"_",$B467,"_",H$3),dataQuery!$A:$G,7,FALSE)=0,#N/A,VLOOKUP(H$3,parameters!$F$8:$G$14,2,FALSE)*VLOOKUP(CONCATENATE($A467,"_",$B467,"_",H$3),dataQuery!$A:$G,7,FALSE)/100)</f>
        <v>44.8476</v>
      </c>
      <c r="I467" s="10">
        <f>IF(VLOOKUP(CONCATENATE($A467,"_",$B467,"_",I$3),dataQuery!$A:$G,7,FALSE)=0,#N/A,VLOOKUP(I$3,parameters!$F$8:$G$14,2,FALSE)*VLOOKUP(CONCATENATE($A467,"_",$B467,"_",I$3),dataQuery!$A:$G,7,FALSE)/100)</f>
        <v>41.843593749999997</v>
      </c>
      <c r="J467" s="10">
        <f>IF(VLOOKUP(CONCATENATE($A467,"_",$B467,"_",J$3),dataQuery!$A:$G,7,FALSE)=0,#N/A,VLOOKUP(J$3,parameters!$F$8:$G$14,2,FALSE)*VLOOKUP(CONCATENATE($A467,"_",$B467,"_",J$3),dataQuery!$A:$G,7,FALSE)/100)</f>
        <v>39.791562499999998</v>
      </c>
      <c r="K467">
        <v>0</v>
      </c>
      <c r="L467">
        <v>0</v>
      </c>
    </row>
    <row r="468" spans="1:12" x14ac:dyDescent="0.2">
      <c r="A468" s="5">
        <f t="shared" si="14"/>
        <v>2022</v>
      </c>
      <c r="B468" s="6">
        <f t="shared" si="15"/>
        <v>49</v>
      </c>
      <c r="C468" s="9">
        <f>VLOOKUP(CONCATENATE($A468,"_",$B468,"_",D$3),dataQuery!$A:$G,2,FALSE)</f>
        <v>44901</v>
      </c>
      <c r="D468" s="10">
        <f>IF(VLOOKUP(CONCATENATE($A468,"_",$B468,"_",D$3),dataQuery!$A:$G,7,FALSE)=0,#N/A,VLOOKUP(D$3,parameters!$F$8:$G$14,2,FALSE)*VLOOKUP(CONCATENATE($A468,"_",$B468,"_",D$3),dataQuery!$A:$G,7,FALSE)/100)</f>
        <v>22.241665620000003</v>
      </c>
      <c r="E468" s="10">
        <f>IF(VLOOKUP(CONCATENATE($A468,"_",$B468,"_",E$3),dataQuery!$A:$G,7,FALSE)=0,#N/A,VLOOKUP(E$3,parameters!$F$8:$G$14,2,FALSE)*VLOOKUP(CONCATENATE($A468,"_",$B468,"_",E$3),dataQuery!$A:$G,7,FALSE)/100)</f>
        <v>32.14166445</v>
      </c>
      <c r="F468" s="10">
        <f>IF(VLOOKUP(CONCATENATE($A468,"_",$B468,"_",F$3),dataQuery!$A:$G,7,FALSE)=0,#N/A,VLOOKUP(F$3,parameters!$F$8:$G$14,2,FALSE)*VLOOKUP(CONCATENATE($A468,"_",$B468,"_",F$3),dataQuery!$A:$G,7,FALSE)/100)</f>
        <v>40.728885279999993</v>
      </c>
      <c r="G468" s="10" t="e">
        <f>IF(VLOOKUP(CONCATENATE($A468,"_",$B468,"_",G$3),dataQuery!$A:$G,7,FALSE)=0,#N/A,VLOOKUP(G$3,parameters!$F$8:$G$14,2,FALSE)*VLOOKUP(CONCATENATE($A468,"_",$B468,"_",G$3),dataQuery!$A:$G,7,FALSE)/100)</f>
        <v>#N/A</v>
      </c>
      <c r="H468" s="10">
        <f>IF(VLOOKUP(CONCATENATE($A468,"_",$B468,"_",H$3),dataQuery!$A:$G,7,FALSE)=0,#N/A,VLOOKUP(H$3,parameters!$F$8:$G$14,2,FALSE)*VLOOKUP(CONCATENATE($A468,"_",$B468,"_",H$3),dataQuery!$A:$G,7,FALSE)/100)</f>
        <v>44.156000000000006</v>
      </c>
      <c r="I468" s="10">
        <f>IF(VLOOKUP(CONCATENATE($A468,"_",$B468,"_",I$3),dataQuery!$A:$G,7,FALSE)=0,#N/A,VLOOKUP(I$3,parameters!$F$8:$G$14,2,FALSE)*VLOOKUP(CONCATENATE($A468,"_",$B468,"_",I$3),dataQuery!$A:$G,7,FALSE)/100)</f>
        <v>38.041110590000002</v>
      </c>
      <c r="J468" s="10">
        <f>IF(VLOOKUP(CONCATENATE($A468,"_",$B468,"_",J$3),dataQuery!$A:$G,7,FALSE)=0,#N/A,VLOOKUP(J$3,parameters!$F$8:$G$14,2,FALSE)*VLOOKUP(CONCATENATE($A468,"_",$B468,"_",J$3),dataQuery!$A:$G,7,FALSE)/100)</f>
        <v>36.175555059999994</v>
      </c>
      <c r="K468">
        <v>0</v>
      </c>
      <c r="L468">
        <v>0</v>
      </c>
    </row>
    <row r="469" spans="1:12" x14ac:dyDescent="0.2">
      <c r="A469" s="5">
        <f t="shared" si="14"/>
        <v>2022</v>
      </c>
      <c r="B469" s="6">
        <f t="shared" si="15"/>
        <v>50</v>
      </c>
      <c r="C469" s="9">
        <f>VLOOKUP(CONCATENATE($A469,"_",$B469,"_",D$3),dataQuery!$A:$G,2,FALSE)</f>
        <v>44908</v>
      </c>
      <c r="D469" s="10">
        <f>IF(VLOOKUP(CONCATENATE($A469,"_",$B469,"_",D$3),dataQuery!$A:$G,7,FALSE)=0,#N/A,VLOOKUP(D$3,parameters!$F$8:$G$14,2,FALSE)*VLOOKUP(CONCATENATE($A469,"_",$B469,"_",D$3),dataQuery!$A:$G,7,FALSE)/100)</f>
        <v>21.832812499999999</v>
      </c>
      <c r="E469" s="10">
        <f>IF(VLOOKUP(CONCATENATE($A469,"_",$B469,"_",E$3),dataQuery!$A:$G,7,FALSE)=0,#N/A,VLOOKUP(E$3,parameters!$F$8:$G$14,2,FALSE)*VLOOKUP(CONCATENATE($A469,"_",$B469,"_",E$3),dataQuery!$A:$G,7,FALSE)/100)</f>
        <v>33.977343750000003</v>
      </c>
      <c r="F469" s="10">
        <f>IF(VLOOKUP(CONCATENATE($A469,"_",$B469,"_",F$3),dataQuery!$A:$G,7,FALSE)=0,#N/A,VLOOKUP(F$3,parameters!$F$8:$G$14,2,FALSE)*VLOOKUP(CONCATENATE($A469,"_",$B469,"_",F$3),dataQuery!$A:$G,7,FALSE)/100)</f>
        <v>42.484999999999999</v>
      </c>
      <c r="G469" s="10" t="e">
        <f>IF(VLOOKUP(CONCATENATE($A469,"_",$B469,"_",G$3),dataQuery!$A:$G,7,FALSE)=0,#N/A,VLOOKUP(G$3,parameters!$F$8:$G$14,2,FALSE)*VLOOKUP(CONCATENATE($A469,"_",$B469,"_",G$3),dataQuery!$A:$G,7,FALSE)/100)</f>
        <v>#N/A</v>
      </c>
      <c r="H469" s="10">
        <f>IF(VLOOKUP(CONCATENATE($A469,"_",$B469,"_",H$3),dataQuery!$A:$G,7,FALSE)=0,#N/A,VLOOKUP(H$3,parameters!$F$8:$G$14,2,FALSE)*VLOOKUP(CONCATENATE($A469,"_",$B469,"_",H$3),dataQuery!$A:$G,7,FALSE)/100)</f>
        <v>43.89</v>
      </c>
      <c r="I469" s="10">
        <f>IF(VLOOKUP(CONCATENATE($A469,"_",$B469,"_",I$3),dataQuery!$A:$G,7,FALSE)=0,#N/A,VLOOKUP(I$3,parameters!$F$8:$G$14,2,FALSE)*VLOOKUP(CONCATENATE($A469,"_",$B469,"_",I$3),dataQuery!$A:$G,7,FALSE)/100)</f>
        <v>38.985625000000006</v>
      </c>
      <c r="J469" s="10">
        <f>IF(VLOOKUP(CONCATENATE($A469,"_",$B469,"_",J$3),dataQuery!$A:$G,7,FALSE)=0,#N/A,VLOOKUP(J$3,parameters!$F$8:$G$14,2,FALSE)*VLOOKUP(CONCATENATE($A469,"_",$B469,"_",J$3),dataQuery!$A:$G,7,FALSE)/100)</f>
        <v>37.073749999999997</v>
      </c>
      <c r="K469">
        <v>0</v>
      </c>
      <c r="L469">
        <v>0</v>
      </c>
    </row>
    <row r="470" spans="1:12" x14ac:dyDescent="0.2">
      <c r="A470" s="5">
        <f t="shared" si="14"/>
        <v>2022</v>
      </c>
      <c r="B470" s="6">
        <f t="shared" si="15"/>
        <v>51</v>
      </c>
      <c r="C470" s="9">
        <f>VLOOKUP(CONCATENATE($A470,"_",$B470,"_",D$3),dataQuery!$A:$G,2,FALSE)</f>
        <v>44915</v>
      </c>
      <c r="D470" s="10">
        <f>IF(VLOOKUP(CONCATENATE($A470,"_",$B470,"_",D$3),dataQuery!$A:$G,7,FALSE)=0,#N/A,VLOOKUP(D$3,parameters!$F$8:$G$14,2,FALSE)*VLOOKUP(CONCATENATE($A470,"_",$B470,"_",D$3),dataQuery!$A:$G,7,FALSE)/100)</f>
        <v>20.41</v>
      </c>
      <c r="E470" s="10">
        <f>IF(VLOOKUP(CONCATENATE($A470,"_",$B470,"_",E$3),dataQuery!$A:$G,7,FALSE)=0,#N/A,VLOOKUP(E$3,parameters!$F$8:$G$14,2,FALSE)*VLOOKUP(CONCATENATE($A470,"_",$B470,"_",E$3),dataQuery!$A:$G,7,FALSE)/100)</f>
        <v>33.629998289999996</v>
      </c>
      <c r="F470" s="10">
        <f>IF(VLOOKUP(CONCATENATE($A470,"_",$B470,"_",F$3),dataQuery!$A:$G,7,FALSE)=0,#N/A,VLOOKUP(F$3,parameters!$F$8:$G$14,2,FALSE)*VLOOKUP(CONCATENATE($A470,"_",$B470,"_",F$3),dataQuery!$A:$G,7,FALSE)/100)</f>
        <v>43.433712960000001</v>
      </c>
      <c r="G470" s="10" t="e">
        <f>IF(VLOOKUP(CONCATENATE($A470,"_",$B470,"_",G$3),dataQuery!$A:$G,7,FALSE)=0,#N/A,VLOOKUP(G$3,parameters!$F$8:$G$14,2,FALSE)*VLOOKUP(CONCATENATE($A470,"_",$B470,"_",G$3),dataQuery!$A:$G,7,FALSE)/100)</f>
        <v>#N/A</v>
      </c>
      <c r="H470" s="10">
        <f>IF(VLOOKUP(CONCATENATE($A470,"_",$B470,"_",H$3),dataQuery!$A:$G,7,FALSE)=0,#N/A,VLOOKUP(H$3,parameters!$F$8:$G$14,2,FALSE)*VLOOKUP(CONCATENATE($A470,"_",$B470,"_",H$3),dataQuery!$A:$G,7,FALSE)/100)</f>
        <v>44.421999999999997</v>
      </c>
      <c r="I470" s="10">
        <f>IF(VLOOKUP(CONCATENATE($A470,"_",$B470,"_",I$3),dataQuery!$A:$G,7,FALSE)=0,#N/A,VLOOKUP(I$3,parameters!$F$8:$G$14,2,FALSE)*VLOOKUP(CONCATENATE($A470,"_",$B470,"_",I$3),dataQuery!$A:$G,7,FALSE)/100)</f>
        <v>37.938746650000006</v>
      </c>
      <c r="J470" s="10">
        <f>IF(VLOOKUP(CONCATENATE($A470,"_",$B470,"_",J$3),dataQuery!$A:$G,7,FALSE)=0,#N/A,VLOOKUP(J$3,parameters!$F$8:$G$14,2,FALSE)*VLOOKUP(CONCATENATE($A470,"_",$B470,"_",J$3),dataQuery!$A:$G,7,FALSE)/100)</f>
        <v>36.078211099999997</v>
      </c>
      <c r="K470">
        <v>0</v>
      </c>
      <c r="L470">
        <v>0</v>
      </c>
    </row>
    <row r="471" spans="1:12" x14ac:dyDescent="0.2">
      <c r="A471" s="5">
        <f t="shared" si="14"/>
        <v>2022</v>
      </c>
      <c r="B471" s="6">
        <f t="shared" si="15"/>
        <v>52</v>
      </c>
      <c r="C471" s="9">
        <f>VLOOKUP(CONCATENATE($A471,"_",$B471,"_",D$3),dataQuery!$A:$G,2,FALSE)</f>
        <v>44922</v>
      </c>
      <c r="D471" s="10">
        <f>IF(VLOOKUP(CONCATENATE($A471,"_",$B471,"_",D$3),dataQuery!$A:$G,7,FALSE)=0,#N/A,VLOOKUP(D$3,parameters!$F$8:$G$14,2,FALSE)*VLOOKUP(CONCATENATE($A471,"_",$B471,"_",D$3),dataQuery!$A:$G,7,FALSE)/100)</f>
        <v>19.49416562</v>
      </c>
      <c r="E471" s="10">
        <f>IF(VLOOKUP(CONCATENATE($A471,"_",$B471,"_",E$3),dataQuery!$A:$G,7,FALSE)=0,#N/A,VLOOKUP(E$3,parameters!$F$8:$G$14,2,FALSE)*VLOOKUP(CONCATENATE($A471,"_",$B471,"_",E$3),dataQuery!$A:$G,7,FALSE)/100)</f>
        <v>32.917499999999997</v>
      </c>
      <c r="F471" s="10">
        <f>IF(VLOOKUP(CONCATENATE($A471,"_",$B471,"_",F$3),dataQuery!$A:$G,7,FALSE)=0,#N/A,VLOOKUP(F$3,parameters!$F$8:$G$14,2,FALSE)*VLOOKUP(CONCATENATE($A471,"_",$B471,"_",F$3),dataQuery!$A:$G,7,FALSE)/100)</f>
        <v>42.939330239999997</v>
      </c>
      <c r="G471" s="10" t="e">
        <f>IF(VLOOKUP(CONCATENATE($A471,"_",$B471,"_",G$3),dataQuery!$A:$G,7,FALSE)=0,#N/A,VLOOKUP(G$3,parameters!$F$8:$G$14,2,FALSE)*VLOOKUP(CONCATENATE($A471,"_",$B471,"_",G$3),dataQuery!$A:$G,7,FALSE)/100)</f>
        <v>#N/A</v>
      </c>
      <c r="H471" s="10" t="e">
        <f>IF(VLOOKUP(CONCATENATE($A471,"_",$B471,"_",H$3),dataQuery!$A:$G,7,FALSE)=0,#N/A,VLOOKUP(H$3,parameters!$F$8:$G$14,2,FALSE)*VLOOKUP(CONCATENATE($A471,"_",$B471,"_",H$3),dataQuery!$A:$G,7,FALSE)/100)</f>
        <v>#N/A</v>
      </c>
      <c r="I471" s="10">
        <f>IF(VLOOKUP(CONCATENATE($A471,"_",$B471,"_",I$3),dataQuery!$A:$G,7,FALSE)=0,#N/A,VLOOKUP(I$3,parameters!$F$8:$G$14,2,FALSE)*VLOOKUP(CONCATENATE($A471,"_",$B471,"_",I$3),dataQuery!$A:$G,7,FALSE)/100)</f>
        <v>37.324581770000002</v>
      </c>
      <c r="J471" s="10">
        <f>IF(VLOOKUP(CONCATENATE($A471,"_",$B471,"_",J$3),dataQuery!$A:$G,7,FALSE)=0,#N/A,VLOOKUP(J$3,parameters!$F$8:$G$14,2,FALSE)*VLOOKUP(CONCATENATE($A471,"_",$B471,"_",J$3),dataQuery!$A:$G,7,FALSE)/100)</f>
        <v>35.494165180000003</v>
      </c>
      <c r="K471">
        <v>0</v>
      </c>
      <c r="L471">
        <v>0</v>
      </c>
    </row>
    <row r="472" spans="1:12" x14ac:dyDescent="0.2">
      <c r="A472" s="5">
        <f t="shared" si="14"/>
        <v>2023</v>
      </c>
      <c r="B472" s="6">
        <f t="shared" si="15"/>
        <v>1</v>
      </c>
      <c r="C472" s="9">
        <f>VLOOKUP(CONCATENATE($A472,"_",$B472,"_",D$3),dataQuery!$A:$G,2,FALSE)</f>
        <v>44936</v>
      </c>
      <c r="D472" s="10">
        <f>IF(VLOOKUP(CONCATENATE($A472,"_",$B472,"_",D$3),dataQuery!$A:$G,7,FALSE)=0,#N/A,VLOOKUP(D$3,parameters!$F$8:$G$14,2,FALSE)*VLOOKUP(CONCATENATE($A472,"_",$B472,"_",D$3),dataQuery!$A:$G,7,FALSE)/100)</f>
        <v>13.93375</v>
      </c>
      <c r="E472" s="10">
        <f>IF(VLOOKUP(CONCATENATE($A472,"_",$B472,"_",E$3),dataQuery!$A:$G,7,FALSE)=0,#N/A,VLOOKUP(E$3,parameters!$F$8:$G$14,2,FALSE)*VLOOKUP(CONCATENATE($A472,"_",$B472,"_",E$3),dataQuery!$A:$G,7,FALSE)/100)</f>
        <v>21.570937499999999</v>
      </c>
      <c r="F472" s="10">
        <f>IF(VLOOKUP(CONCATENATE($A472,"_",$B472,"_",F$3),dataQuery!$A:$G,7,FALSE)=0,#N/A,VLOOKUP(F$3,parameters!$F$8:$G$14,2,FALSE)*VLOOKUP(CONCATENATE($A472,"_",$B472,"_",F$3),dataQuery!$A:$G,7,FALSE)/100)</f>
        <v>31.754999999999999</v>
      </c>
      <c r="G472" s="10" t="e">
        <f>IF(VLOOKUP(CONCATENATE($A472,"_",$B472,"_",G$3),dataQuery!$A:$G,7,FALSE)=0,#N/A,VLOOKUP(G$3,parameters!$F$8:$G$14,2,FALSE)*VLOOKUP(CONCATENATE($A472,"_",$B472,"_",G$3),dataQuery!$A:$G,7,FALSE)/100)</f>
        <v>#N/A</v>
      </c>
      <c r="H472" s="10" t="e">
        <f>IF(VLOOKUP(CONCATENATE($A472,"_",$B472,"_",H$3),dataQuery!$A:$G,7,FALSE)=0,#N/A,VLOOKUP(H$3,parameters!$F$8:$G$14,2,FALSE)*VLOOKUP(CONCATENATE($A472,"_",$B472,"_",H$3),dataQuery!$A:$G,7,FALSE)/100)</f>
        <v>#N/A</v>
      </c>
      <c r="I472" s="10">
        <f>IF(VLOOKUP(CONCATENATE($A472,"_",$B472,"_",I$3),dataQuery!$A:$G,7,FALSE)=0,#N/A,VLOOKUP(I$3,parameters!$F$8:$G$14,2,FALSE)*VLOOKUP(CONCATENATE($A472,"_",$B472,"_",I$3),dataQuery!$A:$G,7,FALSE)/100)</f>
        <v>27.846875000000004</v>
      </c>
      <c r="J472" s="10">
        <f>IF(VLOOKUP(CONCATENATE($A472,"_",$B472,"_",J$3),dataQuery!$A:$G,7,FALSE)=0,#N/A,VLOOKUP(J$3,parameters!$F$8:$G$14,2,FALSE)*VLOOKUP(CONCATENATE($A472,"_",$B472,"_",J$3),dataQuery!$A:$G,7,FALSE)/100)</f>
        <v>26.481249999999999</v>
      </c>
      <c r="K472">
        <v>0</v>
      </c>
      <c r="L472">
        <v>0</v>
      </c>
    </row>
    <row r="473" spans="1:12" x14ac:dyDescent="0.2">
      <c r="A473" s="5">
        <f t="shared" si="14"/>
        <v>2023</v>
      </c>
      <c r="B473" s="6">
        <f t="shared" si="15"/>
        <v>2</v>
      </c>
      <c r="C473" s="9">
        <f>VLOOKUP(CONCATENATE($A473,"_",$B473,"_",D$3),dataQuery!$A:$G,2,FALSE)</f>
        <v>44943</v>
      </c>
      <c r="D473" s="10">
        <f>IF(VLOOKUP(CONCATENATE($A473,"_",$B473,"_",D$3),dataQuery!$A:$G,7,FALSE)=0,#N/A,VLOOKUP(D$3,parameters!$F$8:$G$14,2,FALSE)*VLOOKUP(CONCATENATE($A473,"_",$B473,"_",D$3),dataQuery!$A:$G,7,FALSE)/100)</f>
        <v>11.676875000000001</v>
      </c>
      <c r="E473" s="10">
        <f>IF(VLOOKUP(CONCATENATE($A473,"_",$B473,"_",E$3),dataQuery!$A:$G,7,FALSE)=0,#N/A,VLOOKUP(E$3,parameters!$F$8:$G$14,2,FALSE)*VLOOKUP(CONCATENATE($A473,"_",$B473,"_",E$3),dataQuery!$A:$G,7,FALSE)/100)</f>
        <v>19.276687500000001</v>
      </c>
      <c r="F473" s="10">
        <f>IF(VLOOKUP(CONCATENATE($A473,"_",$B473,"_",F$3),dataQuery!$A:$G,7,FALSE)=0,#N/A,VLOOKUP(F$3,parameters!$F$8:$G$14,2,FALSE)*VLOOKUP(CONCATENATE($A473,"_",$B473,"_",F$3),dataQuery!$A:$G,7,FALSE)/100)</f>
        <v>29.231999999999999</v>
      </c>
      <c r="G473" s="10" t="e">
        <f>IF(VLOOKUP(CONCATENATE($A473,"_",$B473,"_",G$3),dataQuery!$A:$G,7,FALSE)=0,#N/A,VLOOKUP(G$3,parameters!$F$8:$G$14,2,FALSE)*VLOOKUP(CONCATENATE($A473,"_",$B473,"_",G$3),dataQuery!$A:$G,7,FALSE)/100)</f>
        <v>#N/A</v>
      </c>
      <c r="H473" s="10" t="e">
        <f>IF(VLOOKUP(CONCATENATE($A473,"_",$B473,"_",H$3),dataQuery!$A:$G,7,FALSE)=0,#N/A,VLOOKUP(H$3,parameters!$F$8:$G$14,2,FALSE)*VLOOKUP(CONCATENATE($A473,"_",$B473,"_",H$3),dataQuery!$A:$G,7,FALSE)/100)</f>
        <v>#N/A</v>
      </c>
      <c r="I473" s="10">
        <f>IF(VLOOKUP(CONCATENATE($A473,"_",$B473,"_",I$3),dataQuery!$A:$G,7,FALSE)=0,#N/A,VLOOKUP(I$3,parameters!$F$8:$G$14,2,FALSE)*VLOOKUP(CONCATENATE($A473,"_",$B473,"_",I$3),dataQuery!$A:$G,7,FALSE)/100)</f>
        <v>24.69578125</v>
      </c>
      <c r="J473" s="10">
        <f>IF(VLOOKUP(CONCATENATE($A473,"_",$B473,"_",J$3),dataQuery!$A:$G,7,FALSE)=0,#N/A,VLOOKUP(J$3,parameters!$F$8:$G$14,2,FALSE)*VLOOKUP(CONCATENATE($A473,"_",$B473,"_",J$3),dataQuery!$A:$G,7,FALSE)/100)</f>
        <v>23.4846875</v>
      </c>
      <c r="K473">
        <v>0</v>
      </c>
      <c r="L473">
        <v>0</v>
      </c>
    </row>
    <row r="474" spans="1:12" x14ac:dyDescent="0.2">
      <c r="A474" s="5">
        <f t="shared" si="14"/>
        <v>2023</v>
      </c>
      <c r="B474" s="6">
        <f t="shared" si="15"/>
        <v>3</v>
      </c>
      <c r="C474" s="9">
        <f>VLOOKUP(CONCATENATE($A474,"_",$B474,"_",D$3),dataQuery!$A:$G,2,FALSE)</f>
        <v>44950</v>
      </c>
      <c r="D474" s="10">
        <f>IF(VLOOKUP(CONCATENATE($A474,"_",$B474,"_",D$3),dataQuery!$A:$G,7,FALSE)=0,#N/A,VLOOKUP(D$3,parameters!$F$8:$G$14,2,FALSE)*VLOOKUP(CONCATENATE($A474,"_",$B474,"_",D$3),dataQuery!$A:$G,7,FALSE)/100)</f>
        <v>11.29527708</v>
      </c>
      <c r="E474" s="10">
        <f>IF(VLOOKUP(CONCATENATE($A474,"_",$B474,"_",E$3),dataQuery!$A:$G,7,FALSE)=0,#N/A,VLOOKUP(E$3,parameters!$F$8:$G$14,2,FALSE)*VLOOKUP(CONCATENATE($A474,"_",$B474,"_",E$3),dataQuery!$A:$G,7,FALSE)/100)</f>
        <v>17.83308156</v>
      </c>
      <c r="F474" s="10">
        <f>IF(VLOOKUP(CONCATENATE($A474,"_",$B474,"_",F$3),dataQuery!$A:$G,7,FALSE)=0,#N/A,VLOOKUP(F$3,parameters!$F$8:$G$14,2,FALSE)*VLOOKUP(CONCATENATE($A474,"_",$B474,"_",F$3),dataQuery!$A:$G,7,FALSE)/100)</f>
        <v>30.417775200000001</v>
      </c>
      <c r="G474" s="10" t="e">
        <f>IF(VLOOKUP(CONCATENATE($A474,"_",$B474,"_",G$3),dataQuery!$A:$G,7,FALSE)=0,#N/A,VLOOKUP(G$3,parameters!$F$8:$G$14,2,FALSE)*VLOOKUP(CONCATENATE($A474,"_",$B474,"_",G$3),dataQuery!$A:$G,7,FALSE)/100)</f>
        <v>#N/A</v>
      </c>
      <c r="H474" s="10" t="e">
        <f>IF(VLOOKUP(CONCATENATE($A474,"_",$B474,"_",H$3),dataQuery!$A:$G,7,FALSE)=0,#N/A,VLOOKUP(H$3,parameters!$F$8:$G$14,2,FALSE)*VLOOKUP(CONCATENATE($A474,"_",$B474,"_",H$3),dataQuery!$A:$G,7,FALSE)/100)</f>
        <v>#N/A</v>
      </c>
      <c r="I474" s="10">
        <f>IF(VLOOKUP(CONCATENATE($A474,"_",$B474,"_",I$3),dataQuery!$A:$G,7,FALSE)=0,#N/A,VLOOKUP(I$3,parameters!$F$8:$G$14,2,FALSE)*VLOOKUP(CONCATENATE($A474,"_",$B474,"_",I$3),dataQuery!$A:$G,7,FALSE)/100)</f>
        <v>24.817913540000003</v>
      </c>
      <c r="J474" s="10">
        <f>IF(VLOOKUP(CONCATENATE($A474,"_",$B474,"_",J$3),dataQuery!$A:$G,7,FALSE)=0,#N/A,VLOOKUP(J$3,parameters!$F$8:$G$14,2,FALSE)*VLOOKUP(CONCATENATE($A474,"_",$B474,"_",J$3),dataQuery!$A:$G,7,FALSE)/100)</f>
        <v>23.60083036</v>
      </c>
      <c r="K474">
        <v>0</v>
      </c>
      <c r="L474">
        <v>0</v>
      </c>
    </row>
    <row r="475" spans="1:12" x14ac:dyDescent="0.2">
      <c r="A475" s="5">
        <f t="shared" si="14"/>
        <v>2023</v>
      </c>
      <c r="B475" s="6">
        <f t="shared" si="15"/>
        <v>4</v>
      </c>
      <c r="C475" s="9">
        <f>VLOOKUP(CONCATENATE($A475,"_",$B475,"_",D$3),dataQuery!$A:$G,2,FALSE)</f>
        <v>44957</v>
      </c>
      <c r="D475" s="10">
        <f>IF(VLOOKUP(CONCATENATE($A475,"_",$B475,"_",D$3),dataQuery!$A:$G,7,FALSE)=0,#N/A,VLOOKUP(D$3,parameters!$F$8:$G$14,2,FALSE)*VLOOKUP(CONCATENATE($A475,"_",$B475,"_",D$3),dataQuery!$A:$G,7,FALSE)/100)</f>
        <v>11.60678392</v>
      </c>
      <c r="E475" s="10">
        <f>IF(VLOOKUP(CONCATENATE($A475,"_",$B475,"_",E$3),dataQuery!$A:$G,7,FALSE)=0,#N/A,VLOOKUP(E$3,parameters!$F$8:$G$14,2,FALSE)*VLOOKUP(CONCATENATE($A475,"_",$B475,"_",E$3),dataQuery!$A:$G,7,FALSE)/100)</f>
        <v>18.781496579999999</v>
      </c>
      <c r="F475" s="10">
        <f>IF(VLOOKUP(CONCATENATE($A475,"_",$B475,"_",F$3),dataQuery!$A:$G,7,FALSE)=0,#N/A,VLOOKUP(F$3,parameters!$F$8:$G$14,2,FALSE)*VLOOKUP(CONCATENATE($A475,"_",$B475,"_",F$3),dataQuery!$A:$G,7,FALSE)/100)</f>
        <v>31.071425919999996</v>
      </c>
      <c r="G475" s="10" t="e">
        <f>IF(VLOOKUP(CONCATENATE($A475,"_",$B475,"_",G$3),dataQuery!$A:$G,7,FALSE)=0,#N/A,VLOOKUP(G$3,parameters!$F$8:$G$14,2,FALSE)*VLOOKUP(CONCATENATE($A475,"_",$B475,"_",G$3),dataQuery!$A:$G,7,FALSE)/100)</f>
        <v>#N/A</v>
      </c>
      <c r="H475" s="10" t="e">
        <f>IF(VLOOKUP(CONCATENATE($A475,"_",$B475,"_",H$3),dataQuery!$A:$G,7,FALSE)=0,#N/A,VLOOKUP(H$3,parameters!$F$8:$G$14,2,FALSE)*VLOOKUP(CONCATENATE($A475,"_",$B475,"_",H$3),dataQuery!$A:$G,7,FALSE)/100)</f>
        <v>#N/A</v>
      </c>
      <c r="I475" s="10">
        <f>IF(VLOOKUP(CONCATENATE($A475,"_",$B475,"_",I$3),dataQuery!$A:$G,7,FALSE)=0,#N/A,VLOOKUP(I$3,parameters!$F$8:$G$14,2,FALSE)*VLOOKUP(CONCATENATE($A475,"_",$B475,"_",I$3),dataQuery!$A:$G,7,FALSE)/100)</f>
        <v>25.418120980000005</v>
      </c>
      <c r="J475" s="10">
        <f>IF(VLOOKUP(CONCATENATE($A475,"_",$B475,"_",J$3),dataQuery!$A:$G,7,FALSE)=0,#N/A,VLOOKUP(J$3,parameters!$F$8:$G$14,2,FALSE)*VLOOKUP(CONCATENATE($A475,"_",$B475,"_",J$3),dataQuery!$A:$G,7,FALSE)/100)</f>
        <v>24.171603319999999</v>
      </c>
      <c r="K475">
        <v>0</v>
      </c>
      <c r="L475">
        <v>0</v>
      </c>
    </row>
    <row r="476" spans="1:12" x14ac:dyDescent="0.2">
      <c r="A476" s="5">
        <f t="shared" si="14"/>
        <v>2023</v>
      </c>
      <c r="B476" s="6">
        <f t="shared" si="15"/>
        <v>5</v>
      </c>
      <c r="C476" s="9">
        <f>VLOOKUP(CONCATENATE($A476,"_",$B476,"_",D$3),dataQuery!$A:$G,2,FALSE)</f>
        <v>44964</v>
      </c>
      <c r="D476" s="10">
        <f>IF(VLOOKUP(CONCATENATE($A476,"_",$B476,"_",D$3),dataQuery!$A:$G,7,FALSE)=0,#N/A,VLOOKUP(D$3,parameters!$F$8:$G$14,2,FALSE)*VLOOKUP(CONCATENATE($A476,"_",$B476,"_",D$3),dataQuery!$A:$G,7,FALSE)/100)</f>
        <v>10.9115</v>
      </c>
      <c r="E476" s="10">
        <f>IF(VLOOKUP(CONCATENATE($A476,"_",$B476,"_",E$3),dataQuery!$A:$G,7,FALSE)=0,#N/A,VLOOKUP(E$3,parameters!$F$8:$G$14,2,FALSE)*VLOOKUP(CONCATENATE($A476,"_",$B476,"_",E$3),dataQuery!$A:$G,7,FALSE)/100)</f>
        <v>18.542415780000002</v>
      </c>
      <c r="F476" s="10">
        <f>IF(VLOOKUP(CONCATENATE($A476,"_",$B476,"_",F$3),dataQuery!$A:$G,7,FALSE)=0,#N/A,VLOOKUP(F$3,parameters!$F$8:$G$14,2,FALSE)*VLOOKUP(CONCATENATE($A476,"_",$B476,"_",F$3),dataQuery!$A:$G,7,FALSE)/100)</f>
        <v>27.788440319999996</v>
      </c>
      <c r="G476" s="10" t="e">
        <f>IF(VLOOKUP(CONCATENATE($A476,"_",$B476,"_",G$3),dataQuery!$A:$G,7,FALSE)=0,#N/A,VLOOKUP(G$3,parameters!$F$8:$G$14,2,FALSE)*VLOOKUP(CONCATENATE($A476,"_",$B476,"_",G$3),dataQuery!$A:$G,7,FALSE)/100)</f>
        <v>#N/A</v>
      </c>
      <c r="H476" s="10" t="e">
        <f>IF(VLOOKUP(CONCATENATE($A476,"_",$B476,"_",H$3),dataQuery!$A:$G,7,FALSE)=0,#N/A,VLOOKUP(H$3,parameters!$F$8:$G$14,2,FALSE)*VLOOKUP(CONCATENATE($A476,"_",$B476,"_",H$3),dataQuery!$A:$G,7,FALSE)/100)</f>
        <v>#N/A</v>
      </c>
      <c r="I476" s="10">
        <f>IF(VLOOKUP(CONCATENATE($A476,"_",$B476,"_",I$3),dataQuery!$A:$G,7,FALSE)=0,#N/A,VLOOKUP(I$3,parameters!$F$8:$G$14,2,FALSE)*VLOOKUP(CONCATENATE($A476,"_",$B476,"_",I$3),dataQuery!$A:$G,7,FALSE)/100)</f>
        <v>24.374971180000003</v>
      </c>
      <c r="J476" s="10">
        <f>IF(VLOOKUP(CONCATENATE($A476,"_",$B476,"_",J$3),dataQuery!$A:$G,7,FALSE)=0,#N/A,VLOOKUP(J$3,parameters!$F$8:$G$14,2,FALSE)*VLOOKUP(CONCATENATE($A476,"_",$B476,"_",J$3),dataQuery!$A:$G,7,FALSE)/100)</f>
        <v>23.179610120000003</v>
      </c>
      <c r="K476">
        <v>0</v>
      </c>
      <c r="L476">
        <v>0</v>
      </c>
    </row>
    <row r="477" spans="1:12" x14ac:dyDescent="0.2">
      <c r="A477" s="5">
        <f t="shared" si="14"/>
        <v>2023</v>
      </c>
      <c r="B477" s="6">
        <f t="shared" si="15"/>
        <v>6</v>
      </c>
      <c r="C477" s="9">
        <f>VLOOKUP(CONCATENATE($A477,"_",$B477,"_",D$3),dataQuery!$A:$G,2,FALSE)</f>
        <v>44971</v>
      </c>
      <c r="D477" s="10">
        <f>IF(VLOOKUP(CONCATENATE($A477,"_",$B477,"_",D$3),dataQuery!$A:$G,7,FALSE)=0,#N/A,VLOOKUP(D$3,parameters!$F$8:$G$14,2,FALSE)*VLOOKUP(CONCATENATE($A477,"_",$B477,"_",D$3),dataQuery!$A:$G,7,FALSE)/100)</f>
        <v>9.9246419600000007</v>
      </c>
      <c r="E477" s="10">
        <f>IF(VLOOKUP(CONCATENATE($A477,"_",$B477,"_",E$3),dataQuery!$A:$G,7,FALSE)=0,#N/A,VLOOKUP(E$3,parameters!$F$8:$G$14,2,FALSE)*VLOOKUP(CONCATENATE($A477,"_",$B477,"_",E$3),dataQuery!$A:$G,7,FALSE)/100)</f>
        <v>15.46125</v>
      </c>
      <c r="F477" s="10">
        <f>IF(VLOOKUP(CONCATENATE($A477,"_",$B477,"_",F$3),dataQuery!$A:$G,7,FALSE)=0,#N/A,VLOOKUP(F$3,parameters!$F$8:$G$14,2,FALSE)*VLOOKUP(CONCATENATE($A477,"_",$B477,"_",F$3),dataQuery!$A:$G,7,FALSE)/100)</f>
        <v>23.78</v>
      </c>
      <c r="G477" s="10" t="e">
        <f>IF(VLOOKUP(CONCATENATE($A477,"_",$B477,"_",G$3),dataQuery!$A:$G,7,FALSE)=0,#N/A,VLOOKUP(G$3,parameters!$F$8:$G$14,2,FALSE)*VLOOKUP(CONCATENATE($A477,"_",$B477,"_",G$3),dataQuery!$A:$G,7,FALSE)/100)</f>
        <v>#N/A</v>
      </c>
      <c r="H477" s="10" t="e">
        <f>IF(VLOOKUP(CONCATENATE($A477,"_",$B477,"_",H$3),dataQuery!$A:$G,7,FALSE)=0,#N/A,VLOOKUP(H$3,parameters!$F$8:$G$14,2,FALSE)*VLOOKUP(CONCATENATE($A477,"_",$B477,"_",H$3),dataQuery!$A:$G,7,FALSE)/100)</f>
        <v>#N/A</v>
      </c>
      <c r="I477" s="10">
        <f>IF(VLOOKUP(CONCATENATE($A477,"_",$B477,"_",I$3),dataQuery!$A:$G,7,FALSE)=0,#N/A,VLOOKUP(I$3,parameters!$F$8:$G$14,2,FALSE)*VLOOKUP(CONCATENATE($A477,"_",$B477,"_",I$3),dataQuery!$A:$G,7,FALSE)/100)</f>
        <v>22.86375</v>
      </c>
      <c r="J477" s="10">
        <f>IF(VLOOKUP(CONCATENATE($A477,"_",$B477,"_",J$3),dataQuery!$A:$G,7,FALSE)=0,#N/A,VLOOKUP(J$3,parameters!$F$8:$G$14,2,FALSE)*VLOOKUP(CONCATENATE($A477,"_",$B477,"_",J$3),dataQuery!$A:$G,7,FALSE)/100)</f>
        <v>21.7425</v>
      </c>
      <c r="K477">
        <v>0</v>
      </c>
      <c r="L477">
        <v>0</v>
      </c>
    </row>
    <row r="478" spans="1:12" x14ac:dyDescent="0.2">
      <c r="A478" s="5">
        <f t="shared" si="14"/>
        <v>2023</v>
      </c>
      <c r="B478" s="6">
        <f t="shared" si="15"/>
        <v>7</v>
      </c>
      <c r="C478" s="9">
        <f>VLOOKUP(CONCATENATE($A478,"_",$B478,"_",D$3),dataQuery!$A:$G,2,FALSE)</f>
        <v>44978</v>
      </c>
      <c r="D478" s="10">
        <f>IF(VLOOKUP(CONCATENATE($A478,"_",$B478,"_",D$3),dataQuery!$A:$G,7,FALSE)=0,#N/A,VLOOKUP(D$3,parameters!$F$8:$G$14,2,FALSE)*VLOOKUP(CONCATENATE($A478,"_",$B478,"_",D$3),dataQuery!$A:$G,7,FALSE)/100)</f>
        <v>9.5868125000000006</v>
      </c>
      <c r="E478" s="10">
        <f>IF(VLOOKUP(CONCATENATE($A478,"_",$B478,"_",E$3),dataQuery!$A:$G,7,FALSE)=0,#N/A,VLOOKUP(E$3,parameters!$F$8:$G$14,2,FALSE)*VLOOKUP(CONCATENATE($A478,"_",$B478,"_",E$3),dataQuery!$A:$G,7,FALSE)/100)</f>
        <v>14.95626363</v>
      </c>
      <c r="F478" s="10">
        <f>IF(VLOOKUP(CONCATENATE($A478,"_",$B478,"_",F$3),dataQuery!$A:$G,7,FALSE)=0,#N/A,VLOOKUP(F$3,parameters!$F$8:$G$14,2,FALSE)*VLOOKUP(CONCATENATE($A478,"_",$B478,"_",F$3),dataQuery!$A:$G,7,FALSE)/100)</f>
        <v>23.301499999999997</v>
      </c>
      <c r="G478" s="10" t="e">
        <f>IF(VLOOKUP(CONCATENATE($A478,"_",$B478,"_",G$3),dataQuery!$A:$G,7,FALSE)=0,#N/A,VLOOKUP(G$3,parameters!$F$8:$G$14,2,FALSE)*VLOOKUP(CONCATENATE($A478,"_",$B478,"_",G$3),dataQuery!$A:$G,7,FALSE)/100)</f>
        <v>#N/A</v>
      </c>
      <c r="H478" s="10" t="e">
        <f>IF(VLOOKUP(CONCATENATE($A478,"_",$B478,"_",H$3),dataQuery!$A:$G,7,FALSE)=0,#N/A,VLOOKUP(H$3,parameters!$F$8:$G$14,2,FALSE)*VLOOKUP(CONCATENATE($A478,"_",$B478,"_",H$3),dataQuery!$A:$G,7,FALSE)/100)</f>
        <v>#N/A</v>
      </c>
      <c r="I478" s="10">
        <f>IF(VLOOKUP(CONCATENATE($A478,"_",$B478,"_",I$3),dataQuery!$A:$G,7,FALSE)=0,#N/A,VLOOKUP(I$3,parameters!$F$8:$G$14,2,FALSE)*VLOOKUP(CONCATENATE($A478,"_",$B478,"_",I$3),dataQuery!$A:$G,7,FALSE)/100)</f>
        <v>21.266218750000004</v>
      </c>
      <c r="J478" s="10">
        <f>IF(VLOOKUP(CONCATENATE($A478,"_",$B478,"_",J$3),dataQuery!$A:$G,7,FALSE)=0,#N/A,VLOOKUP(J$3,parameters!$F$8:$G$14,2,FALSE)*VLOOKUP(CONCATENATE($A478,"_",$B478,"_",J$3),dataQuery!$A:$G,7,FALSE)/100)</f>
        <v>20.223312499999999</v>
      </c>
      <c r="K478">
        <v>0</v>
      </c>
      <c r="L478">
        <v>0</v>
      </c>
    </row>
    <row r="479" spans="1:12" x14ac:dyDescent="0.2">
      <c r="A479" s="5">
        <f t="shared" si="14"/>
        <v>2023</v>
      </c>
      <c r="B479" s="6">
        <f t="shared" si="15"/>
        <v>8</v>
      </c>
      <c r="C479" s="9">
        <f>VLOOKUP(CONCATENATE($A479,"_",$B479,"_",D$3),dataQuery!$A:$G,2,FALSE)</f>
        <v>44985</v>
      </c>
      <c r="D479" s="10">
        <f>IF(VLOOKUP(CONCATENATE($A479,"_",$B479,"_",D$3),dataQuery!$A:$G,7,FALSE)=0,#N/A,VLOOKUP(D$3,parameters!$F$8:$G$14,2,FALSE)*VLOOKUP(CONCATENATE($A479,"_",$B479,"_",D$3),dataQuery!$A:$G,7,FALSE)/100)</f>
        <v>9.1844999999999999</v>
      </c>
      <c r="E479" s="10">
        <f>IF(VLOOKUP(CONCATENATE($A479,"_",$B479,"_",E$3),dataQuery!$A:$G,7,FALSE)=0,#N/A,VLOOKUP(E$3,parameters!$F$8:$G$14,2,FALSE)*VLOOKUP(CONCATENATE($A479,"_",$B479,"_",E$3),dataQuery!$A:$G,7,FALSE)/100)</f>
        <v>14.242081559999999</v>
      </c>
      <c r="F479" s="10">
        <f>IF(VLOOKUP(CONCATENATE($A479,"_",$B479,"_",F$3),dataQuery!$A:$G,7,FALSE)=0,#N/A,VLOOKUP(F$3,parameters!$F$8:$G$14,2,FALSE)*VLOOKUP(CONCATENATE($A479,"_",$B479,"_",F$3),dataQuery!$A:$G,7,FALSE)/100)</f>
        <v>22.07866512</v>
      </c>
      <c r="G479" s="10" t="e">
        <f>IF(VLOOKUP(CONCATENATE($A479,"_",$B479,"_",G$3),dataQuery!$A:$G,7,FALSE)=0,#N/A,VLOOKUP(G$3,parameters!$F$8:$G$14,2,FALSE)*VLOOKUP(CONCATENATE($A479,"_",$B479,"_",G$3),dataQuery!$A:$G,7,FALSE)/100)</f>
        <v>#N/A</v>
      </c>
      <c r="H479" s="10">
        <f>IF(VLOOKUP(CONCATENATE($A479,"_",$B479,"_",H$3),dataQuery!$A:$G,7,FALSE)=0,#N/A,VLOOKUP(H$3,parameters!$F$8:$G$14,2,FALSE)*VLOOKUP(CONCATENATE($A479,"_",$B479,"_",H$3),dataQuery!$A:$G,7,FALSE)/100)</f>
        <v>26.866000000000003</v>
      </c>
      <c r="I479" s="10">
        <f>IF(VLOOKUP(CONCATENATE($A479,"_",$B479,"_",I$3),dataQuery!$A:$G,7,FALSE)=0,#N/A,VLOOKUP(I$3,parameters!$F$8:$G$14,2,FALSE)*VLOOKUP(CONCATENATE($A479,"_",$B479,"_",I$3),dataQuery!$A:$G,7,FALSE)/100)</f>
        <v>19.242024130000001</v>
      </c>
      <c r="J479" s="10">
        <f>IF(VLOOKUP(CONCATENATE($A479,"_",$B479,"_",J$3),dataQuery!$A:$G,7,FALSE)=0,#N/A,VLOOKUP(J$3,parameters!$F$8:$G$14,2,FALSE)*VLOOKUP(CONCATENATE($A479,"_",$B479,"_",J$3),dataQuery!$A:$G,7,FALSE)/100)</f>
        <v>18.298385419999999</v>
      </c>
      <c r="K479">
        <v>0</v>
      </c>
      <c r="L479">
        <v>0</v>
      </c>
    </row>
    <row r="480" spans="1:12" x14ac:dyDescent="0.2">
      <c r="A480" s="5">
        <f t="shared" si="14"/>
        <v>2023</v>
      </c>
      <c r="B480" s="6">
        <f t="shared" si="15"/>
        <v>9</v>
      </c>
      <c r="C480" s="9">
        <f>VLOOKUP(CONCATENATE($A480,"_",$B480,"_",D$3),dataQuery!$A:$G,2,FALSE)</f>
        <v>44992</v>
      </c>
      <c r="D480" s="10">
        <f>IF(VLOOKUP(CONCATENATE($A480,"_",$B480,"_",D$3),dataQuery!$A:$G,7,FALSE)=0,#N/A,VLOOKUP(D$3,parameters!$F$8:$G$14,2,FALSE)*VLOOKUP(CONCATENATE($A480,"_",$B480,"_",D$3),dataQuery!$A:$G,7,FALSE)/100)</f>
        <v>9.1158125000000005</v>
      </c>
      <c r="E480" s="10">
        <f>IF(VLOOKUP(CONCATENATE($A480,"_",$B480,"_",E$3),dataQuery!$A:$G,7,FALSE)=0,#N/A,VLOOKUP(E$3,parameters!$F$8:$G$14,2,FALSE)*VLOOKUP(CONCATENATE($A480,"_",$B480,"_",E$3),dataQuery!$A:$G,7,FALSE)/100)</f>
        <v>14.08345113</v>
      </c>
      <c r="F480" s="10">
        <f>IF(VLOOKUP(CONCATENATE($A480,"_",$B480,"_",F$3),dataQuery!$A:$G,7,FALSE)=0,#N/A,VLOOKUP(F$3,parameters!$F$8:$G$14,2,FALSE)*VLOOKUP(CONCATENATE($A480,"_",$B480,"_",F$3),dataQuery!$A:$G,7,FALSE)/100)</f>
        <v>22.605499999999996</v>
      </c>
      <c r="G480" s="10" t="e">
        <f>IF(VLOOKUP(CONCATENATE($A480,"_",$B480,"_",G$3),dataQuery!$A:$G,7,FALSE)=0,#N/A,VLOOKUP(G$3,parameters!$F$8:$G$14,2,FALSE)*VLOOKUP(CONCATENATE($A480,"_",$B480,"_",G$3),dataQuery!$A:$G,7,FALSE)/100)</f>
        <v>#N/A</v>
      </c>
      <c r="H480" s="10">
        <f>IF(VLOOKUP(CONCATENATE($A480,"_",$B480,"_",H$3),dataQuery!$A:$G,7,FALSE)=0,#N/A,VLOOKUP(H$3,parameters!$F$8:$G$14,2,FALSE)*VLOOKUP(CONCATENATE($A480,"_",$B480,"_",H$3),dataQuery!$A:$G,7,FALSE)/100)</f>
        <v>27.610799999999998</v>
      </c>
      <c r="I480" s="10">
        <f>IF(VLOOKUP(CONCATENATE($A480,"_",$B480,"_",I$3),dataQuery!$A:$G,7,FALSE)=0,#N/A,VLOOKUP(I$3,parameters!$F$8:$G$14,2,FALSE)*VLOOKUP(CONCATENATE($A480,"_",$B480,"_",I$3),dataQuery!$A:$G,7,FALSE)/100)</f>
        <v>19.214343750000001</v>
      </c>
      <c r="J480" s="10">
        <f>IF(VLOOKUP(CONCATENATE($A480,"_",$B480,"_",J$3),dataQuery!$A:$G,7,FALSE)=0,#N/A,VLOOKUP(J$3,parameters!$F$8:$G$14,2,FALSE)*VLOOKUP(CONCATENATE($A480,"_",$B480,"_",J$3),dataQuery!$A:$G,7,FALSE)/100)</f>
        <v>18.272062500000001</v>
      </c>
      <c r="K480">
        <v>0</v>
      </c>
      <c r="L480">
        <v>0</v>
      </c>
    </row>
    <row r="481" spans="1:12" x14ac:dyDescent="0.2">
      <c r="A481" s="5">
        <f t="shared" si="14"/>
        <v>2023</v>
      </c>
      <c r="B481" s="6">
        <f t="shared" si="15"/>
        <v>10</v>
      </c>
      <c r="C481" s="9">
        <f>VLOOKUP(CONCATENATE($A481,"_",$B481,"_",D$3),dataQuery!$A:$G,2,FALSE)</f>
        <v>44999</v>
      </c>
      <c r="D481" s="10">
        <f>IF(VLOOKUP(CONCATENATE($A481,"_",$B481,"_",D$3),dataQuery!$A:$G,7,FALSE)=0,#N/A,VLOOKUP(D$3,parameters!$F$8:$G$14,2,FALSE)*VLOOKUP(CONCATENATE($A481,"_",$B481,"_",D$3),dataQuery!$A:$G,7,FALSE)/100)</f>
        <v>9.4648549000000006</v>
      </c>
      <c r="E481" s="10">
        <f>IF(VLOOKUP(CONCATENATE($A481,"_",$B481,"_",E$3),dataQuery!$A:$G,7,FALSE)=0,#N/A,VLOOKUP(E$3,parameters!$F$8:$G$14,2,FALSE)*VLOOKUP(CONCATENATE($A481,"_",$B481,"_",E$3),dataQuery!$A:$G,7,FALSE)/100)</f>
        <v>15.625123290000001</v>
      </c>
      <c r="F481" s="10">
        <f>IF(VLOOKUP(CONCATENATE($A481,"_",$B481,"_",F$3),dataQuery!$A:$G,7,FALSE)=0,#N/A,VLOOKUP(F$3,parameters!$F$8:$G$14,2,FALSE)*VLOOKUP(CONCATENATE($A481,"_",$B481,"_",F$3),dataQuery!$A:$G,7,FALSE)/100)</f>
        <v>23.083999999999996</v>
      </c>
      <c r="G481" s="10" t="e">
        <f>IF(VLOOKUP(CONCATENATE($A481,"_",$B481,"_",G$3),dataQuery!$A:$G,7,FALSE)=0,#N/A,VLOOKUP(G$3,parameters!$F$8:$G$14,2,FALSE)*VLOOKUP(CONCATENATE($A481,"_",$B481,"_",G$3),dataQuery!$A:$G,7,FALSE)/100)</f>
        <v>#N/A</v>
      </c>
      <c r="H481" s="10">
        <f>IF(VLOOKUP(CONCATENATE($A481,"_",$B481,"_",H$3),dataQuery!$A:$G,7,FALSE)=0,#N/A,VLOOKUP(H$3,parameters!$F$8:$G$14,2,FALSE)*VLOOKUP(CONCATENATE($A481,"_",$B481,"_",H$3),dataQuery!$A:$G,7,FALSE)/100)</f>
        <v>27.132000000000001</v>
      </c>
      <c r="I481" s="10">
        <f>IF(VLOOKUP(CONCATENATE($A481,"_",$B481,"_",I$3),dataQuery!$A:$G,7,FALSE)=0,#N/A,VLOOKUP(I$3,parameters!$F$8:$G$14,2,FALSE)*VLOOKUP(CONCATENATE($A481,"_",$B481,"_",I$3),dataQuery!$A:$G,7,FALSE)/100)</f>
        <v>19.245747990000002</v>
      </c>
      <c r="J481" s="10">
        <f>IF(VLOOKUP(CONCATENATE($A481,"_",$B481,"_",J$3),dataQuery!$A:$G,7,FALSE)=0,#N/A,VLOOKUP(J$3,parameters!$F$8:$G$14,2,FALSE)*VLOOKUP(CONCATENATE($A481,"_",$B481,"_",J$3),dataQuery!$A:$G,7,FALSE)/100)</f>
        <v>18.301926659999999</v>
      </c>
      <c r="K481">
        <v>0</v>
      </c>
      <c r="L481">
        <v>0</v>
      </c>
    </row>
    <row r="482" spans="1:12" x14ac:dyDescent="0.2">
      <c r="A482" s="5">
        <f t="shared" si="14"/>
        <v>2023</v>
      </c>
      <c r="B482" s="6">
        <f t="shared" si="15"/>
        <v>11</v>
      </c>
      <c r="C482" s="9">
        <f>VLOOKUP(CONCATENATE($A482,"_",$B482,"_",D$3),dataQuery!$A:$G,2,FALSE)</f>
        <v>45006</v>
      </c>
      <c r="D482" s="10">
        <f>IF(VLOOKUP(CONCATENATE($A482,"_",$B482,"_",D$3),dataQuery!$A:$G,7,FALSE)=0,#N/A,VLOOKUP(D$3,parameters!$F$8:$G$14,2,FALSE)*VLOOKUP(CONCATENATE($A482,"_",$B482,"_",D$3),dataQuery!$A:$G,7,FALSE)/100)</f>
        <v>10.60871294</v>
      </c>
      <c r="E482" s="10">
        <f>IF(VLOOKUP(CONCATENATE($A482,"_",$B482,"_",E$3),dataQuery!$A:$G,7,FALSE)=0,#N/A,VLOOKUP(E$3,parameters!$F$8:$G$14,2,FALSE)*VLOOKUP(CONCATENATE($A482,"_",$B482,"_",E$3),dataQuery!$A:$G,7,FALSE)/100)</f>
        <v>17.413497150000001</v>
      </c>
      <c r="F482" s="10">
        <f>IF(VLOOKUP(CONCATENATE($A482,"_",$B482,"_",F$3),dataQuery!$A:$G,7,FALSE)=0,#N/A,VLOOKUP(F$3,parameters!$F$8:$G$14,2,FALSE)*VLOOKUP(CONCATENATE($A482,"_",$B482,"_",F$3),dataQuery!$A:$G,7,FALSE)/100)</f>
        <v>24.591999999999999</v>
      </c>
      <c r="G482" s="10">
        <f>IF(VLOOKUP(CONCATENATE($A482,"_",$B482,"_",G$3),dataQuery!$A:$G,7,FALSE)=0,#N/A,VLOOKUP(G$3,parameters!$F$8:$G$14,2,FALSE)*VLOOKUP(CONCATENATE($A482,"_",$B482,"_",G$3),dataQuery!$A:$G,7,FALSE)/100)</f>
        <v>34.106900000000003</v>
      </c>
      <c r="H482" s="10">
        <f>IF(VLOOKUP(CONCATENATE($A482,"_",$B482,"_",H$3),dataQuery!$A:$G,7,FALSE)=0,#N/A,VLOOKUP(H$3,parameters!$F$8:$G$14,2,FALSE)*VLOOKUP(CONCATENATE($A482,"_",$B482,"_",H$3),dataQuery!$A:$G,7,FALSE)/100)</f>
        <v>29.153600000000001</v>
      </c>
      <c r="I482" s="10">
        <f>IF(VLOOKUP(CONCATENATE($A482,"_",$B482,"_",I$3),dataQuery!$A:$G,7,FALSE)=0,#N/A,VLOOKUP(I$3,parameters!$F$8:$G$14,2,FALSE)*VLOOKUP(CONCATENATE($A482,"_",$B482,"_",I$3),dataQuery!$A:$G,7,FALSE)/100)</f>
        <v>20.183747990000001</v>
      </c>
      <c r="J482" s="10">
        <f>IF(VLOOKUP(CONCATENATE($A482,"_",$B482,"_",J$3),dataQuery!$A:$G,7,FALSE)=0,#N/A,VLOOKUP(J$3,parameters!$F$8:$G$14,2,FALSE)*VLOOKUP(CONCATENATE($A482,"_",$B482,"_",J$3),dataQuery!$A:$G,7,FALSE)/100)</f>
        <v>19.193926659999999</v>
      </c>
      <c r="K482">
        <v>0</v>
      </c>
      <c r="L482">
        <v>0</v>
      </c>
    </row>
    <row r="483" spans="1:12" x14ac:dyDescent="0.2">
      <c r="A483" s="5">
        <f t="shared" ref="A483:A546" si="16">IF((B482+1)&gt;52,A482+1,A482)</f>
        <v>2023</v>
      </c>
      <c r="B483" s="6">
        <f t="shared" ref="B483:B546" si="17">IF(B482+1&gt;52,1,B482+1)</f>
        <v>12</v>
      </c>
      <c r="C483" s="9">
        <f>VLOOKUP(CONCATENATE($A483,"_",$B483,"_",D$3),dataQuery!$A:$G,2,FALSE)</f>
        <v>45013</v>
      </c>
      <c r="D483" s="10">
        <f>IF(VLOOKUP(CONCATENATE($A483,"_",$B483,"_",D$3),dataQuery!$A:$G,7,FALSE)=0,#N/A,VLOOKUP(D$3,parameters!$F$8:$G$14,2,FALSE)*VLOOKUP(CONCATENATE($A483,"_",$B483,"_",D$3),dataQuery!$A:$G,7,FALSE)/100)</f>
        <v>11.3530625</v>
      </c>
      <c r="E483" s="10">
        <f>IF(VLOOKUP(CONCATENATE($A483,"_",$B483,"_",E$3),dataQuery!$A:$G,7,FALSE)=0,#N/A,VLOOKUP(E$3,parameters!$F$8:$G$14,2,FALSE)*VLOOKUP(CONCATENATE($A483,"_",$B483,"_",E$3),dataQuery!$A:$G,7,FALSE)/100)</f>
        <v>17.531062500000001</v>
      </c>
      <c r="F483" s="10">
        <f>IF(VLOOKUP(CONCATENATE($A483,"_",$B483,"_",F$3),dataQuery!$A:$G,7,FALSE)=0,#N/A,VLOOKUP(F$3,parameters!$F$8:$G$14,2,FALSE)*VLOOKUP(CONCATENATE($A483,"_",$B483,"_",F$3),dataQuery!$A:$G,7,FALSE)/100)</f>
        <v>26.506</v>
      </c>
      <c r="G483" s="10">
        <f>IF(VLOOKUP(CONCATENATE($A483,"_",$B483,"_",G$3),dataQuery!$A:$G,7,FALSE)=0,#N/A,VLOOKUP(G$3,parameters!$F$8:$G$14,2,FALSE)*VLOOKUP(CONCATENATE($A483,"_",$B483,"_",G$3),dataQuery!$A:$G,7,FALSE)/100)</f>
        <v>36.706699999999998</v>
      </c>
      <c r="H483" s="10">
        <f>IF(VLOOKUP(CONCATENATE($A483,"_",$B483,"_",H$3),dataQuery!$A:$G,7,FALSE)=0,#N/A,VLOOKUP(H$3,parameters!$F$8:$G$14,2,FALSE)*VLOOKUP(CONCATENATE($A483,"_",$B483,"_",H$3),dataQuery!$A:$G,7,FALSE)/100)</f>
        <v>31.0688</v>
      </c>
      <c r="I483" s="10">
        <f>IF(VLOOKUP(CONCATENATE($A483,"_",$B483,"_",I$3),dataQuery!$A:$G,7,FALSE)=0,#N/A,VLOOKUP(I$3,parameters!$F$8:$G$14,2,FALSE)*VLOOKUP(CONCATENATE($A483,"_",$B483,"_",I$3),dataQuery!$A:$G,7,FALSE)/100)</f>
        <v>20.386843750000004</v>
      </c>
      <c r="J483" s="10">
        <f>IF(VLOOKUP(CONCATENATE($A483,"_",$B483,"_",J$3),dataQuery!$A:$G,7,FALSE)=0,#N/A,VLOOKUP(J$3,parameters!$F$8:$G$14,2,FALSE)*VLOOKUP(CONCATENATE($A483,"_",$B483,"_",J$3),dataQuery!$A:$G,7,FALSE)/100)</f>
        <v>19.387062499999999</v>
      </c>
      <c r="K483">
        <v>0</v>
      </c>
      <c r="L483">
        <v>0</v>
      </c>
    </row>
    <row r="484" spans="1:12" x14ac:dyDescent="0.2">
      <c r="A484" s="5">
        <f t="shared" si="16"/>
        <v>2023</v>
      </c>
      <c r="B484" s="6">
        <f t="shared" si="17"/>
        <v>13</v>
      </c>
      <c r="C484" s="9">
        <f>VLOOKUP(CONCATENATE($A484,"_",$B484,"_",D$3),dataQuery!$A:$G,2,FALSE)</f>
        <v>45020</v>
      </c>
      <c r="D484" s="10">
        <f>IF(VLOOKUP(CONCATENATE($A484,"_",$B484,"_",D$3),dataQuery!$A:$G,7,FALSE)=0,#N/A,VLOOKUP(D$3,parameters!$F$8:$G$14,2,FALSE)*VLOOKUP(CONCATENATE($A484,"_",$B484,"_",D$3),dataQuery!$A:$G,7,FALSE)/100)</f>
        <v>10.4110625</v>
      </c>
      <c r="E484" s="10">
        <f>IF(VLOOKUP(CONCATENATE($A484,"_",$B484,"_",E$3),dataQuery!$A:$G,7,FALSE)=0,#N/A,VLOOKUP(E$3,parameters!$F$8:$G$14,2,FALSE)*VLOOKUP(CONCATENATE($A484,"_",$B484,"_",E$3),dataQuery!$A:$G,7,FALSE)/100)</f>
        <v>16.134562500000001</v>
      </c>
      <c r="F484" s="10">
        <f>IF(VLOOKUP(CONCATENATE($A484,"_",$B484,"_",F$3),dataQuery!$A:$G,7,FALSE)=0,#N/A,VLOOKUP(F$3,parameters!$F$8:$G$14,2,FALSE)*VLOOKUP(CONCATENATE($A484,"_",$B484,"_",F$3),dataQuery!$A:$G,7,FALSE)/100)</f>
        <v>26.012999999999998</v>
      </c>
      <c r="G484" s="10">
        <f>IF(VLOOKUP(CONCATENATE($A484,"_",$B484,"_",G$3),dataQuery!$A:$G,7,FALSE)=0,#N/A,VLOOKUP(G$3,parameters!$F$8:$G$14,2,FALSE)*VLOOKUP(CONCATENATE($A484,"_",$B484,"_",G$3),dataQuery!$A:$G,7,FALSE)/100)</f>
        <v>36.211500000000001</v>
      </c>
      <c r="H484" s="10">
        <f>IF(VLOOKUP(CONCATENATE($A484,"_",$B484,"_",H$3),dataQuery!$A:$G,7,FALSE)=0,#N/A,VLOOKUP(H$3,parameters!$F$8:$G$14,2,FALSE)*VLOOKUP(CONCATENATE($A484,"_",$B484,"_",H$3),dataQuery!$A:$G,7,FALSE)/100)</f>
        <v>30.111200000000004</v>
      </c>
      <c r="I484" s="10">
        <f>IF(VLOOKUP(CONCATENATE($A484,"_",$B484,"_",I$3),dataQuery!$A:$G,7,FALSE)=0,#N/A,VLOOKUP(I$3,parameters!$F$8:$G$14,2,FALSE)*VLOOKUP(CONCATENATE($A484,"_",$B484,"_",I$3),dataQuery!$A:$G,7,FALSE)/100)</f>
        <v>20.445468750000003</v>
      </c>
      <c r="J484" s="10">
        <f>IF(VLOOKUP(CONCATENATE($A484,"_",$B484,"_",J$3),dataQuery!$A:$G,7,FALSE)=0,#N/A,VLOOKUP(J$3,parameters!$F$8:$G$14,2,FALSE)*VLOOKUP(CONCATENATE($A484,"_",$B484,"_",J$3),dataQuery!$A:$G,7,FALSE)/100)</f>
        <v>19.442812499999999</v>
      </c>
      <c r="K484">
        <v>0</v>
      </c>
      <c r="L484">
        <v>0</v>
      </c>
    </row>
    <row r="485" spans="1:12" x14ac:dyDescent="0.2">
      <c r="A485" s="5">
        <f t="shared" si="16"/>
        <v>2023</v>
      </c>
      <c r="B485" s="6">
        <f t="shared" si="17"/>
        <v>14</v>
      </c>
      <c r="C485" s="9">
        <f>VLOOKUP(CONCATENATE($A485,"_",$B485,"_",D$3),dataQuery!$A:$G,2,FALSE)</f>
        <v>45027</v>
      </c>
      <c r="D485" s="10">
        <f>IF(VLOOKUP(CONCATENATE($A485,"_",$B485,"_",D$3),dataQuery!$A:$G,7,FALSE)=0,#N/A,VLOOKUP(D$3,parameters!$F$8:$G$14,2,FALSE)*VLOOKUP(CONCATENATE($A485,"_",$B485,"_",D$3),dataQuery!$A:$G,7,FALSE)/100)</f>
        <v>10.1559375</v>
      </c>
      <c r="E485" s="10">
        <f>IF(VLOOKUP(CONCATENATE($A485,"_",$B485,"_",E$3),dataQuery!$A:$G,7,FALSE)=0,#N/A,VLOOKUP(E$3,parameters!$F$8:$G$14,2,FALSE)*VLOOKUP(CONCATENATE($A485,"_",$B485,"_",E$3),dataQuery!$A:$G,7,FALSE)/100)</f>
        <v>15.193169880000001</v>
      </c>
      <c r="F485" s="10">
        <f>IF(VLOOKUP(CONCATENATE($A485,"_",$B485,"_",F$3),dataQuery!$A:$G,7,FALSE)=0,#N/A,VLOOKUP(F$3,parameters!$F$8:$G$14,2,FALSE)*VLOOKUP(CONCATENATE($A485,"_",$B485,"_",F$3),dataQuery!$A:$G,7,FALSE)/100)</f>
        <v>24.65</v>
      </c>
      <c r="G485" s="10">
        <f>IF(VLOOKUP(CONCATENATE($A485,"_",$B485,"_",G$3),dataQuery!$A:$G,7,FALSE)=0,#N/A,VLOOKUP(G$3,parameters!$F$8:$G$14,2,FALSE)*VLOOKUP(CONCATENATE($A485,"_",$B485,"_",G$3),dataQuery!$A:$G,7,FALSE)/100)</f>
        <v>35.902000000000001</v>
      </c>
      <c r="H485" s="10">
        <f>IF(VLOOKUP(CONCATENATE($A485,"_",$B485,"_",H$3),dataQuery!$A:$G,7,FALSE)=0,#N/A,VLOOKUP(H$3,parameters!$F$8:$G$14,2,FALSE)*VLOOKUP(CONCATENATE($A485,"_",$B485,"_",H$3),dataQuery!$A:$G,7,FALSE)/100)</f>
        <v>29.26</v>
      </c>
      <c r="I485" s="10">
        <f>IF(VLOOKUP(CONCATENATE($A485,"_",$B485,"_",I$3),dataQuery!$A:$G,7,FALSE)=0,#N/A,VLOOKUP(I$3,parameters!$F$8:$G$14,2,FALSE)*VLOOKUP(CONCATENATE($A485,"_",$B485,"_",I$3),dataQuery!$A:$G,7,FALSE)/100)</f>
        <v>19.654031250000003</v>
      </c>
      <c r="J485" s="10">
        <f>IF(VLOOKUP(CONCATENATE($A485,"_",$B485,"_",J$3),dataQuery!$A:$G,7,FALSE)=0,#N/A,VLOOKUP(J$3,parameters!$F$8:$G$14,2,FALSE)*VLOOKUP(CONCATENATE($A485,"_",$B485,"_",J$3),dataQuery!$A:$G,7,FALSE)/100)</f>
        <v>18.6901875</v>
      </c>
      <c r="K485">
        <v>0</v>
      </c>
      <c r="L485">
        <v>0</v>
      </c>
    </row>
    <row r="486" spans="1:12" x14ac:dyDescent="0.2">
      <c r="A486" s="5">
        <f t="shared" si="16"/>
        <v>2023</v>
      </c>
      <c r="B486" s="6">
        <f t="shared" si="17"/>
        <v>15</v>
      </c>
      <c r="C486" s="9">
        <f>VLOOKUP(CONCATENATE($A486,"_",$B486,"_",D$3),dataQuery!$A:$G,2,FALSE)</f>
        <v>45034</v>
      </c>
      <c r="D486" s="10">
        <f>IF(VLOOKUP(CONCATENATE($A486,"_",$B486,"_",D$3),dataQuery!$A:$G,7,FALSE)=0,#N/A,VLOOKUP(D$3,parameters!$F$8:$G$14,2,FALSE)*VLOOKUP(CONCATENATE($A486,"_",$B486,"_",D$3),dataQuery!$A:$G,7,FALSE)/100)</f>
        <v>9.5671874999999993</v>
      </c>
      <c r="E486" s="10">
        <f>IF(VLOOKUP(CONCATENATE($A486,"_",$B486,"_",E$3),dataQuery!$A:$G,7,FALSE)=0,#N/A,VLOOKUP(E$3,parameters!$F$8:$G$14,2,FALSE)*VLOOKUP(CONCATENATE($A486,"_",$B486,"_",E$3),dataQuery!$A:$G,7,FALSE)/100)</f>
        <v>13.765500000000001</v>
      </c>
      <c r="F486" s="10">
        <f>IF(VLOOKUP(CONCATENATE($A486,"_",$B486,"_",F$3),dataQuery!$A:$G,7,FALSE)=0,#N/A,VLOOKUP(F$3,parameters!$F$8:$G$14,2,FALSE)*VLOOKUP(CONCATENATE($A486,"_",$B486,"_",F$3),dataQuery!$A:$G,7,FALSE)/100)</f>
        <v>21.648499999999999</v>
      </c>
      <c r="G486" s="10">
        <f>IF(VLOOKUP(CONCATENATE($A486,"_",$B486,"_",G$3),dataQuery!$A:$G,7,FALSE)=0,#N/A,VLOOKUP(G$3,parameters!$F$8:$G$14,2,FALSE)*VLOOKUP(CONCATENATE($A486,"_",$B486,"_",G$3),dataQuery!$A:$G,7,FALSE)/100)</f>
        <v>33.797400000000003</v>
      </c>
      <c r="H486" s="10">
        <f>IF(VLOOKUP(CONCATENATE($A486,"_",$B486,"_",H$3),dataQuery!$A:$G,7,FALSE)=0,#N/A,VLOOKUP(H$3,parameters!$F$8:$G$14,2,FALSE)*VLOOKUP(CONCATENATE($A486,"_",$B486,"_",H$3),dataQuery!$A:$G,7,FALSE)/100)</f>
        <v>27.132000000000001</v>
      </c>
      <c r="I486" s="10">
        <f>IF(VLOOKUP(CONCATENATE($A486,"_",$B486,"_",I$3),dataQuery!$A:$G,7,FALSE)=0,#N/A,VLOOKUP(I$3,parameters!$F$8:$G$14,2,FALSE)*VLOOKUP(CONCATENATE($A486,"_",$B486,"_",I$3),dataQuery!$A:$G,7,FALSE)/100)</f>
        <v>17.396968749999999</v>
      </c>
      <c r="J486" s="10">
        <f>IF(VLOOKUP(CONCATENATE($A486,"_",$B486,"_",J$3),dataQuery!$A:$G,7,FALSE)=0,#N/A,VLOOKUP(J$3,parameters!$F$8:$G$14,2,FALSE)*VLOOKUP(CONCATENATE($A486,"_",$B486,"_",J$3),dataQuery!$A:$G,7,FALSE)/100)</f>
        <v>16.543812499999998</v>
      </c>
      <c r="K486">
        <v>0</v>
      </c>
      <c r="L486">
        <v>0</v>
      </c>
    </row>
    <row r="487" spans="1:12" x14ac:dyDescent="0.2">
      <c r="A487" s="5">
        <f t="shared" si="16"/>
        <v>2023</v>
      </c>
      <c r="B487" s="6">
        <f t="shared" si="17"/>
        <v>16</v>
      </c>
      <c r="C487" s="9">
        <f>VLOOKUP(CONCATENATE($A487,"_",$B487,"_",D$3),dataQuery!$A:$G,2,FALSE)</f>
        <v>45041</v>
      </c>
      <c r="D487" s="10">
        <f>IF(VLOOKUP(CONCATENATE($A487,"_",$B487,"_",D$3),dataQuery!$A:$G,7,FALSE)=0,#N/A,VLOOKUP(D$3,parameters!$F$8:$G$14,2,FALSE)*VLOOKUP(CONCATENATE($A487,"_",$B487,"_",D$3),dataQuery!$A:$G,7,FALSE)/100)</f>
        <v>8.612570980000001</v>
      </c>
      <c r="E487" s="10">
        <f>IF(VLOOKUP(CONCATENATE($A487,"_",$B487,"_",E$3),dataQuery!$A:$G,7,FALSE)=0,#N/A,VLOOKUP(E$3,parameters!$F$8:$G$14,2,FALSE)*VLOOKUP(CONCATENATE($A487,"_",$B487,"_",E$3),dataQuery!$A:$G,7,FALSE)/100)</f>
        <v>12.283498290000001</v>
      </c>
      <c r="F487" s="10">
        <f>IF(VLOOKUP(CONCATENATE($A487,"_",$B487,"_",F$3),dataQuery!$A:$G,7,FALSE)=0,#N/A,VLOOKUP(F$3,parameters!$F$8:$G$14,2,FALSE)*VLOOKUP(CONCATENATE($A487,"_",$B487,"_",F$3),dataQuery!$A:$G,7,FALSE)/100)</f>
        <v>19.0902824</v>
      </c>
      <c r="G487" s="10" t="e">
        <f>IF(VLOOKUP(CONCATENATE($A487,"_",$B487,"_",G$3),dataQuery!$A:$G,7,FALSE)=0,#N/A,VLOOKUP(G$3,parameters!$F$8:$G$14,2,FALSE)*VLOOKUP(CONCATENATE($A487,"_",$B487,"_",G$3),dataQuery!$A:$G,7,FALSE)/100)</f>
        <v>#N/A</v>
      </c>
      <c r="H487" s="10" t="e">
        <f>IF(VLOOKUP(CONCATENATE($A487,"_",$B487,"_",H$3),dataQuery!$A:$G,7,FALSE)=0,#N/A,VLOOKUP(H$3,parameters!$F$8:$G$14,2,FALSE)*VLOOKUP(CONCATENATE($A487,"_",$B487,"_",H$3),dataQuery!$A:$G,7,FALSE)/100)</f>
        <v>#N/A</v>
      </c>
      <c r="I487" s="10">
        <f>IF(VLOOKUP(CONCATENATE($A487,"_",$B487,"_",I$3),dataQuery!$A:$G,7,FALSE)=0,#N/A,VLOOKUP(I$3,parameters!$F$8:$G$14,2,FALSE)*VLOOKUP(CONCATENATE($A487,"_",$B487,"_",I$3),dataQuery!$A:$G,7,FALSE)/100)</f>
        <v>15.493747990000001</v>
      </c>
      <c r="J487" s="10">
        <f>IF(VLOOKUP(CONCATENATE($A487,"_",$B487,"_",J$3),dataQuery!$A:$G,7,FALSE)=0,#N/A,VLOOKUP(J$3,parameters!$F$8:$G$14,2,FALSE)*VLOOKUP(CONCATENATE($A487,"_",$B487,"_",J$3),dataQuery!$A:$G,7,FALSE)/100)</f>
        <v>14.73392666</v>
      </c>
      <c r="K487">
        <v>0</v>
      </c>
      <c r="L487">
        <v>0</v>
      </c>
    </row>
    <row r="488" spans="1:12" x14ac:dyDescent="0.2">
      <c r="A488" s="5">
        <f t="shared" si="16"/>
        <v>2023</v>
      </c>
      <c r="B488" s="6">
        <f t="shared" si="17"/>
        <v>17</v>
      </c>
      <c r="C488" s="9">
        <f>VLOOKUP(CONCATENATE($A488,"_",$B488,"_",D$3),dataQuery!$A:$G,2,FALSE)</f>
        <v>45048</v>
      </c>
      <c r="D488" s="10">
        <f>IF(VLOOKUP(CONCATENATE($A488,"_",$B488,"_",D$3),dataQuery!$A:$G,7,FALSE)=0,#N/A,VLOOKUP(D$3,parameters!$F$8:$G$14,2,FALSE)*VLOOKUP(CONCATENATE($A488,"_",$B488,"_",D$3),dataQuery!$A:$G,7,FALSE)/100)</f>
        <v>7.8892500000000005</v>
      </c>
      <c r="E488" s="10">
        <f>IF(VLOOKUP(CONCATENATE($A488,"_",$B488,"_",E$3),dataQuery!$A:$G,7,FALSE)=0,#N/A,VLOOKUP(E$3,parameters!$F$8:$G$14,2,FALSE)*VLOOKUP(CONCATENATE($A488,"_",$B488,"_",E$3),dataQuery!$A:$G,7,FALSE)/100)</f>
        <v>10.585968749999999</v>
      </c>
      <c r="F488" s="10">
        <f>IF(VLOOKUP(CONCATENATE($A488,"_",$B488,"_",F$3),dataQuery!$A:$G,7,FALSE)=0,#N/A,VLOOKUP(F$3,parameters!$F$8:$G$14,2,FALSE)*VLOOKUP(CONCATENATE($A488,"_",$B488,"_",F$3),dataQuery!$A:$G,7,FALSE)/100)</f>
        <v>16.254499999999997</v>
      </c>
      <c r="G488" s="10">
        <f>IF(VLOOKUP(CONCATENATE($A488,"_",$B488,"_",G$3),dataQuery!$A:$G,7,FALSE)=0,#N/A,VLOOKUP(G$3,parameters!$F$8:$G$14,2,FALSE)*VLOOKUP(CONCATENATE($A488,"_",$B488,"_",G$3),dataQuery!$A:$G,7,FALSE)/100)</f>
        <v>30.145300000000002</v>
      </c>
      <c r="H488" s="10">
        <f>IF(VLOOKUP(CONCATENATE($A488,"_",$B488,"_",H$3),dataQuery!$A:$G,7,FALSE)=0,#N/A,VLOOKUP(H$3,parameters!$F$8:$G$14,2,FALSE)*VLOOKUP(CONCATENATE($A488,"_",$B488,"_",H$3),dataQuery!$A:$G,7,FALSE)/100)</f>
        <v>23.408000000000001</v>
      </c>
      <c r="I488" s="10">
        <f>IF(VLOOKUP(CONCATENATE($A488,"_",$B488,"_",I$3),dataQuery!$A:$G,7,FALSE)=0,#N/A,VLOOKUP(I$3,parameters!$F$8:$G$14,2,FALSE)*VLOOKUP(CONCATENATE($A488,"_",$B488,"_",I$3),dataQuery!$A:$G,7,FALSE)/100)</f>
        <v>13.908781250000002</v>
      </c>
      <c r="J488" s="10">
        <f>IF(VLOOKUP(CONCATENATE($A488,"_",$B488,"_",J$3),dataQuery!$A:$G,7,FALSE)=0,#N/A,VLOOKUP(J$3,parameters!$F$8:$G$14,2,FALSE)*VLOOKUP(CONCATENATE($A488,"_",$B488,"_",J$3),dataQuery!$A:$G,7,FALSE)/100)</f>
        <v>13.226687500000001</v>
      </c>
      <c r="K488">
        <v>0</v>
      </c>
      <c r="L488">
        <v>0</v>
      </c>
    </row>
    <row r="489" spans="1:12" x14ac:dyDescent="0.2">
      <c r="A489" s="5">
        <f t="shared" si="16"/>
        <v>2023</v>
      </c>
      <c r="B489" s="6">
        <f t="shared" si="17"/>
        <v>18</v>
      </c>
      <c r="C489" s="9">
        <f>VLOOKUP(CONCATENATE($A489,"_",$B489,"_",D$3),dataQuery!$A:$G,2,FALSE)</f>
        <v>45055</v>
      </c>
      <c r="D489" s="10">
        <f>IF(VLOOKUP(CONCATENATE($A489,"_",$B489,"_",D$3),dataQuery!$A:$G,7,FALSE)=0,#N/A,VLOOKUP(D$3,parameters!$F$8:$G$14,2,FALSE)*VLOOKUP(CONCATENATE($A489,"_",$B489,"_",D$3),dataQuery!$A:$G,7,FALSE)/100)</f>
        <v>7.2514375000000006</v>
      </c>
      <c r="E489" s="10">
        <f>IF(VLOOKUP(CONCATENATE($A489,"_",$B489,"_",E$3),dataQuery!$A:$G,7,FALSE)=0,#N/A,VLOOKUP(E$3,parameters!$F$8:$G$14,2,FALSE)*VLOOKUP(CONCATENATE($A489,"_",$B489,"_",E$3),dataQuery!$A:$G,7,FALSE)/100)</f>
        <v>8.8777500000000007</v>
      </c>
      <c r="F489" s="10">
        <f>IF(VLOOKUP(CONCATENATE($A489,"_",$B489,"_",F$3),dataQuery!$A:$G,7,FALSE)=0,#N/A,VLOOKUP(F$3,parameters!$F$8:$G$14,2,FALSE)*VLOOKUP(CONCATENATE($A489,"_",$B489,"_",F$3),dataQuery!$A:$G,7,FALSE)/100)</f>
        <v>13.3255</v>
      </c>
      <c r="G489" s="10">
        <f>IF(VLOOKUP(CONCATENATE($A489,"_",$B489,"_",G$3),dataQuery!$A:$G,7,FALSE)=0,#N/A,VLOOKUP(G$3,parameters!$F$8:$G$14,2,FALSE)*VLOOKUP(CONCATENATE($A489,"_",$B489,"_",G$3),dataQuery!$A:$G,7,FALSE)/100)</f>
        <v>27.731200000000005</v>
      </c>
      <c r="H489" s="10">
        <f>IF(VLOOKUP(CONCATENATE($A489,"_",$B489,"_",H$3),dataQuery!$A:$G,7,FALSE)=0,#N/A,VLOOKUP(H$3,parameters!$F$8:$G$14,2,FALSE)*VLOOKUP(CONCATENATE($A489,"_",$B489,"_",H$3),dataQuery!$A:$G,7,FALSE)/100)</f>
        <v>20.5884</v>
      </c>
      <c r="I489" s="10">
        <f>IF(VLOOKUP(CONCATENATE($A489,"_",$B489,"_",I$3),dataQuery!$A:$G,7,FALSE)=0,#N/A,VLOOKUP(I$3,parameters!$F$8:$G$14,2,FALSE)*VLOOKUP(CONCATENATE($A489,"_",$B489,"_",I$3),dataQuery!$A:$G,7,FALSE)/100)</f>
        <v>12.706968750000001</v>
      </c>
      <c r="J489" s="10">
        <f>IF(VLOOKUP(CONCATENATE($A489,"_",$B489,"_",J$3),dataQuery!$A:$G,7,FALSE)=0,#N/A,VLOOKUP(J$3,parameters!$F$8:$G$14,2,FALSE)*VLOOKUP(CONCATENATE($A489,"_",$B489,"_",J$3),dataQuery!$A:$G,7,FALSE)/100)</f>
        <v>12.083812499999999</v>
      </c>
      <c r="K489">
        <v>0</v>
      </c>
      <c r="L489">
        <v>0</v>
      </c>
    </row>
    <row r="490" spans="1:12" x14ac:dyDescent="0.2">
      <c r="A490" s="5">
        <f t="shared" si="16"/>
        <v>2023</v>
      </c>
      <c r="B490" s="6">
        <f t="shared" si="17"/>
        <v>19</v>
      </c>
      <c r="C490" s="9">
        <f>VLOOKUP(CONCATENATE($A490,"_",$B490,"_",D$3),dataQuery!$A:$G,2,FALSE)</f>
        <v>45062</v>
      </c>
      <c r="D490" s="10">
        <f>IF(VLOOKUP(CONCATENATE($A490,"_",$B490,"_",D$3),dataQuery!$A:$G,7,FALSE)=0,#N/A,VLOOKUP(D$3,parameters!$F$8:$G$14,2,FALSE)*VLOOKUP(CONCATENATE($A490,"_",$B490,"_",D$3),dataQuery!$A:$G,7,FALSE)/100)</f>
        <v>7.0551875000000006</v>
      </c>
      <c r="E490" s="10">
        <f>IF(VLOOKUP(CONCATENATE($A490,"_",$B490,"_",E$3),dataQuery!$A:$G,7,FALSE)=0,#N/A,VLOOKUP(E$3,parameters!$F$8:$G$14,2,FALSE)*VLOOKUP(CONCATENATE($A490,"_",$B490,"_",E$3),dataQuery!$A:$G,7,FALSE)/100)</f>
        <v>9.027375000000001</v>
      </c>
      <c r="F490" s="10">
        <f>IF(VLOOKUP(CONCATENATE($A490,"_",$B490,"_",F$3),dataQuery!$A:$G,7,FALSE)=0,#N/A,VLOOKUP(F$3,parameters!$F$8:$G$14,2,FALSE)*VLOOKUP(CONCATENATE($A490,"_",$B490,"_",F$3),dataQuery!$A:$G,7,FALSE)/100)</f>
        <v>13.3835</v>
      </c>
      <c r="G490" s="10">
        <f>IF(VLOOKUP(CONCATENATE($A490,"_",$B490,"_",G$3),dataQuery!$A:$G,7,FALSE)=0,#N/A,VLOOKUP(G$3,parameters!$F$8:$G$14,2,FALSE)*VLOOKUP(CONCATENATE($A490,"_",$B490,"_",G$3),dataQuery!$A:$G,7,FALSE)/100)</f>
        <v>27.545500000000001</v>
      </c>
      <c r="H490" s="10">
        <f>IF(VLOOKUP(CONCATENATE($A490,"_",$B490,"_",H$3),dataQuery!$A:$G,7,FALSE)=0,#N/A,VLOOKUP(H$3,parameters!$F$8:$G$14,2,FALSE)*VLOOKUP(CONCATENATE($A490,"_",$B490,"_",H$3),dataQuery!$A:$G,7,FALSE)/100)</f>
        <v>18.247599999999998</v>
      </c>
      <c r="I490" s="10">
        <f>IF(VLOOKUP(CONCATENATE($A490,"_",$B490,"_",I$3),dataQuery!$A:$G,7,FALSE)=0,#N/A,VLOOKUP(I$3,parameters!$F$8:$G$14,2,FALSE)*VLOOKUP(CONCATENATE($A490,"_",$B490,"_",I$3),dataQuery!$A:$G,7,FALSE)/100)</f>
        <v>12.23796875</v>
      </c>
      <c r="J490" s="10">
        <f>IF(VLOOKUP(CONCATENATE($A490,"_",$B490,"_",J$3),dataQuery!$A:$G,7,FALSE)=0,#N/A,VLOOKUP(J$3,parameters!$F$8:$G$14,2,FALSE)*VLOOKUP(CONCATENATE($A490,"_",$B490,"_",J$3),dataQuery!$A:$G,7,FALSE)/100)</f>
        <v>11.637812500000001</v>
      </c>
      <c r="K490">
        <v>0</v>
      </c>
      <c r="L490">
        <v>0</v>
      </c>
    </row>
    <row r="491" spans="1:12" x14ac:dyDescent="0.2">
      <c r="A491" s="5">
        <f t="shared" si="16"/>
        <v>2023</v>
      </c>
      <c r="B491" s="6">
        <f t="shared" si="17"/>
        <v>20</v>
      </c>
      <c r="C491" s="9">
        <f>VLOOKUP(CONCATENATE($A491,"_",$B491,"_",D$3),dataQuery!$A:$G,2,FALSE)</f>
        <v>45069</v>
      </c>
      <c r="D491" s="10">
        <f>IF(VLOOKUP(CONCATENATE($A491,"_",$B491,"_",D$3),dataQuery!$A:$G,7,FALSE)=0,#N/A,VLOOKUP(D$3,parameters!$F$8:$G$14,2,FALSE)*VLOOKUP(CONCATENATE($A491,"_",$B491,"_",D$3),dataQuery!$A:$G,7,FALSE)/100)</f>
        <v>6.638854900000001</v>
      </c>
      <c r="E491" s="10">
        <f>IF(VLOOKUP(CONCATENATE($A491,"_",$B491,"_",E$3),dataQuery!$A:$G,7,FALSE)=0,#N/A,VLOOKUP(E$3,parameters!$F$8:$G$14,2,FALSE)*VLOOKUP(CONCATENATE($A491,"_",$B491,"_",E$3),dataQuery!$A:$G,7,FALSE)/100)</f>
        <v>8.4359971500000004</v>
      </c>
      <c r="F491" s="10">
        <f>IF(VLOOKUP(CONCATENATE($A491,"_",$B491,"_",F$3),dataQuery!$A:$G,7,FALSE)=0,#N/A,VLOOKUP(F$3,parameters!$F$8:$G$14,2,FALSE)*VLOOKUP(CONCATENATE($A491,"_",$B491,"_",F$3),dataQuery!$A:$G,7,FALSE)/100)</f>
        <v>12.643999999999998</v>
      </c>
      <c r="G491" s="10">
        <f>IF(VLOOKUP(CONCATENATE($A491,"_",$B491,"_",G$3),dataQuery!$A:$G,7,FALSE)=0,#N/A,VLOOKUP(G$3,parameters!$F$8:$G$14,2,FALSE)*VLOOKUP(CONCATENATE($A491,"_",$B491,"_",G$3),dataQuery!$A:$G,7,FALSE)/100)</f>
        <v>25.193300000000004</v>
      </c>
      <c r="H491" s="10">
        <f>IF(VLOOKUP(CONCATENATE($A491,"_",$B491,"_",H$3),dataQuery!$A:$G,7,FALSE)=0,#N/A,VLOOKUP(H$3,parameters!$F$8:$G$14,2,FALSE)*VLOOKUP(CONCATENATE($A491,"_",$B491,"_",H$3),dataQuery!$A:$G,7,FALSE)/100)</f>
        <v>16.970800000000001</v>
      </c>
      <c r="I491" s="10">
        <f>IF(VLOOKUP(CONCATENATE($A491,"_",$B491,"_",I$3),dataQuery!$A:$G,7,FALSE)=0,#N/A,VLOOKUP(I$3,parameters!$F$8:$G$14,2,FALSE)*VLOOKUP(CONCATENATE($A491,"_",$B491,"_",I$3),dataQuery!$A:$G,7,FALSE)/100)</f>
        <v>10.63624933</v>
      </c>
      <c r="J491" s="10">
        <f>IF(VLOOKUP(CONCATENATE($A491,"_",$B491,"_",J$3),dataQuery!$A:$G,7,FALSE)=0,#N/A,VLOOKUP(J$3,parameters!$F$8:$G$14,2,FALSE)*VLOOKUP(CONCATENATE($A491,"_",$B491,"_",J$3),dataQuery!$A:$G,7,FALSE)/100)</f>
        <v>10.11464222</v>
      </c>
      <c r="K491">
        <v>0</v>
      </c>
      <c r="L491">
        <v>0</v>
      </c>
    </row>
    <row r="492" spans="1:12" x14ac:dyDescent="0.2">
      <c r="A492" s="5">
        <f t="shared" si="16"/>
        <v>2023</v>
      </c>
      <c r="B492" s="6">
        <f t="shared" si="17"/>
        <v>21</v>
      </c>
      <c r="C492" s="9">
        <f>VLOOKUP(CONCATENATE($A492,"_",$B492,"_",D$3),dataQuery!$A:$G,2,FALSE)</f>
        <v>45076</v>
      </c>
      <c r="D492" s="10">
        <f>IF(VLOOKUP(CONCATENATE($A492,"_",$B492,"_",D$3),dataQuery!$A:$G,7,FALSE)=0,#N/A,VLOOKUP(D$3,parameters!$F$8:$G$14,2,FALSE)*VLOOKUP(CONCATENATE($A492,"_",$B492,"_",D$3),dataQuery!$A:$G,7,FALSE)/100)</f>
        <v>6.5939999999999994</v>
      </c>
      <c r="E492" s="10">
        <f>IF(VLOOKUP(CONCATENATE($A492,"_",$B492,"_",E$3),dataQuery!$A:$G,7,FALSE)=0,#N/A,VLOOKUP(E$3,parameters!$F$8:$G$14,2,FALSE)*VLOOKUP(CONCATENATE($A492,"_",$B492,"_",E$3),dataQuery!$A:$G,7,FALSE)/100)</f>
        <v>8.1046875000000007</v>
      </c>
      <c r="F492" s="10">
        <f>IF(VLOOKUP(CONCATENATE($A492,"_",$B492,"_",F$3),dataQuery!$A:$G,7,FALSE)=0,#N/A,VLOOKUP(F$3,parameters!$F$8:$G$14,2,FALSE)*VLOOKUP(CONCATENATE($A492,"_",$B492,"_",F$3),dataQuery!$A:$G,7,FALSE)/100)</f>
        <v>11.817500000000001</v>
      </c>
      <c r="G492" s="10">
        <f>IF(VLOOKUP(CONCATENATE($A492,"_",$B492,"_",G$3),dataQuery!$A:$G,7,FALSE)=0,#N/A,VLOOKUP(G$3,parameters!$F$8:$G$14,2,FALSE)*VLOOKUP(CONCATENATE($A492,"_",$B492,"_",G$3),dataQuery!$A:$G,7,FALSE)/100)</f>
        <v>22.3459</v>
      </c>
      <c r="H492" s="10">
        <f>IF(VLOOKUP(CONCATENATE($A492,"_",$B492,"_",H$3),dataQuery!$A:$G,7,FALSE)=0,#N/A,VLOOKUP(H$3,parameters!$F$8:$G$14,2,FALSE)*VLOOKUP(CONCATENATE($A492,"_",$B492,"_",H$3),dataQuery!$A:$G,7,FALSE)/100)</f>
        <v>15.3748</v>
      </c>
      <c r="I492" s="10">
        <f>IF(VLOOKUP(CONCATENATE($A492,"_",$B492,"_",I$3),dataQuery!$A:$G,7,FALSE)=0,#N/A,VLOOKUP(I$3,parameters!$F$8:$G$14,2,FALSE)*VLOOKUP(CONCATENATE($A492,"_",$B492,"_",I$3),dataQuery!$A:$G,7,FALSE)/100)</f>
        <v>10.449906250000002</v>
      </c>
      <c r="J492" s="10">
        <f>IF(VLOOKUP(CONCATENATE($A492,"_",$B492,"_",J$3),dataQuery!$A:$G,7,FALSE)=0,#N/A,VLOOKUP(J$3,parameters!$F$8:$G$14,2,FALSE)*VLOOKUP(CONCATENATE($A492,"_",$B492,"_",J$3),dataQuery!$A:$G,7,FALSE)/100)</f>
        <v>9.9374374999999997</v>
      </c>
      <c r="K492">
        <v>0</v>
      </c>
      <c r="L492">
        <v>0</v>
      </c>
    </row>
    <row r="493" spans="1:12" x14ac:dyDescent="0.2">
      <c r="A493" s="5">
        <f t="shared" si="16"/>
        <v>2023</v>
      </c>
      <c r="B493" s="6">
        <f t="shared" si="17"/>
        <v>22</v>
      </c>
      <c r="C493" s="9">
        <f>VLOOKUP(CONCATENATE($A493,"_",$B493,"_",D$3),dataQuery!$A:$G,2,FALSE)</f>
        <v>45083</v>
      </c>
      <c r="D493" s="10">
        <f>IF(VLOOKUP(CONCATENATE($A493,"_",$B493,"_",D$3),dataQuery!$A:$G,7,FALSE)=0,#N/A,VLOOKUP(D$3,parameters!$F$8:$G$14,2,FALSE)*VLOOKUP(CONCATENATE($A493,"_",$B493,"_",D$3),dataQuery!$A:$G,7,FALSE)/100)</f>
        <v>6.5715709800000006</v>
      </c>
      <c r="E493" s="10">
        <f>IF(VLOOKUP(CONCATENATE($A493,"_",$B493,"_",E$3),dataQuery!$A:$G,7,FALSE)=0,#N/A,VLOOKUP(E$3,parameters!$F$8:$G$14,2,FALSE)*VLOOKUP(CONCATENATE($A493,"_",$B493,"_",E$3),dataQuery!$A:$G,7,FALSE)/100)</f>
        <v>8.0654977200000015</v>
      </c>
      <c r="F493" s="10">
        <f>IF(VLOOKUP(CONCATENATE($A493,"_",$B493,"_",F$3),dataQuery!$A:$G,7,FALSE)=0,#N/A,VLOOKUP(F$3,parameters!$F$8:$G$14,2,FALSE)*VLOOKUP(CONCATENATE($A493,"_",$B493,"_",F$3),dataQuery!$A:$G,7,FALSE)/100)</f>
        <v>11.351425919999999</v>
      </c>
      <c r="G493" s="10">
        <f>IF(VLOOKUP(CONCATENATE($A493,"_",$B493,"_",G$3),dataQuery!$A:$G,7,FALSE)=0,#N/A,VLOOKUP(G$3,parameters!$F$8:$G$14,2,FALSE)*VLOOKUP(CONCATENATE($A493,"_",$B493,"_",G$3),dataQuery!$A:$G,7,FALSE)/100)</f>
        <v>21.726900000000001</v>
      </c>
      <c r="H493" s="10">
        <f>IF(VLOOKUP(CONCATENATE($A493,"_",$B493,"_",H$3),dataQuery!$A:$G,7,FALSE)=0,#N/A,VLOOKUP(H$3,parameters!$F$8:$G$14,2,FALSE)*VLOOKUP(CONCATENATE($A493,"_",$B493,"_",H$3),dataQuery!$A:$G,7,FALSE)/100)</f>
        <v>14.949200000000001</v>
      </c>
      <c r="I493" s="10">
        <f>IF(VLOOKUP(CONCATENATE($A493,"_",$B493,"_",I$3),dataQuery!$A:$G,7,FALSE)=0,#N/A,VLOOKUP(I$3,parameters!$F$8:$G$14,2,FALSE)*VLOOKUP(CONCATENATE($A493,"_",$B493,"_",I$3),dataQuery!$A:$G,7,FALSE)/100)</f>
        <v>10.318000000000001</v>
      </c>
      <c r="J493" s="10">
        <f>IF(VLOOKUP(CONCATENATE($A493,"_",$B493,"_",J$3),dataQuery!$A:$G,7,FALSE)=0,#N/A,VLOOKUP(J$3,parameters!$F$8:$G$14,2,FALSE)*VLOOKUP(CONCATENATE($A493,"_",$B493,"_",J$3),dataQuery!$A:$G,7,FALSE)/100)</f>
        <v>9.8120000000000012</v>
      </c>
      <c r="K493">
        <v>0</v>
      </c>
      <c r="L493">
        <v>0</v>
      </c>
    </row>
    <row r="494" spans="1:12" x14ac:dyDescent="0.2">
      <c r="A494" s="5">
        <f t="shared" si="16"/>
        <v>2023</v>
      </c>
      <c r="B494" s="6">
        <f t="shared" si="17"/>
        <v>23</v>
      </c>
      <c r="C494" s="9">
        <f>VLOOKUP(CONCATENATE($A494,"_",$B494,"_",D$3),dataQuery!$A:$G,2,FALSE)</f>
        <v>45090</v>
      </c>
      <c r="D494" s="10">
        <f>IF(VLOOKUP(CONCATENATE($A494,"_",$B494,"_",D$3),dataQuery!$A:$G,7,FALSE)=0,#N/A,VLOOKUP(D$3,parameters!$F$8:$G$14,2,FALSE)*VLOOKUP(CONCATENATE($A494,"_",$B494,"_",D$3),dataQuery!$A:$G,7,FALSE)/100)</f>
        <v>6.5267129399999995</v>
      </c>
      <c r="E494" s="10">
        <f>IF(VLOOKUP(CONCATENATE($A494,"_",$B494,"_",E$3),dataQuery!$A:$G,7,FALSE)=0,#N/A,VLOOKUP(E$3,parameters!$F$8:$G$14,2,FALSE)*VLOOKUP(CONCATENATE($A494,"_",$B494,"_",E$3),dataQuery!$A:$G,7,FALSE)/100)</f>
        <v>8.2436232900000004</v>
      </c>
      <c r="F494" s="10">
        <f>IF(VLOOKUP(CONCATENATE($A494,"_",$B494,"_",F$3),dataQuery!$A:$G,7,FALSE)=0,#N/A,VLOOKUP(F$3,parameters!$F$8:$G$14,2,FALSE)*VLOOKUP(CONCATENATE($A494,"_",$B494,"_",F$3),dataQuery!$A:$G,7,FALSE)/100)</f>
        <v>10.9702824</v>
      </c>
      <c r="G494" s="10">
        <f>IF(VLOOKUP(CONCATENATE($A494,"_",$B494,"_",G$3),dataQuery!$A:$G,7,FALSE)=0,#N/A,VLOOKUP(G$3,parameters!$F$8:$G$14,2,FALSE)*VLOOKUP(CONCATENATE($A494,"_",$B494,"_",G$3),dataQuery!$A:$G,7,FALSE)/100)</f>
        <v>21.479300000000002</v>
      </c>
      <c r="H494" s="10">
        <f>IF(VLOOKUP(CONCATENATE($A494,"_",$B494,"_",H$3),dataQuery!$A:$G,7,FALSE)=0,#N/A,VLOOKUP(H$3,parameters!$F$8:$G$14,2,FALSE)*VLOOKUP(CONCATENATE($A494,"_",$B494,"_",H$3),dataQuery!$A:$G,7,FALSE)/100)</f>
        <v>14.2576</v>
      </c>
      <c r="I494" s="10">
        <f>IF(VLOOKUP(CONCATENATE($A494,"_",$B494,"_",I$3),dataQuery!$A:$G,7,FALSE)=0,#N/A,VLOOKUP(I$3,parameters!$F$8:$G$14,2,FALSE)*VLOOKUP(CONCATENATE($A494,"_",$B494,"_",I$3),dataQuery!$A:$G,7,FALSE)/100)</f>
        <v>10.518999330000002</v>
      </c>
      <c r="J494" s="10">
        <f>IF(VLOOKUP(CONCATENATE($A494,"_",$B494,"_",J$3),dataQuery!$A:$G,7,FALSE)=0,#N/A,VLOOKUP(J$3,parameters!$F$8:$G$14,2,FALSE)*VLOOKUP(CONCATENATE($A494,"_",$B494,"_",J$3),dataQuery!$A:$G,7,FALSE)/100)</f>
        <v>10.003142219999999</v>
      </c>
      <c r="K494">
        <v>0</v>
      </c>
      <c r="L494">
        <v>0</v>
      </c>
    </row>
    <row r="495" spans="1:12" x14ac:dyDescent="0.2">
      <c r="A495" s="5">
        <f t="shared" si="16"/>
        <v>2023</v>
      </c>
      <c r="B495" s="6">
        <f t="shared" si="17"/>
        <v>24</v>
      </c>
      <c r="C495" s="9">
        <f>VLOOKUP(CONCATENATE($A495,"_",$B495,"_",D$3),dataQuery!$A:$G,2,FALSE)</f>
        <v>45097</v>
      </c>
      <c r="D495" s="10">
        <f>IF(VLOOKUP(CONCATENATE($A495,"_",$B495,"_",D$3),dataQuery!$A:$G,7,FALSE)=0,#N/A,VLOOKUP(D$3,parameters!$F$8:$G$14,2,FALSE)*VLOOKUP(CONCATENATE($A495,"_",$B495,"_",D$3),dataQuery!$A:$G,7,FALSE)/100)</f>
        <v>6.638854900000001</v>
      </c>
      <c r="E495" s="10">
        <f>IF(VLOOKUP(CONCATENATE($A495,"_",$B495,"_",E$3),dataQuery!$A:$G,7,FALSE)=0,#N/A,VLOOKUP(E$3,parameters!$F$8:$G$14,2,FALSE)*VLOOKUP(CONCATENATE($A495,"_",$B495,"_",E$3),dataQuery!$A:$G,7,FALSE)/100)</f>
        <v>8.7209988600000017</v>
      </c>
      <c r="F495" s="10">
        <f>IF(VLOOKUP(CONCATENATE($A495,"_",$B495,"_",F$3),dataQuery!$A:$G,7,FALSE)=0,#N/A,VLOOKUP(F$3,parameters!$F$8:$G$14,2,FALSE)*VLOOKUP(CONCATENATE($A495,"_",$B495,"_",F$3),dataQuery!$A:$G,7,FALSE)/100)</f>
        <v>11.069712959999999</v>
      </c>
      <c r="G495" s="10">
        <f>IF(VLOOKUP(CONCATENATE($A495,"_",$B495,"_",G$3),dataQuery!$A:$G,7,FALSE)=0,#N/A,VLOOKUP(G$3,parameters!$F$8:$G$14,2,FALSE)*VLOOKUP(CONCATENATE($A495,"_",$B495,"_",G$3),dataQuery!$A:$G,7,FALSE)/100)</f>
        <v>19.808000000000003</v>
      </c>
      <c r="H495" s="10">
        <f>IF(VLOOKUP(CONCATENATE($A495,"_",$B495,"_",H$3),dataQuery!$A:$G,7,FALSE)=0,#N/A,VLOOKUP(H$3,parameters!$F$8:$G$14,2,FALSE)*VLOOKUP(CONCATENATE($A495,"_",$B495,"_",H$3),dataQuery!$A:$G,7,FALSE)/100)</f>
        <v>14.2576</v>
      </c>
      <c r="I495" s="10">
        <f>IF(VLOOKUP(CONCATENATE($A495,"_",$B495,"_",I$3),dataQuery!$A:$G,7,FALSE)=0,#N/A,VLOOKUP(I$3,parameters!$F$8:$G$14,2,FALSE)*VLOOKUP(CONCATENATE($A495,"_",$B495,"_",I$3),dataQuery!$A:$G,7,FALSE)/100)</f>
        <v>10.485498660000001</v>
      </c>
      <c r="J495" s="10">
        <f>IF(VLOOKUP(CONCATENATE($A495,"_",$B495,"_",J$3),dataQuery!$A:$G,7,FALSE)=0,#N/A,VLOOKUP(J$3,parameters!$F$8:$G$14,2,FALSE)*VLOOKUP(CONCATENATE($A495,"_",$B495,"_",J$3),dataQuery!$A:$G,7,FALSE)/100)</f>
        <v>9.9712844399999998</v>
      </c>
      <c r="K495">
        <v>0</v>
      </c>
      <c r="L495">
        <v>0</v>
      </c>
    </row>
    <row r="496" spans="1:12" x14ac:dyDescent="0.2">
      <c r="A496" s="5">
        <f t="shared" si="16"/>
        <v>2023</v>
      </c>
      <c r="B496" s="6">
        <f t="shared" si="17"/>
        <v>25</v>
      </c>
      <c r="C496" s="9">
        <f>VLOOKUP(CONCATENATE($A496,"_",$B496,"_",D$3),dataQuery!$A:$G,2,FALSE)</f>
        <v>45104</v>
      </c>
      <c r="D496" s="10">
        <f>IF(VLOOKUP(CONCATENATE($A496,"_",$B496,"_",D$3),dataQuery!$A:$G,7,FALSE)=0,#N/A,VLOOKUP(D$3,parameters!$F$8:$G$14,2,FALSE)*VLOOKUP(CONCATENATE($A496,"_",$B496,"_",D$3),dataQuery!$A:$G,7,FALSE)/100)</f>
        <v>7.2743312400000004</v>
      </c>
      <c r="E496" s="10">
        <f>IF(VLOOKUP(CONCATENATE($A496,"_",$B496,"_",E$3),dataQuery!$A:$G,7,FALSE)=0,#N/A,VLOOKUP(E$3,parameters!$F$8:$G$14,2,FALSE)*VLOOKUP(CONCATENATE($A496,"_",$B496,"_",E$3),dataQuery!$A:$G,7,FALSE)/100)</f>
        <v>8.9109986700000015</v>
      </c>
      <c r="F496" s="10">
        <f>IF(VLOOKUP(CONCATENATE($A496,"_",$B496,"_",F$3),dataQuery!$A:$G,7,FALSE)=0,#N/A,VLOOKUP(F$3,parameters!$F$8:$G$14,2,FALSE)*VLOOKUP(CONCATENATE($A496,"_",$B496,"_",F$3),dataQuery!$A:$G,7,FALSE)/100)</f>
        <v>11.23266512</v>
      </c>
      <c r="G496" s="10">
        <f>IF(VLOOKUP(CONCATENATE($A496,"_",$B496,"_",G$3),dataQuery!$A:$G,7,FALSE)=0,#N/A,VLOOKUP(G$3,parameters!$F$8:$G$14,2,FALSE)*VLOOKUP(CONCATENATE($A496,"_",$B496,"_",G$3),dataQuery!$A:$G,7,FALSE)/100)</f>
        <v>19.9937</v>
      </c>
      <c r="H496" s="10">
        <f>IF(VLOOKUP(CONCATENATE($A496,"_",$B496,"_",H$3),dataQuery!$A:$G,7,FALSE)=0,#N/A,VLOOKUP(H$3,parameters!$F$8:$G$14,2,FALSE)*VLOOKUP(CONCATENATE($A496,"_",$B496,"_",H$3),dataQuery!$A:$G,7,FALSE)/100)</f>
        <v>14.364000000000001</v>
      </c>
      <c r="I496" s="10">
        <f>IF(VLOOKUP(CONCATENATE($A496,"_",$B496,"_",I$3),dataQuery!$A:$G,7,FALSE)=0,#N/A,VLOOKUP(I$3,parameters!$F$8:$G$14,2,FALSE)*VLOOKUP(CONCATENATE($A496,"_",$B496,"_",I$3),dataQuery!$A:$G,7,FALSE)/100)</f>
        <v>10.943331770000002</v>
      </c>
      <c r="J496" s="10">
        <f>IF(VLOOKUP(CONCATENATE($A496,"_",$B496,"_",J$3),dataQuery!$A:$G,7,FALSE)=0,#N/A,VLOOKUP(J$3,parameters!$F$8:$G$14,2,FALSE)*VLOOKUP(CONCATENATE($A496,"_",$B496,"_",J$3),dataQuery!$A:$G,7,FALSE)/100)</f>
        <v>10.406665179999999</v>
      </c>
      <c r="K496">
        <v>0</v>
      </c>
      <c r="L496">
        <v>0</v>
      </c>
    </row>
    <row r="497" spans="1:12" x14ac:dyDescent="0.2">
      <c r="A497" s="5">
        <f t="shared" si="16"/>
        <v>2023</v>
      </c>
      <c r="B497" s="6">
        <f t="shared" si="17"/>
        <v>26</v>
      </c>
      <c r="C497" s="9">
        <f>VLOOKUP(CONCATENATE($A497,"_",$B497,"_",D$3),dataQuery!$A:$G,2,FALSE)</f>
        <v>45111</v>
      </c>
      <c r="D497" s="10">
        <f>IF(VLOOKUP(CONCATENATE($A497,"_",$B497,"_",D$3),dataQuery!$A:$G,7,FALSE)=0,#N/A,VLOOKUP(D$3,parameters!$F$8:$G$14,2,FALSE)*VLOOKUP(CONCATENATE($A497,"_",$B497,"_",D$3),dataQuery!$A:$G,7,FALSE)/100)</f>
        <v>7.3528312400000004</v>
      </c>
      <c r="E497" s="10">
        <f>IF(VLOOKUP(CONCATENATE($A497,"_",$B497,"_",E$3),dataQuery!$A:$G,7,FALSE)=0,#N/A,VLOOKUP(E$3,parameters!$F$8:$G$14,2,FALSE)*VLOOKUP(CONCATENATE($A497,"_",$B497,"_",E$3),dataQuery!$A:$G,7,FALSE)/100)</f>
        <v>9.7034565600000011</v>
      </c>
      <c r="F497" s="10">
        <f>IF(VLOOKUP(CONCATENATE($A497,"_",$B497,"_",F$3),dataQuery!$A:$G,7,FALSE)=0,#N/A,VLOOKUP(F$3,parameters!$F$8:$G$14,2,FALSE)*VLOOKUP(CONCATENATE($A497,"_",$B497,"_",F$3),dataQuery!$A:$G,7,FALSE)/100)</f>
        <v>11.999555040000001</v>
      </c>
      <c r="G497" s="10">
        <f>IF(VLOOKUP(CONCATENATE($A497,"_",$B497,"_",G$3),dataQuery!$A:$G,7,FALSE)=0,#N/A,VLOOKUP(G$3,parameters!$F$8:$G$14,2,FALSE)*VLOOKUP(CONCATENATE($A497,"_",$B497,"_",G$3),dataQuery!$A:$G,7,FALSE)/100)</f>
        <v>20.365100000000002</v>
      </c>
      <c r="H497" s="10">
        <f>IF(VLOOKUP(CONCATENATE($A497,"_",$B497,"_",H$3),dataQuery!$A:$G,7,FALSE)=0,#N/A,VLOOKUP(H$3,parameters!$F$8:$G$14,2,FALSE)*VLOOKUP(CONCATENATE($A497,"_",$B497,"_",H$3),dataQuery!$A:$G,7,FALSE)/100)</f>
        <v>15.428000000000003</v>
      </c>
      <c r="I497" s="10">
        <f>IF(VLOOKUP(CONCATENATE($A497,"_",$B497,"_",I$3),dataQuery!$A:$G,7,FALSE)=0,#N/A,VLOOKUP(I$3,parameters!$F$8:$G$14,2,FALSE)*VLOOKUP(CONCATENATE($A497,"_",$B497,"_",I$3),dataQuery!$A:$G,7,FALSE)/100)</f>
        <v>10.93030295</v>
      </c>
      <c r="J497" s="10">
        <f>IF(VLOOKUP(CONCATENATE($A497,"_",$B497,"_",J$3),dataQuery!$A:$G,7,FALSE)=0,#N/A,VLOOKUP(J$3,parameters!$F$8:$G$14,2,FALSE)*VLOOKUP(CONCATENATE($A497,"_",$B497,"_",J$3),dataQuery!$A:$G,7,FALSE)/100)</f>
        <v>10.394275299999999</v>
      </c>
      <c r="K497">
        <v>0</v>
      </c>
      <c r="L497">
        <v>0</v>
      </c>
    </row>
    <row r="498" spans="1:12" x14ac:dyDescent="0.2">
      <c r="A498" s="5">
        <f t="shared" si="16"/>
        <v>2023</v>
      </c>
      <c r="B498" s="6">
        <f t="shared" si="17"/>
        <v>27</v>
      </c>
      <c r="C498" s="9">
        <f>VLOOKUP(CONCATENATE($A498,"_",$B498,"_",D$3),dataQuery!$A:$G,2,FALSE)</f>
        <v>45118</v>
      </c>
      <c r="D498" s="10">
        <f>IF(VLOOKUP(CONCATENATE($A498,"_",$B498,"_",D$3),dataQuery!$A:$G,7,FALSE)=0,#N/A,VLOOKUP(D$3,parameters!$F$8:$G$14,2,FALSE)*VLOOKUP(CONCATENATE($A498,"_",$B498,"_",D$3),dataQuery!$A:$G,7,FALSE)/100)</f>
        <v>7.791125000000001</v>
      </c>
      <c r="E498" s="10">
        <f>IF(VLOOKUP(CONCATENATE($A498,"_",$B498,"_",E$3),dataQuery!$A:$G,7,FALSE)=0,#N/A,VLOOKUP(E$3,parameters!$F$8:$G$14,2,FALSE)*VLOOKUP(CONCATENATE($A498,"_",$B498,"_",E$3),dataQuery!$A:$G,7,FALSE)/100)</f>
        <v>10.760531250000001</v>
      </c>
      <c r="F498" s="10">
        <f>IF(VLOOKUP(CONCATENATE($A498,"_",$B498,"_",F$3),dataQuery!$A:$G,7,FALSE)=0,#N/A,VLOOKUP(F$3,parameters!$F$8:$G$14,2,FALSE)*VLOOKUP(CONCATENATE($A498,"_",$B498,"_",F$3),dataQuery!$A:$G,7,FALSE)/100)</f>
        <v>14.398499999999999</v>
      </c>
      <c r="G498" s="10">
        <f>IF(VLOOKUP(CONCATENATE($A498,"_",$B498,"_",G$3),dataQuery!$A:$G,7,FALSE)=0,#N/A,VLOOKUP(G$3,parameters!$F$8:$G$14,2,FALSE)*VLOOKUP(CONCATENATE($A498,"_",$B498,"_",G$3),dataQuery!$A:$G,7,FALSE)/100)</f>
        <v>22.903000000000002</v>
      </c>
      <c r="H498" s="10">
        <f>IF(VLOOKUP(CONCATENATE($A498,"_",$B498,"_",H$3),dataQuery!$A:$G,7,FALSE)=0,#N/A,VLOOKUP(H$3,parameters!$F$8:$G$14,2,FALSE)*VLOOKUP(CONCATENATE($A498,"_",$B498,"_",H$3),dataQuery!$A:$G,7,FALSE)/100)</f>
        <v>16.970800000000001</v>
      </c>
      <c r="I498" s="10">
        <f>IF(VLOOKUP(CONCATENATE($A498,"_",$B498,"_",I$3),dataQuery!$A:$G,7,FALSE)=0,#N/A,VLOOKUP(I$3,parameters!$F$8:$G$14,2,FALSE)*VLOOKUP(CONCATENATE($A498,"_",$B498,"_",I$3),dataQuery!$A:$G,7,FALSE)/100)</f>
        <v>12.076750000000002</v>
      </c>
      <c r="J498" s="10">
        <f>IF(VLOOKUP(CONCATENATE($A498,"_",$B498,"_",J$3),dataQuery!$A:$G,7,FALSE)=0,#N/A,VLOOKUP(J$3,parameters!$F$8:$G$14,2,FALSE)*VLOOKUP(CONCATENATE($A498,"_",$B498,"_",J$3),dataQuery!$A:$G,7,FALSE)/100)</f>
        <v>11.484500000000001</v>
      </c>
      <c r="K498">
        <v>0</v>
      </c>
      <c r="L498">
        <v>0</v>
      </c>
    </row>
    <row r="499" spans="1:12" x14ac:dyDescent="0.2">
      <c r="A499" s="5">
        <f t="shared" si="16"/>
        <v>2023</v>
      </c>
      <c r="B499" s="6">
        <f t="shared" si="17"/>
        <v>28</v>
      </c>
      <c r="C499" s="9">
        <f>VLOOKUP(CONCATENATE($A499,"_",$B499,"_",D$3),dataQuery!$A:$G,2,FALSE)</f>
        <v>45125</v>
      </c>
      <c r="D499" s="10">
        <f>IF(VLOOKUP(CONCATENATE($A499,"_",$B499,"_",D$3),dataQuery!$A:$G,7,FALSE)=0,#N/A,VLOOKUP(D$3,parameters!$F$8:$G$14,2,FALSE)*VLOOKUP(CONCATENATE($A499,"_",$B499,"_",D$3),dataQuery!$A:$G,7,FALSE)/100)</f>
        <v>9.1620709800000011</v>
      </c>
      <c r="E499" s="10">
        <f>IF(VLOOKUP(CONCATENATE($A499,"_",$B499,"_",E$3),dataQuery!$A:$G,7,FALSE)=0,#N/A,VLOOKUP(E$3,parameters!$F$8:$G$14,2,FALSE)*VLOOKUP(CONCATENATE($A499,"_",$B499,"_",E$3),dataQuery!$A:$G,7,FALSE)/100)</f>
        <v>12.518625</v>
      </c>
      <c r="F499" s="10">
        <f>IF(VLOOKUP(CONCATENATE($A499,"_",$B499,"_",F$3),dataQuery!$A:$G,7,FALSE)=0,#N/A,VLOOKUP(F$3,parameters!$F$8:$G$14,2,FALSE)*VLOOKUP(CONCATENATE($A499,"_",$B499,"_",F$3),dataQuery!$A:$G,7,FALSE)/100)</f>
        <v>17.068569439999997</v>
      </c>
      <c r="G499" s="10">
        <f>IF(VLOOKUP(CONCATENATE($A499,"_",$B499,"_",G$3),dataQuery!$A:$G,7,FALSE)=0,#N/A,VLOOKUP(G$3,parameters!$F$8:$G$14,2,FALSE)*VLOOKUP(CONCATENATE($A499,"_",$B499,"_",G$3),dataQuery!$A:$G,7,FALSE)/100)</f>
        <v>24.2029</v>
      </c>
      <c r="H499" s="10">
        <f>IF(VLOOKUP(CONCATENATE($A499,"_",$B499,"_",H$3),dataQuery!$A:$G,7,FALSE)=0,#N/A,VLOOKUP(H$3,parameters!$F$8:$G$14,2,FALSE)*VLOOKUP(CONCATENATE($A499,"_",$B499,"_",H$3),dataQuery!$A:$G,7,FALSE)/100)</f>
        <v>20.428800000000003</v>
      </c>
      <c r="I499" s="10">
        <f>IF(VLOOKUP(CONCATENATE($A499,"_",$B499,"_",I$3),dataQuery!$A:$G,7,FALSE)=0,#N/A,VLOOKUP(I$3,parameters!$F$8:$G$14,2,FALSE)*VLOOKUP(CONCATENATE($A499,"_",$B499,"_",I$3),dataQuery!$A:$G,7,FALSE)/100)</f>
        <v>13.885748659999999</v>
      </c>
      <c r="J499" s="10">
        <f>IF(VLOOKUP(CONCATENATE($A499,"_",$B499,"_",J$3),dataQuery!$A:$G,7,FALSE)=0,#N/A,VLOOKUP(J$3,parameters!$F$8:$G$14,2,FALSE)*VLOOKUP(CONCATENATE($A499,"_",$B499,"_",J$3),dataQuery!$A:$G,7,FALSE)/100)</f>
        <v>13.204784439999999</v>
      </c>
      <c r="K499">
        <v>0</v>
      </c>
      <c r="L499">
        <v>0</v>
      </c>
    </row>
    <row r="500" spans="1:12" x14ac:dyDescent="0.2">
      <c r="A500" s="5">
        <f t="shared" si="16"/>
        <v>2023</v>
      </c>
      <c r="B500" s="6">
        <f t="shared" si="17"/>
        <v>29</v>
      </c>
      <c r="C500" s="9">
        <f>VLOOKUP(CONCATENATE($A500,"_",$B500,"_",D$3),dataQuery!$A:$G,2,FALSE)</f>
        <v>45132</v>
      </c>
      <c r="D500" s="10">
        <f>IF(VLOOKUP(CONCATENATE($A500,"_",$B500,"_",D$3),dataQuery!$A:$G,7,FALSE)=0,#N/A,VLOOKUP(D$3,parameters!$F$8:$G$14,2,FALSE)*VLOOKUP(CONCATENATE($A500,"_",$B500,"_",D$3),dataQuery!$A:$G,7,FALSE)/100)</f>
        <v>9.9596874999999994</v>
      </c>
      <c r="E500" s="10">
        <f>IF(VLOOKUP(CONCATENATE($A500,"_",$B500,"_",E$3),dataQuery!$A:$G,7,FALSE)=0,#N/A,VLOOKUP(E$3,parameters!$F$8:$G$14,2,FALSE)*VLOOKUP(CONCATENATE($A500,"_",$B500,"_",E$3),dataQuery!$A:$G,7,FALSE)/100)</f>
        <v>13.566000000000001</v>
      </c>
      <c r="F500" s="10">
        <f>IF(VLOOKUP(CONCATENATE($A500,"_",$B500,"_",F$3),dataQuery!$A:$G,7,FALSE)=0,#N/A,VLOOKUP(F$3,parameters!$F$8:$G$14,2,FALSE)*VLOOKUP(CONCATENATE($A500,"_",$B500,"_",F$3),dataQuery!$A:$G,7,FALSE)/100)</f>
        <v>17.6755</v>
      </c>
      <c r="G500" s="10">
        <f>IF(VLOOKUP(CONCATENATE($A500,"_",$B500,"_",G$3),dataQuery!$A:$G,7,FALSE)=0,#N/A,VLOOKUP(G$3,parameters!$F$8:$G$14,2,FALSE)*VLOOKUP(CONCATENATE($A500,"_",$B500,"_",G$3),dataQuery!$A:$G,7,FALSE)/100)</f>
        <v>26.121800000000004</v>
      </c>
      <c r="H500" s="10">
        <f>IF(VLOOKUP(CONCATENATE($A500,"_",$B500,"_",H$3),dataQuery!$A:$G,7,FALSE)=0,#N/A,VLOOKUP(H$3,parameters!$F$8:$G$14,2,FALSE)*VLOOKUP(CONCATENATE($A500,"_",$B500,"_",H$3),dataQuery!$A:$G,7,FALSE)/100)</f>
        <v>21.1204</v>
      </c>
      <c r="I500" s="10">
        <f>IF(VLOOKUP(CONCATENATE($A500,"_",$B500,"_",I$3),dataQuery!$A:$G,7,FALSE)=0,#N/A,VLOOKUP(I$3,parameters!$F$8:$G$14,2,FALSE)*VLOOKUP(CONCATENATE($A500,"_",$B500,"_",I$3),dataQuery!$A:$G,7,FALSE)/100)</f>
        <v>14.846781250000001</v>
      </c>
      <c r="J500" s="10">
        <f>IF(VLOOKUP(CONCATENATE($A500,"_",$B500,"_",J$3),dataQuery!$A:$G,7,FALSE)=0,#N/A,VLOOKUP(J$3,parameters!$F$8:$G$14,2,FALSE)*VLOOKUP(CONCATENATE($A500,"_",$B500,"_",J$3),dataQuery!$A:$G,7,FALSE)/100)</f>
        <v>14.1186875</v>
      </c>
      <c r="K500">
        <v>0</v>
      </c>
      <c r="L500">
        <v>0</v>
      </c>
    </row>
    <row r="501" spans="1:12" x14ac:dyDescent="0.2">
      <c r="A501" s="5">
        <f t="shared" si="16"/>
        <v>2023</v>
      </c>
      <c r="B501" s="6">
        <f t="shared" si="17"/>
        <v>30</v>
      </c>
      <c r="C501" s="9">
        <f>VLOOKUP(CONCATENATE($A501,"_",$B501,"_",D$3),dataQuery!$A:$G,2,FALSE)</f>
        <v>45139</v>
      </c>
      <c r="D501" s="10">
        <f>IF(VLOOKUP(CONCATENATE($A501,"_",$B501,"_",D$3),dataQuery!$A:$G,7,FALSE)=0,#N/A,VLOOKUP(D$3,parameters!$F$8:$G$14,2,FALSE)*VLOOKUP(CONCATENATE($A501,"_",$B501,"_",D$3),dataQuery!$A:$G,7,FALSE)/100)</f>
        <v>10.5484375</v>
      </c>
      <c r="E501" s="10">
        <f>IF(VLOOKUP(CONCATENATE($A501,"_",$B501,"_",E$3),dataQuery!$A:$G,7,FALSE)=0,#N/A,VLOOKUP(E$3,parameters!$F$8:$G$14,2,FALSE)*VLOOKUP(CONCATENATE($A501,"_",$B501,"_",E$3),dataQuery!$A:$G,7,FALSE)/100)</f>
        <v>14.114625</v>
      </c>
      <c r="F501" s="10">
        <f>IF(VLOOKUP(CONCATENATE($A501,"_",$B501,"_",F$3),dataQuery!$A:$G,7,FALSE)=0,#N/A,VLOOKUP(F$3,parameters!$F$8:$G$14,2,FALSE)*VLOOKUP(CONCATENATE($A501,"_",$B501,"_",F$3),dataQuery!$A:$G,7,FALSE)/100)</f>
        <v>18.313499999999998</v>
      </c>
      <c r="G501" s="10">
        <f>IF(VLOOKUP(CONCATENATE($A501,"_",$B501,"_",G$3),dataQuery!$A:$G,7,FALSE)=0,#N/A,VLOOKUP(G$3,parameters!$F$8:$G$14,2,FALSE)*VLOOKUP(CONCATENATE($A501,"_",$B501,"_",G$3),dataQuery!$A:$G,7,FALSE)/100)</f>
        <v>28.412099999999999</v>
      </c>
      <c r="H501" s="10">
        <f>IF(VLOOKUP(CONCATENATE($A501,"_",$B501,"_",H$3),dataQuery!$A:$G,7,FALSE)=0,#N/A,VLOOKUP(H$3,parameters!$F$8:$G$14,2,FALSE)*VLOOKUP(CONCATENATE($A501,"_",$B501,"_",H$3),dataQuery!$A:$G,7,FALSE)/100)</f>
        <v>21.492800000000003</v>
      </c>
      <c r="I501" s="10">
        <f>IF(VLOOKUP(CONCATENATE($A501,"_",$B501,"_",I$3),dataQuery!$A:$G,7,FALSE)=0,#N/A,VLOOKUP(I$3,parameters!$F$8:$G$14,2,FALSE)*VLOOKUP(CONCATENATE($A501,"_",$B501,"_",I$3),dataQuery!$A:$G,7,FALSE)/100)</f>
        <v>15.843406250000001</v>
      </c>
      <c r="J501" s="10">
        <f>IF(VLOOKUP(CONCATENATE($A501,"_",$B501,"_",J$3),dataQuery!$A:$G,7,FALSE)=0,#N/A,VLOOKUP(J$3,parameters!$F$8:$G$14,2,FALSE)*VLOOKUP(CONCATENATE($A501,"_",$B501,"_",J$3),dataQuery!$A:$G,7,FALSE)/100)</f>
        <v>15.066437499999999</v>
      </c>
      <c r="K501">
        <v>0</v>
      </c>
      <c r="L501">
        <v>0</v>
      </c>
    </row>
    <row r="502" spans="1:12" x14ac:dyDescent="0.2">
      <c r="A502" s="5">
        <f t="shared" si="16"/>
        <v>2023</v>
      </c>
      <c r="B502" s="6">
        <f t="shared" si="17"/>
        <v>31</v>
      </c>
      <c r="C502" s="9">
        <f>VLOOKUP(CONCATENATE($A502,"_",$B502,"_",D$3),dataQuery!$A:$G,2,FALSE)</f>
        <v>45146</v>
      </c>
      <c r="D502" s="10">
        <f>IF(VLOOKUP(CONCATENATE($A502,"_",$B502,"_",D$3),dataQuery!$A:$G,7,FALSE)=0,#N/A,VLOOKUP(D$3,parameters!$F$8:$G$14,2,FALSE)*VLOOKUP(CONCATENATE($A502,"_",$B502,"_",D$3),dataQuery!$A:$G,7,FALSE)/100)</f>
        <v>12.20675</v>
      </c>
      <c r="E502" s="10">
        <f>IF(VLOOKUP(CONCATENATE($A502,"_",$B502,"_",E$3),dataQuery!$A:$G,7,FALSE)=0,#N/A,VLOOKUP(E$3,parameters!$F$8:$G$14,2,FALSE)*VLOOKUP(CONCATENATE($A502,"_",$B502,"_",E$3),dataQuery!$A:$G,7,FALSE)/100)</f>
        <v>14.139562500000002</v>
      </c>
      <c r="F502" s="10">
        <f>IF(VLOOKUP(CONCATENATE($A502,"_",$B502,"_",F$3),dataQuery!$A:$G,7,FALSE)=0,#N/A,VLOOKUP(F$3,parameters!$F$8:$G$14,2,FALSE)*VLOOKUP(CONCATENATE($A502,"_",$B502,"_",F$3),dataQuery!$A:$G,7,FALSE)/100)</f>
        <v>19.139999999999997</v>
      </c>
      <c r="G502" s="10">
        <f>IF(VLOOKUP(CONCATENATE($A502,"_",$B502,"_",G$3),dataQuery!$A:$G,7,FALSE)=0,#N/A,VLOOKUP(G$3,parameters!$F$8:$G$14,2,FALSE)*VLOOKUP(CONCATENATE($A502,"_",$B502,"_",G$3),dataQuery!$A:$G,7,FALSE)/100)</f>
        <v>28.226400000000002</v>
      </c>
      <c r="H502" s="10">
        <f>IF(VLOOKUP(CONCATENATE($A502,"_",$B502,"_",H$3),dataQuery!$A:$G,7,FALSE)=0,#N/A,VLOOKUP(H$3,parameters!$F$8:$G$14,2,FALSE)*VLOOKUP(CONCATENATE($A502,"_",$B502,"_",H$3),dataQuery!$A:$G,7,FALSE)/100)</f>
        <v>22.1844</v>
      </c>
      <c r="I502" s="10">
        <f>IF(VLOOKUP(CONCATENATE($A502,"_",$B502,"_",I$3),dataQuery!$A:$G,7,FALSE)=0,#N/A,VLOOKUP(I$3,parameters!$F$8:$G$14,2,FALSE)*VLOOKUP(CONCATENATE($A502,"_",$B502,"_",I$3),dataQuery!$A:$G,7,FALSE)/100)</f>
        <v>17.880625000000002</v>
      </c>
      <c r="J502" s="10">
        <f>IF(VLOOKUP(CONCATENATE($A502,"_",$B502,"_",J$3),dataQuery!$A:$G,7,FALSE)=0,#N/A,VLOOKUP(J$3,parameters!$F$8:$G$14,2,FALSE)*VLOOKUP(CONCATENATE($A502,"_",$B502,"_",J$3),dataQuery!$A:$G,7,FALSE)/100)</f>
        <v>17.00375</v>
      </c>
      <c r="K502">
        <v>0</v>
      </c>
      <c r="L502">
        <v>0</v>
      </c>
    </row>
    <row r="503" spans="1:12" x14ac:dyDescent="0.2">
      <c r="A503" s="5">
        <f t="shared" si="16"/>
        <v>2023</v>
      </c>
      <c r="B503" s="6">
        <f t="shared" si="17"/>
        <v>32</v>
      </c>
      <c r="C503" s="9">
        <f>VLOOKUP(CONCATENATE($A503,"_",$B503,"_",D$3),dataQuery!$A:$G,2,FALSE)</f>
        <v>45153</v>
      </c>
      <c r="D503" s="10">
        <f>IF(VLOOKUP(CONCATENATE($A503,"_",$B503,"_",D$3),dataQuery!$A:$G,7,FALSE)=0,#N/A,VLOOKUP(D$3,parameters!$F$8:$G$14,2,FALSE)*VLOOKUP(CONCATENATE($A503,"_",$B503,"_",D$3),dataQuery!$A:$G,7,FALSE)/100)</f>
        <v>12.17871294</v>
      </c>
      <c r="E503" s="10">
        <f>IF(VLOOKUP(CONCATENATE($A503,"_",$B503,"_",E$3),dataQuery!$A:$G,7,FALSE)=0,#N/A,VLOOKUP(E$3,parameters!$F$8:$G$14,2,FALSE)*VLOOKUP(CONCATENATE($A503,"_",$B503,"_",E$3),dataQuery!$A:$G,7,FALSE)/100)</f>
        <v>14.30699886</v>
      </c>
      <c r="F503" s="10">
        <f>IF(VLOOKUP(CONCATENATE($A503,"_",$B503,"_",F$3),dataQuery!$A:$G,7,FALSE)=0,#N/A,VLOOKUP(F$3,parameters!$F$8:$G$14,2,FALSE)*VLOOKUP(CONCATENATE($A503,"_",$B503,"_",F$3),dataQuery!$A:$G,7,FALSE)/100)</f>
        <v>18.642856479999999</v>
      </c>
      <c r="G503" s="10">
        <f>IF(VLOOKUP(CONCATENATE($A503,"_",$B503,"_",G$3),dataQuery!$A:$G,7,FALSE)=0,#N/A,VLOOKUP(G$3,parameters!$F$8:$G$14,2,FALSE)*VLOOKUP(CONCATENATE($A503,"_",$B503,"_",G$3),dataQuery!$A:$G,7,FALSE)/100)</f>
        <v>28.783500000000004</v>
      </c>
      <c r="H503" s="10">
        <f>IF(VLOOKUP(CONCATENATE($A503,"_",$B503,"_",H$3),dataQuery!$A:$G,7,FALSE)=0,#N/A,VLOOKUP(H$3,parameters!$F$8:$G$14,2,FALSE)*VLOOKUP(CONCATENATE($A503,"_",$B503,"_",H$3),dataQuery!$A:$G,7,FALSE)/100)</f>
        <v>21.386400000000002</v>
      </c>
      <c r="I503" s="10">
        <f>IF(VLOOKUP(CONCATENATE($A503,"_",$B503,"_",I$3),dataQuery!$A:$G,7,FALSE)=0,#N/A,VLOOKUP(I$3,parameters!$F$8:$G$14,2,FALSE)*VLOOKUP(CONCATENATE($A503,"_",$B503,"_",I$3),dataQuery!$A:$G,7,FALSE)/100)</f>
        <v>18.575748660000002</v>
      </c>
      <c r="J503" s="10">
        <f>IF(VLOOKUP(CONCATENATE($A503,"_",$B503,"_",J$3),dataQuery!$A:$G,7,FALSE)=0,#N/A,VLOOKUP(J$3,parameters!$F$8:$G$14,2,FALSE)*VLOOKUP(CONCATENATE($A503,"_",$B503,"_",J$3),dataQuery!$A:$G,7,FALSE)/100)</f>
        <v>17.664784439999998</v>
      </c>
      <c r="K503">
        <v>0</v>
      </c>
      <c r="L503">
        <v>0</v>
      </c>
    </row>
    <row r="504" spans="1:12" x14ac:dyDescent="0.2">
      <c r="A504" s="5">
        <f t="shared" si="16"/>
        <v>2023</v>
      </c>
      <c r="B504" s="6">
        <f t="shared" si="17"/>
        <v>33</v>
      </c>
      <c r="C504" s="9">
        <f>VLOOKUP(CONCATENATE($A504,"_",$B504,"_",D$3),dataQuery!$A:$G,2,FALSE)</f>
        <v>45160</v>
      </c>
      <c r="D504" s="10">
        <f>IF(VLOOKUP(CONCATENATE($A504,"_",$B504,"_",D$3),dataQuery!$A:$G,7,FALSE)=0,#N/A,VLOOKUP(D$3,parameters!$F$8:$G$14,2,FALSE)*VLOOKUP(CONCATENATE($A504,"_",$B504,"_",D$3),dataQuery!$A:$G,7,FALSE)/100)</f>
        <v>12.997354899999999</v>
      </c>
      <c r="E504" s="10">
        <f>IF(VLOOKUP(CONCATENATE($A504,"_",$B504,"_",E$3),dataQuery!$A:$G,7,FALSE)=0,#N/A,VLOOKUP(E$3,parameters!$F$8:$G$14,2,FALSE)*VLOOKUP(CONCATENATE($A504,"_",$B504,"_",E$3),dataQuery!$A:$G,7,FALSE)/100)</f>
        <v>15.65362386</v>
      </c>
      <c r="F504" s="10">
        <f>IF(VLOOKUP(CONCATENATE($A504,"_",$B504,"_",F$3),dataQuery!$A:$G,7,FALSE)=0,#N/A,VLOOKUP(F$3,parameters!$F$8:$G$14,2,FALSE)*VLOOKUP(CONCATENATE($A504,"_",$B504,"_",F$3),dataQuery!$A:$G,7,FALSE)/100)</f>
        <v>18.46056944</v>
      </c>
      <c r="G504" s="10">
        <f>IF(VLOOKUP(CONCATENATE($A504,"_",$B504,"_",G$3),dataQuery!$A:$G,7,FALSE)=0,#N/A,VLOOKUP(G$3,parameters!$F$8:$G$14,2,FALSE)*VLOOKUP(CONCATENATE($A504,"_",$B504,"_",G$3),dataQuery!$A:$G,7,FALSE)/100)</f>
        <v>29.4025</v>
      </c>
      <c r="H504" s="10">
        <f>IF(VLOOKUP(CONCATENATE($A504,"_",$B504,"_",H$3),dataQuery!$A:$G,7,FALSE)=0,#N/A,VLOOKUP(H$3,parameters!$F$8:$G$14,2,FALSE)*VLOOKUP(CONCATENATE($A504,"_",$B504,"_",H$3),dataQuery!$A:$G,7,FALSE)/100)</f>
        <v>22.078000000000003</v>
      </c>
      <c r="I504" s="10">
        <f>IF(VLOOKUP(CONCATENATE($A504,"_",$B504,"_",I$3),dataQuery!$A:$G,7,FALSE)=0,#N/A,VLOOKUP(I$3,parameters!$F$8:$G$14,2,FALSE)*VLOOKUP(CONCATENATE($A504,"_",$B504,"_",I$3),dataQuery!$A:$G,7,FALSE)/100)</f>
        <v>19.178746650000001</v>
      </c>
      <c r="J504" s="10">
        <f>IF(VLOOKUP(CONCATENATE($A504,"_",$B504,"_",J$3),dataQuery!$A:$G,7,FALSE)=0,#N/A,VLOOKUP(J$3,parameters!$F$8:$G$14,2,FALSE)*VLOOKUP(CONCATENATE($A504,"_",$B504,"_",J$3),dataQuery!$A:$G,7,FALSE)/100)</f>
        <v>18.238211099999997</v>
      </c>
      <c r="K504">
        <v>0</v>
      </c>
      <c r="L504">
        <v>0</v>
      </c>
    </row>
    <row r="505" spans="1:12" x14ac:dyDescent="0.2">
      <c r="A505" s="5">
        <f t="shared" si="16"/>
        <v>2023</v>
      </c>
      <c r="B505" s="6">
        <f t="shared" si="17"/>
        <v>34</v>
      </c>
      <c r="C505" s="9">
        <f>VLOOKUP(CONCATENATE($A505,"_",$B505,"_",D$3),dataQuery!$A:$G,2,FALSE)</f>
        <v>45167</v>
      </c>
      <c r="D505" s="10">
        <f>IF(VLOOKUP(CONCATENATE($A505,"_",$B505,"_",D$3),dataQuery!$A:$G,7,FALSE)=0,#N/A,VLOOKUP(D$3,parameters!$F$8:$G$14,2,FALSE)*VLOOKUP(CONCATENATE($A505,"_",$B505,"_",D$3),dataQuery!$A:$G,7,FALSE)/100)</f>
        <v>23.697187499999998</v>
      </c>
      <c r="E505" s="10">
        <f>IF(VLOOKUP(CONCATENATE($A505,"_",$B505,"_",E$3),dataQuery!$A:$G,7,FALSE)=0,#N/A,VLOOKUP(E$3,parameters!$F$8:$G$14,2,FALSE)*VLOOKUP(CONCATENATE($A505,"_",$B505,"_",E$3),dataQuery!$A:$G,7,FALSE)/100)</f>
        <v>23.329031250000003</v>
      </c>
      <c r="F505" s="10">
        <f>IF(VLOOKUP(CONCATENATE($A505,"_",$B505,"_",F$3),dataQuery!$A:$G,7,FALSE)=0,#N/A,VLOOKUP(F$3,parameters!$F$8:$G$14,2,FALSE)*VLOOKUP(CONCATENATE($A505,"_",$B505,"_",F$3),dataQuery!$A:$G,7,FALSE)/100)</f>
        <v>27.114999999999998</v>
      </c>
      <c r="G505" s="10">
        <f>IF(VLOOKUP(CONCATENATE($A505,"_",$B505,"_",G$3),dataQuery!$A:$G,7,FALSE)=0,#N/A,VLOOKUP(G$3,parameters!$F$8:$G$14,2,FALSE)*VLOOKUP(CONCATENATE($A505,"_",$B505,"_",G$3),dataQuery!$A:$G,7,FALSE)/100)</f>
        <v>37.820900000000002</v>
      </c>
      <c r="H505" s="10">
        <f>IF(VLOOKUP(CONCATENATE($A505,"_",$B505,"_",H$3),dataQuery!$A:$G,7,FALSE)=0,#N/A,VLOOKUP(H$3,parameters!$F$8:$G$14,2,FALSE)*VLOOKUP(CONCATENATE($A505,"_",$B505,"_",H$3),dataQuery!$A:$G,7,FALSE)/100)</f>
        <v>31.281600000000005</v>
      </c>
      <c r="I505" s="10">
        <f>IF(VLOOKUP(CONCATENATE($A505,"_",$B505,"_",I$3),dataQuery!$A:$G,7,FALSE)=0,#N/A,VLOOKUP(I$3,parameters!$F$8:$G$14,2,FALSE)*VLOOKUP(CONCATENATE($A505,"_",$B505,"_",I$3),dataQuery!$A:$G,7,FALSE)/100)</f>
        <v>27.114062499999999</v>
      </c>
      <c r="J505" s="10">
        <f>IF(VLOOKUP(CONCATENATE($A505,"_",$B505,"_",J$3),dataQuery!$A:$G,7,FALSE)=0,#N/A,VLOOKUP(J$3,parameters!$F$8:$G$14,2,FALSE)*VLOOKUP(CONCATENATE($A505,"_",$B505,"_",J$3),dataQuery!$A:$G,7,FALSE)/100)</f>
        <v>25.784375000000001</v>
      </c>
      <c r="K505">
        <v>0</v>
      </c>
      <c r="L505">
        <v>0</v>
      </c>
    </row>
    <row r="506" spans="1:12" x14ac:dyDescent="0.2">
      <c r="A506" s="5">
        <f t="shared" si="16"/>
        <v>2023</v>
      </c>
      <c r="B506" s="6">
        <f t="shared" si="17"/>
        <v>35</v>
      </c>
      <c r="C506" s="9">
        <f>VLOOKUP(CONCATENATE($A506,"_",$B506,"_",D$3),dataQuery!$A:$G,2,FALSE)</f>
        <v>45174</v>
      </c>
      <c r="D506" s="10">
        <f>IF(VLOOKUP(CONCATENATE($A506,"_",$B506,"_",D$3),dataQuery!$A:$G,7,FALSE)=0,#N/A,VLOOKUP(D$3,parameters!$F$8:$G$14,2,FALSE)*VLOOKUP(CONCATENATE($A506,"_",$B506,"_",D$3),dataQuery!$A:$G,7,FALSE)/100)</f>
        <v>21.823</v>
      </c>
      <c r="E506" s="10">
        <f>IF(VLOOKUP(CONCATENATE($A506,"_",$B506,"_",E$3),dataQuery!$A:$G,7,FALSE)=0,#N/A,VLOOKUP(E$3,parameters!$F$8:$G$14,2,FALSE)*VLOOKUP(CONCATENATE($A506,"_",$B506,"_",E$3),dataQuery!$A:$G,7,FALSE)/100)</f>
        <v>25.450498289999999</v>
      </c>
      <c r="F506" s="10">
        <f>IF(VLOOKUP(CONCATENATE($A506,"_",$B506,"_",F$3),dataQuery!$A:$G,7,FALSE)=0,#N/A,VLOOKUP(F$3,parameters!$F$8:$G$14,2,FALSE)*VLOOKUP(CONCATENATE($A506,"_",$B506,"_",F$3),dataQuery!$A:$G,7,FALSE)/100)</f>
        <v>29.911425919999996</v>
      </c>
      <c r="G506" s="10">
        <f>IF(VLOOKUP(CONCATENATE($A506,"_",$B506,"_",G$3),dataQuery!$A:$G,7,FALSE)=0,#N/A,VLOOKUP(G$3,parameters!$F$8:$G$14,2,FALSE)*VLOOKUP(CONCATENATE($A506,"_",$B506,"_",G$3),dataQuery!$A:$G,7,FALSE)/100)</f>
        <v>41.658699999999996</v>
      </c>
      <c r="H506" s="10">
        <f>IF(VLOOKUP(CONCATENATE($A506,"_",$B506,"_",H$3),dataQuery!$A:$G,7,FALSE)=0,#N/A,VLOOKUP(H$3,parameters!$F$8:$G$14,2,FALSE)*VLOOKUP(CONCATENATE($A506,"_",$B506,"_",H$3),dataQuery!$A:$G,7,FALSE)/100)</f>
        <v>34.101200000000006</v>
      </c>
      <c r="I506" s="10">
        <f>IF(VLOOKUP(CONCATENATE($A506,"_",$B506,"_",I$3),dataQuery!$A:$G,7,FALSE)=0,#N/A,VLOOKUP(I$3,parameters!$F$8:$G$14,2,FALSE)*VLOOKUP(CONCATENATE($A506,"_",$B506,"_",I$3),dataQuery!$A:$G,7,FALSE)/100)</f>
        <v>30.066248660000007</v>
      </c>
      <c r="J506" s="10">
        <f>IF(VLOOKUP(CONCATENATE($A506,"_",$B506,"_",J$3),dataQuery!$A:$G,7,FALSE)=0,#N/A,VLOOKUP(J$3,parameters!$F$8:$G$14,2,FALSE)*VLOOKUP(CONCATENATE($A506,"_",$B506,"_",J$3),dataQuery!$A:$G,7,FALSE)/100)</f>
        <v>28.591784440000001</v>
      </c>
      <c r="K506">
        <v>0</v>
      </c>
      <c r="L506">
        <v>1</v>
      </c>
    </row>
    <row r="507" spans="1:12" x14ac:dyDescent="0.2">
      <c r="A507" s="5">
        <f t="shared" si="16"/>
        <v>2023</v>
      </c>
      <c r="B507" s="6">
        <f t="shared" si="17"/>
        <v>36</v>
      </c>
      <c r="C507" s="9">
        <f>VLOOKUP(CONCATENATE($A507,"_",$B507,"_",D$3),dataQuery!$A:$G,2,FALSE)</f>
        <v>45181</v>
      </c>
      <c r="D507" s="10">
        <f>IF(VLOOKUP(CONCATENATE($A507,"_",$B507,"_",D$3),dataQuery!$A:$G,7,FALSE)=0,#N/A,VLOOKUP(D$3,parameters!$F$8:$G$14,2,FALSE)*VLOOKUP(CONCATENATE($A507,"_",$B507,"_",D$3),dataQuery!$A:$G,7,FALSE)/100)</f>
        <v>25.708749999999998</v>
      </c>
      <c r="E507" s="10">
        <f>IF(VLOOKUP(CONCATENATE($A507,"_",$B507,"_",E$3),dataQuery!$A:$G,7,FALSE)=0,#N/A,VLOOKUP(E$3,parameters!$F$8:$G$14,2,FALSE)*VLOOKUP(CONCATENATE($A507,"_",$B507,"_",E$3),dataQuery!$A:$G,7,FALSE)/100)</f>
        <v>28.761248670000001</v>
      </c>
      <c r="F507" s="10">
        <f>IF(VLOOKUP(CONCATENATE($A507,"_",$B507,"_",F$3),dataQuery!$A:$G,7,FALSE)=0,#N/A,VLOOKUP(F$3,parameters!$F$8:$G$14,2,FALSE)*VLOOKUP(CONCATENATE($A507,"_",$B507,"_",F$3),dataQuery!$A:$G,7,FALSE)/100)</f>
        <v>35.47666512</v>
      </c>
      <c r="G507" s="10">
        <f>IF(VLOOKUP(CONCATENATE($A507,"_",$B507,"_",G$3),dataQuery!$A:$G,7,FALSE)=0,#N/A,VLOOKUP(G$3,parameters!$F$8:$G$14,2,FALSE)*VLOOKUP(CONCATENATE($A507,"_",$B507,"_",G$3),dataQuery!$A:$G,7,FALSE)/100)</f>
        <v>50.6342</v>
      </c>
      <c r="H507" s="10">
        <f>IF(VLOOKUP(CONCATENATE($A507,"_",$B507,"_",H$3),dataQuery!$A:$G,7,FALSE)=0,#N/A,VLOOKUP(H$3,parameters!$F$8:$G$14,2,FALSE)*VLOOKUP(CONCATENATE($A507,"_",$B507,"_",H$3),dataQuery!$A:$G,7,FALSE)/100)</f>
        <v>39.580800000000004</v>
      </c>
      <c r="I507" s="10">
        <f>IF(VLOOKUP(CONCATENATE($A507,"_",$B507,"_",I$3),dataQuery!$A:$G,7,FALSE)=0,#N/A,VLOOKUP(I$3,parameters!$F$8:$G$14,2,FALSE)*VLOOKUP(CONCATENATE($A507,"_",$B507,"_",I$3),dataQuery!$A:$G,7,FALSE)/100)</f>
        <v>34.881875000000008</v>
      </c>
      <c r="J507" s="10">
        <f>IF(VLOOKUP(CONCATENATE($A507,"_",$B507,"_",J$3),dataQuery!$A:$G,7,FALSE)=0,#N/A,VLOOKUP(J$3,parameters!$F$8:$G$14,2,FALSE)*VLOOKUP(CONCATENATE($A507,"_",$B507,"_",J$3),dataQuery!$A:$G,7,FALSE)/100)</f>
        <v>33.171250000000001</v>
      </c>
      <c r="K507">
        <v>0</v>
      </c>
      <c r="L507">
        <v>0</v>
      </c>
    </row>
    <row r="508" spans="1:12" x14ac:dyDescent="0.2">
      <c r="A508" s="5">
        <f t="shared" si="16"/>
        <v>2023</v>
      </c>
      <c r="B508" s="6">
        <f t="shared" si="17"/>
        <v>37</v>
      </c>
      <c r="C508" s="9">
        <f>VLOOKUP(CONCATENATE($A508,"_",$B508,"_",D$3),dataQuery!$A:$G,2,FALSE)</f>
        <v>45188</v>
      </c>
      <c r="D508" s="10">
        <f>IF(VLOOKUP(CONCATENATE($A508,"_",$B508,"_",D$3),dataQuery!$A:$G,7,FALSE)=0,#N/A,VLOOKUP(D$3,parameters!$F$8:$G$14,2,FALSE)*VLOOKUP(CONCATENATE($A508,"_",$B508,"_",D$3),dataQuery!$A:$G,7,FALSE)/100)</f>
        <v>32.4466562</v>
      </c>
      <c r="E508" s="10">
        <f>IF(VLOOKUP(CONCATENATE($A508,"_",$B508,"_",E$3),dataQuery!$A:$G,7,FALSE)=0,#N/A,VLOOKUP(E$3,parameters!$F$8:$G$14,2,FALSE)*VLOOKUP(CONCATENATE($A508,"_",$B508,"_",E$3),dataQuery!$A:$G,7,FALSE)/100)</f>
        <v>38.348332890000002</v>
      </c>
      <c r="F508" s="10">
        <f>IF(VLOOKUP(CONCATENATE($A508,"_",$B508,"_",F$3),dataQuery!$A:$G,7,FALSE)=0,#N/A,VLOOKUP(F$3,parameters!$F$8:$G$14,2,FALSE)*VLOOKUP(CONCATENATE($A508,"_",$B508,"_",F$3),dataQuery!$A:$G,7,FALSE)/100)</f>
        <v>38.911555039999996</v>
      </c>
      <c r="G508" s="10">
        <f>IF(VLOOKUP(CONCATENATE($A508,"_",$B508,"_",G$3),dataQuery!$A:$G,7,FALSE)=0,#N/A,VLOOKUP(G$3,parameters!$F$8:$G$14,2,FALSE)*VLOOKUP(CONCATENATE($A508,"_",$B508,"_",G$3),dataQuery!$A:$G,7,FALSE)/100)</f>
        <v>51.067500000000003</v>
      </c>
      <c r="H508" s="10">
        <f>IF(VLOOKUP(CONCATENATE($A508,"_",$B508,"_",H$3),dataQuery!$A:$G,7,FALSE)=0,#N/A,VLOOKUP(H$3,parameters!$F$8:$G$14,2,FALSE)*VLOOKUP(CONCATENATE($A508,"_",$B508,"_",H$3),dataQuery!$A:$G,7,FALSE)/100)</f>
        <v>45.379600000000003</v>
      </c>
      <c r="I508" s="10">
        <f>IF(VLOOKUP(CONCATENATE($A508,"_",$B508,"_",I$3),dataQuery!$A:$G,7,FALSE)=0,#N/A,VLOOKUP(I$3,parameters!$F$8:$G$14,2,FALSE)*VLOOKUP(CONCATENATE($A508,"_",$B508,"_",I$3),dataQuery!$A:$G,7,FALSE)/100)</f>
        <v>45.466942360000004</v>
      </c>
      <c r="J508" s="10">
        <f>IF(VLOOKUP(CONCATENATE($A508,"_",$B508,"_",J$3),dataQuery!$A:$G,7,FALSE)=0,#N/A,VLOOKUP(J$3,parameters!$F$8:$G$14,2,FALSE)*VLOOKUP(CONCATENATE($A508,"_",$B508,"_",J$3),dataQuery!$A:$G,7,FALSE)/100)</f>
        <v>43.237220239999999</v>
      </c>
      <c r="K508">
        <v>0</v>
      </c>
      <c r="L508">
        <v>0</v>
      </c>
    </row>
    <row r="509" spans="1:12" x14ac:dyDescent="0.2">
      <c r="A509" s="5">
        <f t="shared" si="16"/>
        <v>2023</v>
      </c>
      <c r="B509" s="6">
        <f t="shared" si="17"/>
        <v>38</v>
      </c>
      <c r="C509" s="9">
        <f>VLOOKUP(CONCATENATE($A509,"_",$B509,"_",D$3),dataQuery!$A:$G,2,FALSE)</f>
        <v>45195</v>
      </c>
      <c r="D509" s="10">
        <f>IF(VLOOKUP(CONCATENATE($A509,"_",$B509,"_",D$3),dataQuery!$A:$G,7,FALSE)=0,#N/A,VLOOKUP(D$3,parameters!$F$8:$G$14,2,FALSE)*VLOOKUP(CONCATENATE($A509,"_",$B509,"_",D$3),dataQuery!$A:$G,7,FALSE)/100)</f>
        <v>53.031083200000005</v>
      </c>
      <c r="E509" s="10">
        <f>IF(VLOOKUP(CONCATENATE($A509,"_",$B509,"_",E$3),dataQuery!$A:$G,7,FALSE)=0,#N/A,VLOOKUP(E$3,parameters!$F$8:$G$14,2,FALSE)*VLOOKUP(CONCATENATE($A509,"_",$B509,"_",E$3),dataQuery!$A:$G,7,FALSE)/100)</f>
        <v>52.922881199999999</v>
      </c>
      <c r="F509" s="10">
        <f>IF(VLOOKUP(CONCATENATE($A509,"_",$B509,"_",F$3),dataQuery!$A:$G,7,FALSE)=0,#N/A,VLOOKUP(F$3,parameters!$F$8:$G$14,2,FALSE)*VLOOKUP(CONCATENATE($A509,"_",$B509,"_",F$3),dataQuery!$A:$G,7,FALSE)/100)</f>
        <v>46.4</v>
      </c>
      <c r="G509" s="10">
        <f>IF(VLOOKUP(CONCATENATE($A509,"_",$B509,"_",G$3),dataQuery!$A:$G,7,FALSE)=0,#N/A,VLOOKUP(G$3,parameters!$F$8:$G$14,2,FALSE)*VLOOKUP(CONCATENATE($A509,"_",$B509,"_",G$3),dataQuery!$A:$G,7,FALSE)/100)</f>
        <v>55.895700000000005</v>
      </c>
      <c r="H509" s="10">
        <f>IF(VLOOKUP(CONCATENATE($A509,"_",$B509,"_",H$3),dataQuery!$A:$G,7,FALSE)=0,#N/A,VLOOKUP(H$3,parameters!$F$8:$G$14,2,FALSE)*VLOOKUP(CONCATENATE($A509,"_",$B509,"_",H$3),dataQuery!$A:$G,7,FALSE)/100)</f>
        <v>51.87</v>
      </c>
      <c r="I509" s="10">
        <f>IF(VLOOKUP(CONCATENATE($A509,"_",$B509,"_",I$3),dataQuery!$A:$G,7,FALSE)=0,#N/A,VLOOKUP(I$3,parameters!$F$8:$G$14,2,FALSE)*VLOOKUP(CONCATENATE($A509,"_",$B509,"_",I$3),dataQuery!$A:$G,7,FALSE)/100)</f>
        <v>54.846923599999997</v>
      </c>
      <c r="J509" s="10">
        <f>IF(VLOOKUP(CONCATENATE($A509,"_",$B509,"_",J$3),dataQuery!$A:$G,7,FALSE)=0,#N/A,VLOOKUP(J$3,parameters!$F$8:$G$14,2,FALSE)*VLOOKUP(CONCATENATE($A509,"_",$B509,"_",J$3),dataQuery!$A:$G,7,FALSE)/100)</f>
        <v>52.157202399999996</v>
      </c>
      <c r="K509">
        <v>0</v>
      </c>
      <c r="L509">
        <v>0</v>
      </c>
    </row>
    <row r="510" spans="1:12" x14ac:dyDescent="0.2">
      <c r="A510" s="5">
        <f t="shared" si="16"/>
        <v>2023</v>
      </c>
      <c r="B510" s="6">
        <f t="shared" si="17"/>
        <v>39</v>
      </c>
      <c r="C510" s="9">
        <f>VLOOKUP(CONCATENATE($A510,"_",$B510,"_",D$3),dataQuery!$A:$G,2,FALSE)</f>
        <v>45202</v>
      </c>
      <c r="D510" s="10">
        <f>IF(VLOOKUP(CONCATENATE($A510,"_",$B510,"_",D$3),dataQuery!$A:$G,7,FALSE)=0,#N/A,VLOOKUP(D$3,parameters!$F$8:$G$14,2,FALSE)*VLOOKUP(CONCATENATE($A510,"_",$B510,"_",D$3),dataQuery!$A:$G,7,FALSE)/100)</f>
        <v>34.34375</v>
      </c>
      <c r="E510" s="10">
        <f>IF(VLOOKUP(CONCATENATE($A510,"_",$B510,"_",E$3),dataQuery!$A:$G,7,FALSE)=0,#N/A,VLOOKUP(E$3,parameters!$F$8:$G$14,2,FALSE)*VLOOKUP(CONCATENATE($A510,"_",$B510,"_",E$3),dataQuery!$A:$G,7,FALSE)/100)</f>
        <v>38.154375000000002</v>
      </c>
      <c r="F510" s="10">
        <f>IF(VLOOKUP(CONCATENATE($A510,"_",$B510,"_",F$3),dataQuery!$A:$G,7,FALSE)=0,#N/A,VLOOKUP(F$3,parameters!$F$8:$G$14,2,FALSE)*VLOOKUP(CONCATENATE($A510,"_",$B510,"_",F$3),dataQuery!$A:$G,7,FALSE)/100)</f>
        <v>45.82</v>
      </c>
      <c r="G510" s="10">
        <f>IF(VLOOKUP(CONCATENATE($A510,"_",$B510,"_",G$3),dataQuery!$A:$G,7,FALSE)=0,#N/A,VLOOKUP(G$3,parameters!$F$8:$G$14,2,FALSE)*VLOOKUP(CONCATENATE($A510,"_",$B510,"_",G$3),dataQuery!$A:$G,7,FALSE)/100)</f>
        <v>53.048299999999998</v>
      </c>
      <c r="H510" s="10">
        <f>IF(VLOOKUP(CONCATENATE($A510,"_",$B510,"_",H$3),dataQuery!$A:$G,7,FALSE)=0,#N/A,VLOOKUP(H$3,parameters!$F$8:$G$14,2,FALSE)*VLOOKUP(CONCATENATE($A510,"_",$B510,"_",H$3),dataQuery!$A:$G,7,FALSE)/100)</f>
        <v>53.040399999999998</v>
      </c>
      <c r="I510" s="10">
        <f>IF(VLOOKUP(CONCATENATE($A510,"_",$B510,"_",I$3),dataQuery!$A:$G,7,FALSE)=0,#N/A,VLOOKUP(I$3,parameters!$F$8:$G$14,2,FALSE)*VLOOKUP(CONCATENATE($A510,"_",$B510,"_",I$3),dataQuery!$A:$G,7,FALSE)/100)</f>
        <v>47.486249999999998</v>
      </c>
      <c r="J510" s="10">
        <f>IF(VLOOKUP(CONCATENATE($A510,"_",$B510,"_",J$3),dataQuery!$A:$G,7,FALSE)=0,#N/A,VLOOKUP(J$3,parameters!$F$8:$G$14,2,FALSE)*VLOOKUP(CONCATENATE($A510,"_",$B510,"_",J$3),dataQuery!$A:$G,7,FALSE)/100)</f>
        <v>45.157499999999999</v>
      </c>
      <c r="K510">
        <v>0</v>
      </c>
      <c r="L510">
        <v>0</v>
      </c>
    </row>
    <row r="511" spans="1:12" x14ac:dyDescent="0.2">
      <c r="A511" s="5">
        <f t="shared" si="16"/>
        <v>2023</v>
      </c>
      <c r="B511" s="6">
        <f t="shared" si="17"/>
        <v>40</v>
      </c>
      <c r="C511" s="9">
        <f>VLOOKUP(CONCATENATE($A511,"_",$B511,"_",D$3),dataQuery!$A:$G,2,FALSE)</f>
        <v>45209</v>
      </c>
      <c r="D511" s="10">
        <f>IF(VLOOKUP(CONCATENATE($A511,"_",$B511,"_",D$3),dataQuery!$A:$G,7,FALSE)=0,#N/A,VLOOKUP(D$3,parameters!$F$8:$G$14,2,FALSE)*VLOOKUP(CONCATENATE($A511,"_",$B511,"_",D$3),dataQuery!$A:$G,7,FALSE)/100)</f>
        <v>19.607554159999999</v>
      </c>
      <c r="E511" s="10">
        <f>IF(VLOOKUP(CONCATENATE($A511,"_",$B511,"_",E$3),dataQuery!$A:$G,7,FALSE)=0,#N/A,VLOOKUP(E$3,parameters!$F$8:$G$14,2,FALSE)*VLOOKUP(CONCATENATE($A511,"_",$B511,"_",E$3),dataQuery!$A:$G,7,FALSE)/100)</f>
        <v>25.602497339999999</v>
      </c>
      <c r="F511" s="10">
        <f>IF(VLOOKUP(CONCATENATE($A511,"_",$B511,"_",F$3),dataQuery!$A:$G,7,FALSE)=0,#N/A,VLOOKUP(F$3,parameters!$F$8:$G$14,2,FALSE)*VLOOKUP(CONCATENATE($A511,"_",$B511,"_",F$3),dataQuery!$A:$G,7,FALSE)/100)</f>
        <v>30.507999999999996</v>
      </c>
      <c r="G511" s="10">
        <f>IF(VLOOKUP(CONCATENATE($A511,"_",$B511,"_",G$3),dataQuery!$A:$G,7,FALSE)=0,#N/A,VLOOKUP(G$3,parameters!$F$8:$G$14,2,FALSE)*VLOOKUP(CONCATENATE($A511,"_",$B511,"_",G$3),dataQuery!$A:$G,7,FALSE)/100)</f>
        <v>38.316099999999999</v>
      </c>
      <c r="H511" s="10">
        <f>IF(VLOOKUP(CONCATENATE($A511,"_",$B511,"_",H$3),dataQuery!$A:$G,7,FALSE)=0,#N/A,VLOOKUP(H$3,parameters!$F$8:$G$14,2,FALSE)*VLOOKUP(CONCATENATE($A511,"_",$B511,"_",H$3),dataQuery!$A:$G,7,FALSE)/100)</f>
        <v>34.58</v>
      </c>
      <c r="I511" s="10">
        <f>IF(VLOOKUP(CONCATENATE($A511,"_",$B511,"_",I$3),dataQuery!$A:$G,7,FALSE)=0,#N/A,VLOOKUP(I$3,parameters!$F$8:$G$14,2,FALSE)*VLOOKUP(CONCATENATE($A511,"_",$B511,"_",I$3),dataQuery!$A:$G,7,FALSE)/100)</f>
        <v>32.504302950000003</v>
      </c>
      <c r="J511" s="10">
        <f>IF(VLOOKUP(CONCATENATE($A511,"_",$B511,"_",J$3),dataQuery!$A:$G,7,FALSE)=0,#N/A,VLOOKUP(J$3,parameters!$F$8:$G$14,2,FALSE)*VLOOKUP(CONCATENATE($A511,"_",$B511,"_",J$3),dataQuery!$A:$G,7,FALSE)/100)</f>
        <v>30.910275300000002</v>
      </c>
      <c r="K511">
        <v>0</v>
      </c>
      <c r="L511">
        <v>0</v>
      </c>
    </row>
    <row r="512" spans="1:12" x14ac:dyDescent="0.2">
      <c r="A512" s="5">
        <f t="shared" si="16"/>
        <v>2023</v>
      </c>
      <c r="B512" s="6">
        <f t="shared" si="17"/>
        <v>41</v>
      </c>
      <c r="C512" s="9">
        <f>VLOOKUP(CONCATENATE($A512,"_",$B512,"_",D$3),dataQuery!$A:$G,2,FALSE)</f>
        <v>45216</v>
      </c>
      <c r="D512" s="10">
        <f>IF(VLOOKUP(CONCATENATE($A512,"_",$B512,"_",D$3),dataQuery!$A:$G,7,FALSE)=0,#N/A,VLOOKUP(D$3,parameters!$F$8:$G$14,2,FALSE)*VLOOKUP(CONCATENATE($A512,"_",$B512,"_",D$3),dataQuery!$A:$G,7,FALSE)/100)</f>
        <v>17.1578549</v>
      </c>
      <c r="E512" s="10">
        <f>IF(VLOOKUP(CONCATENATE($A512,"_",$B512,"_",E$3),dataQuery!$A:$G,7,FALSE)=0,#N/A,VLOOKUP(E$3,parameters!$F$8:$G$14,2,FALSE)*VLOOKUP(CONCATENATE($A512,"_",$B512,"_",E$3),dataQuery!$A:$G,7,FALSE)/100)</f>
        <v>23.05649829</v>
      </c>
      <c r="F512" s="10">
        <f>IF(VLOOKUP(CONCATENATE($A512,"_",$B512,"_",F$3),dataQuery!$A:$G,7,FALSE)=0,#N/A,VLOOKUP(F$3,parameters!$F$8:$G$14,2,FALSE)*VLOOKUP(CONCATENATE($A512,"_",$B512,"_",F$3),dataQuery!$A:$G,7,FALSE)/100)</f>
        <v>27.177138879999998</v>
      </c>
      <c r="G512" s="10">
        <f>IF(VLOOKUP(CONCATENATE($A512,"_",$B512,"_",G$3),dataQuery!$A:$G,7,FALSE)=0,#N/A,VLOOKUP(G$3,parameters!$F$8:$G$14,2,FALSE)*VLOOKUP(CONCATENATE($A512,"_",$B512,"_",G$3),dataQuery!$A:$G,7,FALSE)/100)</f>
        <v>34.973500000000001</v>
      </c>
      <c r="H512" s="10">
        <f>IF(VLOOKUP(CONCATENATE($A512,"_",$B512,"_",H$3),dataQuery!$A:$G,7,FALSE)=0,#N/A,VLOOKUP(H$3,parameters!$F$8:$G$14,2,FALSE)*VLOOKUP(CONCATENATE($A512,"_",$B512,"_",H$3),dataQuery!$A:$G,7,FALSE)/100)</f>
        <v>30.856000000000005</v>
      </c>
      <c r="I512" s="10">
        <f>IF(VLOOKUP(CONCATENATE($A512,"_",$B512,"_",I$3),dataQuery!$A:$G,7,FALSE)=0,#N/A,VLOOKUP(I$3,parameters!$F$8:$G$14,2,FALSE)*VLOOKUP(CONCATENATE($A512,"_",$B512,"_",I$3),dataQuery!$A:$G,7,FALSE)/100)</f>
        <v>28.474997320000003</v>
      </c>
      <c r="J512" s="10">
        <f>IF(VLOOKUP(CONCATENATE($A512,"_",$B512,"_",J$3),dataQuery!$A:$G,7,FALSE)=0,#N/A,VLOOKUP(J$3,parameters!$F$8:$G$14,2,FALSE)*VLOOKUP(CONCATENATE($A512,"_",$B512,"_",J$3),dataQuery!$A:$G,7,FALSE)/100)</f>
        <v>27.078568879999999</v>
      </c>
      <c r="K512">
        <v>0</v>
      </c>
      <c r="L512">
        <v>0</v>
      </c>
    </row>
    <row r="513" spans="1:12" x14ac:dyDescent="0.2">
      <c r="A513" s="5">
        <f t="shared" si="16"/>
        <v>2023</v>
      </c>
      <c r="B513" s="6">
        <f t="shared" si="17"/>
        <v>42</v>
      </c>
      <c r="C513" s="9">
        <f>VLOOKUP(CONCATENATE($A513,"_",$B513,"_",D$3),dataQuery!$A:$G,2,FALSE)</f>
        <v>45223</v>
      </c>
      <c r="D513" s="10">
        <f>IF(VLOOKUP(CONCATENATE($A513,"_",$B513,"_",D$3),dataQuery!$A:$G,7,FALSE)=0,#N/A,VLOOKUP(D$3,parameters!$F$8:$G$14,2,FALSE)*VLOOKUP(CONCATENATE($A513,"_",$B513,"_",D$3),dataQuery!$A:$G,7,FALSE)/100)</f>
        <v>16.3728549</v>
      </c>
      <c r="E513" s="10">
        <f>IF(VLOOKUP(CONCATENATE($A513,"_",$B513,"_",E$3),dataQuery!$A:$G,7,FALSE)=0,#N/A,VLOOKUP(E$3,parameters!$F$8:$G$14,2,FALSE)*VLOOKUP(CONCATENATE($A513,"_",$B513,"_",E$3),dataQuery!$A:$G,7,FALSE)/100)</f>
        <v>23.156248289999997</v>
      </c>
      <c r="F513" s="10">
        <f>IF(VLOOKUP(CONCATENATE($A513,"_",$B513,"_",F$3),dataQuery!$A:$G,7,FALSE)=0,#N/A,VLOOKUP(F$3,parameters!$F$8:$G$14,2,FALSE)*VLOOKUP(CONCATENATE($A513,"_",$B513,"_",F$3),dataQuery!$A:$G,7,FALSE)/100)</f>
        <v>29.497138879999998</v>
      </c>
      <c r="G513" s="10">
        <f>IF(VLOOKUP(CONCATENATE($A513,"_",$B513,"_",G$3),dataQuery!$A:$G,7,FALSE)=0,#N/A,VLOOKUP(G$3,parameters!$F$8:$G$14,2,FALSE)*VLOOKUP(CONCATENATE($A513,"_",$B513,"_",G$3),dataQuery!$A:$G,7,FALSE)/100)</f>
        <v>32.188000000000002</v>
      </c>
      <c r="H513" s="10">
        <f>IF(VLOOKUP(CONCATENATE($A513,"_",$B513,"_",H$3),dataQuery!$A:$G,7,FALSE)=0,#N/A,VLOOKUP(H$3,parameters!$F$8:$G$14,2,FALSE)*VLOOKUP(CONCATENATE($A513,"_",$B513,"_",H$3),dataQuery!$A:$G,7,FALSE)/100)</f>
        <v>30.909200000000002</v>
      </c>
      <c r="I513" s="10">
        <f>IF(VLOOKUP(CONCATENATE($A513,"_",$B513,"_",I$3),dataQuery!$A:$G,7,FALSE)=0,#N/A,VLOOKUP(I$3,parameters!$F$8:$G$14,2,FALSE)*VLOOKUP(CONCATENATE($A513,"_",$B513,"_",I$3),dataQuery!$A:$G,7,FALSE)/100)</f>
        <v>33.248746650000001</v>
      </c>
      <c r="J513" s="10">
        <f>IF(VLOOKUP(CONCATENATE($A513,"_",$B513,"_",J$3),dataQuery!$A:$G,7,FALSE)=0,#N/A,VLOOKUP(J$3,parameters!$F$8:$G$14,2,FALSE)*VLOOKUP(CONCATENATE($A513,"_",$B513,"_",J$3),dataQuery!$A:$G,7,FALSE)/100)</f>
        <v>31.6182111</v>
      </c>
      <c r="K513">
        <v>0</v>
      </c>
      <c r="L513">
        <v>0</v>
      </c>
    </row>
    <row r="514" spans="1:12" x14ac:dyDescent="0.2">
      <c r="A514" s="5">
        <f t="shared" si="16"/>
        <v>2023</v>
      </c>
      <c r="B514" s="6">
        <f t="shared" si="17"/>
        <v>43</v>
      </c>
      <c r="C514" s="9">
        <f>VLOOKUP(CONCATENATE($A514,"_",$B514,"_",D$3),dataQuery!$A:$G,2,FALSE)</f>
        <v>45230</v>
      </c>
      <c r="D514" s="10">
        <f>IF(VLOOKUP(CONCATENATE($A514,"_",$B514,"_",D$3),dataQuery!$A:$G,7,FALSE)=0,#N/A,VLOOKUP(D$3,parameters!$F$8:$G$14,2,FALSE)*VLOOKUP(CONCATENATE($A514,"_",$B514,"_",D$3),dataQuery!$A:$G,7,FALSE)/100)</f>
        <v>14.679500000000001</v>
      </c>
      <c r="E514" s="10">
        <f>IF(VLOOKUP(CONCATENATE($A514,"_",$B514,"_",E$3),dataQuery!$A:$G,7,FALSE)=0,#N/A,VLOOKUP(E$3,parameters!$F$8:$G$14,2,FALSE)*VLOOKUP(CONCATENATE($A514,"_",$B514,"_",E$3),dataQuery!$A:$G,7,FALSE)/100)</f>
        <v>21.88265625</v>
      </c>
      <c r="F514" s="10">
        <f>IF(VLOOKUP(CONCATENATE($A514,"_",$B514,"_",F$3),dataQuery!$A:$G,7,FALSE)=0,#N/A,VLOOKUP(F$3,parameters!$F$8:$G$14,2,FALSE)*VLOOKUP(CONCATENATE($A514,"_",$B514,"_",F$3),dataQuery!$A:$G,7,FALSE)/100)</f>
        <v>26.128999999999998</v>
      </c>
      <c r="G514" s="10">
        <f>IF(VLOOKUP(CONCATENATE($A514,"_",$B514,"_",G$3),dataQuery!$A:$G,7,FALSE)=0,#N/A,VLOOKUP(G$3,parameters!$F$8:$G$14,2,FALSE)*VLOOKUP(CONCATENATE($A514,"_",$B514,"_",G$3),dataQuery!$A:$G,7,FALSE)/100)</f>
        <v>31.073800000000002</v>
      </c>
      <c r="H514" s="10">
        <f>IF(VLOOKUP(CONCATENATE($A514,"_",$B514,"_",H$3),dataQuery!$A:$G,7,FALSE)=0,#N/A,VLOOKUP(H$3,parameters!$F$8:$G$14,2,FALSE)*VLOOKUP(CONCATENATE($A514,"_",$B514,"_",H$3),dataQuery!$A:$G,7,FALSE)/100)</f>
        <v>27.610799999999998</v>
      </c>
      <c r="I514" s="10">
        <f>IF(VLOOKUP(CONCATENATE($A514,"_",$B514,"_",I$3),dataQuery!$A:$G,7,FALSE)=0,#N/A,VLOOKUP(I$3,parameters!$F$8:$G$14,2,FALSE)*VLOOKUP(CONCATENATE($A514,"_",$B514,"_",I$3),dataQuery!$A:$G,7,FALSE)/100)</f>
        <v>30.924687500000005</v>
      </c>
      <c r="J514" s="10">
        <f>IF(VLOOKUP(CONCATENATE($A514,"_",$B514,"_",J$3),dataQuery!$A:$G,7,FALSE)=0,#N/A,VLOOKUP(J$3,parameters!$F$8:$G$14,2,FALSE)*VLOOKUP(CONCATENATE($A514,"_",$B514,"_",J$3),dataQuery!$A:$G,7,FALSE)/100)</f>
        <v>29.408124999999998</v>
      </c>
      <c r="K514">
        <v>0</v>
      </c>
      <c r="L514">
        <v>0</v>
      </c>
    </row>
    <row r="515" spans="1:12" x14ac:dyDescent="0.2">
      <c r="A515" s="5">
        <f t="shared" si="16"/>
        <v>2023</v>
      </c>
      <c r="B515" s="6">
        <f t="shared" si="17"/>
        <v>44</v>
      </c>
      <c r="C515" s="9">
        <f>VLOOKUP(CONCATENATE($A515,"_",$B515,"_",D$3),dataQuery!$A:$G,2,FALSE)</f>
        <v>45237</v>
      </c>
      <c r="D515" s="10">
        <f>IF(VLOOKUP(CONCATENATE($A515,"_",$B515,"_",D$3),dataQuery!$A:$G,7,FALSE)=0,#N/A,VLOOKUP(D$3,parameters!$F$8:$G$14,2,FALSE)*VLOOKUP(CONCATENATE($A515,"_",$B515,"_",D$3),dataQuery!$A:$G,7,FALSE)/100)</f>
        <v>12.625415620000002</v>
      </c>
      <c r="E515" s="10">
        <f>IF(VLOOKUP(CONCATENATE($A515,"_",$B515,"_",E$3),dataQuery!$A:$G,7,FALSE)=0,#N/A,VLOOKUP(E$3,parameters!$F$8:$G$14,2,FALSE)*VLOOKUP(CONCATENATE($A515,"_",$B515,"_",E$3),dataQuery!$A:$G,7,FALSE)/100)</f>
        <v>18.619997340000001</v>
      </c>
      <c r="F515" s="10">
        <f>IF(VLOOKUP(CONCATENATE($A515,"_",$B515,"_",F$3),dataQuery!$A:$G,7,FALSE)=0,#N/A,VLOOKUP(F$3,parameters!$F$8:$G$14,2,FALSE)*VLOOKUP(CONCATENATE($A515,"_",$B515,"_",F$3),dataQuery!$A:$G,7,FALSE)/100)</f>
        <v>23.78</v>
      </c>
      <c r="G515" s="10">
        <f>IF(VLOOKUP(CONCATENATE($A515,"_",$B515,"_",G$3),dataQuery!$A:$G,7,FALSE)=0,#N/A,VLOOKUP(G$3,parameters!$F$8:$G$14,2,FALSE)*VLOOKUP(CONCATENATE($A515,"_",$B515,"_",G$3),dataQuery!$A:$G,7,FALSE)/100)</f>
        <v>29.8977</v>
      </c>
      <c r="H515" s="10">
        <f>IF(VLOOKUP(CONCATENATE($A515,"_",$B515,"_",H$3),dataQuery!$A:$G,7,FALSE)=0,#N/A,VLOOKUP(H$3,parameters!$F$8:$G$14,2,FALSE)*VLOOKUP(CONCATENATE($A515,"_",$B515,"_",H$3),dataQuery!$A:$G,7,FALSE)/100)</f>
        <v>25.802000000000003</v>
      </c>
      <c r="I515" s="10">
        <f>IF(VLOOKUP(CONCATENATE($A515,"_",$B515,"_",I$3),dataQuery!$A:$G,7,FALSE)=0,#N/A,VLOOKUP(I$3,parameters!$F$8:$G$14,2,FALSE)*VLOOKUP(CONCATENATE($A515,"_",$B515,"_",I$3),dataQuery!$A:$G,7,FALSE)/100)</f>
        <v>27.553750000000004</v>
      </c>
      <c r="J515" s="10">
        <f>IF(VLOOKUP(CONCATENATE($A515,"_",$B515,"_",J$3),dataQuery!$A:$G,7,FALSE)=0,#N/A,VLOOKUP(J$3,parameters!$F$8:$G$14,2,FALSE)*VLOOKUP(CONCATENATE($A515,"_",$B515,"_",J$3),dataQuery!$A:$G,7,FALSE)/100)</f>
        <v>26.202500000000001</v>
      </c>
      <c r="K515">
        <v>0</v>
      </c>
      <c r="L515">
        <v>0</v>
      </c>
    </row>
    <row r="516" spans="1:12" x14ac:dyDescent="0.2">
      <c r="A516" s="5">
        <f t="shared" si="16"/>
        <v>2023</v>
      </c>
      <c r="B516" s="6">
        <f t="shared" si="17"/>
        <v>45</v>
      </c>
      <c r="C516" s="9">
        <f>VLOOKUP(CONCATENATE($A516,"_",$B516,"_",D$3),dataQuery!$A:$G,2,FALSE)</f>
        <v>45244</v>
      </c>
      <c r="D516" s="10">
        <f>IF(VLOOKUP(CONCATENATE($A516,"_",$B516,"_",D$3),dataQuery!$A:$G,7,FALSE)=0,#N/A,VLOOKUP(D$3,parameters!$F$8:$G$14,2,FALSE)*VLOOKUP(CONCATENATE($A516,"_",$B516,"_",D$3),dataQuery!$A:$G,7,FALSE)/100)</f>
        <v>12.437888540000001</v>
      </c>
      <c r="E516" s="10">
        <f>IF(VLOOKUP(CONCATENATE($A516,"_",$B516,"_",E$3),dataQuery!$A:$G,7,FALSE)=0,#N/A,VLOOKUP(E$3,parameters!$F$8:$G$14,2,FALSE)*VLOOKUP(CONCATENATE($A516,"_",$B516,"_",E$3),dataQuery!$A:$G,7,FALSE)/100)</f>
        <v>17.788748670000004</v>
      </c>
      <c r="F516" s="10">
        <f>IF(VLOOKUP(CONCATENATE($A516,"_",$B516,"_",F$3),dataQuery!$A:$G,7,FALSE)=0,#N/A,VLOOKUP(F$3,parameters!$F$8:$G$14,2,FALSE)*VLOOKUP(CONCATENATE($A516,"_",$B516,"_",F$3),dataQuery!$A:$G,7,FALSE)/100)</f>
        <v>22.980885279999999</v>
      </c>
      <c r="G516" s="10">
        <f>IF(VLOOKUP(CONCATENATE($A516,"_",$B516,"_",G$3),dataQuery!$A:$G,7,FALSE)=0,#N/A,VLOOKUP(G$3,parameters!$F$8:$G$14,2,FALSE)*VLOOKUP(CONCATENATE($A516,"_",$B516,"_",G$3),dataQuery!$A:$G,7,FALSE)/100)</f>
        <v>31.321400000000004</v>
      </c>
      <c r="H516" s="10">
        <f>IF(VLOOKUP(CONCATENATE($A516,"_",$B516,"_",H$3),dataQuery!$A:$G,7,FALSE)=0,#N/A,VLOOKUP(H$3,parameters!$F$8:$G$14,2,FALSE)*VLOOKUP(CONCATENATE($A516,"_",$B516,"_",H$3),dataQuery!$A:$G,7,FALSE)/100)</f>
        <v>26.227600000000002</v>
      </c>
      <c r="I516" s="10">
        <f>IF(VLOOKUP(CONCATENATE($A516,"_",$B516,"_",I$3),dataQuery!$A:$G,7,FALSE)=0,#N/A,VLOOKUP(I$3,parameters!$F$8:$G$14,2,FALSE)*VLOOKUP(CONCATENATE($A516,"_",$B516,"_",I$3),dataQuery!$A:$G,7,FALSE)/100)</f>
        <v>28.661110590000003</v>
      </c>
      <c r="J516" s="10">
        <f>IF(VLOOKUP(CONCATENATE($A516,"_",$B516,"_",J$3),dataQuery!$A:$G,7,FALSE)=0,#N/A,VLOOKUP(J$3,parameters!$F$8:$G$14,2,FALSE)*VLOOKUP(CONCATENATE($A516,"_",$B516,"_",J$3),dataQuery!$A:$G,7,FALSE)/100)</f>
        <v>27.255555059999995</v>
      </c>
      <c r="K516">
        <v>0</v>
      </c>
      <c r="L516">
        <v>0</v>
      </c>
    </row>
    <row r="517" spans="1:12" x14ac:dyDescent="0.2">
      <c r="A517" s="5">
        <f t="shared" si="16"/>
        <v>2023</v>
      </c>
      <c r="B517" s="6">
        <f t="shared" si="17"/>
        <v>46</v>
      </c>
      <c r="C517" s="9">
        <f>VLOOKUP(CONCATENATE($A517,"_",$B517,"_",D$3),dataQuery!$A:$G,2,FALSE)</f>
        <v>45251</v>
      </c>
      <c r="D517" s="10">
        <f>IF(VLOOKUP(CONCATENATE($A517,"_",$B517,"_",D$3),dataQuery!$A:$G,7,FALSE)=0,#N/A,VLOOKUP(D$3,parameters!$F$8:$G$14,2,FALSE)*VLOOKUP(CONCATENATE($A517,"_",$B517,"_",D$3),dataQuery!$A:$G,7,FALSE)/100)</f>
        <v>11.284375000000001</v>
      </c>
      <c r="E517" s="10">
        <f>IF(VLOOKUP(CONCATENATE($A517,"_",$B517,"_",E$3),dataQuery!$A:$G,7,FALSE)=0,#N/A,VLOOKUP(E$3,parameters!$F$8:$G$14,2,FALSE)*VLOOKUP(CONCATENATE($A517,"_",$B517,"_",E$3),dataQuery!$A:$G,7,FALSE)/100)</f>
        <v>15.685687500000002</v>
      </c>
      <c r="F517" s="10">
        <f>IF(VLOOKUP(CONCATENATE($A517,"_",$B517,"_",F$3),dataQuery!$A:$G,7,FALSE)=0,#N/A,VLOOKUP(F$3,parameters!$F$8:$G$14,2,FALSE)*VLOOKUP(CONCATENATE($A517,"_",$B517,"_",F$3),dataQuery!$A:$G,7,FALSE)/100)</f>
        <v>21.46</v>
      </c>
      <c r="G517" s="10">
        <f>IF(VLOOKUP(CONCATENATE($A517,"_",$B517,"_",G$3),dataQuery!$A:$G,7,FALSE)=0,#N/A,VLOOKUP(G$3,parameters!$F$8:$G$14,2,FALSE)*VLOOKUP(CONCATENATE($A517,"_",$B517,"_",G$3),dataQuery!$A:$G,7,FALSE)/100)</f>
        <v>30.454799999999999</v>
      </c>
      <c r="H517" s="10">
        <f>IF(VLOOKUP(CONCATENATE($A517,"_",$B517,"_",H$3),dataQuery!$A:$G,7,FALSE)=0,#N/A,VLOOKUP(H$3,parameters!$F$8:$G$14,2,FALSE)*VLOOKUP(CONCATENATE($A517,"_",$B517,"_",H$3),dataQuery!$A:$G,7,FALSE)/100)</f>
        <v>24.152800000000003</v>
      </c>
      <c r="I517" s="10">
        <f>IF(VLOOKUP(CONCATENATE($A517,"_",$B517,"_",I$3),dataQuery!$A:$G,7,FALSE)=0,#N/A,VLOOKUP(I$3,parameters!$F$8:$G$14,2,FALSE)*VLOOKUP(CONCATENATE($A517,"_",$B517,"_",I$3),dataQuery!$A:$G,7,FALSE)/100)</f>
        <v>22.365437500000002</v>
      </c>
      <c r="J517" s="10">
        <f>IF(VLOOKUP(CONCATENATE($A517,"_",$B517,"_",J$3),dataQuery!$A:$G,7,FALSE)=0,#N/A,VLOOKUP(J$3,parameters!$F$8:$G$14,2,FALSE)*VLOOKUP(CONCATENATE($A517,"_",$B517,"_",J$3),dataQuery!$A:$G,7,FALSE)/100)</f>
        <v>21.268625</v>
      </c>
      <c r="K517">
        <v>0</v>
      </c>
      <c r="L517">
        <v>0</v>
      </c>
    </row>
    <row r="518" spans="1:12" x14ac:dyDescent="0.2">
      <c r="A518" s="5">
        <f t="shared" si="16"/>
        <v>2023</v>
      </c>
      <c r="B518" s="6">
        <f t="shared" si="17"/>
        <v>47</v>
      </c>
      <c r="C518" s="9">
        <f>VLOOKUP(CONCATENATE($A518,"_",$B518,"_",D$3),dataQuery!$A:$G,2,FALSE)</f>
        <v>45258</v>
      </c>
      <c r="D518" s="10">
        <f>IF(VLOOKUP(CONCATENATE($A518,"_",$B518,"_",D$3),dataQuery!$A:$G,7,FALSE)=0,#N/A,VLOOKUP(D$3,parameters!$F$8:$G$14,2,FALSE)*VLOOKUP(CONCATENATE($A518,"_",$B518,"_",D$3),dataQuery!$A:$G,7,FALSE)/100)</f>
        <v>10.6465625</v>
      </c>
      <c r="E518" s="10">
        <f>IF(VLOOKUP(CONCATENATE($A518,"_",$B518,"_",E$3),dataQuery!$A:$G,7,FALSE)=0,#N/A,VLOOKUP(E$3,parameters!$F$8:$G$14,2,FALSE)*VLOOKUP(CONCATENATE($A518,"_",$B518,"_",E$3),dataQuery!$A:$G,7,FALSE)/100)</f>
        <v>15.037312500000001</v>
      </c>
      <c r="F518" s="10">
        <f>IF(VLOOKUP(CONCATENATE($A518,"_",$B518,"_",F$3),dataQuery!$A:$G,7,FALSE)=0,#N/A,VLOOKUP(F$3,parameters!$F$8:$G$14,2,FALSE)*VLOOKUP(CONCATENATE($A518,"_",$B518,"_",F$3),dataQuery!$A:$G,7,FALSE)/100)</f>
        <v>19.835999999999999</v>
      </c>
      <c r="G518" s="10" t="e">
        <f>IF(VLOOKUP(CONCATENATE($A518,"_",$B518,"_",G$3),dataQuery!$A:$G,7,FALSE)=0,#N/A,VLOOKUP(G$3,parameters!$F$8:$G$14,2,FALSE)*VLOOKUP(CONCATENATE($A518,"_",$B518,"_",G$3),dataQuery!$A:$G,7,FALSE)/100)</f>
        <v>#N/A</v>
      </c>
      <c r="H518" s="10">
        <f>IF(VLOOKUP(CONCATENATE($A518,"_",$B518,"_",H$3),dataQuery!$A:$G,7,FALSE)=0,#N/A,VLOOKUP(H$3,parameters!$F$8:$G$14,2,FALSE)*VLOOKUP(CONCATENATE($A518,"_",$B518,"_",H$3),dataQuery!$A:$G,7,FALSE)/100)</f>
        <v>22.716400000000004</v>
      </c>
      <c r="I518" s="10">
        <f>IF(VLOOKUP(CONCATENATE($A518,"_",$B518,"_",I$3),dataQuery!$A:$G,7,FALSE)=0,#N/A,VLOOKUP(I$3,parameters!$F$8:$G$14,2,FALSE)*VLOOKUP(CONCATENATE($A518,"_",$B518,"_",I$3),dataQuery!$A:$G,7,FALSE)/100)</f>
        <v>20.079062500000003</v>
      </c>
      <c r="J518" s="10">
        <f>IF(VLOOKUP(CONCATENATE($A518,"_",$B518,"_",J$3),dataQuery!$A:$G,7,FALSE)=0,#N/A,VLOOKUP(J$3,parameters!$F$8:$G$14,2,FALSE)*VLOOKUP(CONCATENATE($A518,"_",$B518,"_",J$3),dataQuery!$A:$G,7,FALSE)/100)</f>
        <v>19.094374999999999</v>
      </c>
      <c r="K518">
        <v>0</v>
      </c>
      <c r="L518">
        <v>0</v>
      </c>
    </row>
    <row r="519" spans="1:12" x14ac:dyDescent="0.2">
      <c r="A519" s="5">
        <f t="shared" si="16"/>
        <v>2023</v>
      </c>
      <c r="B519" s="6">
        <f t="shared" si="17"/>
        <v>48</v>
      </c>
      <c r="C519" s="9">
        <f>VLOOKUP(CONCATENATE($A519,"_",$B519,"_",D$3),dataQuery!$A:$G,2,FALSE)</f>
        <v>45265</v>
      </c>
      <c r="D519" s="10">
        <f>IF(VLOOKUP(CONCATENATE($A519,"_",$B519,"_",D$3),dataQuery!$A:$G,7,FALSE)=0,#N/A,VLOOKUP(D$3,parameters!$F$8:$G$14,2,FALSE)*VLOOKUP(CONCATENATE($A519,"_",$B519,"_",D$3),dataQuery!$A:$G,7,FALSE)/100)</f>
        <v>9.331687500000001</v>
      </c>
      <c r="E519" s="10">
        <f>IF(VLOOKUP(CONCATENATE($A519,"_",$B519,"_",E$3),dataQuery!$A:$G,7,FALSE)=0,#N/A,VLOOKUP(E$3,parameters!$F$8:$G$14,2,FALSE)*VLOOKUP(CONCATENATE($A519,"_",$B519,"_",E$3),dataQuery!$A:$G,7,FALSE)/100)</f>
        <v>13.734326130000001</v>
      </c>
      <c r="F519" s="10">
        <f>IF(VLOOKUP(CONCATENATE($A519,"_",$B519,"_",F$3),dataQuery!$A:$G,7,FALSE)=0,#N/A,VLOOKUP(F$3,parameters!$F$8:$G$14,2,FALSE)*VLOOKUP(CONCATENATE($A519,"_",$B519,"_",F$3),dataQuery!$A:$G,7,FALSE)/100)</f>
        <v>18.429499999999997</v>
      </c>
      <c r="G519" s="10" t="e">
        <f>IF(VLOOKUP(CONCATENATE($A519,"_",$B519,"_",G$3),dataQuery!$A:$G,7,FALSE)=0,#N/A,VLOOKUP(G$3,parameters!$F$8:$G$14,2,FALSE)*VLOOKUP(CONCATENATE($A519,"_",$B519,"_",G$3),dataQuery!$A:$G,7,FALSE)/100)</f>
        <v>#N/A</v>
      </c>
      <c r="H519" s="10">
        <f>IF(VLOOKUP(CONCATENATE($A519,"_",$B519,"_",H$3),dataQuery!$A:$G,7,FALSE)=0,#N/A,VLOOKUP(H$3,parameters!$F$8:$G$14,2,FALSE)*VLOOKUP(CONCATENATE($A519,"_",$B519,"_",H$3),dataQuery!$A:$G,7,FALSE)/100)</f>
        <v>21.1204</v>
      </c>
      <c r="I519" s="10">
        <f>IF(VLOOKUP(CONCATENATE($A519,"_",$B519,"_",I$3),dataQuery!$A:$G,7,FALSE)=0,#N/A,VLOOKUP(I$3,parameters!$F$8:$G$14,2,FALSE)*VLOOKUP(CONCATENATE($A519,"_",$B519,"_",I$3),dataQuery!$A:$G,7,FALSE)/100)</f>
        <v>17.30903125</v>
      </c>
      <c r="J519" s="10">
        <f>IF(VLOOKUP(CONCATENATE($A519,"_",$B519,"_",J$3),dataQuery!$A:$G,7,FALSE)=0,#N/A,VLOOKUP(J$3,parameters!$F$8:$G$14,2,FALSE)*VLOOKUP(CONCATENATE($A519,"_",$B519,"_",J$3),dataQuery!$A:$G,7,FALSE)/100)</f>
        <v>16.4601875</v>
      </c>
      <c r="K519">
        <v>0</v>
      </c>
      <c r="L519">
        <v>0</v>
      </c>
    </row>
    <row r="520" spans="1:12" x14ac:dyDescent="0.2">
      <c r="A520" s="5">
        <f t="shared" si="16"/>
        <v>2023</v>
      </c>
      <c r="B520" s="6">
        <f t="shared" si="17"/>
        <v>49</v>
      </c>
      <c r="C520" s="9">
        <f>VLOOKUP(CONCATENATE($A520,"_",$B520,"_",D$3),dataQuery!$A:$G,2,FALSE)</f>
        <v>45272</v>
      </c>
      <c r="D520" s="10">
        <f>IF(VLOOKUP(CONCATENATE($A520,"_",$B520,"_",D$3),dataQuery!$A:$G,7,FALSE)=0,#N/A,VLOOKUP(D$3,parameters!$F$8:$G$14,2,FALSE)*VLOOKUP(CONCATENATE($A520,"_",$B520,"_",D$3),dataQuery!$A:$G,7,FALSE)/100)</f>
        <v>8.8312500000000007</v>
      </c>
      <c r="E520" s="10">
        <f>IF(VLOOKUP(CONCATENATE($A520,"_",$B520,"_",E$3),dataQuery!$A:$G,7,FALSE)=0,#N/A,VLOOKUP(E$3,parameters!$F$8:$G$14,2,FALSE)*VLOOKUP(CONCATENATE($A520,"_",$B520,"_",E$3),dataQuery!$A:$G,7,FALSE)/100)</f>
        <v>13.042312500000001</v>
      </c>
      <c r="F520" s="10">
        <f>IF(VLOOKUP(CONCATENATE($A520,"_",$B520,"_",F$3),dataQuery!$A:$G,7,FALSE)=0,#N/A,VLOOKUP(F$3,parameters!$F$8:$G$14,2,FALSE)*VLOOKUP(CONCATENATE($A520,"_",$B520,"_",F$3),dataQuery!$A:$G,7,FALSE)/100)</f>
        <v>17.3855</v>
      </c>
      <c r="G520" s="10" t="e">
        <f>IF(VLOOKUP(CONCATENATE($A520,"_",$B520,"_",G$3),dataQuery!$A:$G,7,FALSE)=0,#N/A,VLOOKUP(G$3,parameters!$F$8:$G$14,2,FALSE)*VLOOKUP(CONCATENATE($A520,"_",$B520,"_",G$3),dataQuery!$A:$G,7,FALSE)/100)</f>
        <v>#N/A</v>
      </c>
      <c r="H520" s="10">
        <f>IF(VLOOKUP(CONCATENATE($A520,"_",$B520,"_",H$3),dataQuery!$A:$G,7,FALSE)=0,#N/A,VLOOKUP(H$3,parameters!$F$8:$G$14,2,FALSE)*VLOOKUP(CONCATENATE($A520,"_",$B520,"_",H$3),dataQuery!$A:$G,7,FALSE)/100)</f>
        <v>20.1096</v>
      </c>
      <c r="I520" s="10">
        <f>IF(VLOOKUP(CONCATENATE($A520,"_",$B520,"_",I$3),dataQuery!$A:$G,7,FALSE)=0,#N/A,VLOOKUP(I$3,parameters!$F$8:$G$14,2,FALSE)*VLOOKUP(CONCATENATE($A520,"_",$B520,"_",I$3),dataQuery!$A:$G,7,FALSE)/100)</f>
        <v>16.781406250000003</v>
      </c>
      <c r="J520" s="10">
        <f>IF(VLOOKUP(CONCATENATE($A520,"_",$B520,"_",J$3),dataQuery!$A:$G,7,FALSE)=0,#N/A,VLOOKUP(J$3,parameters!$F$8:$G$14,2,FALSE)*VLOOKUP(CONCATENATE($A520,"_",$B520,"_",J$3),dataQuery!$A:$G,7,FALSE)/100)</f>
        <v>15.9584375</v>
      </c>
      <c r="K520">
        <v>0</v>
      </c>
      <c r="L520">
        <v>0</v>
      </c>
    </row>
    <row r="521" spans="1:12" x14ac:dyDescent="0.2">
      <c r="A521" s="5">
        <f t="shared" si="16"/>
        <v>2023</v>
      </c>
      <c r="B521" s="6">
        <f t="shared" si="17"/>
        <v>50</v>
      </c>
      <c r="C521" s="9">
        <f>VLOOKUP(CONCATENATE($A521,"_",$B521,"_",D$3),dataQuery!$A:$G,2,FALSE)</f>
        <v>45279</v>
      </c>
      <c r="D521" s="10">
        <f>IF(VLOOKUP(CONCATENATE($A521,"_",$B521,"_",D$3),dataQuery!$A:$G,7,FALSE)=0,#N/A,VLOOKUP(D$3,parameters!$F$8:$G$14,2,FALSE)*VLOOKUP(CONCATENATE($A521,"_",$B521,"_",D$3),dataQuery!$A:$G,7,FALSE)/100)</f>
        <v>8.4780000000000015</v>
      </c>
      <c r="E521" s="10">
        <f>IF(VLOOKUP(CONCATENATE($A521,"_",$B521,"_",E$3),dataQuery!$A:$G,7,FALSE)=0,#N/A,VLOOKUP(E$3,parameters!$F$8:$G$14,2,FALSE)*VLOOKUP(CONCATENATE($A521,"_",$B521,"_",E$3),dataQuery!$A:$G,7,FALSE)/100)</f>
        <v>12.855281250000001</v>
      </c>
      <c r="F521" s="10">
        <f>IF(VLOOKUP(CONCATENATE($A521,"_",$B521,"_",F$3),dataQuery!$A:$G,7,FALSE)=0,#N/A,VLOOKUP(F$3,parameters!$F$8:$G$14,2,FALSE)*VLOOKUP(CONCATENATE($A521,"_",$B521,"_",F$3),dataQuery!$A:$G,7,FALSE)/100)</f>
        <v>17.5305</v>
      </c>
      <c r="G521" s="10" t="e">
        <f>IF(VLOOKUP(CONCATENATE($A521,"_",$B521,"_",G$3),dataQuery!$A:$G,7,FALSE)=0,#N/A,VLOOKUP(G$3,parameters!$F$8:$G$14,2,FALSE)*VLOOKUP(CONCATENATE($A521,"_",$B521,"_",G$3),dataQuery!$A:$G,7,FALSE)/100)</f>
        <v>#N/A</v>
      </c>
      <c r="H521" s="10" t="e">
        <f>IF(VLOOKUP(CONCATENATE($A521,"_",$B521,"_",H$3),dataQuery!$A:$G,7,FALSE)=0,#N/A,VLOOKUP(H$3,parameters!$F$8:$G$14,2,FALSE)*VLOOKUP(CONCATENATE($A521,"_",$B521,"_",H$3),dataQuery!$A:$G,7,FALSE)/100)</f>
        <v>#N/A</v>
      </c>
      <c r="I521" s="10">
        <f>IF(VLOOKUP(CONCATENATE($A521,"_",$B521,"_",I$3),dataQuery!$A:$G,7,FALSE)=0,#N/A,VLOOKUP(I$3,parameters!$F$8:$G$14,2,FALSE)*VLOOKUP(CONCATENATE($A521,"_",$B521,"_",I$3),dataQuery!$A:$G,7,FALSE)/100)</f>
        <v>15.608906250000002</v>
      </c>
      <c r="J521" s="10">
        <f>IF(VLOOKUP(CONCATENATE($A521,"_",$B521,"_",J$3),dataQuery!$A:$G,7,FALSE)=0,#N/A,VLOOKUP(J$3,parameters!$F$8:$G$14,2,FALSE)*VLOOKUP(CONCATENATE($A521,"_",$B521,"_",J$3),dataQuery!$A:$G,7,FALSE)/100)</f>
        <v>14.8434375</v>
      </c>
      <c r="K521">
        <v>0</v>
      </c>
      <c r="L521">
        <v>0</v>
      </c>
    </row>
    <row r="522" spans="1:12" x14ac:dyDescent="0.2">
      <c r="A522" s="5">
        <f t="shared" si="16"/>
        <v>2023</v>
      </c>
      <c r="B522" s="6">
        <f t="shared" si="17"/>
        <v>51</v>
      </c>
      <c r="C522" s="9">
        <f>VLOOKUP(CONCATENATE($A522,"_",$B522,"_",D$3),dataQuery!$A:$G,2,FALSE)</f>
        <v>45286</v>
      </c>
      <c r="D522" s="10">
        <f>IF(VLOOKUP(CONCATENATE($A522,"_",$B522,"_",D$3),dataQuery!$A:$G,7,FALSE)=0,#N/A,VLOOKUP(D$3,parameters!$F$8:$G$14,2,FALSE)*VLOOKUP(CONCATENATE($A522,"_",$B522,"_",D$3),dataQuery!$A:$G,7,FALSE)/100)</f>
        <v>8.5408000000000008</v>
      </c>
      <c r="E522" s="10">
        <f>IF(VLOOKUP(CONCATENATE($A522,"_",$B522,"_",E$3),dataQuery!$A:$G,7,FALSE)=0,#N/A,VLOOKUP(E$3,parameters!$F$8:$G$14,2,FALSE)*VLOOKUP(CONCATENATE($A522,"_",$B522,"_",E$3),dataQuery!$A:$G,7,FALSE)/100)</f>
        <v>12.728100000000001</v>
      </c>
      <c r="F522" s="10">
        <f>IF(VLOOKUP(CONCATENATE($A522,"_",$B522,"_",F$3),dataQuery!$A:$G,7,FALSE)=0,#N/A,VLOOKUP(F$3,parameters!$F$8:$G$14,2,FALSE)*VLOOKUP(CONCATENATE($A522,"_",$B522,"_",F$3),dataQuery!$A:$G,7,FALSE)/100)</f>
        <v>18.583199999999998</v>
      </c>
      <c r="G522" s="10" t="e">
        <f>IF(VLOOKUP(CONCATENATE($A522,"_",$B522,"_",G$3),dataQuery!$A:$G,7,FALSE)=0,#N/A,VLOOKUP(G$3,parameters!$F$8:$G$14,2,FALSE)*VLOOKUP(CONCATENATE($A522,"_",$B522,"_",G$3),dataQuery!$A:$G,7,FALSE)/100)</f>
        <v>#N/A</v>
      </c>
      <c r="H522" s="10" t="e">
        <f>IF(VLOOKUP(CONCATENATE($A522,"_",$B522,"_",H$3),dataQuery!$A:$G,7,FALSE)=0,#N/A,VLOOKUP(H$3,parameters!$F$8:$G$14,2,FALSE)*VLOOKUP(CONCATENATE($A522,"_",$B522,"_",H$3),dataQuery!$A:$G,7,FALSE)/100)</f>
        <v>#N/A</v>
      </c>
      <c r="I522" s="10">
        <f>IF(VLOOKUP(CONCATENATE($A522,"_",$B522,"_",I$3),dataQuery!$A:$G,7,FALSE)=0,#N/A,VLOOKUP(I$3,parameters!$F$8:$G$14,2,FALSE)*VLOOKUP(CONCATENATE($A522,"_",$B522,"_",I$3),dataQuery!$A:$G,7,FALSE)/100)</f>
        <v>16.06325</v>
      </c>
      <c r="J522" s="10">
        <f>IF(VLOOKUP(CONCATENATE($A522,"_",$B522,"_",J$3),dataQuery!$A:$G,7,FALSE)=0,#N/A,VLOOKUP(J$3,parameters!$F$8:$G$14,2,FALSE)*VLOOKUP(CONCATENATE($A522,"_",$B522,"_",J$3),dataQuery!$A:$G,7,FALSE)/100)</f>
        <v>15.275499999999999</v>
      </c>
      <c r="K522">
        <v>0</v>
      </c>
      <c r="L522">
        <v>0</v>
      </c>
    </row>
    <row r="523" spans="1:12" x14ac:dyDescent="0.2">
      <c r="A523" s="5">
        <f t="shared" si="16"/>
        <v>2023</v>
      </c>
      <c r="B523" s="6">
        <f t="shared" si="17"/>
        <v>52</v>
      </c>
      <c r="C523" s="9" t="e">
        <f>VLOOKUP(CONCATENATE($A523,"_",$B523,"_",D$3),dataQuery!$A:$G,2,FALSE)</f>
        <v>#N/A</v>
      </c>
      <c r="D523" s="10" t="e">
        <f>IF(VLOOKUP(CONCATENATE($A523,"_",$B523,"_",D$3),dataQuery!$A:$G,7,FALSE)=0,#N/A,VLOOKUP(D$3,parameters!$F$8:$G$14,2,FALSE)*VLOOKUP(CONCATENATE($A523,"_",$B523,"_",D$3),dataQuery!$A:$G,7,FALSE)/100)</f>
        <v>#N/A</v>
      </c>
      <c r="E523" s="10" t="e">
        <f>IF(VLOOKUP(CONCATENATE($A523,"_",$B523,"_",E$3),dataQuery!$A:$G,7,FALSE)=0,#N/A,VLOOKUP(E$3,parameters!$F$8:$G$14,2,FALSE)*VLOOKUP(CONCATENATE($A523,"_",$B523,"_",E$3),dataQuery!$A:$G,7,FALSE)/100)</f>
        <v>#N/A</v>
      </c>
      <c r="F523" s="10" t="e">
        <f>IF(VLOOKUP(CONCATENATE($A523,"_",$B523,"_",F$3),dataQuery!$A:$G,7,FALSE)=0,#N/A,VLOOKUP(F$3,parameters!$F$8:$G$14,2,FALSE)*VLOOKUP(CONCATENATE($A523,"_",$B523,"_",F$3),dataQuery!$A:$G,7,FALSE)/100)</f>
        <v>#N/A</v>
      </c>
      <c r="G523" s="10" t="e">
        <f>IF(VLOOKUP(CONCATENATE($A523,"_",$B523,"_",G$3),dataQuery!$A:$G,7,FALSE)=0,#N/A,VLOOKUP(G$3,parameters!$F$8:$G$14,2,FALSE)*VLOOKUP(CONCATENATE($A523,"_",$B523,"_",G$3),dataQuery!$A:$G,7,FALSE)/100)</f>
        <v>#N/A</v>
      </c>
      <c r="H523" s="10" t="e">
        <f>IF(VLOOKUP(CONCATENATE($A523,"_",$B523,"_",H$3),dataQuery!$A:$G,7,FALSE)=0,#N/A,VLOOKUP(H$3,parameters!$F$8:$G$14,2,FALSE)*VLOOKUP(CONCATENATE($A523,"_",$B523,"_",H$3),dataQuery!$A:$G,7,FALSE)/100)</f>
        <v>#N/A</v>
      </c>
      <c r="I523" s="10" t="e">
        <f>IF(VLOOKUP(CONCATENATE($A523,"_",$B523,"_",I$3),dataQuery!$A:$G,7,FALSE)=0,#N/A,VLOOKUP(I$3,parameters!$F$8:$G$14,2,FALSE)*VLOOKUP(CONCATENATE($A523,"_",$B523,"_",I$3),dataQuery!$A:$G,7,FALSE)/100)</f>
        <v>#N/A</v>
      </c>
      <c r="J523" s="10" t="e">
        <f>IF(VLOOKUP(CONCATENATE($A523,"_",$B523,"_",J$3),dataQuery!$A:$G,7,FALSE)=0,#N/A,VLOOKUP(J$3,parameters!$F$8:$G$14,2,FALSE)*VLOOKUP(CONCATENATE($A523,"_",$B523,"_",J$3),dataQuery!$A:$G,7,FALSE)/100)</f>
        <v>#N/A</v>
      </c>
      <c r="K523">
        <v>0</v>
      </c>
      <c r="L523">
        <v>0</v>
      </c>
    </row>
    <row r="524" spans="1:12" x14ac:dyDescent="0.2">
      <c r="A524" s="5">
        <f t="shared" si="16"/>
        <v>2024</v>
      </c>
      <c r="B524" s="6">
        <f t="shared" si="17"/>
        <v>1</v>
      </c>
      <c r="C524" s="9">
        <f>VLOOKUP(CONCATENATE($A524,"_",$B524,"_",D$3),dataQuery!$A:$G,2,FALSE)</f>
        <v>45300</v>
      </c>
      <c r="D524" s="10">
        <f>IF(VLOOKUP(CONCATENATE($A524,"_",$B524,"_",D$3),dataQuery!$A:$G,7,FALSE)=0,#N/A,VLOOKUP(D$3,parameters!$F$8:$G$14,2,FALSE)*VLOOKUP(CONCATENATE($A524,"_",$B524,"_",D$3),dataQuery!$A:$G,7,FALSE)/100)</f>
        <v>8.4681875000000009</v>
      </c>
      <c r="E524" s="10">
        <f>IF(VLOOKUP(CONCATENATE($A524,"_",$B524,"_",E$3),dataQuery!$A:$G,7,FALSE)=0,#N/A,VLOOKUP(E$3,parameters!$F$8:$G$14,2,FALSE)*VLOOKUP(CONCATENATE($A524,"_",$B524,"_",E$3),dataQuery!$A:$G,7,FALSE)/100)</f>
        <v>13.017375000000001</v>
      </c>
      <c r="F524" s="10">
        <f>IF(VLOOKUP(CONCATENATE($A524,"_",$B524,"_",F$3),dataQuery!$A:$G,7,FALSE)=0,#N/A,VLOOKUP(F$3,parameters!$F$8:$G$14,2,FALSE)*VLOOKUP(CONCATENATE($A524,"_",$B524,"_",F$3),dataQuery!$A:$G,7,FALSE)/100)</f>
        <v>19.531499999999998</v>
      </c>
      <c r="G524" s="10" t="e">
        <f>IF(VLOOKUP(CONCATENATE($A524,"_",$B524,"_",G$3),dataQuery!$A:$G,7,FALSE)=0,#N/A,VLOOKUP(G$3,parameters!$F$8:$G$14,2,FALSE)*VLOOKUP(CONCATENATE($A524,"_",$B524,"_",G$3),dataQuery!$A:$G,7,FALSE)/100)</f>
        <v>#N/A</v>
      </c>
      <c r="H524" s="10" t="e">
        <f>IF(VLOOKUP(CONCATENATE($A524,"_",$B524,"_",H$3),dataQuery!$A:$G,7,FALSE)=0,#N/A,VLOOKUP(H$3,parameters!$F$8:$G$14,2,FALSE)*VLOOKUP(CONCATENATE($A524,"_",$B524,"_",H$3),dataQuery!$A:$G,7,FALSE)/100)</f>
        <v>#N/A</v>
      </c>
      <c r="I524" s="10">
        <f>IF(VLOOKUP(CONCATENATE($A524,"_",$B524,"_",I$3),dataQuery!$A:$G,7,FALSE)=0,#N/A,VLOOKUP(I$3,parameters!$F$8:$G$14,2,FALSE)*VLOOKUP(CONCATENATE($A524,"_",$B524,"_",I$3),dataQuery!$A:$G,7,FALSE)/100)</f>
        <v>16.371031250000001</v>
      </c>
      <c r="J524" s="10">
        <f>IF(VLOOKUP(CONCATENATE($A524,"_",$B524,"_",J$3),dataQuery!$A:$G,7,FALSE)=0,#N/A,VLOOKUP(J$3,parameters!$F$8:$G$14,2,FALSE)*VLOOKUP(CONCATENATE($A524,"_",$B524,"_",J$3),dataQuery!$A:$G,7,FALSE)/100)</f>
        <v>15.568187499999999</v>
      </c>
      <c r="K524">
        <v>0</v>
      </c>
      <c r="L524">
        <v>0</v>
      </c>
    </row>
    <row r="525" spans="1:12" x14ac:dyDescent="0.2">
      <c r="A525" s="5">
        <f t="shared" si="16"/>
        <v>2024</v>
      </c>
      <c r="B525" s="6">
        <f t="shared" si="17"/>
        <v>2</v>
      </c>
      <c r="C525" s="9">
        <f>VLOOKUP(CONCATENATE($A525,"_",$B525,"_",D$3),dataQuery!$A:$G,2,FALSE)</f>
        <v>45307</v>
      </c>
      <c r="D525" s="10">
        <f>IF(VLOOKUP(CONCATENATE($A525,"_",$B525,"_",D$3),dataQuery!$A:$G,7,FALSE)=0,#N/A,VLOOKUP(D$3,parameters!$F$8:$G$14,2,FALSE)*VLOOKUP(CONCATENATE($A525,"_",$B525,"_",D$3),dataQuery!$A:$G,7,FALSE)/100)</f>
        <v>8.6013549000000005</v>
      </c>
      <c r="E525" s="10">
        <f>IF(VLOOKUP(CONCATENATE($A525,"_",$B525,"_",E$3),dataQuery!$A:$G,7,FALSE)=0,#N/A,VLOOKUP(E$3,parameters!$F$8:$G$14,2,FALSE)*VLOOKUP(CONCATENATE($A525,"_",$B525,"_",E$3),dataQuery!$A:$G,7,FALSE)/100)</f>
        <v>13.067250000000001</v>
      </c>
      <c r="F525" s="10">
        <f>IF(VLOOKUP(CONCATENATE($A525,"_",$B525,"_",F$3),dataQuery!$A:$G,7,FALSE)=0,#N/A,VLOOKUP(F$3,parameters!$F$8:$G$14,2,FALSE)*VLOOKUP(CONCATENATE($A525,"_",$B525,"_",F$3),dataQuery!$A:$G,7,FALSE)/100)</f>
        <v>20.018282399999997</v>
      </c>
      <c r="G525" s="10" t="e">
        <f>IF(VLOOKUP(CONCATENATE($A525,"_",$B525,"_",G$3),dataQuery!$A:$G,7,FALSE)=0,#N/A,VLOOKUP(G$3,parameters!$F$8:$G$14,2,FALSE)*VLOOKUP(CONCATENATE($A525,"_",$B525,"_",G$3),dataQuery!$A:$G,7,FALSE)/100)</f>
        <v>#N/A</v>
      </c>
      <c r="H525" s="10" t="e">
        <f>IF(VLOOKUP(CONCATENATE($A525,"_",$B525,"_",H$3),dataQuery!$A:$G,7,FALSE)=0,#N/A,VLOOKUP(H$3,parameters!$F$8:$G$14,2,FALSE)*VLOOKUP(CONCATENATE($A525,"_",$B525,"_",H$3),dataQuery!$A:$G,7,FALSE)/100)</f>
        <v>#N/A</v>
      </c>
      <c r="I525" s="10">
        <f>IF(VLOOKUP(CONCATENATE($A525,"_",$B525,"_",I$3),dataQuery!$A:$G,7,FALSE)=0,#N/A,VLOOKUP(I$3,parameters!$F$8:$G$14,2,FALSE)*VLOOKUP(CONCATENATE($A525,"_",$B525,"_",I$3),dataQuery!$A:$G,7,FALSE)/100)</f>
        <v>16.498749330000003</v>
      </c>
      <c r="J525" s="10">
        <f>IF(VLOOKUP(CONCATENATE($A525,"_",$B525,"_",J$3),dataQuery!$A:$G,7,FALSE)=0,#N/A,VLOOKUP(J$3,parameters!$F$8:$G$14,2,FALSE)*VLOOKUP(CONCATENATE($A525,"_",$B525,"_",J$3),dataQuery!$A:$G,7,FALSE)/100)</f>
        <v>15.689642220000001</v>
      </c>
      <c r="K525">
        <v>0</v>
      </c>
      <c r="L525">
        <v>0</v>
      </c>
    </row>
    <row r="526" spans="1:12" x14ac:dyDescent="0.2">
      <c r="A526" s="5">
        <f t="shared" si="16"/>
        <v>2024</v>
      </c>
      <c r="B526" s="6">
        <f t="shared" si="17"/>
        <v>3</v>
      </c>
      <c r="C526" s="9">
        <f>VLOOKUP(CONCATENATE($A526,"_",$B526,"_",D$3),dataQuery!$A:$G,2,FALSE)</f>
        <v>45314</v>
      </c>
      <c r="D526" s="10">
        <f>IF(VLOOKUP(CONCATENATE($A526,"_",$B526,"_",D$3),dataQuery!$A:$G,7,FALSE)=0,#N/A,VLOOKUP(D$3,parameters!$F$8:$G$14,2,FALSE)*VLOOKUP(CONCATENATE($A526,"_",$B526,"_",D$3),dataQuery!$A:$G,7,FALSE)/100)</f>
        <v>8.4892129399999998</v>
      </c>
      <c r="E526" s="10">
        <f>IF(VLOOKUP(CONCATENATE($A526,"_",$B526,"_",E$3),dataQuery!$A:$G,7,FALSE)=0,#N/A,VLOOKUP(E$3,parameters!$F$8:$G$14,2,FALSE)*VLOOKUP(CONCATENATE($A526,"_",$B526,"_",E$3),dataQuery!$A:$G,7,FALSE)/100)</f>
        <v>12.896246580000001</v>
      </c>
      <c r="F526" s="10">
        <f>IF(VLOOKUP(CONCATENATE($A526,"_",$B526,"_",F$3),dataQuery!$A:$G,7,FALSE)=0,#N/A,VLOOKUP(F$3,parameters!$F$8:$G$14,2,FALSE)*VLOOKUP(CONCATENATE($A526,"_",$B526,"_",F$3),dataQuery!$A:$G,7,FALSE)/100)</f>
        <v>20.101138879999997</v>
      </c>
      <c r="G526" s="10" t="e">
        <f>IF(VLOOKUP(CONCATENATE($A526,"_",$B526,"_",G$3),dataQuery!$A:$G,7,FALSE)=0,#N/A,VLOOKUP(G$3,parameters!$F$8:$G$14,2,FALSE)*VLOOKUP(CONCATENATE($A526,"_",$B526,"_",G$3),dataQuery!$A:$G,7,FALSE)/100)</f>
        <v>#N/A</v>
      </c>
      <c r="H526" s="10" t="e">
        <f>IF(VLOOKUP(CONCATENATE($A526,"_",$B526,"_",H$3),dataQuery!$A:$G,7,FALSE)=0,#N/A,VLOOKUP(H$3,parameters!$F$8:$G$14,2,FALSE)*VLOOKUP(CONCATENATE($A526,"_",$B526,"_",H$3),dataQuery!$A:$G,7,FALSE)/100)</f>
        <v>#N/A</v>
      </c>
      <c r="I526" s="10">
        <f>IF(VLOOKUP(CONCATENATE($A526,"_",$B526,"_",I$3),dataQuery!$A:$G,7,FALSE)=0,#N/A,VLOOKUP(I$3,parameters!$F$8:$G$14,2,FALSE)*VLOOKUP(CONCATENATE($A526,"_",$B526,"_",I$3),dataQuery!$A:$G,7,FALSE)/100)</f>
        <v>16.06325</v>
      </c>
      <c r="J526" s="10">
        <f>IF(VLOOKUP(CONCATENATE($A526,"_",$B526,"_",J$3),dataQuery!$A:$G,7,FALSE)=0,#N/A,VLOOKUP(J$3,parameters!$F$8:$G$14,2,FALSE)*VLOOKUP(CONCATENATE($A526,"_",$B526,"_",J$3),dataQuery!$A:$G,7,FALSE)/100)</f>
        <v>15.275499999999999</v>
      </c>
      <c r="K526">
        <v>0</v>
      </c>
      <c r="L526">
        <v>0</v>
      </c>
    </row>
    <row r="527" spans="1:12" x14ac:dyDescent="0.2">
      <c r="A527" s="5">
        <f t="shared" si="16"/>
        <v>2024</v>
      </c>
      <c r="B527" s="6">
        <f t="shared" si="17"/>
        <v>4</v>
      </c>
      <c r="C527" s="9">
        <f>VLOOKUP(CONCATENATE($A527,"_",$B527,"_",D$3),dataQuery!$A:$G,2,FALSE)</f>
        <v>45321</v>
      </c>
      <c r="D527" s="10">
        <f>IF(VLOOKUP(CONCATENATE($A527,"_",$B527,"_",D$3),dataQuery!$A:$G,7,FALSE)=0,#N/A,VLOOKUP(D$3,parameters!$F$8:$G$14,2,FALSE)*VLOOKUP(CONCATENATE($A527,"_",$B527,"_",D$3),dataQuery!$A:$G,7,FALSE)/100)</f>
        <v>8.8214375</v>
      </c>
      <c r="E527" s="10">
        <f>IF(VLOOKUP(CONCATENATE($A527,"_",$B527,"_",E$3),dataQuery!$A:$G,7,FALSE)=0,#N/A,VLOOKUP(E$3,parameters!$F$8:$G$14,2,FALSE)*VLOOKUP(CONCATENATE($A527,"_",$B527,"_",E$3),dataQuery!$A:$G,7,FALSE)/100)</f>
        <v>13.790437500000001</v>
      </c>
      <c r="F527" s="10">
        <f>IF(VLOOKUP(CONCATENATE($A527,"_",$B527,"_",F$3),dataQuery!$A:$G,7,FALSE)=0,#N/A,VLOOKUP(F$3,parameters!$F$8:$G$14,2,FALSE)*VLOOKUP(CONCATENATE($A527,"_",$B527,"_",F$3),dataQuery!$A:$G,7,FALSE)/100)</f>
        <v>20.111499999999999</v>
      </c>
      <c r="G527" s="10" t="e">
        <f>IF(VLOOKUP(CONCATENATE($A527,"_",$B527,"_",G$3),dataQuery!$A:$G,7,FALSE)=0,#N/A,VLOOKUP(G$3,parameters!$F$8:$G$14,2,FALSE)*VLOOKUP(CONCATENATE($A527,"_",$B527,"_",G$3),dataQuery!$A:$G,7,FALSE)/100)</f>
        <v>#N/A</v>
      </c>
      <c r="H527" s="10" t="e">
        <f>IF(VLOOKUP(CONCATENATE($A527,"_",$B527,"_",H$3),dataQuery!$A:$G,7,FALSE)=0,#N/A,VLOOKUP(H$3,parameters!$F$8:$G$14,2,FALSE)*VLOOKUP(CONCATENATE($A527,"_",$B527,"_",H$3),dataQuery!$A:$G,7,FALSE)/100)</f>
        <v>#N/A</v>
      </c>
      <c r="I527" s="10">
        <f>IF(VLOOKUP(CONCATENATE($A527,"_",$B527,"_",I$3),dataQuery!$A:$G,7,FALSE)=0,#N/A,VLOOKUP(I$3,parameters!$F$8:$G$14,2,FALSE)*VLOOKUP(CONCATENATE($A527,"_",$B527,"_",I$3),dataQuery!$A:$G,7,FALSE)/100)</f>
        <v>16.400343750000001</v>
      </c>
      <c r="J527" s="10">
        <f>IF(VLOOKUP(CONCATENATE($A527,"_",$B527,"_",J$3),dataQuery!$A:$G,7,FALSE)=0,#N/A,VLOOKUP(J$3,parameters!$F$8:$G$14,2,FALSE)*VLOOKUP(CONCATENATE($A527,"_",$B527,"_",J$3),dataQuery!$A:$G,7,FALSE)/100)</f>
        <v>15.5960625</v>
      </c>
      <c r="K527">
        <v>0</v>
      </c>
      <c r="L527">
        <v>0</v>
      </c>
    </row>
    <row r="528" spans="1:12" x14ac:dyDescent="0.2">
      <c r="A528" s="5">
        <f t="shared" si="16"/>
        <v>2024</v>
      </c>
      <c r="B528" s="6">
        <f t="shared" si="17"/>
        <v>5</v>
      </c>
      <c r="C528" s="9">
        <f>VLOOKUP(CONCATENATE($A528,"_",$B528,"_",D$3),dataQuery!$A:$G,2,FALSE)</f>
        <v>45328</v>
      </c>
      <c r="D528" s="10">
        <f>IF(VLOOKUP(CONCATENATE($A528,"_",$B528,"_",D$3),dataQuery!$A:$G,7,FALSE)=0,#N/A,VLOOKUP(D$3,parameters!$F$8:$G$14,2,FALSE)*VLOOKUP(CONCATENATE($A528,"_",$B528,"_",D$3),dataQuery!$A:$G,7,FALSE)/100)</f>
        <v>9.74521294</v>
      </c>
      <c r="E528" s="10">
        <f>IF(VLOOKUP(CONCATENATE($A528,"_",$B528,"_",E$3),dataQuery!$A:$G,7,FALSE)=0,#N/A,VLOOKUP(E$3,parameters!$F$8:$G$14,2,FALSE)*VLOOKUP(CONCATENATE($A528,"_",$B528,"_",E$3),dataQuery!$A:$G,7,FALSE)/100)</f>
        <v>14.078998290000001</v>
      </c>
      <c r="F528" s="10">
        <f>IF(VLOOKUP(CONCATENATE($A528,"_",$B528,"_",F$3),dataQuery!$A:$G,7,FALSE)=0,#N/A,VLOOKUP(F$3,parameters!$F$8:$G$14,2,FALSE)*VLOOKUP(CONCATENATE($A528,"_",$B528,"_",F$3),dataQuery!$A:$G,7,FALSE)/100)</f>
        <v>20.929712959999996</v>
      </c>
      <c r="G528" s="10" t="e">
        <f>IF(VLOOKUP(CONCATENATE($A528,"_",$B528,"_",G$3),dataQuery!$A:$G,7,FALSE)=0,#N/A,VLOOKUP(G$3,parameters!$F$8:$G$14,2,FALSE)*VLOOKUP(CONCATENATE($A528,"_",$B528,"_",G$3),dataQuery!$A:$G,7,FALSE)/100)</f>
        <v>#N/A</v>
      </c>
      <c r="H528" s="10" t="e">
        <f>IF(VLOOKUP(CONCATENATE($A528,"_",$B528,"_",H$3),dataQuery!$A:$G,7,FALSE)=0,#N/A,VLOOKUP(H$3,parameters!$F$8:$G$14,2,FALSE)*VLOOKUP(CONCATENATE($A528,"_",$B528,"_",H$3),dataQuery!$A:$G,7,FALSE)/100)</f>
        <v>#N/A</v>
      </c>
      <c r="I528" s="10">
        <f>IF(VLOOKUP(CONCATENATE($A528,"_",$B528,"_",I$3),dataQuery!$A:$G,7,FALSE)=0,#N/A,VLOOKUP(I$3,parameters!$F$8:$G$14,2,FALSE)*VLOOKUP(CONCATENATE($A528,"_",$B528,"_",I$3),dataQuery!$A:$G,7,FALSE)/100)</f>
        <v>20.468496650000002</v>
      </c>
      <c r="J528" s="10">
        <f>IF(VLOOKUP(CONCATENATE($A528,"_",$B528,"_",J$3),dataQuery!$A:$G,7,FALSE)=0,#N/A,VLOOKUP(J$3,parameters!$F$8:$G$14,2,FALSE)*VLOOKUP(CONCATENATE($A528,"_",$B528,"_",J$3),dataQuery!$A:$G,7,FALSE)/100)</f>
        <v>19.464711099999999</v>
      </c>
      <c r="K528">
        <v>0</v>
      </c>
      <c r="L528">
        <v>0</v>
      </c>
    </row>
    <row r="529" spans="1:12" x14ac:dyDescent="0.2">
      <c r="A529" s="5">
        <f t="shared" si="16"/>
        <v>2024</v>
      </c>
      <c r="B529" s="6">
        <f t="shared" si="17"/>
        <v>6</v>
      </c>
      <c r="C529" s="9">
        <f>VLOOKUP(CONCATENATE($A529,"_",$B529,"_",D$3),dataQuery!$A:$G,2,FALSE)</f>
        <v>45335</v>
      </c>
      <c r="D529" s="10">
        <f>IF(VLOOKUP(CONCATENATE($A529,"_",$B529,"_",D$3),dataQuery!$A:$G,7,FALSE)=0,#N/A,VLOOKUP(D$3,parameters!$F$8:$G$14,2,FALSE)*VLOOKUP(CONCATENATE($A529,"_",$B529,"_",D$3),dataQuery!$A:$G,7,FALSE)/100)</f>
        <v>10.793749999999999</v>
      </c>
      <c r="E529" s="10">
        <f>IF(VLOOKUP(CONCATENATE($A529,"_",$B529,"_",E$3),dataQuery!$A:$G,7,FALSE)=0,#N/A,VLOOKUP(E$3,parameters!$F$8:$G$14,2,FALSE)*VLOOKUP(CONCATENATE($A529,"_",$B529,"_",E$3),dataQuery!$A:$G,7,FALSE)/100)</f>
        <v>14.600906250000001</v>
      </c>
      <c r="F529" s="10">
        <f>IF(VLOOKUP(CONCATENATE($A529,"_",$B529,"_",F$3),dataQuery!$A:$G,7,FALSE)=0,#N/A,VLOOKUP(F$3,parameters!$F$8:$G$14,2,FALSE)*VLOOKUP(CONCATENATE($A529,"_",$B529,"_",F$3),dataQuery!$A:$G,7,FALSE)/100)</f>
        <v>19.951999999999998</v>
      </c>
      <c r="G529" s="10" t="e">
        <f>IF(VLOOKUP(CONCATENATE($A529,"_",$B529,"_",G$3),dataQuery!$A:$G,7,FALSE)=0,#N/A,VLOOKUP(G$3,parameters!$F$8:$G$14,2,FALSE)*VLOOKUP(CONCATENATE($A529,"_",$B529,"_",G$3),dataQuery!$A:$G,7,FALSE)/100)</f>
        <v>#N/A</v>
      </c>
      <c r="H529" s="10">
        <f>IF(VLOOKUP(CONCATENATE($A529,"_",$B529,"_",H$3),dataQuery!$A:$G,7,FALSE)=0,#N/A,VLOOKUP(H$3,parameters!$F$8:$G$14,2,FALSE)*VLOOKUP(CONCATENATE($A529,"_",$B529,"_",H$3),dataQuery!$A:$G,7,FALSE)/100)</f>
        <v>25.27</v>
      </c>
      <c r="I529" s="10">
        <f>IF(VLOOKUP(CONCATENATE($A529,"_",$B529,"_",I$3),dataQuery!$A:$G,7,FALSE)=0,#N/A,VLOOKUP(I$3,parameters!$F$8:$G$14,2,FALSE)*VLOOKUP(CONCATENATE($A529,"_",$B529,"_",I$3),dataQuery!$A:$G,7,FALSE)/100)</f>
        <v>20.811875000000001</v>
      </c>
      <c r="J529" s="10">
        <f>IF(VLOOKUP(CONCATENATE($A529,"_",$B529,"_",J$3),dataQuery!$A:$G,7,FALSE)=0,#N/A,VLOOKUP(J$3,parameters!$F$8:$G$14,2,FALSE)*VLOOKUP(CONCATENATE($A529,"_",$B529,"_",J$3),dataQuery!$A:$G,7,FALSE)/100)</f>
        <v>19.791250000000002</v>
      </c>
      <c r="K529">
        <v>0</v>
      </c>
      <c r="L529">
        <v>0</v>
      </c>
    </row>
    <row r="530" spans="1:12" x14ac:dyDescent="0.2">
      <c r="A530" s="5">
        <f t="shared" si="16"/>
        <v>2024</v>
      </c>
      <c r="B530" s="6">
        <f t="shared" si="17"/>
        <v>7</v>
      </c>
      <c r="C530" s="9">
        <f>VLOOKUP(CONCATENATE($A530,"_",$B530,"_",D$3),dataQuery!$A:$G,2,FALSE)</f>
        <v>45342</v>
      </c>
      <c r="D530" s="10">
        <f>IF(VLOOKUP(CONCATENATE($A530,"_",$B530,"_",D$3),dataQuery!$A:$G,7,FALSE)=0,#N/A,VLOOKUP(D$3,parameters!$F$8:$G$14,2,FALSE)*VLOOKUP(CONCATENATE($A530,"_",$B530,"_",D$3),dataQuery!$A:$G,7,FALSE)/100)</f>
        <v>9.2826250000000012</v>
      </c>
      <c r="E530" s="10">
        <f>IF(VLOOKUP(CONCATENATE($A530,"_",$B530,"_",E$3),dataQuery!$A:$G,7,FALSE)=0,#N/A,VLOOKUP(E$3,parameters!$F$8:$G$14,2,FALSE)*VLOOKUP(CONCATENATE($A530,"_",$B530,"_",E$3),dataQuery!$A:$G,7,FALSE)/100)</f>
        <v>12.967499999999999</v>
      </c>
      <c r="F530" s="10">
        <f>IF(VLOOKUP(CONCATENATE($A530,"_",$B530,"_",F$3),dataQuery!$A:$G,7,FALSE)=0,#N/A,VLOOKUP(F$3,parameters!$F$8:$G$14,2,FALSE)*VLOOKUP(CONCATENATE($A530,"_",$B530,"_",F$3),dataQuery!$A:$G,7,FALSE)/100)</f>
        <v>19.603999999999999</v>
      </c>
      <c r="G530" s="10" t="e">
        <f>IF(VLOOKUP(CONCATENATE($A530,"_",$B530,"_",G$3),dataQuery!$A:$G,7,FALSE)=0,#N/A,VLOOKUP(G$3,parameters!$F$8:$G$14,2,FALSE)*VLOOKUP(CONCATENATE($A530,"_",$B530,"_",G$3),dataQuery!$A:$G,7,FALSE)/100)</f>
        <v>#N/A</v>
      </c>
      <c r="H530" s="10">
        <f>IF(VLOOKUP(CONCATENATE($A530,"_",$B530,"_",H$3),dataQuery!$A:$G,7,FALSE)=0,#N/A,VLOOKUP(H$3,parameters!$F$8:$G$14,2,FALSE)*VLOOKUP(CONCATENATE($A530,"_",$B530,"_",H$3),dataQuery!$A:$G,7,FALSE)/100)</f>
        <v>23.7804</v>
      </c>
      <c r="I530" s="10">
        <f>IF(VLOOKUP(CONCATENATE($A530,"_",$B530,"_",I$3),dataQuery!$A:$G,7,FALSE)=0,#N/A,VLOOKUP(I$3,parameters!$F$8:$G$14,2,FALSE)*VLOOKUP(CONCATENATE($A530,"_",$B530,"_",I$3),dataQuery!$A:$G,7,FALSE)/100)</f>
        <v>19.404875000000001</v>
      </c>
      <c r="J530" s="10">
        <f>IF(VLOOKUP(CONCATENATE($A530,"_",$B530,"_",J$3),dataQuery!$A:$G,7,FALSE)=0,#N/A,VLOOKUP(J$3,parameters!$F$8:$G$14,2,FALSE)*VLOOKUP(CONCATENATE($A530,"_",$B530,"_",J$3),dataQuery!$A:$G,7,FALSE)/100)</f>
        <v>18.453250000000001</v>
      </c>
      <c r="K530">
        <v>0</v>
      </c>
      <c r="L530">
        <v>0</v>
      </c>
    </row>
    <row r="531" spans="1:12" x14ac:dyDescent="0.2">
      <c r="A531" s="5">
        <f t="shared" si="16"/>
        <v>2024</v>
      </c>
      <c r="B531" s="6">
        <f t="shared" si="17"/>
        <v>8</v>
      </c>
      <c r="C531" s="9">
        <f>VLOOKUP(CONCATENATE($A531,"_",$B531,"_",D$3),dataQuery!$A:$G,2,FALSE)</f>
        <v>45349</v>
      </c>
      <c r="D531" s="10">
        <f>IF(VLOOKUP(CONCATENATE($A531,"_",$B531,"_",D$3),dataQuery!$A:$G,7,FALSE)=0,#N/A,VLOOKUP(D$3,parameters!$F$8:$G$14,2,FALSE)*VLOOKUP(CONCATENATE($A531,"_",$B531,"_",D$3),dataQuery!$A:$G,7,FALSE)/100)</f>
        <v>8.2326875000000008</v>
      </c>
      <c r="E531" s="10">
        <f>IF(VLOOKUP(CONCATENATE($A531,"_",$B531,"_",E$3),dataQuery!$A:$G,7,FALSE)=0,#N/A,VLOOKUP(E$3,parameters!$F$8:$G$14,2,FALSE)*VLOOKUP(CONCATENATE($A531,"_",$B531,"_",E$3),dataQuery!$A:$G,7,FALSE)/100)</f>
        <v>11.147062499999999</v>
      </c>
      <c r="F531" s="10">
        <f>IF(VLOOKUP(CONCATENATE($A531,"_",$B531,"_",F$3),dataQuery!$A:$G,7,FALSE)=0,#N/A,VLOOKUP(F$3,parameters!$F$8:$G$14,2,FALSE)*VLOOKUP(CONCATENATE($A531,"_",$B531,"_",F$3),dataQuery!$A:$G,7,FALSE)/100)</f>
        <v>17.167999999999999</v>
      </c>
      <c r="G531" s="10" t="e">
        <f>IF(VLOOKUP(CONCATENATE($A531,"_",$B531,"_",G$3),dataQuery!$A:$G,7,FALSE)=0,#N/A,VLOOKUP(G$3,parameters!$F$8:$G$14,2,FALSE)*VLOOKUP(CONCATENATE($A531,"_",$B531,"_",G$3),dataQuery!$A:$G,7,FALSE)/100)</f>
        <v>#N/A</v>
      </c>
      <c r="H531" s="10">
        <f>IF(VLOOKUP(CONCATENATE($A531,"_",$B531,"_",H$3),dataQuery!$A:$G,7,FALSE)=0,#N/A,VLOOKUP(H$3,parameters!$F$8:$G$14,2,FALSE)*VLOOKUP(CONCATENATE($A531,"_",$B531,"_",H$3),dataQuery!$A:$G,7,FALSE)/100)</f>
        <v>20.162800000000001</v>
      </c>
      <c r="I531" s="10">
        <f>IF(VLOOKUP(CONCATENATE($A531,"_",$B531,"_",I$3),dataQuery!$A:$G,7,FALSE)=0,#N/A,VLOOKUP(I$3,parameters!$F$8:$G$14,2,FALSE)*VLOOKUP(CONCATENATE($A531,"_",$B531,"_",I$3),dataQuery!$A:$G,7,FALSE)/100)</f>
        <v>16.136531250000001</v>
      </c>
      <c r="J531" s="10">
        <f>IF(VLOOKUP(CONCATENATE($A531,"_",$B531,"_",J$3),dataQuery!$A:$G,7,FALSE)=0,#N/A,VLOOKUP(J$3,parameters!$F$8:$G$14,2,FALSE)*VLOOKUP(CONCATENATE($A531,"_",$B531,"_",J$3),dataQuery!$A:$G,7,FALSE)/100)</f>
        <v>15.3451875</v>
      </c>
      <c r="K531">
        <v>0</v>
      </c>
      <c r="L531">
        <v>0</v>
      </c>
    </row>
    <row r="532" spans="1:12" x14ac:dyDescent="0.2">
      <c r="A532" s="5">
        <f t="shared" si="16"/>
        <v>2024</v>
      </c>
      <c r="B532" s="6">
        <f t="shared" si="17"/>
        <v>9</v>
      </c>
      <c r="C532" s="9">
        <f>VLOOKUP(CONCATENATE($A532,"_",$B532,"_",D$3),dataQuery!$A:$G,2,FALSE)</f>
        <v>45356</v>
      </c>
      <c r="D532" s="10">
        <f>IF(VLOOKUP(CONCATENATE($A532,"_",$B532,"_",D$3),dataQuery!$A:$G,7,FALSE)=0,#N/A,VLOOKUP(D$3,parameters!$F$8:$G$14,2,FALSE)*VLOOKUP(CONCATENATE($A532,"_",$B532,"_",D$3),dataQuery!$A:$G,7,FALSE)/100)</f>
        <v>7.85</v>
      </c>
      <c r="E532" s="10">
        <f>IF(VLOOKUP(CONCATENATE($A532,"_",$B532,"_",E$3),dataQuery!$A:$G,7,FALSE)=0,#N/A,VLOOKUP(E$3,parameters!$F$8:$G$14,2,FALSE)*VLOOKUP(CONCATENATE($A532,"_",$B532,"_",E$3),dataQuery!$A:$G,7,FALSE)/100)</f>
        <v>10.687498290000001</v>
      </c>
      <c r="F532" s="10">
        <f>IF(VLOOKUP(CONCATENATE($A532,"_",$B532,"_",F$3),dataQuery!$A:$G,7,FALSE)=0,#N/A,VLOOKUP(F$3,parameters!$F$8:$G$14,2,FALSE)*VLOOKUP(CONCATENATE($A532,"_",$B532,"_",F$3),dataQuery!$A:$G,7,FALSE)/100)</f>
        <v>16.273138879999998</v>
      </c>
      <c r="G532" s="10" t="e">
        <f>IF(VLOOKUP(CONCATENATE($A532,"_",$B532,"_",G$3),dataQuery!$A:$G,7,FALSE)=0,#N/A,VLOOKUP(G$3,parameters!$F$8:$G$14,2,FALSE)*VLOOKUP(CONCATENATE($A532,"_",$B532,"_",G$3),dataQuery!$A:$G,7,FALSE)/100)</f>
        <v>#N/A</v>
      </c>
      <c r="H532" s="10">
        <f>IF(VLOOKUP(CONCATENATE($A532,"_",$B532,"_",H$3),dataQuery!$A:$G,7,FALSE)=0,#N/A,VLOOKUP(H$3,parameters!$F$8:$G$14,2,FALSE)*VLOOKUP(CONCATENATE($A532,"_",$B532,"_",H$3),dataQuery!$A:$G,7,FALSE)/100)</f>
        <v>19.311600000000002</v>
      </c>
      <c r="I532" s="10">
        <f>IF(VLOOKUP(CONCATENATE($A532,"_",$B532,"_",I$3),dataQuery!$A:$G,7,FALSE)=0,#N/A,VLOOKUP(I$3,parameters!$F$8:$G$14,2,FALSE)*VLOOKUP(CONCATENATE($A532,"_",$B532,"_",I$3),dataQuery!$A:$G,7,FALSE)/100)</f>
        <v>14.522247320000002</v>
      </c>
      <c r="J532" s="10">
        <f>IF(VLOOKUP(CONCATENATE($A532,"_",$B532,"_",J$3),dataQuery!$A:$G,7,FALSE)=0,#N/A,VLOOKUP(J$3,parameters!$F$8:$G$14,2,FALSE)*VLOOKUP(CONCATENATE($A532,"_",$B532,"_",J$3),dataQuery!$A:$G,7,FALSE)/100)</f>
        <v>13.810068880000001</v>
      </c>
      <c r="K532">
        <v>0</v>
      </c>
      <c r="L532">
        <v>0</v>
      </c>
    </row>
    <row r="533" spans="1:12" x14ac:dyDescent="0.2">
      <c r="A533" s="5">
        <f t="shared" si="16"/>
        <v>2024</v>
      </c>
      <c r="B533" s="6">
        <f t="shared" si="17"/>
        <v>10</v>
      </c>
      <c r="C533" s="9">
        <f>VLOOKUP(CONCATENATE($A533,"_",$B533,"_",D$3),dataQuery!$A:$G,2,FALSE)</f>
        <v>45363</v>
      </c>
      <c r="D533" s="10">
        <f>IF(VLOOKUP(CONCATENATE($A533,"_",$B533,"_",D$3),dataQuery!$A:$G,7,FALSE)=0,#N/A,VLOOKUP(D$3,parameters!$F$8:$G$14,2,FALSE)*VLOOKUP(CONCATENATE($A533,"_",$B533,"_",D$3),dataQuery!$A:$G,7,FALSE)/100)</f>
        <v>7.7420625000000003</v>
      </c>
      <c r="E533" s="10">
        <f>IF(VLOOKUP(CONCATENATE($A533,"_",$B533,"_",E$3),dataQuery!$A:$G,7,FALSE)=0,#N/A,VLOOKUP(E$3,parameters!$F$8:$G$14,2,FALSE)*VLOOKUP(CONCATENATE($A533,"_",$B533,"_",E$3),dataQuery!$A:$G,7,FALSE)/100)</f>
        <v>10.523624999999999</v>
      </c>
      <c r="F533" s="10">
        <f>IF(VLOOKUP(CONCATENATE($A533,"_",$B533,"_",F$3),dataQuery!$A:$G,7,FALSE)=0,#N/A,VLOOKUP(F$3,parameters!$F$8:$G$14,2,FALSE)*VLOOKUP(CONCATENATE($A533,"_",$B533,"_",F$3),dataQuery!$A:$G,7,FALSE)/100)</f>
        <v>16.849</v>
      </c>
      <c r="G533" s="10" t="e">
        <f>IF(VLOOKUP(CONCATENATE($A533,"_",$B533,"_",G$3),dataQuery!$A:$G,7,FALSE)=0,#N/A,VLOOKUP(G$3,parameters!$F$8:$G$14,2,FALSE)*VLOOKUP(CONCATENATE($A533,"_",$B533,"_",G$3),dataQuery!$A:$G,7,FALSE)/100)</f>
        <v>#N/A</v>
      </c>
      <c r="H533" s="10">
        <f>IF(VLOOKUP(CONCATENATE($A533,"_",$B533,"_",H$3),dataQuery!$A:$G,7,FALSE)=0,#N/A,VLOOKUP(H$3,parameters!$F$8:$G$14,2,FALSE)*VLOOKUP(CONCATENATE($A533,"_",$B533,"_",H$3),dataQuery!$A:$G,7,FALSE)/100)</f>
        <v>20.428800000000003</v>
      </c>
      <c r="I533" s="10">
        <f>IF(VLOOKUP(CONCATENATE($A533,"_",$B533,"_",I$3),dataQuery!$A:$G,7,FALSE)=0,#N/A,VLOOKUP(I$3,parameters!$F$8:$G$14,2,FALSE)*VLOOKUP(CONCATENATE($A533,"_",$B533,"_",I$3),dataQuery!$A:$G,7,FALSE)/100)</f>
        <v>14.729531250000003</v>
      </c>
      <c r="J533" s="10">
        <f>IF(VLOOKUP(CONCATENATE($A533,"_",$B533,"_",J$3),dataQuery!$A:$G,7,FALSE)=0,#N/A,VLOOKUP(J$3,parameters!$F$8:$G$14,2,FALSE)*VLOOKUP(CONCATENATE($A533,"_",$B533,"_",J$3),dataQuery!$A:$G,7,FALSE)/100)</f>
        <v>14.007187500000001</v>
      </c>
      <c r="K533">
        <v>0</v>
      </c>
      <c r="L533">
        <v>0</v>
      </c>
    </row>
    <row r="534" spans="1:12" x14ac:dyDescent="0.2">
      <c r="A534" s="5">
        <f t="shared" si="16"/>
        <v>2024</v>
      </c>
      <c r="B534" s="6">
        <f t="shared" si="17"/>
        <v>11</v>
      </c>
      <c r="C534" s="9">
        <f>VLOOKUP(CONCATENATE($A534,"_",$B534,"_",D$3),dataQuery!$A:$G,2,FALSE)</f>
        <v>45370</v>
      </c>
      <c r="D534" s="10">
        <f>IF(VLOOKUP(CONCATENATE($A534,"_",$B534,"_",D$3),dataQuery!$A:$G,7,FALSE)=0,#N/A,VLOOKUP(D$3,parameters!$F$8:$G$14,2,FALSE)*VLOOKUP(CONCATENATE($A534,"_",$B534,"_",D$3),dataQuery!$A:$G,7,FALSE)/100)</f>
        <v>7.634125</v>
      </c>
      <c r="E534" s="10">
        <f>IF(VLOOKUP(CONCATENATE($A534,"_",$B534,"_",E$3),dataQuery!$A:$G,7,FALSE)=0,#N/A,VLOOKUP(E$3,parameters!$F$8:$G$14,2,FALSE)*VLOOKUP(CONCATENATE($A534,"_",$B534,"_",E$3),dataQuery!$A:$G,7,FALSE)/100)</f>
        <v>10.822875000000002</v>
      </c>
      <c r="F534" s="10">
        <f>IF(VLOOKUP(CONCATENATE($A534,"_",$B534,"_",F$3),dataQuery!$A:$G,7,FALSE)=0,#N/A,VLOOKUP(F$3,parameters!$F$8:$G$14,2,FALSE)*VLOOKUP(CONCATENATE($A534,"_",$B534,"_",F$3),dataQuery!$A:$G,7,FALSE)/100)</f>
        <v>17.486999999999998</v>
      </c>
      <c r="G534" s="10">
        <f>IF(VLOOKUP(CONCATENATE($A534,"_",$B534,"_",G$3),dataQuery!$A:$G,7,FALSE)=0,#N/A,VLOOKUP(G$3,parameters!$F$8:$G$14,2,FALSE)*VLOOKUP(CONCATENATE($A534,"_",$B534,"_",G$3),dataQuery!$A:$G,7,FALSE)/100)</f>
        <v>24.821899999999999</v>
      </c>
      <c r="H534" s="10">
        <f>IF(VLOOKUP(CONCATENATE($A534,"_",$B534,"_",H$3),dataQuery!$A:$G,7,FALSE)=0,#N/A,VLOOKUP(H$3,parameters!$F$8:$G$14,2,FALSE)*VLOOKUP(CONCATENATE($A534,"_",$B534,"_",H$3),dataQuery!$A:$G,7,FALSE)/100)</f>
        <v>20.428800000000003</v>
      </c>
      <c r="I534" s="10">
        <f>IF(VLOOKUP(CONCATENATE($A534,"_",$B534,"_",I$3),dataQuery!$A:$G,7,FALSE)=0,#N/A,VLOOKUP(I$3,parameters!$F$8:$G$14,2,FALSE)*VLOOKUP(CONCATENATE($A534,"_",$B534,"_",I$3),dataQuery!$A:$G,7,FALSE)/100)</f>
        <v>14.934718750000002</v>
      </c>
      <c r="J534" s="10">
        <f>IF(VLOOKUP(CONCATENATE($A534,"_",$B534,"_",J$3),dataQuery!$A:$G,7,FALSE)=0,#N/A,VLOOKUP(J$3,parameters!$F$8:$G$14,2,FALSE)*VLOOKUP(CONCATENATE($A534,"_",$B534,"_",J$3),dataQuery!$A:$G,7,FALSE)/100)</f>
        <v>14.2023125</v>
      </c>
      <c r="K534">
        <v>0</v>
      </c>
      <c r="L534">
        <v>0</v>
      </c>
    </row>
    <row r="535" spans="1:12" x14ac:dyDescent="0.2">
      <c r="A535" s="5">
        <f t="shared" si="16"/>
        <v>2024</v>
      </c>
      <c r="B535" s="6">
        <f t="shared" si="17"/>
        <v>12</v>
      </c>
      <c r="C535" s="9">
        <f>VLOOKUP(CONCATENATE($A535,"_",$B535,"_",D$3),dataQuery!$A:$G,2,FALSE)</f>
        <v>45377</v>
      </c>
      <c r="D535" s="10">
        <f>IF(VLOOKUP(CONCATENATE($A535,"_",$B535,"_",D$3),dataQuery!$A:$G,7,FALSE)=0,#N/A,VLOOKUP(D$3,parameters!$F$8:$G$14,2,FALSE)*VLOOKUP(CONCATENATE($A535,"_",$B535,"_",D$3),dataQuery!$A:$G,7,FALSE)/100)</f>
        <v>7.3341419600000002</v>
      </c>
      <c r="E535" s="10">
        <f>IF(VLOOKUP(CONCATENATE($A535,"_",$B535,"_",E$3),dataQuery!$A:$G,7,FALSE)=0,#N/A,VLOOKUP(E$3,parameters!$F$8:$G$14,2,FALSE)*VLOOKUP(CONCATENATE($A535,"_",$B535,"_",E$3),dataQuery!$A:$G,7,FALSE)/100)</f>
        <v>10.345499430000002</v>
      </c>
      <c r="F535" s="10">
        <f>IF(VLOOKUP(CONCATENATE($A535,"_",$B535,"_",F$3),dataQuery!$A:$G,7,FALSE)=0,#N/A,VLOOKUP(F$3,parameters!$F$8:$G$14,2,FALSE)*VLOOKUP(CONCATENATE($A535,"_",$B535,"_",F$3),dataQuery!$A:$G,7,FALSE)/100)</f>
        <v>16.505138880000001</v>
      </c>
      <c r="G535" s="10">
        <f>IF(VLOOKUP(CONCATENATE($A535,"_",$B535,"_",G$3),dataQuery!$A:$G,7,FALSE)=0,#N/A,VLOOKUP(G$3,parameters!$F$8:$G$14,2,FALSE)*VLOOKUP(CONCATENATE($A535,"_",$B535,"_",G$3),dataQuery!$A:$G,7,FALSE)/100)</f>
        <v>24.3886</v>
      </c>
      <c r="H535" s="10">
        <f>IF(VLOOKUP(CONCATENATE($A535,"_",$B535,"_",H$3),dataQuery!$A:$G,7,FALSE)=0,#N/A,VLOOKUP(H$3,parameters!$F$8:$G$14,2,FALSE)*VLOOKUP(CONCATENATE($A535,"_",$B535,"_",H$3),dataQuery!$A:$G,7,FALSE)/100)</f>
        <v>19.630800000000001</v>
      </c>
      <c r="I535" s="10">
        <f>IF(VLOOKUP(CONCATENATE($A535,"_",$B535,"_",I$3),dataQuery!$A:$G,7,FALSE)=0,#N/A,VLOOKUP(I$3,parameters!$F$8:$G$14,2,FALSE)*VLOOKUP(CONCATENATE($A535,"_",$B535,"_",I$3),dataQuery!$A:$G,7,FALSE)/100)</f>
        <v>14.572495980000001</v>
      </c>
      <c r="J535" s="10">
        <f>IF(VLOOKUP(CONCATENATE($A535,"_",$B535,"_",J$3),dataQuery!$A:$G,7,FALSE)=0,#N/A,VLOOKUP(J$3,parameters!$F$8:$G$14,2,FALSE)*VLOOKUP(CONCATENATE($A535,"_",$B535,"_",J$3),dataQuery!$A:$G,7,FALSE)/100)</f>
        <v>13.857853319999998</v>
      </c>
      <c r="K535">
        <v>0</v>
      </c>
      <c r="L535">
        <v>0</v>
      </c>
    </row>
    <row r="536" spans="1:12" x14ac:dyDescent="0.2">
      <c r="A536" s="5">
        <f t="shared" si="16"/>
        <v>2024</v>
      </c>
      <c r="B536" s="6">
        <f t="shared" si="17"/>
        <v>13</v>
      </c>
      <c r="C536" s="9">
        <f>VLOOKUP(CONCATENATE($A536,"_",$B536,"_",D$3),dataQuery!$A:$G,2,FALSE)</f>
        <v>45384</v>
      </c>
      <c r="D536" s="10">
        <f>IF(VLOOKUP(CONCATENATE($A536,"_",$B536,"_",D$3),dataQuery!$A:$G,7,FALSE)=0,#N/A,VLOOKUP(D$3,parameters!$F$8:$G$14,2,FALSE)*VLOOKUP(CONCATENATE($A536,"_",$B536,"_",D$3),dataQuery!$A:$G,7,FALSE)/100)</f>
        <v>7.1435000000000004</v>
      </c>
      <c r="E536" s="10">
        <f>IF(VLOOKUP(CONCATENATE($A536,"_",$B536,"_",E$3),dataQuery!$A:$G,7,FALSE)=0,#N/A,VLOOKUP(E$3,parameters!$F$8:$G$14,2,FALSE)*VLOOKUP(CONCATENATE($A536,"_",$B536,"_",E$3),dataQuery!$A:$G,7,FALSE)/100)</f>
        <v>9.6134062500000006</v>
      </c>
      <c r="F536" s="10">
        <f>IF(VLOOKUP(CONCATENATE($A536,"_",$B536,"_",F$3),dataQuery!$A:$G,7,FALSE)=0,#N/A,VLOOKUP(F$3,parameters!$F$8:$G$14,2,FALSE)*VLOOKUP(CONCATENATE($A536,"_",$B536,"_",F$3),dataQuery!$A:$G,7,FALSE)/100)</f>
        <v>15.5875</v>
      </c>
      <c r="G536" s="10">
        <f>IF(VLOOKUP(CONCATENATE($A536,"_",$B536,"_",G$3),dataQuery!$A:$G,7,FALSE)=0,#N/A,VLOOKUP(G$3,parameters!$F$8:$G$14,2,FALSE)*VLOOKUP(CONCATENATE($A536,"_",$B536,"_",G$3),dataQuery!$A:$G,7,FALSE)/100)</f>
        <v>23.460100000000001</v>
      </c>
      <c r="H536" s="10">
        <f>IF(VLOOKUP(CONCATENATE($A536,"_",$B536,"_",H$3),dataQuery!$A:$G,7,FALSE)=0,#N/A,VLOOKUP(H$3,parameters!$F$8:$G$14,2,FALSE)*VLOOKUP(CONCATENATE($A536,"_",$B536,"_",H$3),dataQuery!$A:$G,7,FALSE)/100)</f>
        <v>18.460400000000003</v>
      </c>
      <c r="I536" s="10">
        <f>IF(VLOOKUP(CONCATENATE($A536,"_",$B536,"_",I$3),dataQuery!$A:$G,7,FALSE)=0,#N/A,VLOOKUP(I$3,parameters!$F$8:$G$14,2,FALSE)*VLOOKUP(CONCATENATE($A536,"_",$B536,"_",I$3),dataQuery!$A:$G,7,FALSE)/100)</f>
        <v>13.776875000000002</v>
      </c>
      <c r="J536" s="10">
        <f>IF(VLOOKUP(CONCATENATE($A536,"_",$B536,"_",J$3),dataQuery!$A:$G,7,FALSE)=0,#N/A,VLOOKUP(J$3,parameters!$F$8:$G$14,2,FALSE)*VLOOKUP(CONCATENATE($A536,"_",$B536,"_",J$3),dataQuery!$A:$G,7,FALSE)/100)</f>
        <v>13.10125</v>
      </c>
      <c r="K536">
        <v>0</v>
      </c>
      <c r="L536">
        <v>0</v>
      </c>
    </row>
    <row r="537" spans="1:12" x14ac:dyDescent="0.2">
      <c r="A537" s="5">
        <f t="shared" si="16"/>
        <v>2024</v>
      </c>
      <c r="B537" s="6">
        <f t="shared" si="17"/>
        <v>14</v>
      </c>
      <c r="C537" s="9">
        <f>VLOOKUP(CONCATENATE($A537,"_",$B537,"_",D$3),dataQuery!$A:$G,2,FALSE)</f>
        <v>45391</v>
      </c>
      <c r="D537" s="10">
        <f>IF(VLOOKUP(CONCATENATE($A537,"_",$B537,"_",D$3),dataQuery!$A:$G,7,FALSE)=0,#N/A,VLOOKUP(D$3,parameters!$F$8:$G$14,2,FALSE)*VLOOKUP(CONCATENATE($A537,"_",$B537,"_",D$3),dataQuery!$A:$G,7,FALSE)/100)</f>
        <v>6.8855709799999998</v>
      </c>
      <c r="E537" s="10">
        <f>IF(VLOOKUP(CONCATENATE($A537,"_",$B537,"_",E$3),dataQuery!$A:$G,7,FALSE)=0,#N/A,VLOOKUP(E$3,parameters!$F$8:$G$14,2,FALSE)*VLOOKUP(CONCATENATE($A537,"_",$B537,"_",E$3),dataQuery!$A:$G,7,FALSE)/100)</f>
        <v>9.0843721500000019</v>
      </c>
      <c r="F537" s="10">
        <f>IF(VLOOKUP(CONCATENATE($A537,"_",$B537,"_",F$3),dataQuery!$A:$G,7,FALSE)=0,#N/A,VLOOKUP(F$3,parameters!$F$8:$G$14,2,FALSE)*VLOOKUP(CONCATENATE($A537,"_",$B537,"_",F$3),dataQuery!$A:$G,7,FALSE)/100)</f>
        <v>14.682282399999998</v>
      </c>
      <c r="G537" s="10">
        <f>IF(VLOOKUP(CONCATENATE($A537,"_",$B537,"_",G$3),dataQuery!$A:$G,7,FALSE)=0,#N/A,VLOOKUP(G$3,parameters!$F$8:$G$14,2,FALSE)*VLOOKUP(CONCATENATE($A537,"_",$B537,"_",G$3),dataQuery!$A:$G,7,FALSE)/100)</f>
        <v>22.036400000000004</v>
      </c>
      <c r="H537" s="10">
        <f>IF(VLOOKUP(CONCATENATE($A537,"_",$B537,"_",H$3),dataQuery!$A:$G,7,FALSE)=0,#N/A,VLOOKUP(H$3,parameters!$F$8:$G$14,2,FALSE)*VLOOKUP(CONCATENATE($A537,"_",$B537,"_",H$3),dataQuery!$A:$G,7,FALSE)/100)</f>
        <v>17.343200000000003</v>
      </c>
      <c r="I537" s="10">
        <f>IF(VLOOKUP(CONCATENATE($A537,"_",$B537,"_",I$3),dataQuery!$A:$G,7,FALSE)=0,#N/A,VLOOKUP(I$3,parameters!$F$8:$G$14,2,FALSE)*VLOOKUP(CONCATENATE($A537,"_",$B537,"_",I$3),dataQuery!$A:$G,7,FALSE)/100)</f>
        <v>12.94774866</v>
      </c>
      <c r="J537" s="10">
        <f>IF(VLOOKUP(CONCATENATE($A537,"_",$B537,"_",J$3),dataQuery!$A:$G,7,FALSE)=0,#N/A,VLOOKUP(J$3,parameters!$F$8:$G$14,2,FALSE)*VLOOKUP(CONCATENATE($A537,"_",$B537,"_",J$3),dataQuery!$A:$G,7,FALSE)/100)</f>
        <v>12.312784439999998</v>
      </c>
      <c r="K537">
        <v>0</v>
      </c>
      <c r="L537">
        <v>0</v>
      </c>
    </row>
    <row r="538" spans="1:12" x14ac:dyDescent="0.2">
      <c r="A538" s="5">
        <f t="shared" si="16"/>
        <v>2024</v>
      </c>
      <c r="B538" s="6">
        <f t="shared" si="17"/>
        <v>15</v>
      </c>
      <c r="C538" s="9">
        <f>VLOOKUP(CONCATENATE($A538,"_",$B538,"_",D$3),dataQuery!$A:$G,2,FALSE)</f>
        <v>45398</v>
      </c>
      <c r="D538" s="10">
        <f>IF(VLOOKUP(CONCATENATE($A538,"_",$B538,"_",D$3),dataQuery!$A:$G,7,FALSE)=0,#N/A,VLOOKUP(D$3,parameters!$F$8:$G$14,2,FALSE)*VLOOKUP(CONCATENATE($A538,"_",$B538,"_",D$3),dataQuery!$A:$G,7,FALSE)/100)</f>
        <v>6.6528749999999999</v>
      </c>
      <c r="E538" s="10">
        <f>IF(VLOOKUP(CONCATENATE($A538,"_",$B538,"_",E$3),dataQuery!$A:$G,7,FALSE)=0,#N/A,VLOOKUP(E$3,parameters!$F$8:$G$14,2,FALSE)*VLOOKUP(CONCATENATE($A538,"_",$B538,"_",E$3),dataQuery!$A:$G,7,FALSE)/100)</f>
        <v>8.6470761300000021</v>
      </c>
      <c r="F538" s="10">
        <f>IF(VLOOKUP(CONCATENATE($A538,"_",$B538,"_",F$3),dataQuery!$A:$G,7,FALSE)=0,#N/A,VLOOKUP(F$3,parameters!$F$8:$G$14,2,FALSE)*VLOOKUP(CONCATENATE($A538,"_",$B538,"_",F$3),dataQuery!$A:$G,7,FALSE)/100)</f>
        <v>13.702500000000001</v>
      </c>
      <c r="G538" s="10">
        <f>IF(VLOOKUP(CONCATENATE($A538,"_",$B538,"_",G$3),dataQuery!$A:$G,7,FALSE)=0,#N/A,VLOOKUP(G$3,parameters!$F$8:$G$14,2,FALSE)*VLOOKUP(CONCATENATE($A538,"_",$B538,"_",G$3),dataQuery!$A:$G,7,FALSE)/100)</f>
        <v>20.3032</v>
      </c>
      <c r="H538" s="10">
        <f>IF(VLOOKUP(CONCATENATE($A538,"_",$B538,"_",H$3),dataQuery!$A:$G,7,FALSE)=0,#N/A,VLOOKUP(H$3,parameters!$F$8:$G$14,2,FALSE)*VLOOKUP(CONCATENATE($A538,"_",$B538,"_",H$3),dataQuery!$A:$G,7,FALSE)/100)</f>
        <v>16.119600000000002</v>
      </c>
      <c r="I538" s="10">
        <f>IF(VLOOKUP(CONCATENATE($A538,"_",$B538,"_",I$3),dataQuery!$A:$G,7,FALSE)=0,#N/A,VLOOKUP(I$3,parameters!$F$8:$G$14,2,FALSE)*VLOOKUP(CONCATENATE($A538,"_",$B538,"_",I$3),dataQuery!$A:$G,7,FALSE)/100)</f>
        <v>11.53446875</v>
      </c>
      <c r="J538" s="10">
        <f>IF(VLOOKUP(CONCATENATE($A538,"_",$B538,"_",J$3),dataQuery!$A:$G,7,FALSE)=0,#N/A,VLOOKUP(J$3,parameters!$F$8:$G$14,2,FALSE)*VLOOKUP(CONCATENATE($A538,"_",$B538,"_",J$3),dataQuery!$A:$G,7,FALSE)/100)</f>
        <v>10.968812499999999</v>
      </c>
      <c r="K538">
        <v>0</v>
      </c>
      <c r="L538">
        <v>0</v>
      </c>
    </row>
    <row r="539" spans="1:12" x14ac:dyDescent="0.2">
      <c r="A539" s="5">
        <f t="shared" si="16"/>
        <v>2024</v>
      </c>
      <c r="B539" s="6">
        <f t="shared" si="17"/>
        <v>16</v>
      </c>
      <c r="C539" s="9">
        <f>VLOOKUP(CONCATENATE($A539,"_",$B539,"_",D$3),dataQuery!$A:$G,2,FALSE)</f>
        <v>45405</v>
      </c>
      <c r="D539" s="10">
        <f>IF(VLOOKUP(CONCATENATE($A539,"_",$B539,"_",D$3),dataQuery!$A:$G,7,FALSE)=0,#N/A,VLOOKUP(D$3,parameters!$F$8:$G$14,2,FALSE)*VLOOKUP(CONCATENATE($A539,"_",$B539,"_",D$3),dataQuery!$A:$G,7,FALSE)/100)</f>
        <v>6.2974427000000004</v>
      </c>
      <c r="E539" s="10">
        <f>IF(VLOOKUP(CONCATENATE($A539,"_",$B539,"_",E$3),dataQuery!$A:$G,7,FALSE)=0,#N/A,VLOOKUP(E$3,parameters!$F$8:$G$14,2,FALSE)*VLOOKUP(CONCATENATE($A539,"_",$B539,"_",E$3),dataQuery!$A:$G,7,FALSE)/100)</f>
        <v>8.2737078900000007</v>
      </c>
      <c r="F539" s="10">
        <f>IF(VLOOKUP(CONCATENATE($A539,"_",$B539,"_",F$3),dataQuery!$A:$G,7,FALSE)=0,#N/A,VLOOKUP(F$3,parameters!$F$8:$G$14,2,FALSE)*VLOOKUP(CONCATENATE($A539,"_",$B539,"_",F$3),dataQuery!$A:$G,7,FALSE)/100)</f>
        <v>12.618220159999998</v>
      </c>
      <c r="G539" s="10">
        <f>IF(VLOOKUP(CONCATENATE($A539,"_",$B539,"_",G$3),dataQuery!$A:$G,7,FALSE)=0,#N/A,VLOOKUP(G$3,parameters!$F$8:$G$14,2,FALSE)*VLOOKUP(CONCATENATE($A539,"_",$B539,"_",G$3),dataQuery!$A:$G,7,FALSE)/100)</f>
        <v>19.622299999999999</v>
      </c>
      <c r="H539" s="10">
        <f>IF(VLOOKUP(CONCATENATE($A539,"_",$B539,"_",H$3),dataQuery!$A:$G,7,FALSE)=0,#N/A,VLOOKUP(H$3,parameters!$F$8:$G$14,2,FALSE)*VLOOKUP(CONCATENATE($A539,"_",$B539,"_",H$3),dataQuery!$A:$G,7,FALSE)/100)</f>
        <v>14.736400000000001</v>
      </c>
      <c r="I539" s="10">
        <f>IF(VLOOKUP(CONCATENATE($A539,"_",$B539,"_",I$3),dataQuery!$A:$G,7,FALSE)=0,#N/A,VLOOKUP(I$3,parameters!$F$8:$G$14,2,FALSE)*VLOOKUP(CONCATENATE($A539,"_",$B539,"_",I$3),dataQuery!$A:$G,7,FALSE)/100)</f>
        <v>11.11269236</v>
      </c>
      <c r="J539" s="10">
        <f>IF(VLOOKUP(CONCATENATE($A539,"_",$B539,"_",J$3),dataQuery!$A:$G,7,FALSE)=0,#N/A,VLOOKUP(J$3,parameters!$F$8:$G$14,2,FALSE)*VLOOKUP(CONCATENATE($A539,"_",$B539,"_",J$3),dataQuery!$A:$G,7,FALSE)/100)</f>
        <v>10.567720240000002</v>
      </c>
      <c r="K539">
        <v>0</v>
      </c>
      <c r="L539">
        <v>0</v>
      </c>
    </row>
    <row r="540" spans="1:12" x14ac:dyDescent="0.2">
      <c r="A540" s="5">
        <f t="shared" si="16"/>
        <v>2024</v>
      </c>
      <c r="B540" s="6">
        <f t="shared" si="17"/>
        <v>17</v>
      </c>
      <c r="C540" s="9">
        <f>VLOOKUP(CONCATENATE($A540,"_",$B540,"_",D$3),dataQuery!$A:$G,2,FALSE)</f>
        <v>45412</v>
      </c>
      <c r="D540" s="10">
        <f>IF(VLOOKUP(CONCATENATE($A540,"_",$B540,"_",D$3),dataQuery!$A:$G,7,FALSE)=0,#N/A,VLOOKUP(D$3,parameters!$F$8:$G$14,2,FALSE)*VLOOKUP(CONCATENATE($A540,"_",$B540,"_",D$3),dataQuery!$A:$G,7,FALSE)/100)</f>
        <v>6.2113125</v>
      </c>
      <c r="E540" s="10">
        <f>IF(VLOOKUP(CONCATENATE($A540,"_",$B540,"_",E$3),dataQuery!$A:$G,7,FALSE)=0,#N/A,VLOOKUP(E$3,parameters!$F$8:$G$14,2,FALSE)*VLOOKUP(CONCATENATE($A540,"_",$B540,"_",E$3),dataQuery!$A:$G,7,FALSE)/100)</f>
        <v>8.4351073799999998</v>
      </c>
      <c r="F540" s="10">
        <f>IF(VLOOKUP(CONCATENATE($A540,"_",$B540,"_",F$3),dataQuery!$A:$G,7,FALSE)=0,#N/A,VLOOKUP(F$3,parameters!$F$8:$G$14,2,FALSE)*VLOOKUP(CONCATENATE($A540,"_",$B540,"_",F$3),dataQuery!$A:$G,7,FALSE)/100)</f>
        <v>13.731499999999999</v>
      </c>
      <c r="G540" s="10">
        <f>IF(VLOOKUP(CONCATENATE($A540,"_",$B540,"_",G$3),dataQuery!$A:$G,7,FALSE)=0,#N/A,VLOOKUP(G$3,parameters!$F$8:$G$14,2,FALSE)*VLOOKUP(CONCATENATE($A540,"_",$B540,"_",G$3),dataQuery!$A:$G,7,FALSE)/100)</f>
        <v>20.3032</v>
      </c>
      <c r="H540" s="10">
        <f>IF(VLOOKUP(CONCATENATE($A540,"_",$B540,"_",H$3),dataQuery!$A:$G,7,FALSE)=0,#N/A,VLOOKUP(H$3,parameters!$F$8:$G$14,2,FALSE)*VLOOKUP(CONCATENATE($A540,"_",$B540,"_",H$3),dataQuery!$A:$G,7,FALSE)/100)</f>
        <v>15.853600000000002</v>
      </c>
      <c r="I540" s="10">
        <f>IF(VLOOKUP(CONCATENATE($A540,"_",$B540,"_",I$3),dataQuery!$A:$G,7,FALSE)=0,#N/A,VLOOKUP(I$3,parameters!$F$8:$G$14,2,FALSE)*VLOOKUP(CONCATENATE($A540,"_",$B540,"_",I$3),dataQuery!$A:$G,7,FALSE)/100)</f>
        <v>11.563781250000002</v>
      </c>
      <c r="J540" s="10">
        <f>IF(VLOOKUP(CONCATENATE($A540,"_",$B540,"_",J$3),dataQuery!$A:$G,7,FALSE)=0,#N/A,VLOOKUP(J$3,parameters!$F$8:$G$14,2,FALSE)*VLOOKUP(CONCATENATE($A540,"_",$B540,"_",J$3),dataQuery!$A:$G,7,FALSE)/100)</f>
        <v>10.9966875</v>
      </c>
      <c r="K540">
        <v>0</v>
      </c>
      <c r="L540">
        <v>0</v>
      </c>
    </row>
    <row r="541" spans="1:12" x14ac:dyDescent="0.2">
      <c r="A541" s="5">
        <f t="shared" si="16"/>
        <v>2024</v>
      </c>
      <c r="B541" s="6">
        <f t="shared" si="17"/>
        <v>18</v>
      </c>
      <c r="C541" s="9">
        <f>VLOOKUP(CONCATENATE($A541,"_",$B541,"_",D$3),dataQuery!$A:$G,2,FALSE)</f>
        <v>45419</v>
      </c>
      <c r="D541" s="10">
        <f>IF(VLOOKUP(CONCATENATE($A541,"_",$B541,"_",D$3),dataQuery!$A:$G,7,FALSE)=0,#N/A,VLOOKUP(D$3,parameters!$F$8:$G$14,2,FALSE)*VLOOKUP(CONCATENATE($A541,"_",$B541,"_",D$3),dataQuery!$A:$G,7,FALSE)/100)</f>
        <v>6.3585000000000003</v>
      </c>
      <c r="E541" s="10">
        <f>IF(VLOOKUP(CONCATENATE($A541,"_",$B541,"_",E$3),dataQuery!$A:$G,7,FALSE)=0,#N/A,VLOOKUP(E$3,parameters!$F$8:$G$14,2,FALSE)*VLOOKUP(CONCATENATE($A541,"_",$B541,"_",E$3),dataQuery!$A:$G,7,FALSE)/100)</f>
        <v>9.1271250000000013</v>
      </c>
      <c r="F541" s="10">
        <f>IF(VLOOKUP(CONCATENATE($A541,"_",$B541,"_",F$3),dataQuery!$A:$G,7,FALSE)=0,#N/A,VLOOKUP(F$3,parameters!$F$8:$G$14,2,FALSE)*VLOOKUP(CONCATENATE($A541,"_",$B541,"_",F$3),dataQuery!$A:$G,7,FALSE)/100)</f>
        <v>14.63533024</v>
      </c>
      <c r="G541" s="10">
        <f>IF(VLOOKUP(CONCATENATE($A541,"_",$B541,"_",G$3),dataQuery!$A:$G,7,FALSE)=0,#N/A,VLOOKUP(G$3,parameters!$F$8:$G$14,2,FALSE)*VLOOKUP(CONCATENATE($A541,"_",$B541,"_",G$3),dataQuery!$A:$G,7,FALSE)/100)</f>
        <v>21.479300000000002</v>
      </c>
      <c r="H541" s="10">
        <f>IF(VLOOKUP(CONCATENATE($A541,"_",$B541,"_",H$3),dataQuery!$A:$G,7,FALSE)=0,#N/A,VLOOKUP(H$3,parameters!$F$8:$G$14,2,FALSE)*VLOOKUP(CONCATENATE($A541,"_",$B541,"_",H$3),dataQuery!$A:$G,7,FALSE)/100)</f>
        <v>17.29</v>
      </c>
      <c r="I541" s="10">
        <f>IF(VLOOKUP(CONCATENATE($A541,"_",$B541,"_",I$3),dataQuery!$A:$G,7,FALSE)=0,#N/A,VLOOKUP(I$3,parameters!$F$8:$G$14,2,FALSE)*VLOOKUP(CONCATENATE($A541,"_",$B541,"_",I$3),dataQuery!$A:$G,7,FALSE)/100)</f>
        <v>12.018125</v>
      </c>
      <c r="J541" s="10">
        <f>IF(VLOOKUP(CONCATENATE($A541,"_",$B541,"_",J$3),dataQuery!$A:$G,7,FALSE)=0,#N/A,VLOOKUP(J$3,parameters!$F$8:$G$14,2,FALSE)*VLOOKUP(CONCATENATE($A541,"_",$B541,"_",J$3),dataQuery!$A:$G,7,FALSE)/100)</f>
        <v>11.428750000000001</v>
      </c>
      <c r="K541">
        <v>0</v>
      </c>
      <c r="L541">
        <v>0</v>
      </c>
    </row>
    <row r="542" spans="1:12" x14ac:dyDescent="0.2">
      <c r="A542" s="5">
        <f t="shared" si="16"/>
        <v>2024</v>
      </c>
      <c r="B542" s="6">
        <f t="shared" si="17"/>
        <v>19</v>
      </c>
      <c r="C542" s="9">
        <f>VLOOKUP(CONCATENATE($A542,"_",$B542,"_",D$3),dataQuery!$A:$G,2,FALSE)</f>
        <v>45426</v>
      </c>
      <c r="D542" s="10">
        <f>IF(VLOOKUP(CONCATENATE($A542,"_",$B542,"_",D$3),dataQuery!$A:$G,7,FALSE)=0,#N/A,VLOOKUP(D$3,parameters!$F$8:$G$14,2,FALSE)*VLOOKUP(CONCATENATE($A542,"_",$B542,"_",D$3),dataQuery!$A:$G,7,FALSE)/100)</f>
        <v>6.564562500000001</v>
      </c>
      <c r="E542" s="10">
        <f>IF(VLOOKUP(CONCATENATE($A542,"_",$B542,"_",E$3),dataQuery!$A:$G,7,FALSE)=0,#N/A,VLOOKUP(E$3,parameters!$F$8:$G$14,2,FALSE)*VLOOKUP(CONCATENATE($A542,"_",$B542,"_",E$3),dataQuery!$A:$G,7,FALSE)/100)</f>
        <v>9.8378437500000011</v>
      </c>
      <c r="F542" s="10">
        <f>IF(VLOOKUP(CONCATENATE($A542,"_",$B542,"_",F$3),dataQuery!$A:$G,7,FALSE)=0,#N/A,VLOOKUP(F$3,parameters!$F$8:$G$14,2,FALSE)*VLOOKUP(CONCATENATE($A542,"_",$B542,"_",F$3),dataQuery!$A:$G,7,FALSE)/100)</f>
        <v>15.485999999999999</v>
      </c>
      <c r="G542" s="10">
        <f>IF(VLOOKUP(CONCATENATE($A542,"_",$B542,"_",G$3),dataQuery!$A:$G,7,FALSE)=0,#N/A,VLOOKUP(G$3,parameters!$F$8:$G$14,2,FALSE)*VLOOKUP(CONCATENATE($A542,"_",$B542,"_",G$3),dataQuery!$A:$G,7,FALSE)/100)</f>
        <v>22.284000000000002</v>
      </c>
      <c r="H542" s="10">
        <f>IF(VLOOKUP(CONCATENATE($A542,"_",$B542,"_",H$3),dataQuery!$A:$G,7,FALSE)=0,#N/A,VLOOKUP(H$3,parameters!$F$8:$G$14,2,FALSE)*VLOOKUP(CONCATENATE($A542,"_",$B542,"_",H$3),dataQuery!$A:$G,7,FALSE)/100)</f>
        <v>18.300800000000002</v>
      </c>
      <c r="I542" s="10">
        <f>IF(VLOOKUP(CONCATENATE($A542,"_",$B542,"_",I$3),dataQuery!$A:$G,7,FALSE)=0,#N/A,VLOOKUP(I$3,parameters!$F$8:$G$14,2,FALSE)*VLOOKUP(CONCATENATE($A542,"_",$B542,"_",I$3),dataQuery!$A:$G,7,FALSE)/100)</f>
        <v>12.340562500000001</v>
      </c>
      <c r="J542" s="10">
        <f>IF(VLOOKUP(CONCATENATE($A542,"_",$B542,"_",J$3),dataQuery!$A:$G,7,FALSE)=0,#N/A,VLOOKUP(J$3,parameters!$F$8:$G$14,2,FALSE)*VLOOKUP(CONCATENATE($A542,"_",$B542,"_",J$3),dataQuery!$A:$G,7,FALSE)/100)</f>
        <v>11.735374999999999</v>
      </c>
      <c r="K542">
        <v>0</v>
      </c>
      <c r="L542">
        <v>0</v>
      </c>
    </row>
    <row r="543" spans="1:12" x14ac:dyDescent="0.2">
      <c r="A543" s="5">
        <f t="shared" si="16"/>
        <v>2024</v>
      </c>
      <c r="B543" s="6">
        <f t="shared" si="17"/>
        <v>20</v>
      </c>
      <c r="C543" s="9">
        <f>VLOOKUP(CONCATENATE($A543,"_",$B543,"_",D$3),dataQuery!$A:$G,2,FALSE)</f>
        <v>45433</v>
      </c>
      <c r="D543" s="10">
        <f>IF(VLOOKUP(CONCATENATE($A543,"_",$B543,"_",D$3),dataQuery!$A:$G,7,FALSE)=0,#N/A,VLOOKUP(D$3,parameters!$F$8:$G$14,2,FALSE)*VLOOKUP(CONCATENATE($A543,"_",$B543,"_",D$3),dataQuery!$A:$G,7,FALSE)/100)</f>
        <v>6.4468125000000001</v>
      </c>
      <c r="E543" s="10">
        <f>IF(VLOOKUP(CONCATENATE($A543,"_",$B543,"_",E$3),dataQuery!$A:$G,7,FALSE)=0,#N/A,VLOOKUP(E$3,parameters!$F$8:$G$14,2,FALSE)*VLOOKUP(CONCATENATE($A543,"_",$B543,"_",E$3),dataQuery!$A:$G,7,FALSE)/100)</f>
        <v>9.2019374999999997</v>
      </c>
      <c r="F543" s="10">
        <f>IF(VLOOKUP(CONCATENATE($A543,"_",$B543,"_",F$3),dataQuery!$A:$G,7,FALSE)=0,#N/A,VLOOKUP(F$3,parameters!$F$8:$G$14,2,FALSE)*VLOOKUP(CONCATENATE($A543,"_",$B543,"_",F$3),dataQuery!$A:$G,7,FALSE)/100)</f>
        <v>14.833499999999999</v>
      </c>
      <c r="G543" s="10">
        <f>IF(VLOOKUP(CONCATENATE($A543,"_",$B543,"_",G$3),dataQuery!$A:$G,7,FALSE)=0,#N/A,VLOOKUP(G$3,parameters!$F$8:$G$14,2,FALSE)*VLOOKUP(CONCATENATE($A543,"_",$B543,"_",G$3),dataQuery!$A:$G,7,FALSE)/100)</f>
        <v>22.6554</v>
      </c>
      <c r="H543" s="10">
        <f>IF(VLOOKUP(CONCATENATE($A543,"_",$B543,"_",H$3),dataQuery!$A:$G,7,FALSE)=0,#N/A,VLOOKUP(H$3,parameters!$F$8:$G$14,2,FALSE)*VLOOKUP(CONCATENATE($A543,"_",$B543,"_",H$3),dataQuery!$A:$G,7,FALSE)/100)</f>
        <v>18.034800000000001</v>
      </c>
      <c r="I543" s="10">
        <f>IF(VLOOKUP(CONCATENATE($A543,"_",$B543,"_",I$3),dataQuery!$A:$G,7,FALSE)=0,#N/A,VLOOKUP(I$3,parameters!$F$8:$G$14,2,FALSE)*VLOOKUP(CONCATENATE($A543,"_",$B543,"_",I$3),dataQuery!$A:$G,7,FALSE)/100)</f>
        <v>12.252625</v>
      </c>
      <c r="J543" s="10">
        <f>IF(VLOOKUP(CONCATENATE($A543,"_",$B543,"_",J$3),dataQuery!$A:$G,7,FALSE)=0,#N/A,VLOOKUP(J$3,parameters!$F$8:$G$14,2,FALSE)*VLOOKUP(CONCATENATE($A543,"_",$B543,"_",J$3),dataQuery!$A:$G,7,FALSE)/100)</f>
        <v>11.65175</v>
      </c>
      <c r="K543">
        <v>0</v>
      </c>
      <c r="L543">
        <v>0</v>
      </c>
    </row>
    <row r="544" spans="1:12" x14ac:dyDescent="0.2">
      <c r="A544" s="5">
        <f t="shared" si="16"/>
        <v>2024</v>
      </c>
      <c r="B544" s="6">
        <f t="shared" si="17"/>
        <v>21</v>
      </c>
      <c r="C544" s="9">
        <f>VLOOKUP(CONCATENATE($A544,"_",$B544,"_",D$3),dataQuery!$A:$G,2,FALSE)</f>
        <v>45440</v>
      </c>
      <c r="D544" s="10">
        <f>IF(VLOOKUP(CONCATENATE($A544,"_",$B544,"_",D$3),dataQuery!$A:$G,7,FALSE)=0,#N/A,VLOOKUP(D$3,parameters!$F$8:$G$14,2,FALSE)*VLOOKUP(CONCATENATE($A544,"_",$B544,"_",D$3),dataQuery!$A:$G,7,FALSE)/100)</f>
        <v>6.4468125000000001</v>
      </c>
      <c r="E544" s="10">
        <f>IF(VLOOKUP(CONCATENATE($A544,"_",$B544,"_",E$3),dataQuery!$A:$G,7,FALSE)=0,#N/A,VLOOKUP(E$3,parameters!$F$8:$G$14,2,FALSE)*VLOOKUP(CONCATENATE($A544,"_",$B544,"_",E$3),dataQuery!$A:$G,7,FALSE)/100)</f>
        <v>8.8154062500000006</v>
      </c>
      <c r="F544" s="10">
        <f>IF(VLOOKUP(CONCATENATE($A544,"_",$B544,"_",F$3),dataQuery!$A:$G,7,FALSE)=0,#N/A,VLOOKUP(F$3,parameters!$F$8:$G$14,2,FALSE)*VLOOKUP(CONCATENATE($A544,"_",$B544,"_",F$3),dataQuery!$A:$G,7,FALSE)/100)</f>
        <v>14.6305</v>
      </c>
      <c r="G544" s="10">
        <f>IF(VLOOKUP(CONCATENATE($A544,"_",$B544,"_",G$3),dataQuery!$A:$G,7,FALSE)=0,#N/A,VLOOKUP(G$3,parameters!$F$8:$G$14,2,FALSE)*VLOOKUP(CONCATENATE($A544,"_",$B544,"_",G$3),dataQuery!$A:$G,7,FALSE)/100)</f>
        <v>22.222100000000001</v>
      </c>
      <c r="H544" s="10">
        <f>IF(VLOOKUP(CONCATENATE($A544,"_",$B544,"_",H$3),dataQuery!$A:$G,7,FALSE)=0,#N/A,VLOOKUP(H$3,parameters!$F$8:$G$14,2,FALSE)*VLOOKUP(CONCATENATE($A544,"_",$B544,"_",H$3),dataQuery!$A:$G,7,FALSE)/100)</f>
        <v>18.088000000000001</v>
      </c>
      <c r="I544" s="10">
        <f>IF(VLOOKUP(CONCATENATE($A544,"_",$B544,"_",I$3),dataQuery!$A:$G,7,FALSE)=0,#N/A,VLOOKUP(I$3,parameters!$F$8:$G$14,2,FALSE)*VLOOKUP(CONCATENATE($A544,"_",$B544,"_",I$3),dataQuery!$A:$G,7,FALSE)/100)</f>
        <v>11.5784375</v>
      </c>
      <c r="J544" s="10">
        <f>IF(VLOOKUP(CONCATENATE($A544,"_",$B544,"_",J$3),dataQuery!$A:$G,7,FALSE)=0,#N/A,VLOOKUP(J$3,parameters!$F$8:$G$14,2,FALSE)*VLOOKUP(CONCATENATE($A544,"_",$B544,"_",J$3),dataQuery!$A:$G,7,FALSE)/100)</f>
        <v>11.010624999999999</v>
      </c>
      <c r="K544">
        <v>0</v>
      </c>
      <c r="L544">
        <v>0</v>
      </c>
    </row>
    <row r="545" spans="1:12" x14ac:dyDescent="0.2">
      <c r="A545" s="5">
        <f t="shared" si="16"/>
        <v>2024</v>
      </c>
      <c r="B545" s="6">
        <f t="shared" si="17"/>
        <v>22</v>
      </c>
      <c r="C545" s="9">
        <f>VLOOKUP(CONCATENATE($A545,"_",$B545,"_",D$3),dataQuery!$A:$G,2,FALSE)</f>
        <v>45447</v>
      </c>
      <c r="D545" s="10">
        <f>IF(VLOOKUP(CONCATENATE($A545,"_",$B545,"_",D$3),dataQuery!$A:$G,7,FALSE)=0,#N/A,VLOOKUP(D$3,parameters!$F$8:$G$14,2,FALSE)*VLOOKUP(CONCATENATE($A545,"_",$B545,"_",D$3),dataQuery!$A:$G,7,FALSE)/100)</f>
        <v>6.3781249999999998</v>
      </c>
      <c r="E545" s="10">
        <f>IF(VLOOKUP(CONCATENATE($A545,"_",$B545,"_",E$3),dataQuery!$A:$G,7,FALSE)=0,#N/A,VLOOKUP(E$3,parameters!$F$8:$G$14,2,FALSE)*VLOOKUP(CONCATENATE($A545,"_",$B545,"_",E$3),dataQuery!$A:$G,7,FALSE)/100)</f>
        <v>8.6657812500000002</v>
      </c>
      <c r="F545" s="10">
        <f>IF(VLOOKUP(CONCATENATE($A545,"_",$B545,"_",F$3),dataQuery!$A:$G,7,FALSE)=0,#N/A,VLOOKUP(F$3,parameters!$F$8:$G$14,2,FALSE)*VLOOKUP(CONCATENATE($A545,"_",$B545,"_",F$3),dataQuery!$A:$G,7,FALSE)/100)</f>
        <v>14.601499999999998</v>
      </c>
      <c r="G545" s="10">
        <f>IF(VLOOKUP(CONCATENATE($A545,"_",$B545,"_",G$3),dataQuery!$A:$G,7,FALSE)=0,#N/A,VLOOKUP(G$3,parameters!$F$8:$G$14,2,FALSE)*VLOOKUP(CONCATENATE($A545,"_",$B545,"_",G$3),dataQuery!$A:$G,7,FALSE)/100)</f>
        <v>22.469700000000003</v>
      </c>
      <c r="H545" s="10">
        <f>IF(VLOOKUP(CONCATENATE($A545,"_",$B545,"_",H$3),dataQuery!$A:$G,7,FALSE)=0,#N/A,VLOOKUP(H$3,parameters!$F$8:$G$14,2,FALSE)*VLOOKUP(CONCATENATE($A545,"_",$B545,"_",H$3),dataQuery!$A:$G,7,FALSE)/100)</f>
        <v>17.609200000000001</v>
      </c>
      <c r="I545" s="10">
        <f>IF(VLOOKUP(CONCATENATE($A545,"_",$B545,"_",I$3),dataQuery!$A:$G,7,FALSE)=0,#N/A,VLOOKUP(I$3,parameters!$F$8:$G$14,2,FALSE)*VLOOKUP(CONCATENATE($A545,"_",$B545,"_",I$3),dataQuery!$A:$G,7,FALSE)/100)</f>
        <v>11.5198125</v>
      </c>
      <c r="J545" s="10">
        <f>IF(VLOOKUP(CONCATENATE($A545,"_",$B545,"_",J$3),dataQuery!$A:$G,7,FALSE)=0,#N/A,VLOOKUP(J$3,parameters!$F$8:$G$14,2,FALSE)*VLOOKUP(CONCATENATE($A545,"_",$B545,"_",J$3),dataQuery!$A:$G,7,FALSE)/100)</f>
        <v>10.954874999999999</v>
      </c>
      <c r="K545">
        <v>0</v>
      </c>
      <c r="L545">
        <v>0</v>
      </c>
    </row>
    <row r="546" spans="1:12" x14ac:dyDescent="0.2">
      <c r="A546" s="5">
        <f t="shared" si="16"/>
        <v>2024</v>
      </c>
      <c r="B546" s="6">
        <f t="shared" si="17"/>
        <v>23</v>
      </c>
      <c r="C546" s="9">
        <f>VLOOKUP(CONCATENATE($A546,"_",$B546,"_",D$3),dataQuery!$A:$G,2,FALSE)</f>
        <v>45454</v>
      </c>
      <c r="D546" s="10">
        <f>IF(VLOOKUP(CONCATENATE($A546,"_",$B546,"_",D$3),dataQuery!$A:$G,7,FALSE)=0,#N/A,VLOOKUP(D$3,parameters!$F$8:$G$14,2,FALSE)*VLOOKUP(CONCATENATE($A546,"_",$B546,"_",D$3),dataQuery!$A:$G,7,FALSE)/100)</f>
        <v>6.3781249999999998</v>
      </c>
      <c r="E546" s="10">
        <f>IF(VLOOKUP(CONCATENATE($A546,"_",$B546,"_",E$3),dataQuery!$A:$G,7,FALSE)=0,#N/A,VLOOKUP(E$3,parameters!$F$8:$G$14,2,FALSE)*VLOOKUP(CONCATENATE($A546,"_",$B546,"_",E$3),dataQuery!$A:$G,7,FALSE)/100)</f>
        <v>8.8652812500000007</v>
      </c>
      <c r="F546" s="10">
        <f>IF(VLOOKUP(CONCATENATE($A546,"_",$B546,"_",F$3),dataQuery!$A:$G,7,FALSE)=0,#N/A,VLOOKUP(F$3,parameters!$F$8:$G$14,2,FALSE)*VLOOKUP(CONCATENATE($A546,"_",$B546,"_",F$3),dataQuery!$A:$G,7,FALSE)/100)</f>
        <v>14.702999999999999</v>
      </c>
      <c r="G546" s="10">
        <f>IF(VLOOKUP(CONCATENATE($A546,"_",$B546,"_",G$3),dataQuery!$A:$G,7,FALSE)=0,#N/A,VLOOKUP(G$3,parameters!$F$8:$G$14,2,FALSE)*VLOOKUP(CONCATENATE($A546,"_",$B546,"_",G$3),dataQuery!$A:$G,7,FALSE)/100)</f>
        <v>22.779199999999999</v>
      </c>
      <c r="H546" s="10">
        <f>IF(VLOOKUP(CONCATENATE($A546,"_",$B546,"_",H$3),dataQuery!$A:$G,7,FALSE)=0,#N/A,VLOOKUP(H$3,parameters!$F$8:$G$14,2,FALSE)*VLOOKUP(CONCATENATE($A546,"_",$B546,"_",H$3),dataQuery!$A:$G,7,FALSE)/100)</f>
        <v>17.9816</v>
      </c>
      <c r="I546" s="10">
        <f>IF(VLOOKUP(CONCATENATE($A546,"_",$B546,"_",I$3),dataQuery!$A:$G,7,FALSE)=0,#N/A,VLOOKUP(I$3,parameters!$F$8:$G$14,2,FALSE)*VLOOKUP(CONCATENATE($A546,"_",$B546,"_",I$3),dataQuery!$A:$G,7,FALSE)/100)</f>
        <v>11.666375</v>
      </c>
      <c r="J546" s="10">
        <f>IF(VLOOKUP(CONCATENATE($A546,"_",$B546,"_",J$3),dataQuery!$A:$G,7,FALSE)=0,#N/A,VLOOKUP(J$3,parameters!$F$8:$G$14,2,FALSE)*VLOOKUP(CONCATENATE($A546,"_",$B546,"_",J$3),dataQuery!$A:$G,7,FALSE)/100)</f>
        <v>11.094249999999999</v>
      </c>
      <c r="K546">
        <v>0</v>
      </c>
      <c r="L546">
        <v>0</v>
      </c>
    </row>
    <row r="547" spans="1:12" x14ac:dyDescent="0.2">
      <c r="A547" s="5">
        <f t="shared" ref="A547:A575" si="18">IF((B546+1)&gt;52,A546+1,A546)</f>
        <v>2024</v>
      </c>
      <c r="B547" s="6">
        <f t="shared" ref="B547:B575" si="19">IF(B546+1&gt;52,1,B546+1)</f>
        <v>24</v>
      </c>
      <c r="C547" s="9">
        <f>VLOOKUP(CONCATENATE($A547,"_",$B547,"_",D$3),dataQuery!$A:$G,2,FALSE)</f>
        <v>45461</v>
      </c>
      <c r="D547" s="10">
        <f>IF(VLOOKUP(CONCATENATE($A547,"_",$B547,"_",D$3),dataQuery!$A:$G,7,FALSE)=0,#N/A,VLOOKUP(D$3,parameters!$F$8:$G$14,2,FALSE)*VLOOKUP(CONCATENATE($A547,"_",$B547,"_",D$3),dataQuery!$A:$G,7,FALSE)/100)</f>
        <v>6.3427999999999995</v>
      </c>
      <c r="E547" s="10">
        <f>IF(VLOOKUP(CONCATENATE($A547,"_",$B547,"_",E$3),dataQuery!$A:$G,7,FALSE)=0,#N/A,VLOOKUP(E$3,parameters!$F$8:$G$14,2,FALSE)*VLOOKUP(CONCATENATE($A547,"_",$B547,"_",E$3),dataQuery!$A:$G,7,FALSE)/100)</f>
        <v>8.6383500000000009</v>
      </c>
      <c r="F547" s="10">
        <f>IF(VLOOKUP(CONCATENATE($A547,"_",$B547,"_",F$3),dataQuery!$A:$G,7,FALSE)=0,#N/A,VLOOKUP(F$3,parameters!$F$8:$G$14,2,FALSE)*VLOOKUP(CONCATENATE($A547,"_",$B547,"_",F$3),dataQuery!$A:$G,7,FALSE)/100)</f>
        <v>14.6624</v>
      </c>
      <c r="G547" s="10">
        <f>IF(VLOOKUP(CONCATENATE($A547,"_",$B547,"_",G$3),dataQuery!$A:$G,7,FALSE)=0,#N/A,VLOOKUP(G$3,parameters!$F$8:$G$14,2,FALSE)*VLOOKUP(CONCATENATE($A547,"_",$B547,"_",G$3),dataQuery!$A:$G,7,FALSE)/100)</f>
        <v>23.398200000000003</v>
      </c>
      <c r="H547" s="10">
        <f>IF(VLOOKUP(CONCATENATE($A547,"_",$B547,"_",H$3),dataQuery!$A:$G,7,FALSE)=0,#N/A,VLOOKUP(H$3,parameters!$F$8:$G$14,2,FALSE)*VLOOKUP(CONCATENATE($A547,"_",$B547,"_",H$3),dataQuery!$A:$G,7,FALSE)/100)</f>
        <v>17.768800000000002</v>
      </c>
      <c r="I547" s="10">
        <f>IF(VLOOKUP(CONCATENATE($A547,"_",$B547,"_",I$3),dataQuery!$A:$G,7,FALSE)=0,#N/A,VLOOKUP(I$3,parameters!$F$8:$G$14,2,FALSE)*VLOOKUP(CONCATENATE($A547,"_",$B547,"_",I$3),dataQuery!$A:$G,7,FALSE)/100)</f>
        <v>11.490500000000003</v>
      </c>
      <c r="J547" s="10">
        <f>IF(VLOOKUP(CONCATENATE($A547,"_",$B547,"_",J$3),dataQuery!$A:$G,7,FALSE)=0,#N/A,VLOOKUP(J$3,parameters!$F$8:$G$14,2,FALSE)*VLOOKUP(CONCATENATE($A547,"_",$B547,"_",J$3),dataQuery!$A:$G,7,FALSE)/100)</f>
        <v>10.927</v>
      </c>
      <c r="K547">
        <v>0</v>
      </c>
      <c r="L547">
        <v>0</v>
      </c>
    </row>
    <row r="548" spans="1:12" x14ac:dyDescent="0.2">
      <c r="A548" s="5">
        <f t="shared" si="18"/>
        <v>2024</v>
      </c>
      <c r="B548" s="6">
        <f t="shared" si="19"/>
        <v>25</v>
      </c>
      <c r="C548" s="9">
        <f>VLOOKUP(CONCATENATE($A548,"_",$B548,"_",D$3),dataQuery!$A:$G,2,FALSE)</f>
        <v>45468</v>
      </c>
      <c r="D548" s="10">
        <f>IF(VLOOKUP(CONCATENATE($A548,"_",$B548,"_",D$3),dataQuery!$A:$G,7,FALSE)=0,#N/A,VLOOKUP(D$3,parameters!$F$8:$G$14,2,FALSE)*VLOOKUP(CONCATENATE($A548,"_",$B548,"_",D$3),dataQuery!$A:$G,7,FALSE)/100)</f>
        <v>6.34977708</v>
      </c>
      <c r="E548" s="10">
        <f>IF(VLOOKUP(CONCATENATE($A548,"_",$B548,"_",E$3),dataQuery!$A:$G,7,FALSE)=0,#N/A,VLOOKUP(E$3,parameters!$F$8:$G$14,2,FALSE)*VLOOKUP(CONCATENATE($A548,"_",$B548,"_",E$3),dataQuery!$A:$G,7,FALSE)/100)</f>
        <v>8.5286249999999999</v>
      </c>
      <c r="F548" s="10">
        <f>IF(VLOOKUP(CONCATENATE($A548,"_",$B548,"_",F$3),dataQuery!$A:$G,7,FALSE)=0,#N/A,VLOOKUP(F$3,parameters!$F$8:$G$14,2,FALSE)*VLOOKUP(CONCATENATE($A548,"_",$B548,"_",F$3),dataQuery!$A:$G,7,FALSE)/100)</f>
        <v>14.371110079999999</v>
      </c>
      <c r="G548" s="10">
        <f>IF(VLOOKUP(CONCATENATE($A548,"_",$B548,"_",G$3),dataQuery!$A:$G,7,FALSE)=0,#N/A,VLOOKUP(G$3,parameters!$F$8:$G$14,2,FALSE)*VLOOKUP(CONCATENATE($A548,"_",$B548,"_",G$3),dataQuery!$A:$G,7,FALSE)/100)</f>
        <v>23.707699999999999</v>
      </c>
      <c r="H548" s="10">
        <f>IF(VLOOKUP(CONCATENATE($A548,"_",$B548,"_",H$3),dataQuery!$A:$G,7,FALSE)=0,#N/A,VLOOKUP(H$3,parameters!$F$8:$G$14,2,FALSE)*VLOOKUP(CONCATENATE($A548,"_",$B548,"_",H$3),dataQuery!$A:$G,7,FALSE)/100)</f>
        <v>18.247599999999998</v>
      </c>
      <c r="I548" s="10">
        <f>IF(VLOOKUP(CONCATENATE($A548,"_",$B548,"_",I$3),dataQuery!$A:$G,7,FALSE)=0,#N/A,VLOOKUP(I$3,parameters!$F$8:$G$14,2,FALSE)*VLOOKUP(CONCATENATE($A548,"_",$B548,"_",I$3),dataQuery!$A:$G,7,FALSE)/100)</f>
        <v>11.516552949999999</v>
      </c>
      <c r="J548" s="10">
        <f>IF(VLOOKUP(CONCATENATE($A548,"_",$B548,"_",J$3),dataQuery!$A:$G,7,FALSE)=0,#N/A,VLOOKUP(J$3,parameters!$F$8:$G$14,2,FALSE)*VLOOKUP(CONCATENATE($A548,"_",$B548,"_",J$3),dataQuery!$A:$G,7,FALSE)/100)</f>
        <v>10.9517753</v>
      </c>
      <c r="K548">
        <v>0</v>
      </c>
      <c r="L548">
        <v>0</v>
      </c>
    </row>
    <row r="549" spans="1:12" x14ac:dyDescent="0.2">
      <c r="A549" s="5">
        <f t="shared" si="18"/>
        <v>2024</v>
      </c>
      <c r="B549" s="6">
        <f t="shared" si="19"/>
        <v>26</v>
      </c>
      <c r="C549" s="9">
        <f>VLOOKUP(CONCATENATE($A549,"_",$B549,"_",D$3),dataQuery!$A:$G,2,FALSE)</f>
        <v>45475</v>
      </c>
      <c r="D549" s="10">
        <f>IF(VLOOKUP(CONCATENATE($A549,"_",$B549,"_",D$3),dataQuery!$A:$G,7,FALSE)=0,#N/A,VLOOKUP(D$3,parameters!$F$8:$G$14,2,FALSE)*VLOOKUP(CONCATENATE($A549,"_",$B549,"_",D$3),dataQuery!$A:$G,7,FALSE)/100)</f>
        <v>6.3585000000000003</v>
      </c>
      <c r="E549" s="10">
        <f>IF(VLOOKUP(CONCATENATE($A549,"_",$B549,"_",E$3),dataQuery!$A:$G,7,FALSE)=0,#N/A,VLOOKUP(E$3,parameters!$F$8:$G$14,2,FALSE)*VLOOKUP(CONCATENATE($A549,"_",$B549,"_",E$3),dataQuery!$A:$G,7,FALSE)/100)</f>
        <v>8.59096875</v>
      </c>
      <c r="F549" s="10">
        <f>IF(VLOOKUP(CONCATENATE($A549,"_",$B549,"_",F$3),dataQuery!$A:$G,7,FALSE)=0,#N/A,VLOOKUP(F$3,parameters!$F$8:$G$14,2,FALSE)*VLOOKUP(CONCATENATE($A549,"_",$B549,"_",F$3),dataQuery!$A:$G,7,FALSE)/100)</f>
        <v>14.731999999999998</v>
      </c>
      <c r="G549" s="10">
        <f>IF(VLOOKUP(CONCATENATE($A549,"_",$B549,"_",G$3),dataQuery!$A:$G,7,FALSE)=0,#N/A,VLOOKUP(G$3,parameters!$F$8:$G$14,2,FALSE)*VLOOKUP(CONCATENATE($A549,"_",$B549,"_",G$3),dataQuery!$A:$G,7,FALSE)/100)</f>
        <v>25.069500000000001</v>
      </c>
      <c r="H549" s="10">
        <f>IF(VLOOKUP(CONCATENATE($A549,"_",$B549,"_",H$3),dataQuery!$A:$G,7,FALSE)=0,#N/A,VLOOKUP(H$3,parameters!$F$8:$G$14,2,FALSE)*VLOOKUP(CONCATENATE($A549,"_",$B549,"_",H$3),dataQuery!$A:$G,7,FALSE)/100)</f>
        <v>18.673200000000001</v>
      </c>
      <c r="I549" s="10">
        <f>IF(VLOOKUP(CONCATENATE($A549,"_",$B549,"_",I$3),dataQuery!$A:$G,7,FALSE)=0,#N/A,VLOOKUP(I$3,parameters!$F$8:$G$14,2,FALSE)*VLOOKUP(CONCATENATE($A549,"_",$B549,"_",I$3),dataQuery!$A:$G,7,FALSE)/100)</f>
        <v>11.44653125</v>
      </c>
      <c r="J549" s="10">
        <f>IF(VLOOKUP(CONCATENATE($A549,"_",$B549,"_",J$3),dataQuery!$A:$G,7,FALSE)=0,#N/A,VLOOKUP(J$3,parameters!$F$8:$G$14,2,FALSE)*VLOOKUP(CONCATENATE($A549,"_",$B549,"_",J$3),dataQuery!$A:$G,7,FALSE)/100)</f>
        <v>10.885187499999999</v>
      </c>
      <c r="K549">
        <v>0</v>
      </c>
      <c r="L549">
        <v>0</v>
      </c>
    </row>
    <row r="550" spans="1:12" x14ac:dyDescent="0.2">
      <c r="A550" s="5">
        <f t="shared" si="18"/>
        <v>2024</v>
      </c>
      <c r="B550" s="6">
        <f t="shared" si="19"/>
        <v>27</v>
      </c>
      <c r="C550" s="9">
        <f>VLOOKUP(CONCATENATE($A550,"_",$B550,"_",D$3),dataQuery!$A:$G,2,FALSE)</f>
        <v>45482</v>
      </c>
      <c r="D550" s="10">
        <f>IF(VLOOKUP(CONCATENATE($A550,"_",$B550,"_",D$3),dataQuery!$A:$G,7,FALSE)=0,#N/A,VLOOKUP(D$3,parameters!$F$8:$G$14,2,FALSE)*VLOOKUP(CONCATENATE($A550,"_",$B550,"_",D$3),dataQuery!$A:$G,7,FALSE)/100)</f>
        <v>6.6626875000000005</v>
      </c>
      <c r="E550" s="10">
        <f>IF(VLOOKUP(CONCATENATE($A550,"_",$B550,"_",E$3),dataQuery!$A:$G,7,FALSE)=0,#N/A,VLOOKUP(E$3,parameters!$F$8:$G$14,2,FALSE)*VLOOKUP(CONCATENATE($A550,"_",$B550,"_",E$3),dataQuery!$A:$G,7,FALSE)/100)</f>
        <v>8.6159062500000001</v>
      </c>
      <c r="F550" s="10">
        <f>IF(VLOOKUP(CONCATENATE($A550,"_",$B550,"_",F$3),dataQuery!$A:$G,7,FALSE)=0,#N/A,VLOOKUP(F$3,parameters!$F$8:$G$14,2,FALSE)*VLOOKUP(CONCATENATE($A550,"_",$B550,"_",F$3),dataQuery!$A:$G,7,FALSE)/100)</f>
        <v>14.79</v>
      </c>
      <c r="G550" s="10">
        <f>IF(VLOOKUP(CONCATENATE($A550,"_",$B550,"_",G$3),dataQuery!$A:$G,7,FALSE)=0,#N/A,VLOOKUP(G$3,parameters!$F$8:$G$14,2,FALSE)*VLOOKUP(CONCATENATE($A550,"_",$B550,"_",G$3),dataQuery!$A:$G,7,FALSE)/100)</f>
        <v>27.421700000000001</v>
      </c>
      <c r="H550" s="10">
        <f>IF(VLOOKUP(CONCATENATE($A550,"_",$B550,"_",H$3),dataQuery!$A:$G,7,FALSE)=0,#N/A,VLOOKUP(H$3,parameters!$F$8:$G$14,2,FALSE)*VLOOKUP(CONCATENATE($A550,"_",$B550,"_",H$3),dataQuery!$A:$G,7,FALSE)/100)</f>
        <v>19.4712</v>
      </c>
      <c r="I550" s="10">
        <f>IF(VLOOKUP(CONCATENATE($A550,"_",$B550,"_",I$3),dataQuery!$A:$G,7,FALSE)=0,#N/A,VLOOKUP(I$3,parameters!$F$8:$G$14,2,FALSE)*VLOOKUP(CONCATENATE($A550,"_",$B550,"_",I$3),dataQuery!$A:$G,7,FALSE)/100)</f>
        <v>11.402562500000002</v>
      </c>
      <c r="J550" s="10">
        <f>IF(VLOOKUP(CONCATENATE($A550,"_",$B550,"_",J$3),dataQuery!$A:$G,7,FALSE)=0,#N/A,VLOOKUP(J$3,parameters!$F$8:$G$14,2,FALSE)*VLOOKUP(CONCATENATE($A550,"_",$B550,"_",J$3),dataQuery!$A:$G,7,FALSE)/100)</f>
        <v>10.843375000000002</v>
      </c>
      <c r="K550">
        <v>0</v>
      </c>
      <c r="L550">
        <v>0</v>
      </c>
    </row>
    <row r="551" spans="1:12" x14ac:dyDescent="0.2">
      <c r="A551" s="5">
        <f t="shared" si="18"/>
        <v>2024</v>
      </c>
      <c r="B551" s="6">
        <f t="shared" si="19"/>
        <v>28</v>
      </c>
      <c r="C551" s="9">
        <f>VLOOKUP(CONCATENATE($A551,"_",$B551,"_",D$3),dataQuery!$A:$G,2,FALSE)</f>
        <v>45489</v>
      </c>
      <c r="D551" s="10">
        <f>IF(VLOOKUP(CONCATENATE($A551,"_",$B551,"_",D$3),dataQuery!$A:$G,7,FALSE)=0,#N/A,VLOOKUP(D$3,parameters!$F$8:$G$14,2,FALSE)*VLOOKUP(CONCATENATE($A551,"_",$B551,"_",D$3),dataQuery!$A:$G,7,FALSE)/100)</f>
        <v>6.874354900000001</v>
      </c>
      <c r="E551" s="10">
        <f>IF(VLOOKUP(CONCATENATE($A551,"_",$B551,"_",E$3),dataQuery!$A:$G,7,FALSE)=0,#N/A,VLOOKUP(E$3,parameters!$F$8:$G$14,2,FALSE)*VLOOKUP(CONCATENATE($A551,"_",$B551,"_",E$3),dataQuery!$A:$G,7,FALSE)/100)</f>
        <v>10.374000000000001</v>
      </c>
      <c r="F551" s="10">
        <f>IF(VLOOKUP(CONCATENATE($A551,"_",$B551,"_",F$3),dataQuery!$A:$G,7,FALSE)=0,#N/A,VLOOKUP(F$3,parameters!$F$8:$G$14,2,FALSE)*VLOOKUP(CONCATENATE($A551,"_",$B551,"_",F$3),dataQuery!$A:$G,7,FALSE)/100)</f>
        <v>16.720569439999998</v>
      </c>
      <c r="G551" s="10">
        <f>IF(VLOOKUP(CONCATENATE($A551,"_",$B551,"_",G$3),dataQuery!$A:$G,7,FALSE)=0,#N/A,VLOOKUP(G$3,parameters!$F$8:$G$14,2,FALSE)*VLOOKUP(CONCATENATE($A551,"_",$B551,"_",G$3),dataQuery!$A:$G,7,FALSE)/100)</f>
        <v>28.226400000000002</v>
      </c>
      <c r="H551" s="10">
        <f>IF(VLOOKUP(CONCATENATE($A551,"_",$B551,"_",H$3),dataQuery!$A:$G,7,FALSE)=0,#N/A,VLOOKUP(H$3,parameters!$F$8:$G$14,2,FALSE)*VLOOKUP(CONCATENATE($A551,"_",$B551,"_",H$3),dataQuery!$A:$G,7,FALSE)/100)</f>
        <v>19.95</v>
      </c>
      <c r="I551" s="10">
        <f>IF(VLOOKUP(CONCATENATE($A551,"_",$B551,"_",I$3),dataQuery!$A:$G,7,FALSE)=0,#N/A,VLOOKUP(I$3,parameters!$F$8:$G$14,2,FALSE)*VLOOKUP(CONCATENATE($A551,"_",$B551,"_",I$3),dataQuery!$A:$G,7,FALSE)/100)</f>
        <v>12.361498660000001</v>
      </c>
      <c r="J551" s="10">
        <f>IF(VLOOKUP(CONCATENATE($A551,"_",$B551,"_",J$3),dataQuery!$A:$G,7,FALSE)=0,#N/A,VLOOKUP(J$3,parameters!$F$8:$G$14,2,FALSE)*VLOOKUP(CONCATENATE($A551,"_",$B551,"_",J$3),dataQuery!$A:$G,7,FALSE)/100)</f>
        <v>11.755284439999999</v>
      </c>
      <c r="K551">
        <v>0</v>
      </c>
      <c r="L551">
        <v>0</v>
      </c>
    </row>
    <row r="552" spans="1:12" x14ac:dyDescent="0.2">
      <c r="A552" s="5">
        <f t="shared" si="18"/>
        <v>2024</v>
      </c>
      <c r="B552" s="6">
        <f t="shared" si="19"/>
        <v>29</v>
      </c>
      <c r="C552" s="9">
        <f>VLOOKUP(CONCATENATE($A552,"_",$B552,"_",D$3),dataQuery!$A:$G,2,FALSE)</f>
        <v>45496</v>
      </c>
      <c r="D552" s="10">
        <f>IF(VLOOKUP(CONCATENATE($A552,"_",$B552,"_",D$3),dataQuery!$A:$G,7,FALSE)=0,#N/A,VLOOKUP(D$3,parameters!$F$8:$G$14,2,FALSE)*VLOOKUP(CONCATENATE($A552,"_",$B552,"_",D$3),dataQuery!$A:$G,7,FALSE)/100)</f>
        <v>7.4014258800000006</v>
      </c>
      <c r="E552" s="10">
        <f>IF(VLOOKUP(CONCATENATE($A552,"_",$B552,"_",E$3),dataQuery!$A:$G,7,FALSE)=0,#N/A,VLOOKUP(E$3,parameters!$F$8:$G$14,2,FALSE)*VLOOKUP(CONCATENATE($A552,"_",$B552,"_",E$3),dataQuery!$A:$G,7,FALSE)/100)</f>
        <v>12.169500000000001</v>
      </c>
      <c r="F552" s="10">
        <f>IF(VLOOKUP(CONCATENATE($A552,"_",$B552,"_",F$3),dataQuery!$A:$G,7,FALSE)=0,#N/A,VLOOKUP(F$3,parameters!$F$8:$G$14,2,FALSE)*VLOOKUP(CONCATENATE($A552,"_",$B552,"_",F$3),dataQuery!$A:$G,7,FALSE)/100)</f>
        <v>19.753138879999998</v>
      </c>
      <c r="G552" s="10">
        <f>IF(VLOOKUP(CONCATENATE($A552,"_",$B552,"_",G$3),dataQuery!$A:$G,7,FALSE)=0,#N/A,VLOOKUP(G$3,parameters!$F$8:$G$14,2,FALSE)*VLOOKUP(CONCATENATE($A552,"_",$B552,"_",G$3),dataQuery!$A:$G,7,FALSE)/100)</f>
        <v>30.702400000000001</v>
      </c>
      <c r="H552" s="10">
        <f>IF(VLOOKUP(CONCATENATE($A552,"_",$B552,"_",H$3),dataQuery!$A:$G,7,FALSE)=0,#N/A,VLOOKUP(H$3,parameters!$F$8:$G$14,2,FALSE)*VLOOKUP(CONCATENATE($A552,"_",$B552,"_",H$3),dataQuery!$A:$G,7,FALSE)/100)</f>
        <v>22.875999999999998</v>
      </c>
      <c r="I552" s="10">
        <f>IF(VLOOKUP(CONCATENATE($A552,"_",$B552,"_",I$3),dataQuery!$A:$G,7,FALSE)=0,#N/A,VLOOKUP(I$3,parameters!$F$8:$G$14,2,FALSE)*VLOOKUP(CONCATENATE($A552,"_",$B552,"_",I$3),dataQuery!$A:$G,7,FALSE)/100)</f>
        <v>18.089995980000001</v>
      </c>
      <c r="J552" s="10">
        <f>IF(VLOOKUP(CONCATENATE($A552,"_",$B552,"_",J$3),dataQuery!$A:$G,7,FALSE)=0,#N/A,VLOOKUP(J$3,parameters!$F$8:$G$14,2,FALSE)*VLOOKUP(CONCATENATE($A552,"_",$B552,"_",J$3),dataQuery!$A:$G,7,FALSE)/100)</f>
        <v>17.202853319999999</v>
      </c>
      <c r="K552">
        <v>0</v>
      </c>
      <c r="L552">
        <v>0</v>
      </c>
    </row>
    <row r="553" spans="1:12" x14ac:dyDescent="0.2">
      <c r="A553" s="5">
        <f t="shared" si="18"/>
        <v>2024</v>
      </c>
      <c r="B553" s="6">
        <f t="shared" si="19"/>
        <v>30</v>
      </c>
      <c r="C553" s="9">
        <f>VLOOKUP(CONCATENATE($A553,"_",$B553,"_",D$3),dataQuery!$A:$G,2,FALSE)</f>
        <v>45503</v>
      </c>
      <c r="D553" s="10">
        <f>IF(VLOOKUP(CONCATENATE($A553,"_",$B553,"_",D$3),dataQuery!$A:$G,7,FALSE)=0,#N/A,VLOOKUP(D$3,parameters!$F$8:$G$14,2,FALSE)*VLOOKUP(CONCATENATE($A553,"_",$B553,"_",D$3),dataQuery!$A:$G,7,FALSE)/100)</f>
        <v>8.0069999999999997</v>
      </c>
      <c r="E553" s="10">
        <f>IF(VLOOKUP(CONCATENATE($A553,"_",$B553,"_",E$3),dataQuery!$A:$G,7,FALSE)=0,#N/A,VLOOKUP(E$3,parameters!$F$8:$G$14,2,FALSE)*VLOOKUP(CONCATENATE($A553,"_",$B553,"_",E$3),dataQuery!$A:$G,7,FALSE)/100)</f>
        <v>12.525747149999999</v>
      </c>
      <c r="F553" s="10">
        <f>IF(VLOOKUP(CONCATENATE($A553,"_",$B553,"_",F$3),dataQuery!$A:$G,7,FALSE)=0,#N/A,VLOOKUP(F$3,parameters!$F$8:$G$14,2,FALSE)*VLOOKUP(CONCATENATE($A553,"_",$B553,"_",F$3),dataQuery!$A:$G,7,FALSE)/100)</f>
        <v>20.167425919999999</v>
      </c>
      <c r="G553" s="10">
        <f>IF(VLOOKUP(CONCATENATE($A553,"_",$B553,"_",G$3),dataQuery!$A:$G,7,FALSE)=0,#N/A,VLOOKUP(G$3,parameters!$F$8:$G$14,2,FALSE)*VLOOKUP(CONCATENATE($A553,"_",$B553,"_",G$3),dataQuery!$A:$G,7,FALSE)/100)</f>
        <v>34.106900000000003</v>
      </c>
      <c r="H553" s="10">
        <f>IF(VLOOKUP(CONCATENATE($A553,"_",$B553,"_",H$3),dataQuery!$A:$G,7,FALSE)=0,#N/A,VLOOKUP(H$3,parameters!$F$8:$G$14,2,FALSE)*VLOOKUP(CONCATENATE($A553,"_",$B553,"_",H$3),dataQuery!$A:$G,7,FALSE)/100)</f>
        <v>24.684799999999999</v>
      </c>
      <c r="I553" s="10">
        <f>IF(VLOOKUP(CONCATENATE($A553,"_",$B553,"_",I$3),dataQuery!$A:$G,7,FALSE)=0,#N/A,VLOOKUP(I$3,parameters!$F$8:$G$14,2,FALSE)*VLOOKUP(CONCATENATE($A553,"_",$B553,"_",I$3),dataQuery!$A:$G,7,FALSE)/100)</f>
        <v>20.619247320000003</v>
      </c>
      <c r="J553" s="10">
        <f>IF(VLOOKUP(CONCATENATE($A553,"_",$B553,"_",J$3),dataQuery!$A:$G,7,FALSE)=0,#N/A,VLOOKUP(J$3,parameters!$F$8:$G$14,2,FALSE)*VLOOKUP(CONCATENATE($A553,"_",$B553,"_",J$3),dataQuery!$A:$G,7,FALSE)/100)</f>
        <v>19.608068880000001</v>
      </c>
      <c r="K553">
        <v>0</v>
      </c>
      <c r="L553">
        <v>0</v>
      </c>
    </row>
    <row r="554" spans="1:12" x14ac:dyDescent="0.2">
      <c r="A554" s="5">
        <f t="shared" si="18"/>
        <v>2024</v>
      </c>
      <c r="B554" s="6">
        <f t="shared" si="19"/>
        <v>31</v>
      </c>
      <c r="C554" s="9">
        <f>VLOOKUP(CONCATENATE($A554,"_",$B554,"_",D$3),dataQuery!$A:$G,2,FALSE)</f>
        <v>45510</v>
      </c>
      <c r="D554" s="10">
        <f>IF(VLOOKUP(CONCATENATE($A554,"_",$B554,"_",D$3),dataQuery!$A:$G,7,FALSE)=0,#N/A,VLOOKUP(D$3,parameters!$F$8:$G$14,2,FALSE)*VLOOKUP(CONCATENATE($A554,"_",$B554,"_",D$3),dataQuery!$A:$G,7,FALSE)/100)</f>
        <v>9.5595541599999994</v>
      </c>
      <c r="E554" s="10">
        <f>IF(VLOOKUP(CONCATENATE($A554,"_",$B554,"_",E$3),dataQuery!$A:$G,7,FALSE)=0,#N/A,VLOOKUP(E$3,parameters!$F$8:$G$14,2,FALSE)*VLOOKUP(CONCATENATE($A554,"_",$B554,"_",E$3),dataQuery!$A:$G,7,FALSE)/100)</f>
        <v>14.014875000000002</v>
      </c>
      <c r="F554" s="10">
        <f>IF(VLOOKUP(CONCATENATE($A554,"_",$B554,"_",F$3),dataQuery!$A:$G,7,FALSE)=0,#N/A,VLOOKUP(F$3,parameters!$F$8:$G$14,2,FALSE)*VLOOKUP(CONCATENATE($A554,"_",$B554,"_",F$3),dataQuery!$A:$G,7,FALSE)/100)</f>
        <v>20.531999999999996</v>
      </c>
      <c r="G554" s="10">
        <f>IF(VLOOKUP(CONCATENATE($A554,"_",$B554,"_",G$3),dataQuery!$A:$G,7,FALSE)=0,#N/A,VLOOKUP(G$3,parameters!$F$8:$G$14,2,FALSE)*VLOOKUP(CONCATENATE($A554,"_",$B554,"_",G$3),dataQuery!$A:$G,7,FALSE)/100)</f>
        <v>35.406800000000004</v>
      </c>
      <c r="H554" s="10">
        <f>IF(VLOOKUP(CONCATENATE($A554,"_",$B554,"_",H$3),dataQuery!$A:$G,7,FALSE)=0,#N/A,VLOOKUP(H$3,parameters!$F$8:$G$14,2,FALSE)*VLOOKUP(CONCATENATE($A554,"_",$B554,"_",H$3),dataQuery!$A:$G,7,FALSE)/100)</f>
        <v>24.897600000000001</v>
      </c>
      <c r="I554" s="10">
        <f>IF(VLOOKUP(CONCATENATE($A554,"_",$B554,"_",I$3),dataQuery!$A:$G,7,FALSE)=0,#N/A,VLOOKUP(I$3,parameters!$F$8:$G$14,2,FALSE)*VLOOKUP(CONCATENATE($A554,"_",$B554,"_",I$3),dataQuery!$A:$G,7,FALSE)/100)</f>
        <v>20.961692360000001</v>
      </c>
      <c r="J554" s="10">
        <f>IF(VLOOKUP(CONCATENATE($A554,"_",$B554,"_",J$3),dataQuery!$A:$G,7,FALSE)=0,#N/A,VLOOKUP(J$3,parameters!$F$8:$G$14,2,FALSE)*VLOOKUP(CONCATENATE($A554,"_",$B554,"_",J$3),dataQuery!$A:$G,7,FALSE)/100)</f>
        <v>19.93372024</v>
      </c>
      <c r="K554">
        <v>0</v>
      </c>
      <c r="L554">
        <v>0</v>
      </c>
    </row>
    <row r="555" spans="1:12" x14ac:dyDescent="0.2">
      <c r="A555" s="5">
        <f t="shared" si="18"/>
        <v>2024</v>
      </c>
      <c r="B555" s="6">
        <f t="shared" si="19"/>
        <v>32</v>
      </c>
      <c r="C555" s="9">
        <f>VLOOKUP(CONCATENATE($A555,"_",$B555,"_",D$3),dataQuery!$A:$G,2,FALSE)</f>
        <v>45517</v>
      </c>
      <c r="D555" s="10">
        <f>IF(VLOOKUP(CONCATENATE($A555,"_",$B555,"_",D$3),dataQuery!$A:$G,7,FALSE)=0,#N/A,VLOOKUP(D$3,parameters!$F$8:$G$14,2,FALSE)*VLOOKUP(CONCATENATE($A555,"_",$B555,"_",D$3),dataQuery!$A:$G,7,FALSE)/100)</f>
        <v>11.21428392</v>
      </c>
      <c r="E555" s="10">
        <f>IF(VLOOKUP(CONCATENATE($A555,"_",$B555,"_",E$3),dataQuery!$A:$G,7,FALSE)=0,#N/A,VLOOKUP(E$3,parameters!$F$8:$G$14,2,FALSE)*VLOOKUP(CONCATENATE($A555,"_",$B555,"_",E$3),dataQuery!$A:$G,7,FALSE)/100)</f>
        <v>15.047997720000001</v>
      </c>
      <c r="F555" s="10">
        <f>IF(VLOOKUP(CONCATENATE($A555,"_",$B555,"_",F$3),dataQuery!$A:$G,7,FALSE)=0,#N/A,VLOOKUP(F$3,parameters!$F$8:$G$14,2,FALSE)*VLOOKUP(CONCATENATE($A555,"_",$B555,"_",F$3),dataQuery!$A:$G,7,FALSE)/100)</f>
        <v>20.929712959999996</v>
      </c>
      <c r="G555" s="10">
        <f>IF(VLOOKUP(CONCATENATE($A555,"_",$B555,"_",G$3),dataQuery!$A:$G,7,FALSE)=0,#N/A,VLOOKUP(G$3,parameters!$F$8:$G$14,2,FALSE)*VLOOKUP(CONCATENATE($A555,"_",$B555,"_",G$3),dataQuery!$A:$G,7,FALSE)/100)</f>
        <v>34.354500000000002</v>
      </c>
      <c r="H555" s="10">
        <f>IF(VLOOKUP(CONCATENATE($A555,"_",$B555,"_",H$3),dataQuery!$A:$G,7,FALSE)=0,#N/A,VLOOKUP(H$3,parameters!$F$8:$G$14,2,FALSE)*VLOOKUP(CONCATENATE($A555,"_",$B555,"_",H$3),dataQuery!$A:$G,7,FALSE)/100)</f>
        <v>25.695599999999999</v>
      </c>
      <c r="I555" s="10">
        <f>IF(VLOOKUP(CONCATENATE($A555,"_",$B555,"_",I$3),dataQuery!$A:$G,7,FALSE)=0,#N/A,VLOOKUP(I$3,parameters!$F$8:$G$14,2,FALSE)*VLOOKUP(CONCATENATE($A555,"_",$B555,"_",I$3),dataQuery!$A:$G,7,FALSE)/100)</f>
        <v>20.870500000000003</v>
      </c>
      <c r="J555" s="10">
        <f>IF(VLOOKUP(CONCATENATE($A555,"_",$B555,"_",J$3),dataQuery!$A:$G,7,FALSE)=0,#N/A,VLOOKUP(J$3,parameters!$F$8:$G$14,2,FALSE)*VLOOKUP(CONCATENATE($A555,"_",$B555,"_",J$3),dataQuery!$A:$G,7,FALSE)/100)</f>
        <v>19.847000000000001</v>
      </c>
      <c r="K555">
        <v>0</v>
      </c>
      <c r="L555">
        <v>0</v>
      </c>
    </row>
    <row r="556" spans="1:12" x14ac:dyDescent="0.2">
      <c r="A556" s="5">
        <f t="shared" si="18"/>
        <v>2024</v>
      </c>
      <c r="B556" s="6">
        <f t="shared" si="19"/>
        <v>33</v>
      </c>
      <c r="C556" s="9">
        <f>VLOOKUP(CONCATENATE($A556,"_",$B556,"_",D$3),dataQuery!$A:$G,2,FALSE)</f>
        <v>45524</v>
      </c>
      <c r="D556" s="10">
        <f>IF(VLOOKUP(CONCATENATE($A556,"_",$B556,"_",D$3),dataQuery!$A:$G,7,FALSE)=0,#N/A,VLOOKUP(D$3,parameters!$F$8:$G$14,2,FALSE)*VLOOKUP(CONCATENATE($A556,"_",$B556,"_",D$3),dataQuery!$A:$G,7,FALSE)/100)</f>
        <v>20.185712939999998</v>
      </c>
      <c r="E556" s="10">
        <f>IF(VLOOKUP(CONCATENATE($A556,"_",$B556,"_",E$3),dataQuery!$A:$G,7,FALSE)=0,#N/A,VLOOKUP(E$3,parameters!$F$8:$G$14,2,FALSE)*VLOOKUP(CONCATENATE($A556,"_",$B556,"_",E$3),dataQuery!$A:$G,7,FALSE)/100)</f>
        <v>21.089998860000001</v>
      </c>
      <c r="F556" s="10">
        <f>IF(VLOOKUP(CONCATENATE($A556,"_",$B556,"_",F$3),dataQuery!$A:$G,7,FALSE)=0,#N/A,VLOOKUP(F$3,parameters!$F$8:$G$14,2,FALSE)*VLOOKUP(CONCATENATE($A556,"_",$B556,"_",F$3),dataQuery!$A:$G,7,FALSE)/100)</f>
        <v>24.52571296</v>
      </c>
      <c r="G556" s="10">
        <f>IF(VLOOKUP(CONCATENATE($A556,"_",$B556,"_",G$3),dataQuery!$A:$G,7,FALSE)=0,#N/A,VLOOKUP(G$3,parameters!$F$8:$G$14,2,FALSE)*VLOOKUP(CONCATENATE($A556,"_",$B556,"_",G$3),dataQuery!$A:$G,7,FALSE)/100)</f>
        <v>37.016200000000005</v>
      </c>
      <c r="H556" s="10">
        <f>IF(VLOOKUP(CONCATENATE($A556,"_",$B556,"_",H$3),dataQuery!$A:$G,7,FALSE)=0,#N/A,VLOOKUP(H$3,parameters!$F$8:$G$14,2,FALSE)*VLOOKUP(CONCATENATE($A556,"_",$B556,"_",H$3),dataQuery!$A:$G,7,FALSE)/100)</f>
        <v>28.674800000000001</v>
      </c>
      <c r="I556" s="10">
        <f>IF(VLOOKUP(CONCATENATE($A556,"_",$B556,"_",I$3),dataQuery!$A:$G,7,FALSE)=0,#N/A,VLOOKUP(I$3,parameters!$F$8:$G$14,2,FALSE)*VLOOKUP(CONCATENATE($A556,"_",$B556,"_",I$3),dataQuery!$A:$G,7,FALSE)/100)</f>
        <v>24.873747990000002</v>
      </c>
      <c r="J556" s="10">
        <f>IF(VLOOKUP(CONCATENATE($A556,"_",$B556,"_",J$3),dataQuery!$A:$G,7,FALSE)=0,#N/A,VLOOKUP(J$3,parameters!$F$8:$G$14,2,FALSE)*VLOOKUP(CONCATENATE($A556,"_",$B556,"_",J$3),dataQuery!$A:$G,7,FALSE)/100)</f>
        <v>23.653926659999996</v>
      </c>
      <c r="K556">
        <v>0</v>
      </c>
      <c r="L556">
        <v>0</v>
      </c>
    </row>
    <row r="557" spans="1:12" x14ac:dyDescent="0.2">
      <c r="A557" s="5">
        <f t="shared" si="18"/>
        <v>2024</v>
      </c>
      <c r="B557" s="6">
        <f t="shared" si="19"/>
        <v>34</v>
      </c>
      <c r="C557" s="9">
        <f>VLOOKUP(CONCATENATE($A557,"_",$B557,"_",D$3),dataQuery!$A:$G,2,FALSE)</f>
        <v>45531</v>
      </c>
      <c r="D557" s="10">
        <f>IF(VLOOKUP(CONCATENATE($A557,"_",$B557,"_",D$3),dataQuery!$A:$G,7,FALSE)=0,#N/A,VLOOKUP(D$3,parameters!$F$8:$G$14,2,FALSE)*VLOOKUP(CONCATENATE($A557,"_",$B557,"_",D$3),dataQuery!$A:$G,7,FALSE)/100)</f>
        <v>22.96125</v>
      </c>
      <c r="E557" s="10">
        <f>IF(VLOOKUP(CONCATENATE($A557,"_",$B557,"_",E$3),dataQuery!$A:$G,7,FALSE)=0,#N/A,VLOOKUP(E$3,parameters!$F$8:$G$14,2,FALSE)*VLOOKUP(CONCATENATE($A557,"_",$B557,"_",E$3),dataQuery!$A:$G,7,FALSE)/100)</f>
        <v>24.625781249999999</v>
      </c>
      <c r="F557" s="10">
        <f>IF(VLOOKUP(CONCATENATE($A557,"_",$B557,"_",F$3),dataQuery!$A:$G,7,FALSE)=0,#N/A,VLOOKUP(F$3,parameters!$F$8:$G$14,2,FALSE)*VLOOKUP(CONCATENATE($A557,"_",$B557,"_",F$3),dataQuery!$A:$G,7,FALSE)/100)</f>
        <v>28.4925</v>
      </c>
      <c r="G557" s="10">
        <f>IF(VLOOKUP(CONCATENATE($A557,"_",$B557,"_",G$3),dataQuery!$A:$G,7,FALSE)=0,#N/A,VLOOKUP(G$3,parameters!$F$8:$G$14,2,FALSE)*VLOOKUP(CONCATENATE($A557,"_",$B557,"_",G$3),dataQuery!$A:$G,7,FALSE)/100)</f>
        <v>39.739800000000002</v>
      </c>
      <c r="H557" s="10">
        <f>IF(VLOOKUP(CONCATENATE($A557,"_",$B557,"_",H$3),dataQuery!$A:$G,7,FALSE)=0,#N/A,VLOOKUP(H$3,parameters!$F$8:$G$14,2,FALSE)*VLOOKUP(CONCATENATE($A557,"_",$B557,"_",H$3),dataQuery!$A:$G,7,FALSE)/100)</f>
        <v>34.154400000000003</v>
      </c>
      <c r="I557" s="10">
        <f>IF(VLOOKUP(CONCATENATE($A557,"_",$B557,"_",I$3),dataQuery!$A:$G,7,FALSE)=0,#N/A,VLOOKUP(I$3,parameters!$F$8:$G$14,2,FALSE)*VLOOKUP(CONCATENATE($A557,"_",$B557,"_",I$3),dataQuery!$A:$G,7,FALSE)/100)</f>
        <v>28.872812500000006</v>
      </c>
      <c r="J557" s="10">
        <f>IF(VLOOKUP(CONCATENATE($A557,"_",$B557,"_",J$3),dataQuery!$A:$G,7,FALSE)=0,#N/A,VLOOKUP(J$3,parameters!$F$8:$G$14,2,FALSE)*VLOOKUP(CONCATENATE($A557,"_",$B557,"_",J$3),dataQuery!$A:$G,7,FALSE)/100)</f>
        <v>27.456875</v>
      </c>
      <c r="K557">
        <v>0</v>
      </c>
      <c r="L557">
        <v>0</v>
      </c>
    </row>
    <row r="558" spans="1:12" x14ac:dyDescent="0.2">
      <c r="A558" s="5">
        <f t="shared" si="18"/>
        <v>2024</v>
      </c>
      <c r="B558" s="6">
        <f t="shared" si="19"/>
        <v>35</v>
      </c>
      <c r="C558" s="9">
        <f>VLOOKUP(CONCATENATE($A558,"_",$B558,"_",D$3),dataQuery!$A:$G,2,FALSE)</f>
        <v>45538</v>
      </c>
      <c r="D558" s="10">
        <f>IF(VLOOKUP(CONCATENATE($A558,"_",$B558,"_",D$3),dataQuery!$A:$G,7,FALSE)=0,#N/A,VLOOKUP(D$3,parameters!$F$8:$G$14,2,FALSE)*VLOOKUP(CONCATENATE($A558,"_",$B558,"_",D$3),dataQuery!$A:$G,7,FALSE)/100)</f>
        <v>24.040624999999999</v>
      </c>
      <c r="E558" s="10">
        <f>IF(VLOOKUP(CONCATENATE($A558,"_",$B558,"_",E$3),dataQuery!$A:$G,7,FALSE)=0,#N/A,VLOOKUP(E$3,parameters!$F$8:$G$14,2,FALSE)*VLOOKUP(CONCATENATE($A558,"_",$B558,"_",E$3),dataQuery!$A:$G,7,FALSE)/100)</f>
        <v>27.493593749999999</v>
      </c>
      <c r="F558" s="10">
        <f>IF(VLOOKUP(CONCATENATE($A558,"_",$B558,"_",F$3),dataQuery!$A:$G,7,FALSE)=0,#N/A,VLOOKUP(F$3,parameters!$F$8:$G$14,2,FALSE)*VLOOKUP(CONCATENATE($A558,"_",$B558,"_",F$3),dataQuery!$A:$G,7,FALSE)/100)</f>
        <v>31.175000000000001</v>
      </c>
      <c r="G558" s="10">
        <f>IF(VLOOKUP(CONCATENATE($A558,"_",$B558,"_",G$3),dataQuery!$A:$G,7,FALSE)=0,#N/A,VLOOKUP(G$3,parameters!$F$8:$G$14,2,FALSE)*VLOOKUP(CONCATENATE($A558,"_",$B558,"_",G$3),dataQuery!$A:$G,7,FALSE)/100)</f>
        <v>40.792099999999998</v>
      </c>
      <c r="H558" s="10">
        <f>IF(VLOOKUP(CONCATENATE($A558,"_",$B558,"_",H$3),dataQuery!$A:$G,7,FALSE)=0,#N/A,VLOOKUP(H$3,parameters!$F$8:$G$14,2,FALSE)*VLOOKUP(CONCATENATE($A558,"_",$B558,"_",H$3),dataQuery!$A:$G,7,FALSE)/100)</f>
        <v>36.176000000000002</v>
      </c>
      <c r="I558" s="10">
        <f>IF(VLOOKUP(CONCATENATE($A558,"_",$B558,"_",I$3),dataQuery!$A:$G,7,FALSE)=0,#N/A,VLOOKUP(I$3,parameters!$F$8:$G$14,2,FALSE)*VLOOKUP(CONCATENATE($A558,"_",$B558,"_",I$3),dataQuery!$A:$G,7,FALSE)/100)</f>
        <v>32.873968750000003</v>
      </c>
      <c r="J558" s="10">
        <f>IF(VLOOKUP(CONCATENATE($A558,"_",$B558,"_",J$3),dataQuery!$A:$G,7,FALSE)=0,#N/A,VLOOKUP(J$3,parameters!$F$8:$G$14,2,FALSE)*VLOOKUP(CONCATENATE($A558,"_",$B558,"_",J$3),dataQuery!$A:$G,7,FALSE)/100)</f>
        <v>31.261812500000001</v>
      </c>
      <c r="K558">
        <v>0</v>
      </c>
      <c r="L558">
        <v>0</v>
      </c>
    </row>
    <row r="559" spans="1:12" x14ac:dyDescent="0.2">
      <c r="A559" s="5">
        <f t="shared" si="18"/>
        <v>2024</v>
      </c>
      <c r="B559" s="6">
        <f t="shared" si="19"/>
        <v>36</v>
      </c>
      <c r="C559" s="9">
        <f>VLOOKUP(CONCATENATE($A559,"_",$B559,"_",D$3),dataQuery!$A:$G,2,FALSE)</f>
        <v>45545</v>
      </c>
      <c r="D559" s="10">
        <f>IF(VLOOKUP(CONCATENATE($A559,"_",$B559,"_",D$3),dataQuery!$A:$G,7,FALSE)=0,#N/A,VLOOKUP(D$3,parameters!$F$8:$G$14,2,FALSE)*VLOOKUP(CONCATENATE($A559,"_",$B559,"_",D$3),dataQuery!$A:$G,7,FALSE)/100)</f>
        <v>25.365312500000002</v>
      </c>
      <c r="E559" s="10">
        <f>IF(VLOOKUP(CONCATENATE($A559,"_",$B559,"_",E$3),dataQuery!$A:$G,7,FALSE)=0,#N/A,VLOOKUP(E$3,parameters!$F$8:$G$14,2,FALSE)*VLOOKUP(CONCATENATE($A559,"_",$B559,"_",E$3),dataQuery!$A:$G,7,FALSE)/100)</f>
        <v>31.670625000000001</v>
      </c>
      <c r="F559" s="10">
        <f>IF(VLOOKUP(CONCATENATE($A559,"_",$B559,"_",F$3),dataQuery!$A:$G,7,FALSE)=0,#N/A,VLOOKUP(F$3,parameters!$F$8:$G$14,2,FALSE)*VLOOKUP(CONCATENATE($A559,"_",$B559,"_",F$3),dataQuery!$A:$G,7,FALSE)/100)</f>
        <v>35.452499999999993</v>
      </c>
      <c r="G559" s="10">
        <f>IF(VLOOKUP(CONCATENATE($A559,"_",$B559,"_",G$3),dataQuery!$A:$G,7,FALSE)=0,#N/A,VLOOKUP(G$3,parameters!$F$8:$G$14,2,FALSE)*VLOOKUP(CONCATENATE($A559,"_",$B559,"_",G$3),dataQuery!$A:$G,7,FALSE)/100)</f>
        <v>44.196599999999997</v>
      </c>
      <c r="H559" s="10">
        <f>IF(VLOOKUP(CONCATENATE($A559,"_",$B559,"_",H$3),dataQuery!$A:$G,7,FALSE)=0,#N/A,VLOOKUP(H$3,parameters!$F$8:$G$14,2,FALSE)*VLOOKUP(CONCATENATE($A559,"_",$B559,"_",H$3),dataQuery!$A:$G,7,FALSE)/100)</f>
        <v>40.325600000000001</v>
      </c>
      <c r="I559" s="10">
        <f>IF(VLOOKUP(CONCATENATE($A559,"_",$B559,"_",I$3),dataQuery!$A:$G,7,FALSE)=0,#N/A,VLOOKUP(I$3,parameters!$F$8:$G$14,2,FALSE)*VLOOKUP(CONCATENATE($A559,"_",$B559,"_",I$3),dataQuery!$A:$G,7,FALSE)/100)</f>
        <v>36.494062500000005</v>
      </c>
      <c r="J559" s="10">
        <f>IF(VLOOKUP(CONCATENATE($A559,"_",$B559,"_",J$3),dataQuery!$A:$G,7,FALSE)=0,#N/A,VLOOKUP(J$3,parameters!$F$8:$G$14,2,FALSE)*VLOOKUP(CONCATENATE($A559,"_",$B559,"_",J$3),dataQuery!$A:$G,7,FALSE)/100)</f>
        <v>34.704374999999999</v>
      </c>
      <c r="K559">
        <v>0</v>
      </c>
      <c r="L559">
        <v>0</v>
      </c>
    </row>
    <row r="560" spans="1:12" x14ac:dyDescent="0.2">
      <c r="A560" s="5">
        <f t="shared" si="18"/>
        <v>2024</v>
      </c>
      <c r="B560" s="6">
        <f t="shared" si="19"/>
        <v>37</v>
      </c>
      <c r="C560" s="9">
        <f>VLOOKUP(CONCATENATE($A560,"_",$B560,"_",D$3),dataQuery!$A:$G,2,FALSE)</f>
        <v>45552</v>
      </c>
      <c r="D560" s="10">
        <f>IF(VLOOKUP(CONCATENATE($A560,"_",$B560,"_",D$3),dataQuery!$A:$G,7,FALSE)=0,#N/A,VLOOKUP(D$3,parameters!$F$8:$G$14,2,FALSE)*VLOOKUP(CONCATENATE($A560,"_",$B560,"_",D$3),dataQuery!$A:$G,7,FALSE)/100)</f>
        <v>25.680712939999999</v>
      </c>
      <c r="E560" s="10">
        <f>IF(VLOOKUP(CONCATENATE($A560,"_",$B560,"_",E$3),dataQuery!$A:$G,7,FALSE)=0,#N/A,VLOOKUP(E$3,parameters!$F$8:$G$14,2,FALSE)*VLOOKUP(CONCATENATE($A560,"_",$B560,"_",E$3),dataQuery!$A:$G,7,FALSE)/100)</f>
        <v>32.347496580000005</v>
      </c>
      <c r="F560" s="10">
        <f>IF(VLOOKUP(CONCATENATE($A560,"_",$B560,"_",F$3),dataQuery!$A:$G,7,FALSE)=0,#N/A,VLOOKUP(F$3,parameters!$F$8:$G$14,2,FALSE)*VLOOKUP(CONCATENATE($A560,"_",$B560,"_",F$3),dataQuery!$A:$G,7,FALSE)/100)</f>
        <v>36.771999999999998</v>
      </c>
      <c r="G560" s="10">
        <f>IF(VLOOKUP(CONCATENATE($A560,"_",$B560,"_",G$3),dataQuery!$A:$G,7,FALSE)=0,#N/A,VLOOKUP(G$3,parameters!$F$8:$G$14,2,FALSE)*VLOOKUP(CONCATENATE($A560,"_",$B560,"_",G$3),dataQuery!$A:$G,7,FALSE)/100)</f>
        <v>45.434600000000003</v>
      </c>
      <c r="H560" s="10">
        <f>IF(VLOOKUP(CONCATENATE($A560,"_",$B560,"_",H$3),dataQuery!$A:$G,7,FALSE)=0,#N/A,VLOOKUP(H$3,parameters!$F$8:$G$14,2,FALSE)*VLOOKUP(CONCATENATE($A560,"_",$B560,"_",H$3),dataQuery!$A:$G,7,FALSE)/100)</f>
        <v>41.708800000000004</v>
      </c>
      <c r="I560" s="10">
        <f>IF(VLOOKUP(CONCATENATE($A560,"_",$B560,"_",I$3),dataQuery!$A:$G,7,FALSE)=0,#N/A,VLOOKUP(I$3,parameters!$F$8:$G$14,2,FALSE)*VLOOKUP(CONCATENATE($A560,"_",$B560,"_",I$3),dataQuery!$A:$G,7,FALSE)/100)</f>
        <v>37.838249330000004</v>
      </c>
      <c r="J560" s="10">
        <f>IF(VLOOKUP(CONCATENATE($A560,"_",$B560,"_",J$3),dataQuery!$A:$G,7,FALSE)=0,#N/A,VLOOKUP(J$3,parameters!$F$8:$G$14,2,FALSE)*VLOOKUP(CONCATENATE($A560,"_",$B560,"_",J$3),dataQuery!$A:$G,7,FALSE)/100)</f>
        <v>35.982642220000002</v>
      </c>
      <c r="K560">
        <v>0</v>
      </c>
      <c r="L560">
        <v>0</v>
      </c>
    </row>
    <row r="561" spans="1:12" x14ac:dyDescent="0.2">
      <c r="A561" s="5">
        <f t="shared" si="18"/>
        <v>2024</v>
      </c>
      <c r="B561" s="6">
        <f t="shared" si="19"/>
        <v>38</v>
      </c>
      <c r="C561" s="9" t="e">
        <f>VLOOKUP(CONCATENATE($A561,"_",$B561,"_",D$3),dataQuery!$A:$G,2,FALSE)</f>
        <v>#N/A</v>
      </c>
      <c r="D561" s="10" t="e">
        <f>IF(VLOOKUP(CONCATENATE($A561,"_",$B561,"_",D$3),dataQuery!$A:$G,7,FALSE)=0,#N/A,VLOOKUP(D$3,parameters!$F$8:$G$14,2,FALSE)*VLOOKUP(CONCATENATE($A561,"_",$B561,"_",D$3),dataQuery!$A:$G,7,FALSE)/100)</f>
        <v>#N/A</v>
      </c>
      <c r="E561" s="10" t="e">
        <f>IF(VLOOKUP(CONCATENATE($A561,"_",$B561,"_",E$3),dataQuery!$A:$G,7,FALSE)=0,#N/A,VLOOKUP(E$3,parameters!$F$8:$G$14,2,FALSE)*VLOOKUP(CONCATENATE($A561,"_",$B561,"_",E$3),dataQuery!$A:$G,7,FALSE)/100)</f>
        <v>#N/A</v>
      </c>
      <c r="F561" s="10" t="e">
        <f>IF(VLOOKUP(CONCATENATE($A561,"_",$B561,"_",F$3),dataQuery!$A:$G,7,FALSE)=0,#N/A,VLOOKUP(F$3,parameters!$F$8:$G$14,2,FALSE)*VLOOKUP(CONCATENATE($A561,"_",$B561,"_",F$3),dataQuery!$A:$G,7,FALSE)/100)</f>
        <v>#N/A</v>
      </c>
      <c r="G561" s="10" t="e">
        <f>IF(VLOOKUP(CONCATENATE($A561,"_",$B561,"_",G$3),dataQuery!$A:$G,7,FALSE)=0,#N/A,VLOOKUP(G$3,parameters!$F$8:$G$14,2,FALSE)*VLOOKUP(CONCATENATE($A561,"_",$B561,"_",G$3),dataQuery!$A:$G,7,FALSE)/100)</f>
        <v>#N/A</v>
      </c>
      <c r="H561" s="10" t="e">
        <f>IF(VLOOKUP(CONCATENATE($A561,"_",$B561,"_",H$3),dataQuery!$A:$G,7,FALSE)=0,#N/A,VLOOKUP(H$3,parameters!$F$8:$G$14,2,FALSE)*VLOOKUP(CONCATENATE($A561,"_",$B561,"_",H$3),dataQuery!$A:$G,7,FALSE)/100)</f>
        <v>#N/A</v>
      </c>
      <c r="I561" s="10" t="e">
        <f>IF(VLOOKUP(CONCATENATE($A561,"_",$B561,"_",I$3),dataQuery!$A:$G,7,FALSE)=0,#N/A,VLOOKUP(I$3,parameters!$F$8:$G$14,2,FALSE)*VLOOKUP(CONCATENATE($A561,"_",$B561,"_",I$3),dataQuery!$A:$G,7,FALSE)/100)</f>
        <v>#N/A</v>
      </c>
      <c r="J561" s="10" t="e">
        <f>IF(VLOOKUP(CONCATENATE($A561,"_",$B561,"_",J$3),dataQuery!$A:$G,7,FALSE)=0,#N/A,VLOOKUP(J$3,parameters!$F$8:$G$14,2,FALSE)*VLOOKUP(CONCATENATE($A561,"_",$B561,"_",J$3),dataQuery!$A:$G,7,FALSE)/100)</f>
        <v>#N/A</v>
      </c>
      <c r="K561">
        <v>0</v>
      </c>
      <c r="L561">
        <v>0</v>
      </c>
    </row>
    <row r="562" spans="1:12" x14ac:dyDescent="0.2">
      <c r="A562" s="5">
        <f t="shared" si="18"/>
        <v>2024</v>
      </c>
      <c r="B562" s="6">
        <f t="shared" si="19"/>
        <v>39</v>
      </c>
      <c r="C562" s="9" t="e">
        <f>VLOOKUP(CONCATENATE($A562,"_",$B562,"_",D$3),dataQuery!$A:$G,2,FALSE)</f>
        <v>#N/A</v>
      </c>
      <c r="D562" s="10" t="e">
        <f>IF(VLOOKUP(CONCATENATE($A562,"_",$B562,"_",D$3),dataQuery!$A:$G,7,FALSE)=0,#N/A,VLOOKUP(D$3,parameters!$F$8:$G$14,2,FALSE)*VLOOKUP(CONCATENATE($A562,"_",$B562,"_",D$3),dataQuery!$A:$G,7,FALSE)/100)</f>
        <v>#N/A</v>
      </c>
      <c r="E562" s="10" t="e">
        <f>IF(VLOOKUP(CONCATENATE($A562,"_",$B562,"_",E$3),dataQuery!$A:$G,7,FALSE)=0,#N/A,VLOOKUP(E$3,parameters!$F$8:$G$14,2,FALSE)*VLOOKUP(CONCATENATE($A562,"_",$B562,"_",E$3),dataQuery!$A:$G,7,FALSE)/100)</f>
        <v>#N/A</v>
      </c>
      <c r="F562" s="10" t="e">
        <f>IF(VLOOKUP(CONCATENATE($A562,"_",$B562,"_",F$3),dataQuery!$A:$G,7,FALSE)=0,#N/A,VLOOKUP(F$3,parameters!$F$8:$G$14,2,FALSE)*VLOOKUP(CONCATENATE($A562,"_",$B562,"_",F$3),dataQuery!$A:$G,7,FALSE)/100)</f>
        <v>#N/A</v>
      </c>
      <c r="G562" s="10" t="e">
        <f>IF(VLOOKUP(CONCATENATE($A562,"_",$B562,"_",G$3),dataQuery!$A:$G,7,FALSE)=0,#N/A,VLOOKUP(G$3,parameters!$F$8:$G$14,2,FALSE)*VLOOKUP(CONCATENATE($A562,"_",$B562,"_",G$3),dataQuery!$A:$G,7,FALSE)/100)</f>
        <v>#N/A</v>
      </c>
      <c r="H562" s="10" t="e">
        <f>IF(VLOOKUP(CONCATENATE($A562,"_",$B562,"_",H$3),dataQuery!$A:$G,7,FALSE)=0,#N/A,VLOOKUP(H$3,parameters!$F$8:$G$14,2,FALSE)*VLOOKUP(CONCATENATE($A562,"_",$B562,"_",H$3),dataQuery!$A:$G,7,FALSE)/100)</f>
        <v>#N/A</v>
      </c>
      <c r="I562" s="10" t="e">
        <f>IF(VLOOKUP(CONCATENATE($A562,"_",$B562,"_",I$3),dataQuery!$A:$G,7,FALSE)=0,#N/A,VLOOKUP(I$3,parameters!$F$8:$G$14,2,FALSE)*VLOOKUP(CONCATENATE($A562,"_",$B562,"_",I$3),dataQuery!$A:$G,7,FALSE)/100)</f>
        <v>#N/A</v>
      </c>
      <c r="J562" s="10" t="e">
        <f>IF(VLOOKUP(CONCATENATE($A562,"_",$B562,"_",J$3),dataQuery!$A:$G,7,FALSE)=0,#N/A,VLOOKUP(J$3,parameters!$F$8:$G$14,2,FALSE)*VLOOKUP(CONCATENATE($A562,"_",$B562,"_",J$3),dataQuery!$A:$G,7,FALSE)/100)</f>
        <v>#N/A</v>
      </c>
      <c r="K562">
        <v>0</v>
      </c>
      <c r="L562">
        <v>0</v>
      </c>
    </row>
    <row r="563" spans="1:12" x14ac:dyDescent="0.2">
      <c r="A563" s="5">
        <f t="shared" si="18"/>
        <v>2024</v>
      </c>
      <c r="B563" s="6">
        <f t="shared" si="19"/>
        <v>40</v>
      </c>
      <c r="C563" s="9" t="e">
        <f>VLOOKUP(CONCATENATE($A563,"_",$B563,"_",D$3),dataQuery!$A:$G,2,FALSE)</f>
        <v>#N/A</v>
      </c>
      <c r="D563" s="10" t="e">
        <f>IF(VLOOKUP(CONCATENATE($A563,"_",$B563,"_",D$3),dataQuery!$A:$G,7,FALSE)=0,#N/A,VLOOKUP(D$3,parameters!$F$8:$G$14,2,FALSE)*VLOOKUP(CONCATENATE($A563,"_",$B563,"_",D$3),dataQuery!$A:$G,7,FALSE)/100)</f>
        <v>#N/A</v>
      </c>
      <c r="E563" s="10" t="e">
        <f>IF(VLOOKUP(CONCATENATE($A563,"_",$B563,"_",E$3),dataQuery!$A:$G,7,FALSE)=0,#N/A,VLOOKUP(E$3,parameters!$F$8:$G$14,2,FALSE)*VLOOKUP(CONCATENATE($A563,"_",$B563,"_",E$3),dataQuery!$A:$G,7,FALSE)/100)</f>
        <v>#N/A</v>
      </c>
      <c r="F563" s="10" t="e">
        <f>IF(VLOOKUP(CONCATENATE($A563,"_",$B563,"_",F$3),dataQuery!$A:$G,7,FALSE)=0,#N/A,VLOOKUP(F$3,parameters!$F$8:$G$14,2,FALSE)*VLOOKUP(CONCATENATE($A563,"_",$B563,"_",F$3),dataQuery!$A:$G,7,FALSE)/100)</f>
        <v>#N/A</v>
      </c>
      <c r="G563" s="10" t="e">
        <f>IF(VLOOKUP(CONCATENATE($A563,"_",$B563,"_",G$3),dataQuery!$A:$G,7,FALSE)=0,#N/A,VLOOKUP(G$3,parameters!$F$8:$G$14,2,FALSE)*VLOOKUP(CONCATENATE($A563,"_",$B563,"_",G$3),dataQuery!$A:$G,7,FALSE)/100)</f>
        <v>#N/A</v>
      </c>
      <c r="H563" s="10" t="e">
        <f>IF(VLOOKUP(CONCATENATE($A563,"_",$B563,"_",H$3),dataQuery!$A:$G,7,FALSE)=0,#N/A,VLOOKUP(H$3,parameters!$F$8:$G$14,2,FALSE)*VLOOKUP(CONCATENATE($A563,"_",$B563,"_",H$3),dataQuery!$A:$G,7,FALSE)/100)</f>
        <v>#N/A</v>
      </c>
      <c r="I563" s="10" t="e">
        <f>IF(VLOOKUP(CONCATENATE($A563,"_",$B563,"_",I$3),dataQuery!$A:$G,7,FALSE)=0,#N/A,VLOOKUP(I$3,parameters!$F$8:$G$14,2,FALSE)*VLOOKUP(CONCATENATE($A563,"_",$B563,"_",I$3),dataQuery!$A:$G,7,FALSE)/100)</f>
        <v>#N/A</v>
      </c>
      <c r="J563" s="10" t="e">
        <f>IF(VLOOKUP(CONCATENATE($A563,"_",$B563,"_",J$3),dataQuery!$A:$G,7,FALSE)=0,#N/A,VLOOKUP(J$3,parameters!$F$8:$G$14,2,FALSE)*VLOOKUP(CONCATENATE($A563,"_",$B563,"_",J$3),dataQuery!$A:$G,7,FALSE)/100)</f>
        <v>#N/A</v>
      </c>
      <c r="K563">
        <v>0</v>
      </c>
      <c r="L563">
        <v>0</v>
      </c>
    </row>
    <row r="564" spans="1:12" x14ac:dyDescent="0.2">
      <c r="A564" s="5">
        <f t="shared" si="18"/>
        <v>2024</v>
      </c>
      <c r="B564" s="6">
        <f t="shared" si="19"/>
        <v>41</v>
      </c>
      <c r="C564" s="9" t="e">
        <f>VLOOKUP(CONCATENATE($A564,"_",$B564,"_",D$3),dataQuery!$A:$G,2,FALSE)</f>
        <v>#N/A</v>
      </c>
      <c r="D564" s="10" t="e">
        <f>IF(VLOOKUP(CONCATENATE($A564,"_",$B564,"_",D$3),dataQuery!$A:$G,7,FALSE)=0,#N/A,VLOOKUP(D$3,parameters!$F$8:$G$14,2,FALSE)*VLOOKUP(CONCATENATE($A564,"_",$B564,"_",D$3),dataQuery!$A:$G,7,FALSE)/100)</f>
        <v>#N/A</v>
      </c>
      <c r="E564" s="10" t="e">
        <f>IF(VLOOKUP(CONCATENATE($A564,"_",$B564,"_",E$3),dataQuery!$A:$G,7,FALSE)=0,#N/A,VLOOKUP(E$3,parameters!$F$8:$G$14,2,FALSE)*VLOOKUP(CONCATENATE($A564,"_",$B564,"_",E$3),dataQuery!$A:$G,7,FALSE)/100)</f>
        <v>#N/A</v>
      </c>
      <c r="F564" s="10" t="e">
        <f>IF(VLOOKUP(CONCATENATE($A564,"_",$B564,"_",F$3),dataQuery!$A:$G,7,FALSE)=0,#N/A,VLOOKUP(F$3,parameters!$F$8:$G$14,2,FALSE)*VLOOKUP(CONCATENATE($A564,"_",$B564,"_",F$3),dataQuery!$A:$G,7,FALSE)/100)</f>
        <v>#N/A</v>
      </c>
      <c r="G564" s="10" t="e">
        <f>IF(VLOOKUP(CONCATENATE($A564,"_",$B564,"_",G$3),dataQuery!$A:$G,7,FALSE)=0,#N/A,VLOOKUP(G$3,parameters!$F$8:$G$14,2,FALSE)*VLOOKUP(CONCATENATE($A564,"_",$B564,"_",G$3),dataQuery!$A:$G,7,FALSE)/100)</f>
        <v>#N/A</v>
      </c>
      <c r="H564" s="10" t="e">
        <f>IF(VLOOKUP(CONCATENATE($A564,"_",$B564,"_",H$3),dataQuery!$A:$G,7,FALSE)=0,#N/A,VLOOKUP(H$3,parameters!$F$8:$G$14,2,FALSE)*VLOOKUP(CONCATENATE($A564,"_",$B564,"_",H$3),dataQuery!$A:$G,7,FALSE)/100)</f>
        <v>#N/A</v>
      </c>
      <c r="I564" s="10" t="e">
        <f>IF(VLOOKUP(CONCATENATE($A564,"_",$B564,"_",I$3),dataQuery!$A:$G,7,FALSE)=0,#N/A,VLOOKUP(I$3,parameters!$F$8:$G$14,2,FALSE)*VLOOKUP(CONCATENATE($A564,"_",$B564,"_",I$3),dataQuery!$A:$G,7,FALSE)/100)</f>
        <v>#N/A</v>
      </c>
      <c r="J564" s="10" t="e">
        <f>IF(VLOOKUP(CONCATENATE($A564,"_",$B564,"_",J$3),dataQuery!$A:$G,7,FALSE)=0,#N/A,VLOOKUP(J$3,parameters!$F$8:$G$14,2,FALSE)*VLOOKUP(CONCATENATE($A564,"_",$B564,"_",J$3),dataQuery!$A:$G,7,FALSE)/100)</f>
        <v>#N/A</v>
      </c>
      <c r="K564">
        <v>0</v>
      </c>
      <c r="L564">
        <v>0</v>
      </c>
    </row>
    <row r="565" spans="1:12" x14ac:dyDescent="0.2">
      <c r="A565" s="5">
        <f t="shared" si="18"/>
        <v>2024</v>
      </c>
      <c r="B565" s="6">
        <f t="shared" si="19"/>
        <v>42</v>
      </c>
      <c r="C565" s="9" t="e">
        <f>VLOOKUP(CONCATENATE($A565,"_",$B565,"_",D$3),dataQuery!$A:$G,2,FALSE)</f>
        <v>#N/A</v>
      </c>
      <c r="D565" s="10" t="e">
        <f>IF(VLOOKUP(CONCATENATE($A565,"_",$B565,"_",D$3),dataQuery!$A:$G,7,FALSE)=0,#N/A,VLOOKUP(D$3,parameters!$F$8:$G$14,2,FALSE)*VLOOKUP(CONCATENATE($A565,"_",$B565,"_",D$3),dataQuery!$A:$G,7,FALSE)/100)</f>
        <v>#N/A</v>
      </c>
      <c r="E565" s="10" t="e">
        <f>IF(VLOOKUP(CONCATENATE($A565,"_",$B565,"_",E$3),dataQuery!$A:$G,7,FALSE)=0,#N/A,VLOOKUP(E$3,parameters!$F$8:$G$14,2,FALSE)*VLOOKUP(CONCATENATE($A565,"_",$B565,"_",E$3),dataQuery!$A:$G,7,FALSE)/100)</f>
        <v>#N/A</v>
      </c>
      <c r="F565" s="10" t="e">
        <f>IF(VLOOKUP(CONCATENATE($A565,"_",$B565,"_",F$3),dataQuery!$A:$G,7,FALSE)=0,#N/A,VLOOKUP(F$3,parameters!$F$8:$G$14,2,FALSE)*VLOOKUP(CONCATENATE($A565,"_",$B565,"_",F$3),dataQuery!$A:$G,7,FALSE)/100)</f>
        <v>#N/A</v>
      </c>
      <c r="G565" s="10" t="e">
        <f>IF(VLOOKUP(CONCATENATE($A565,"_",$B565,"_",G$3),dataQuery!$A:$G,7,FALSE)=0,#N/A,VLOOKUP(G$3,parameters!$F$8:$G$14,2,FALSE)*VLOOKUP(CONCATENATE($A565,"_",$B565,"_",G$3),dataQuery!$A:$G,7,FALSE)/100)</f>
        <v>#N/A</v>
      </c>
      <c r="H565" s="10" t="e">
        <f>IF(VLOOKUP(CONCATENATE($A565,"_",$B565,"_",H$3),dataQuery!$A:$G,7,FALSE)=0,#N/A,VLOOKUP(H$3,parameters!$F$8:$G$14,2,FALSE)*VLOOKUP(CONCATENATE($A565,"_",$B565,"_",H$3),dataQuery!$A:$G,7,FALSE)/100)</f>
        <v>#N/A</v>
      </c>
      <c r="I565" s="10" t="e">
        <f>IF(VLOOKUP(CONCATENATE($A565,"_",$B565,"_",I$3),dataQuery!$A:$G,7,FALSE)=0,#N/A,VLOOKUP(I$3,parameters!$F$8:$G$14,2,FALSE)*VLOOKUP(CONCATENATE($A565,"_",$B565,"_",I$3),dataQuery!$A:$G,7,FALSE)/100)</f>
        <v>#N/A</v>
      </c>
      <c r="J565" s="10" t="e">
        <f>IF(VLOOKUP(CONCATENATE($A565,"_",$B565,"_",J$3),dataQuery!$A:$G,7,FALSE)=0,#N/A,VLOOKUP(J$3,parameters!$F$8:$G$14,2,FALSE)*VLOOKUP(CONCATENATE($A565,"_",$B565,"_",J$3),dataQuery!$A:$G,7,FALSE)/100)</f>
        <v>#N/A</v>
      </c>
      <c r="K565">
        <v>0</v>
      </c>
      <c r="L565">
        <v>0</v>
      </c>
    </row>
    <row r="566" spans="1:12" x14ac:dyDescent="0.2">
      <c r="A566" s="5">
        <f t="shared" si="18"/>
        <v>2024</v>
      </c>
      <c r="B566" s="6">
        <f t="shared" si="19"/>
        <v>43</v>
      </c>
      <c r="C566" s="9" t="e">
        <f>VLOOKUP(CONCATENATE($A566,"_",$B566,"_",D$3),dataQuery!$A:$G,2,FALSE)</f>
        <v>#N/A</v>
      </c>
      <c r="D566" s="10" t="e">
        <f>IF(VLOOKUP(CONCATENATE($A566,"_",$B566,"_",D$3),dataQuery!$A:$G,7,FALSE)=0,#N/A,VLOOKUP(D$3,parameters!$F$8:$G$14,2,FALSE)*VLOOKUP(CONCATENATE($A566,"_",$B566,"_",D$3),dataQuery!$A:$G,7,FALSE)/100)</f>
        <v>#N/A</v>
      </c>
      <c r="E566" s="10" t="e">
        <f>IF(VLOOKUP(CONCATENATE($A566,"_",$B566,"_",E$3),dataQuery!$A:$G,7,FALSE)=0,#N/A,VLOOKUP(E$3,parameters!$F$8:$G$14,2,FALSE)*VLOOKUP(CONCATENATE($A566,"_",$B566,"_",E$3),dataQuery!$A:$G,7,FALSE)/100)</f>
        <v>#N/A</v>
      </c>
      <c r="F566" s="10" t="e">
        <f>IF(VLOOKUP(CONCATENATE($A566,"_",$B566,"_",F$3),dataQuery!$A:$G,7,FALSE)=0,#N/A,VLOOKUP(F$3,parameters!$F$8:$G$14,2,FALSE)*VLOOKUP(CONCATENATE($A566,"_",$B566,"_",F$3),dataQuery!$A:$G,7,FALSE)/100)</f>
        <v>#N/A</v>
      </c>
      <c r="G566" s="10" t="e">
        <f>IF(VLOOKUP(CONCATENATE($A566,"_",$B566,"_",G$3),dataQuery!$A:$G,7,FALSE)=0,#N/A,VLOOKUP(G$3,parameters!$F$8:$G$14,2,FALSE)*VLOOKUP(CONCATENATE($A566,"_",$B566,"_",G$3),dataQuery!$A:$G,7,FALSE)/100)</f>
        <v>#N/A</v>
      </c>
      <c r="H566" s="10" t="e">
        <f>IF(VLOOKUP(CONCATENATE($A566,"_",$B566,"_",H$3),dataQuery!$A:$G,7,FALSE)=0,#N/A,VLOOKUP(H$3,parameters!$F$8:$G$14,2,FALSE)*VLOOKUP(CONCATENATE($A566,"_",$B566,"_",H$3),dataQuery!$A:$G,7,FALSE)/100)</f>
        <v>#N/A</v>
      </c>
      <c r="I566" s="10" t="e">
        <f>IF(VLOOKUP(CONCATENATE($A566,"_",$B566,"_",I$3),dataQuery!$A:$G,7,FALSE)=0,#N/A,VLOOKUP(I$3,parameters!$F$8:$G$14,2,FALSE)*VLOOKUP(CONCATENATE($A566,"_",$B566,"_",I$3),dataQuery!$A:$G,7,FALSE)/100)</f>
        <v>#N/A</v>
      </c>
      <c r="J566" s="10" t="e">
        <f>IF(VLOOKUP(CONCATENATE($A566,"_",$B566,"_",J$3),dataQuery!$A:$G,7,FALSE)=0,#N/A,VLOOKUP(J$3,parameters!$F$8:$G$14,2,FALSE)*VLOOKUP(CONCATENATE($A566,"_",$B566,"_",J$3),dataQuery!$A:$G,7,FALSE)/100)</f>
        <v>#N/A</v>
      </c>
      <c r="K566">
        <v>0</v>
      </c>
      <c r="L566">
        <v>0</v>
      </c>
    </row>
    <row r="567" spans="1:12" x14ac:dyDescent="0.2">
      <c r="A567" s="5">
        <f t="shared" si="18"/>
        <v>2024</v>
      </c>
      <c r="B567" s="6">
        <f t="shared" si="19"/>
        <v>44</v>
      </c>
      <c r="C567" s="9" t="e">
        <f>VLOOKUP(CONCATENATE($A567,"_",$B567,"_",D$3),dataQuery!$A:$G,2,FALSE)</f>
        <v>#N/A</v>
      </c>
      <c r="D567" s="10" t="e">
        <f>IF(VLOOKUP(CONCATENATE($A567,"_",$B567,"_",D$3),dataQuery!$A:$G,7,FALSE)=0,#N/A,VLOOKUP(D$3,parameters!$F$8:$G$14,2,FALSE)*VLOOKUP(CONCATENATE($A567,"_",$B567,"_",D$3),dataQuery!$A:$G,7,FALSE)/100)</f>
        <v>#N/A</v>
      </c>
      <c r="E567" s="10" t="e">
        <f>IF(VLOOKUP(CONCATENATE($A567,"_",$B567,"_",E$3),dataQuery!$A:$G,7,FALSE)=0,#N/A,VLOOKUP(E$3,parameters!$F$8:$G$14,2,FALSE)*VLOOKUP(CONCATENATE($A567,"_",$B567,"_",E$3),dataQuery!$A:$G,7,FALSE)/100)</f>
        <v>#N/A</v>
      </c>
      <c r="F567" s="10" t="e">
        <f>IF(VLOOKUP(CONCATENATE($A567,"_",$B567,"_",F$3),dataQuery!$A:$G,7,FALSE)=0,#N/A,VLOOKUP(F$3,parameters!$F$8:$G$14,2,FALSE)*VLOOKUP(CONCATENATE($A567,"_",$B567,"_",F$3),dataQuery!$A:$G,7,FALSE)/100)</f>
        <v>#N/A</v>
      </c>
      <c r="G567" s="10" t="e">
        <f>IF(VLOOKUP(CONCATENATE($A567,"_",$B567,"_",G$3),dataQuery!$A:$G,7,FALSE)=0,#N/A,VLOOKUP(G$3,parameters!$F$8:$G$14,2,FALSE)*VLOOKUP(CONCATENATE($A567,"_",$B567,"_",G$3),dataQuery!$A:$G,7,FALSE)/100)</f>
        <v>#N/A</v>
      </c>
      <c r="H567" s="10" t="e">
        <f>IF(VLOOKUP(CONCATENATE($A567,"_",$B567,"_",H$3),dataQuery!$A:$G,7,FALSE)=0,#N/A,VLOOKUP(H$3,parameters!$F$8:$G$14,2,FALSE)*VLOOKUP(CONCATENATE($A567,"_",$B567,"_",H$3),dataQuery!$A:$G,7,FALSE)/100)</f>
        <v>#N/A</v>
      </c>
      <c r="I567" s="10" t="e">
        <f>IF(VLOOKUP(CONCATENATE($A567,"_",$B567,"_",I$3),dataQuery!$A:$G,7,FALSE)=0,#N/A,VLOOKUP(I$3,parameters!$F$8:$G$14,2,FALSE)*VLOOKUP(CONCATENATE($A567,"_",$B567,"_",I$3),dataQuery!$A:$G,7,FALSE)/100)</f>
        <v>#N/A</v>
      </c>
      <c r="J567" s="10" t="e">
        <f>IF(VLOOKUP(CONCATENATE($A567,"_",$B567,"_",J$3),dataQuery!$A:$G,7,FALSE)=0,#N/A,VLOOKUP(J$3,parameters!$F$8:$G$14,2,FALSE)*VLOOKUP(CONCATENATE($A567,"_",$B567,"_",J$3),dataQuery!$A:$G,7,FALSE)/100)</f>
        <v>#N/A</v>
      </c>
      <c r="K567">
        <v>0</v>
      </c>
      <c r="L567">
        <v>0</v>
      </c>
    </row>
    <row r="568" spans="1:12" x14ac:dyDescent="0.2">
      <c r="A568" s="5">
        <f t="shared" si="18"/>
        <v>2024</v>
      </c>
      <c r="B568" s="6">
        <f t="shared" si="19"/>
        <v>45</v>
      </c>
      <c r="C568" s="9" t="e">
        <f>VLOOKUP(CONCATENATE($A568,"_",$B568,"_",D$3),dataQuery!$A:$G,2,FALSE)</f>
        <v>#N/A</v>
      </c>
      <c r="D568" s="10" t="e">
        <f>IF(VLOOKUP(CONCATENATE($A568,"_",$B568,"_",D$3),dataQuery!$A:$G,7,FALSE)=0,#N/A,VLOOKUP(D$3,parameters!$F$8:$G$14,2,FALSE)*VLOOKUP(CONCATENATE($A568,"_",$B568,"_",D$3),dataQuery!$A:$G,7,FALSE)/100)</f>
        <v>#N/A</v>
      </c>
      <c r="E568" s="10" t="e">
        <f>IF(VLOOKUP(CONCATENATE($A568,"_",$B568,"_",E$3),dataQuery!$A:$G,7,FALSE)=0,#N/A,VLOOKUP(E$3,parameters!$F$8:$G$14,2,FALSE)*VLOOKUP(CONCATENATE($A568,"_",$B568,"_",E$3),dataQuery!$A:$G,7,FALSE)/100)</f>
        <v>#N/A</v>
      </c>
      <c r="F568" s="10" t="e">
        <f>IF(VLOOKUP(CONCATENATE($A568,"_",$B568,"_",F$3),dataQuery!$A:$G,7,FALSE)=0,#N/A,VLOOKUP(F$3,parameters!$F$8:$G$14,2,FALSE)*VLOOKUP(CONCATENATE($A568,"_",$B568,"_",F$3),dataQuery!$A:$G,7,FALSE)/100)</f>
        <v>#N/A</v>
      </c>
      <c r="G568" s="10" t="e">
        <f>IF(VLOOKUP(CONCATENATE($A568,"_",$B568,"_",G$3),dataQuery!$A:$G,7,FALSE)=0,#N/A,VLOOKUP(G$3,parameters!$F$8:$G$14,2,FALSE)*VLOOKUP(CONCATENATE($A568,"_",$B568,"_",G$3),dataQuery!$A:$G,7,FALSE)/100)</f>
        <v>#N/A</v>
      </c>
      <c r="H568" s="10" t="e">
        <f>IF(VLOOKUP(CONCATENATE($A568,"_",$B568,"_",H$3),dataQuery!$A:$G,7,FALSE)=0,#N/A,VLOOKUP(H$3,parameters!$F$8:$G$14,2,FALSE)*VLOOKUP(CONCATENATE($A568,"_",$B568,"_",H$3),dataQuery!$A:$G,7,FALSE)/100)</f>
        <v>#N/A</v>
      </c>
      <c r="I568" s="10" t="e">
        <f>IF(VLOOKUP(CONCATENATE($A568,"_",$B568,"_",I$3),dataQuery!$A:$G,7,FALSE)=0,#N/A,VLOOKUP(I$3,parameters!$F$8:$G$14,2,FALSE)*VLOOKUP(CONCATENATE($A568,"_",$B568,"_",I$3),dataQuery!$A:$G,7,FALSE)/100)</f>
        <v>#N/A</v>
      </c>
      <c r="J568" s="10" t="e">
        <f>IF(VLOOKUP(CONCATENATE($A568,"_",$B568,"_",J$3),dataQuery!$A:$G,7,FALSE)=0,#N/A,VLOOKUP(J$3,parameters!$F$8:$G$14,2,FALSE)*VLOOKUP(CONCATENATE($A568,"_",$B568,"_",J$3),dataQuery!$A:$G,7,FALSE)/100)</f>
        <v>#N/A</v>
      </c>
      <c r="K568">
        <v>0</v>
      </c>
      <c r="L568">
        <v>0</v>
      </c>
    </row>
    <row r="569" spans="1:12" x14ac:dyDescent="0.2">
      <c r="A569" s="5">
        <f t="shared" si="18"/>
        <v>2024</v>
      </c>
      <c r="B569" s="6">
        <f t="shared" si="19"/>
        <v>46</v>
      </c>
      <c r="C569" s="9" t="e">
        <f>VLOOKUP(CONCATENATE($A569,"_",$B569,"_",D$3),dataQuery!$A:$G,2,FALSE)</f>
        <v>#N/A</v>
      </c>
      <c r="D569" s="10" t="e">
        <f>IF(VLOOKUP(CONCATENATE($A569,"_",$B569,"_",D$3),dataQuery!$A:$G,7,FALSE)=0,#N/A,VLOOKUP(D$3,parameters!$F$8:$G$14,2,FALSE)*VLOOKUP(CONCATENATE($A569,"_",$B569,"_",D$3),dataQuery!$A:$G,7,FALSE)/100)</f>
        <v>#N/A</v>
      </c>
      <c r="E569" s="10" t="e">
        <f>IF(VLOOKUP(CONCATENATE($A569,"_",$B569,"_",E$3),dataQuery!$A:$G,7,FALSE)=0,#N/A,VLOOKUP(E$3,parameters!$F$8:$G$14,2,FALSE)*VLOOKUP(CONCATENATE($A569,"_",$B569,"_",E$3),dataQuery!$A:$G,7,FALSE)/100)</f>
        <v>#N/A</v>
      </c>
      <c r="F569" s="10" t="e">
        <f>IF(VLOOKUP(CONCATENATE($A569,"_",$B569,"_",F$3),dataQuery!$A:$G,7,FALSE)=0,#N/A,VLOOKUP(F$3,parameters!$F$8:$G$14,2,FALSE)*VLOOKUP(CONCATENATE($A569,"_",$B569,"_",F$3),dataQuery!$A:$G,7,FALSE)/100)</f>
        <v>#N/A</v>
      </c>
      <c r="G569" s="10" t="e">
        <f>IF(VLOOKUP(CONCATENATE($A569,"_",$B569,"_",G$3),dataQuery!$A:$G,7,FALSE)=0,#N/A,VLOOKUP(G$3,parameters!$F$8:$G$14,2,FALSE)*VLOOKUP(CONCATENATE($A569,"_",$B569,"_",G$3),dataQuery!$A:$G,7,FALSE)/100)</f>
        <v>#N/A</v>
      </c>
      <c r="H569" s="10" t="e">
        <f>IF(VLOOKUP(CONCATENATE($A569,"_",$B569,"_",H$3),dataQuery!$A:$G,7,FALSE)=0,#N/A,VLOOKUP(H$3,parameters!$F$8:$G$14,2,FALSE)*VLOOKUP(CONCATENATE($A569,"_",$B569,"_",H$3),dataQuery!$A:$G,7,FALSE)/100)</f>
        <v>#N/A</v>
      </c>
      <c r="I569" s="10" t="e">
        <f>IF(VLOOKUP(CONCATENATE($A569,"_",$B569,"_",I$3),dataQuery!$A:$G,7,FALSE)=0,#N/A,VLOOKUP(I$3,parameters!$F$8:$G$14,2,FALSE)*VLOOKUP(CONCATENATE($A569,"_",$B569,"_",I$3),dataQuery!$A:$G,7,FALSE)/100)</f>
        <v>#N/A</v>
      </c>
      <c r="J569" s="10" t="e">
        <f>IF(VLOOKUP(CONCATENATE($A569,"_",$B569,"_",J$3),dataQuery!$A:$G,7,FALSE)=0,#N/A,VLOOKUP(J$3,parameters!$F$8:$G$14,2,FALSE)*VLOOKUP(CONCATENATE($A569,"_",$B569,"_",J$3),dataQuery!$A:$G,7,FALSE)/100)</f>
        <v>#N/A</v>
      </c>
      <c r="K569">
        <v>0</v>
      </c>
      <c r="L569">
        <v>0</v>
      </c>
    </row>
    <row r="570" spans="1:12" x14ac:dyDescent="0.2">
      <c r="A570" s="5">
        <f t="shared" si="18"/>
        <v>2024</v>
      </c>
      <c r="B570" s="6">
        <f t="shared" si="19"/>
        <v>47</v>
      </c>
      <c r="C570" s="9" t="e">
        <f>VLOOKUP(CONCATENATE($A570,"_",$B570,"_",D$3),dataQuery!$A:$G,2,FALSE)</f>
        <v>#N/A</v>
      </c>
      <c r="D570" s="10" t="e">
        <f>IF(VLOOKUP(CONCATENATE($A570,"_",$B570,"_",D$3),dataQuery!$A:$G,7,FALSE)=0,#N/A,VLOOKUP(D$3,parameters!$F$8:$G$14,2,FALSE)*VLOOKUP(CONCATENATE($A570,"_",$B570,"_",D$3),dataQuery!$A:$G,7,FALSE)/100)</f>
        <v>#N/A</v>
      </c>
      <c r="E570" s="10" t="e">
        <f>IF(VLOOKUP(CONCATENATE($A570,"_",$B570,"_",E$3),dataQuery!$A:$G,7,FALSE)=0,#N/A,VLOOKUP(E$3,parameters!$F$8:$G$14,2,FALSE)*VLOOKUP(CONCATENATE($A570,"_",$B570,"_",E$3),dataQuery!$A:$G,7,FALSE)/100)</f>
        <v>#N/A</v>
      </c>
      <c r="F570" s="10" t="e">
        <f>IF(VLOOKUP(CONCATENATE($A570,"_",$B570,"_",F$3),dataQuery!$A:$G,7,FALSE)=0,#N/A,VLOOKUP(F$3,parameters!$F$8:$G$14,2,FALSE)*VLOOKUP(CONCATENATE($A570,"_",$B570,"_",F$3),dataQuery!$A:$G,7,FALSE)/100)</f>
        <v>#N/A</v>
      </c>
      <c r="G570" s="10" t="e">
        <f>IF(VLOOKUP(CONCATENATE($A570,"_",$B570,"_",G$3),dataQuery!$A:$G,7,FALSE)=0,#N/A,VLOOKUP(G$3,parameters!$F$8:$G$14,2,FALSE)*VLOOKUP(CONCATENATE($A570,"_",$B570,"_",G$3),dataQuery!$A:$G,7,FALSE)/100)</f>
        <v>#N/A</v>
      </c>
      <c r="H570" s="10" t="e">
        <f>IF(VLOOKUP(CONCATENATE($A570,"_",$B570,"_",H$3),dataQuery!$A:$G,7,FALSE)=0,#N/A,VLOOKUP(H$3,parameters!$F$8:$G$14,2,FALSE)*VLOOKUP(CONCATENATE($A570,"_",$B570,"_",H$3),dataQuery!$A:$G,7,FALSE)/100)</f>
        <v>#N/A</v>
      </c>
      <c r="I570" s="10" t="e">
        <f>IF(VLOOKUP(CONCATENATE($A570,"_",$B570,"_",I$3),dataQuery!$A:$G,7,FALSE)=0,#N/A,VLOOKUP(I$3,parameters!$F$8:$G$14,2,FALSE)*VLOOKUP(CONCATENATE($A570,"_",$B570,"_",I$3),dataQuery!$A:$G,7,FALSE)/100)</f>
        <v>#N/A</v>
      </c>
      <c r="J570" s="10" t="e">
        <f>IF(VLOOKUP(CONCATENATE($A570,"_",$B570,"_",J$3),dataQuery!$A:$G,7,FALSE)=0,#N/A,VLOOKUP(J$3,parameters!$F$8:$G$14,2,FALSE)*VLOOKUP(CONCATENATE($A570,"_",$B570,"_",J$3),dataQuery!$A:$G,7,FALSE)/100)</f>
        <v>#N/A</v>
      </c>
      <c r="K570">
        <v>0</v>
      </c>
      <c r="L570">
        <v>0</v>
      </c>
    </row>
    <row r="571" spans="1:12" x14ac:dyDescent="0.2">
      <c r="A571" s="5">
        <f t="shared" si="18"/>
        <v>2024</v>
      </c>
      <c r="B571" s="6">
        <f t="shared" si="19"/>
        <v>48</v>
      </c>
      <c r="C571" s="9" t="e">
        <f>VLOOKUP(CONCATENATE($A571,"_",$B571,"_",D$3),dataQuery!$A:$G,2,FALSE)</f>
        <v>#N/A</v>
      </c>
      <c r="D571" s="10" t="e">
        <f>IF(VLOOKUP(CONCATENATE($A571,"_",$B571,"_",D$3),dataQuery!$A:$G,7,FALSE)=0,#N/A,VLOOKUP(D$3,parameters!$F$8:$G$14,2,FALSE)*VLOOKUP(CONCATENATE($A571,"_",$B571,"_",D$3),dataQuery!$A:$G,7,FALSE)/100)</f>
        <v>#N/A</v>
      </c>
      <c r="E571" s="10" t="e">
        <f>IF(VLOOKUP(CONCATENATE($A571,"_",$B571,"_",E$3),dataQuery!$A:$G,7,FALSE)=0,#N/A,VLOOKUP(E$3,parameters!$F$8:$G$14,2,FALSE)*VLOOKUP(CONCATENATE($A571,"_",$B571,"_",E$3),dataQuery!$A:$G,7,FALSE)/100)</f>
        <v>#N/A</v>
      </c>
      <c r="F571" s="10" t="e">
        <f>IF(VLOOKUP(CONCATENATE($A571,"_",$B571,"_",F$3),dataQuery!$A:$G,7,FALSE)=0,#N/A,VLOOKUP(F$3,parameters!$F$8:$G$14,2,FALSE)*VLOOKUP(CONCATENATE($A571,"_",$B571,"_",F$3),dataQuery!$A:$G,7,FALSE)/100)</f>
        <v>#N/A</v>
      </c>
      <c r="G571" s="10" t="e">
        <f>IF(VLOOKUP(CONCATENATE($A571,"_",$B571,"_",G$3),dataQuery!$A:$G,7,FALSE)=0,#N/A,VLOOKUP(G$3,parameters!$F$8:$G$14,2,FALSE)*VLOOKUP(CONCATENATE($A571,"_",$B571,"_",G$3),dataQuery!$A:$G,7,FALSE)/100)</f>
        <v>#N/A</v>
      </c>
      <c r="H571" s="10" t="e">
        <f>IF(VLOOKUP(CONCATENATE($A571,"_",$B571,"_",H$3),dataQuery!$A:$G,7,FALSE)=0,#N/A,VLOOKUP(H$3,parameters!$F$8:$G$14,2,FALSE)*VLOOKUP(CONCATENATE($A571,"_",$B571,"_",H$3),dataQuery!$A:$G,7,FALSE)/100)</f>
        <v>#N/A</v>
      </c>
      <c r="I571" s="10" t="e">
        <f>IF(VLOOKUP(CONCATENATE($A571,"_",$B571,"_",I$3),dataQuery!$A:$G,7,FALSE)=0,#N/A,VLOOKUP(I$3,parameters!$F$8:$G$14,2,FALSE)*VLOOKUP(CONCATENATE($A571,"_",$B571,"_",I$3),dataQuery!$A:$G,7,FALSE)/100)</f>
        <v>#N/A</v>
      </c>
      <c r="J571" s="10" t="e">
        <f>IF(VLOOKUP(CONCATENATE($A571,"_",$B571,"_",J$3),dataQuery!$A:$G,7,FALSE)=0,#N/A,VLOOKUP(J$3,parameters!$F$8:$G$14,2,FALSE)*VLOOKUP(CONCATENATE($A571,"_",$B571,"_",J$3),dataQuery!$A:$G,7,FALSE)/100)</f>
        <v>#N/A</v>
      </c>
      <c r="K571">
        <v>0</v>
      </c>
      <c r="L571">
        <v>0</v>
      </c>
    </row>
    <row r="572" spans="1:12" x14ac:dyDescent="0.2">
      <c r="A572" s="5">
        <f t="shared" si="18"/>
        <v>2024</v>
      </c>
      <c r="B572" s="6">
        <f t="shared" si="19"/>
        <v>49</v>
      </c>
      <c r="C572" s="9" t="e">
        <f>VLOOKUP(CONCATENATE($A572,"_",$B572,"_",D$3),dataQuery!$A:$G,2,FALSE)</f>
        <v>#N/A</v>
      </c>
      <c r="D572" s="10" t="e">
        <f>IF(VLOOKUP(CONCATENATE($A572,"_",$B572,"_",D$3),dataQuery!$A:$G,7,FALSE)=0,#N/A,VLOOKUP(D$3,parameters!$F$8:$G$14,2,FALSE)*VLOOKUP(CONCATENATE($A572,"_",$B572,"_",D$3),dataQuery!$A:$G,7,FALSE)/100)</f>
        <v>#N/A</v>
      </c>
      <c r="E572" s="10" t="e">
        <f>IF(VLOOKUP(CONCATENATE($A572,"_",$B572,"_",E$3),dataQuery!$A:$G,7,FALSE)=0,#N/A,VLOOKUP(E$3,parameters!$F$8:$G$14,2,FALSE)*VLOOKUP(CONCATENATE($A572,"_",$B572,"_",E$3),dataQuery!$A:$G,7,FALSE)/100)</f>
        <v>#N/A</v>
      </c>
      <c r="F572" s="10" t="e">
        <f>IF(VLOOKUP(CONCATENATE($A572,"_",$B572,"_",F$3),dataQuery!$A:$G,7,FALSE)=0,#N/A,VLOOKUP(F$3,parameters!$F$8:$G$14,2,FALSE)*VLOOKUP(CONCATENATE($A572,"_",$B572,"_",F$3),dataQuery!$A:$G,7,FALSE)/100)</f>
        <v>#N/A</v>
      </c>
      <c r="G572" s="10" t="e">
        <f>IF(VLOOKUP(CONCATENATE($A572,"_",$B572,"_",G$3),dataQuery!$A:$G,7,FALSE)=0,#N/A,VLOOKUP(G$3,parameters!$F$8:$G$14,2,FALSE)*VLOOKUP(CONCATENATE($A572,"_",$B572,"_",G$3),dataQuery!$A:$G,7,FALSE)/100)</f>
        <v>#N/A</v>
      </c>
      <c r="H572" s="10" t="e">
        <f>IF(VLOOKUP(CONCATENATE($A572,"_",$B572,"_",H$3),dataQuery!$A:$G,7,FALSE)=0,#N/A,VLOOKUP(H$3,parameters!$F$8:$G$14,2,FALSE)*VLOOKUP(CONCATENATE($A572,"_",$B572,"_",H$3),dataQuery!$A:$G,7,FALSE)/100)</f>
        <v>#N/A</v>
      </c>
      <c r="I572" s="10" t="e">
        <f>IF(VLOOKUP(CONCATENATE($A572,"_",$B572,"_",I$3),dataQuery!$A:$G,7,FALSE)=0,#N/A,VLOOKUP(I$3,parameters!$F$8:$G$14,2,FALSE)*VLOOKUP(CONCATENATE($A572,"_",$B572,"_",I$3),dataQuery!$A:$G,7,FALSE)/100)</f>
        <v>#N/A</v>
      </c>
      <c r="J572" s="10" t="e">
        <f>IF(VLOOKUP(CONCATENATE($A572,"_",$B572,"_",J$3),dataQuery!$A:$G,7,FALSE)=0,#N/A,VLOOKUP(J$3,parameters!$F$8:$G$14,2,FALSE)*VLOOKUP(CONCATENATE($A572,"_",$B572,"_",J$3),dataQuery!$A:$G,7,FALSE)/100)</f>
        <v>#N/A</v>
      </c>
      <c r="K572">
        <v>0</v>
      </c>
      <c r="L572">
        <v>0</v>
      </c>
    </row>
    <row r="573" spans="1:12" x14ac:dyDescent="0.2">
      <c r="A573" s="5">
        <f t="shared" si="18"/>
        <v>2024</v>
      </c>
      <c r="B573" s="6">
        <f t="shared" si="19"/>
        <v>50</v>
      </c>
      <c r="C573" s="9" t="e">
        <f>VLOOKUP(CONCATENATE($A573,"_",$B573,"_",D$3),dataQuery!$A:$G,2,FALSE)</f>
        <v>#N/A</v>
      </c>
      <c r="D573" s="10" t="e">
        <f>IF(VLOOKUP(CONCATENATE($A573,"_",$B573,"_",D$3),dataQuery!$A:$G,7,FALSE)=0,#N/A,VLOOKUP(D$3,parameters!$F$8:$G$14,2,FALSE)*VLOOKUP(CONCATENATE($A573,"_",$B573,"_",D$3),dataQuery!$A:$G,7,FALSE)/100)</f>
        <v>#N/A</v>
      </c>
      <c r="E573" s="10" t="e">
        <f>IF(VLOOKUP(CONCATENATE($A573,"_",$B573,"_",E$3),dataQuery!$A:$G,7,FALSE)=0,#N/A,VLOOKUP(E$3,parameters!$F$8:$G$14,2,FALSE)*VLOOKUP(CONCATENATE($A573,"_",$B573,"_",E$3),dataQuery!$A:$G,7,FALSE)/100)</f>
        <v>#N/A</v>
      </c>
      <c r="F573" s="10" t="e">
        <f>IF(VLOOKUP(CONCATENATE($A573,"_",$B573,"_",F$3),dataQuery!$A:$G,7,FALSE)=0,#N/A,VLOOKUP(F$3,parameters!$F$8:$G$14,2,FALSE)*VLOOKUP(CONCATENATE($A573,"_",$B573,"_",F$3),dataQuery!$A:$G,7,FALSE)/100)</f>
        <v>#N/A</v>
      </c>
      <c r="G573" s="10" t="e">
        <f>IF(VLOOKUP(CONCATENATE($A573,"_",$B573,"_",G$3),dataQuery!$A:$G,7,FALSE)=0,#N/A,VLOOKUP(G$3,parameters!$F$8:$G$14,2,FALSE)*VLOOKUP(CONCATENATE($A573,"_",$B573,"_",G$3),dataQuery!$A:$G,7,FALSE)/100)</f>
        <v>#N/A</v>
      </c>
      <c r="H573" s="10" t="e">
        <f>IF(VLOOKUP(CONCATENATE($A573,"_",$B573,"_",H$3),dataQuery!$A:$G,7,FALSE)=0,#N/A,VLOOKUP(H$3,parameters!$F$8:$G$14,2,FALSE)*VLOOKUP(CONCATENATE($A573,"_",$B573,"_",H$3),dataQuery!$A:$G,7,FALSE)/100)</f>
        <v>#N/A</v>
      </c>
      <c r="I573" s="10" t="e">
        <f>IF(VLOOKUP(CONCATENATE($A573,"_",$B573,"_",I$3),dataQuery!$A:$G,7,FALSE)=0,#N/A,VLOOKUP(I$3,parameters!$F$8:$G$14,2,FALSE)*VLOOKUP(CONCATENATE($A573,"_",$B573,"_",I$3),dataQuery!$A:$G,7,FALSE)/100)</f>
        <v>#N/A</v>
      </c>
      <c r="J573" s="10" t="e">
        <f>IF(VLOOKUP(CONCATENATE($A573,"_",$B573,"_",J$3),dataQuery!$A:$G,7,FALSE)=0,#N/A,VLOOKUP(J$3,parameters!$F$8:$G$14,2,FALSE)*VLOOKUP(CONCATENATE($A573,"_",$B573,"_",J$3),dataQuery!$A:$G,7,FALSE)/100)</f>
        <v>#N/A</v>
      </c>
      <c r="K573">
        <v>0</v>
      </c>
      <c r="L573">
        <v>0</v>
      </c>
    </row>
    <row r="574" spans="1:12" x14ac:dyDescent="0.2">
      <c r="A574" s="5">
        <f t="shared" si="18"/>
        <v>2024</v>
      </c>
      <c r="B574" s="6">
        <f t="shared" si="19"/>
        <v>51</v>
      </c>
      <c r="C574" s="9" t="e">
        <f>VLOOKUP(CONCATENATE($A574,"_",$B574,"_",D$3),dataQuery!$A:$G,2,FALSE)</f>
        <v>#N/A</v>
      </c>
      <c r="D574" s="10" t="e">
        <f>IF(VLOOKUP(CONCATENATE($A574,"_",$B574,"_",D$3),dataQuery!$A:$G,7,FALSE)=0,#N/A,VLOOKUP(D$3,parameters!$F$8:$G$14,2,FALSE)*VLOOKUP(CONCATENATE($A574,"_",$B574,"_",D$3),dataQuery!$A:$G,7,FALSE)/100)</f>
        <v>#N/A</v>
      </c>
      <c r="E574" s="10" t="e">
        <f>IF(VLOOKUP(CONCATENATE($A574,"_",$B574,"_",E$3),dataQuery!$A:$G,7,FALSE)=0,#N/A,VLOOKUP(E$3,parameters!$F$8:$G$14,2,FALSE)*VLOOKUP(CONCATENATE($A574,"_",$B574,"_",E$3),dataQuery!$A:$G,7,FALSE)/100)</f>
        <v>#N/A</v>
      </c>
      <c r="F574" s="10" t="e">
        <f>IF(VLOOKUP(CONCATENATE($A574,"_",$B574,"_",F$3),dataQuery!$A:$G,7,FALSE)=0,#N/A,VLOOKUP(F$3,parameters!$F$8:$G$14,2,FALSE)*VLOOKUP(CONCATENATE($A574,"_",$B574,"_",F$3),dataQuery!$A:$G,7,FALSE)/100)</f>
        <v>#N/A</v>
      </c>
      <c r="G574" s="10" t="e">
        <f>IF(VLOOKUP(CONCATENATE($A574,"_",$B574,"_",G$3),dataQuery!$A:$G,7,FALSE)=0,#N/A,VLOOKUP(G$3,parameters!$F$8:$G$14,2,FALSE)*VLOOKUP(CONCATENATE($A574,"_",$B574,"_",G$3),dataQuery!$A:$G,7,FALSE)/100)</f>
        <v>#N/A</v>
      </c>
      <c r="H574" s="10" t="e">
        <f>IF(VLOOKUP(CONCATENATE($A574,"_",$B574,"_",H$3),dataQuery!$A:$G,7,FALSE)=0,#N/A,VLOOKUP(H$3,parameters!$F$8:$G$14,2,FALSE)*VLOOKUP(CONCATENATE($A574,"_",$B574,"_",H$3),dataQuery!$A:$G,7,FALSE)/100)</f>
        <v>#N/A</v>
      </c>
      <c r="I574" s="10" t="e">
        <f>IF(VLOOKUP(CONCATENATE($A574,"_",$B574,"_",I$3),dataQuery!$A:$G,7,FALSE)=0,#N/A,VLOOKUP(I$3,parameters!$F$8:$G$14,2,FALSE)*VLOOKUP(CONCATENATE($A574,"_",$B574,"_",I$3),dataQuery!$A:$G,7,FALSE)/100)</f>
        <v>#N/A</v>
      </c>
      <c r="J574" s="10" t="e">
        <f>IF(VLOOKUP(CONCATENATE($A574,"_",$B574,"_",J$3),dataQuery!$A:$G,7,FALSE)=0,#N/A,VLOOKUP(J$3,parameters!$F$8:$G$14,2,FALSE)*VLOOKUP(CONCATENATE($A574,"_",$B574,"_",J$3),dataQuery!$A:$G,7,FALSE)/100)</f>
        <v>#N/A</v>
      </c>
      <c r="K574">
        <v>0</v>
      </c>
      <c r="L574">
        <v>0</v>
      </c>
    </row>
    <row r="575" spans="1:12" x14ac:dyDescent="0.2">
      <c r="A575" s="5">
        <f t="shared" si="18"/>
        <v>2024</v>
      </c>
      <c r="B575" s="6">
        <f t="shared" si="19"/>
        <v>52</v>
      </c>
      <c r="C575" s="9">
        <f>VLOOKUP(CONCATENATE($A575,"_",$B575,"_",D$3),dataQuery!$A:$G,2,FALSE)</f>
        <v>45293</v>
      </c>
      <c r="D575" s="10">
        <f>IF(VLOOKUP(CONCATENATE($A575,"_",$B575,"_",D$3),dataQuery!$A:$G,7,FALSE)=0,#N/A,VLOOKUP(D$3,parameters!$F$8:$G$14,2,FALSE)*VLOOKUP(CONCATENATE($A575,"_",$B575,"_",D$3),dataQuery!$A:$G,7,FALSE)/100)</f>
        <v>8.6153750000000002</v>
      </c>
      <c r="E575" s="10">
        <f>IF(VLOOKUP(CONCATENATE($A575,"_",$B575,"_",E$3),dataQuery!$A:$G,7,FALSE)=0,#N/A,VLOOKUP(E$3,parameters!$F$8:$G$14,2,FALSE)*VLOOKUP(CONCATENATE($A575,"_",$B575,"_",E$3),dataQuery!$A:$G,7,FALSE)/100)</f>
        <v>12.755531250000001</v>
      </c>
      <c r="F575" s="10">
        <f>IF(VLOOKUP(CONCATENATE($A575,"_",$B575,"_",F$3),dataQuery!$A:$G,7,FALSE)=0,#N/A,VLOOKUP(F$3,parameters!$F$8:$G$14,2,FALSE)*VLOOKUP(CONCATENATE($A575,"_",$B575,"_",F$3),dataQuery!$A:$G,7,FALSE)/100)</f>
        <v>18.7485</v>
      </c>
      <c r="G575" s="10" t="e">
        <f>IF(VLOOKUP(CONCATENATE($A575,"_",$B575,"_",G$3),dataQuery!$A:$G,7,FALSE)=0,#N/A,VLOOKUP(G$3,parameters!$F$8:$G$14,2,FALSE)*VLOOKUP(CONCATENATE($A575,"_",$B575,"_",G$3),dataQuery!$A:$G,7,FALSE)/100)</f>
        <v>#N/A</v>
      </c>
      <c r="H575" s="10" t="e">
        <f>IF(VLOOKUP(CONCATENATE($A575,"_",$B575,"_",H$3),dataQuery!$A:$G,7,FALSE)=0,#N/A,VLOOKUP(H$3,parameters!$F$8:$G$14,2,FALSE)*VLOOKUP(CONCATENATE($A575,"_",$B575,"_",H$3),dataQuery!$A:$G,7,FALSE)/100)</f>
        <v>#N/A</v>
      </c>
      <c r="I575" s="10">
        <f>IF(VLOOKUP(CONCATENATE($A575,"_",$B575,"_",I$3),dataQuery!$A:$G,7,FALSE)=0,#N/A,VLOOKUP(I$3,parameters!$F$8:$G$14,2,FALSE)*VLOOKUP(CONCATENATE($A575,"_",$B575,"_",I$3),dataQuery!$A:$G,7,FALSE)/100)</f>
        <v>15.286468750000001</v>
      </c>
      <c r="J575" s="10">
        <f>IF(VLOOKUP(CONCATENATE($A575,"_",$B575,"_",J$3),dataQuery!$A:$G,7,FALSE)=0,#N/A,VLOOKUP(J$3,parameters!$F$8:$G$14,2,FALSE)*VLOOKUP(CONCATENATE($A575,"_",$B575,"_",J$3),dataQuery!$A:$G,7,FALSE)/100)</f>
        <v>14.536812500000002</v>
      </c>
      <c r="K575">
        <v>0</v>
      </c>
      <c r="L575">
        <v>0</v>
      </c>
    </row>
    <row r="576" spans="1:12" x14ac:dyDescent="0.2">
      <c r="A576" s="5"/>
      <c r="B576" s="6"/>
      <c r="C576" s="9"/>
      <c r="D576" s="10"/>
      <c r="E576" s="10"/>
      <c r="F576" s="10"/>
      <c r="G576" s="10"/>
      <c r="H576" s="10"/>
      <c r="I576" s="10"/>
      <c r="J576" s="10"/>
    </row>
    <row r="577" spans="1:10" x14ac:dyDescent="0.2">
      <c r="A577" s="5"/>
      <c r="B577" s="6"/>
      <c r="C577" s="9"/>
      <c r="D577" s="10"/>
      <c r="E577" s="10"/>
      <c r="F577" s="10"/>
      <c r="G577" s="10"/>
      <c r="H577" s="10"/>
      <c r="I577" s="10"/>
      <c r="J577" s="10"/>
    </row>
    <row r="578" spans="1:10" x14ac:dyDescent="0.2">
      <c r="A578" s="5"/>
      <c r="B578" s="6"/>
      <c r="C578" s="9"/>
      <c r="D578" s="10"/>
      <c r="E578" s="10"/>
      <c r="F578" s="10"/>
      <c r="G578" s="10"/>
      <c r="H578" s="10"/>
      <c r="I578" s="10"/>
      <c r="J578" s="10"/>
    </row>
    <row r="579" spans="1:10" x14ac:dyDescent="0.2">
      <c r="A579" s="5"/>
      <c r="B579" s="6"/>
      <c r="C579" s="9"/>
      <c r="D579" s="10"/>
      <c r="E579" s="10"/>
      <c r="F579" s="10"/>
      <c r="G579" s="10"/>
      <c r="H579" s="10"/>
      <c r="I579" s="10"/>
      <c r="J579" s="10"/>
    </row>
    <row r="580" spans="1:10" x14ac:dyDescent="0.2">
      <c r="A580" s="5"/>
      <c r="B580" s="6"/>
      <c r="C580" s="9"/>
      <c r="D580" s="10"/>
      <c r="E580" s="10"/>
      <c r="F580" s="10"/>
      <c r="G580" s="10"/>
      <c r="H580" s="10"/>
      <c r="I580" s="10"/>
      <c r="J580" s="10"/>
    </row>
    <row r="581" spans="1:10" x14ac:dyDescent="0.2">
      <c r="A581" s="5"/>
      <c r="B581" s="6"/>
      <c r="C581" s="9"/>
      <c r="D581" s="10"/>
      <c r="E581" s="10"/>
      <c r="F581" s="10"/>
      <c r="G581" s="10"/>
      <c r="H581" s="10"/>
      <c r="I581" s="10"/>
      <c r="J581" s="10"/>
    </row>
    <row r="582" spans="1:10" x14ac:dyDescent="0.2">
      <c r="A582" s="5"/>
      <c r="B582" s="6"/>
      <c r="C582" s="9"/>
      <c r="D582" s="10"/>
      <c r="E582" s="10"/>
      <c r="F582" s="10"/>
      <c r="G582" s="10"/>
      <c r="H582" s="10"/>
      <c r="I582" s="10"/>
      <c r="J582" s="10"/>
    </row>
    <row r="583" spans="1:10" x14ac:dyDescent="0.2">
      <c r="A583" s="5"/>
      <c r="B583" s="6"/>
      <c r="C583" s="9"/>
      <c r="D583" s="10"/>
      <c r="E583" s="10"/>
      <c r="F583" s="10"/>
      <c r="G583" s="10"/>
      <c r="H583" s="10"/>
      <c r="I583" s="10"/>
      <c r="J583" s="10"/>
    </row>
    <row r="584" spans="1:10" x14ac:dyDescent="0.2">
      <c r="A584" s="5"/>
      <c r="B584" s="6"/>
      <c r="C584" s="9"/>
      <c r="D584" s="10"/>
      <c r="E584" s="10"/>
      <c r="F584" s="10"/>
      <c r="G584" s="10"/>
      <c r="H584" s="10"/>
      <c r="I584" s="10"/>
      <c r="J584" s="10"/>
    </row>
    <row r="585" spans="1:10" x14ac:dyDescent="0.2">
      <c r="A585" s="5"/>
      <c r="B585" s="6"/>
      <c r="C585" s="9"/>
      <c r="D585" s="10"/>
      <c r="E585" s="10"/>
      <c r="F585" s="10"/>
      <c r="G585" s="10"/>
      <c r="H585" s="10"/>
      <c r="I585" s="10"/>
      <c r="J585" s="10"/>
    </row>
    <row r="586" spans="1:10" x14ac:dyDescent="0.2">
      <c r="A586" s="5"/>
      <c r="B586" s="6"/>
      <c r="C586" s="9"/>
      <c r="D586" s="10"/>
      <c r="E586" s="10"/>
      <c r="F586" s="10"/>
      <c r="G586" s="10"/>
      <c r="H586" s="10"/>
      <c r="I586" s="10"/>
      <c r="J586" s="10"/>
    </row>
    <row r="587" spans="1:10" x14ac:dyDescent="0.2">
      <c r="A587" s="5"/>
      <c r="B587" s="6"/>
      <c r="C587" s="9"/>
      <c r="D587" s="10"/>
      <c r="E587" s="10"/>
      <c r="F587" s="10"/>
      <c r="G587" s="10"/>
      <c r="H587" s="10"/>
      <c r="I587" s="10"/>
      <c r="J587" s="10"/>
    </row>
    <row r="588" spans="1:10" x14ac:dyDescent="0.2">
      <c r="A588" s="5"/>
      <c r="B588" s="6"/>
      <c r="C588" s="9"/>
      <c r="D588" s="10"/>
      <c r="E588" s="10"/>
      <c r="F588" s="10"/>
      <c r="G588" s="10"/>
      <c r="H588" s="10"/>
      <c r="I588" s="10"/>
      <c r="J588" s="10"/>
    </row>
    <row r="589" spans="1:10" x14ac:dyDescent="0.2">
      <c r="A589" s="5"/>
      <c r="B589" s="6"/>
      <c r="C589" s="9"/>
      <c r="D589" s="10"/>
      <c r="E589" s="10"/>
      <c r="F589" s="10"/>
      <c r="G589" s="10"/>
      <c r="H589" s="10"/>
      <c r="I589" s="10"/>
      <c r="J589" s="10"/>
    </row>
    <row r="590" spans="1:10" x14ac:dyDescent="0.2">
      <c r="A590" s="5"/>
      <c r="B590" s="6"/>
      <c r="C590" s="9"/>
      <c r="D590" s="10"/>
      <c r="E590" s="10"/>
      <c r="F590" s="10"/>
      <c r="G590" s="10"/>
      <c r="H590" s="10"/>
      <c r="I590" s="10"/>
      <c r="J590" s="10"/>
    </row>
    <row r="591" spans="1:10" x14ac:dyDescent="0.2">
      <c r="A591" s="5"/>
      <c r="B591" s="6"/>
      <c r="C591" s="9"/>
      <c r="D591" s="10"/>
      <c r="E591" s="10"/>
      <c r="F591" s="10"/>
      <c r="G591" s="10"/>
      <c r="H591" s="10"/>
      <c r="I591" s="10"/>
      <c r="J591" s="10"/>
    </row>
    <row r="592" spans="1:10" x14ac:dyDescent="0.2">
      <c r="A592" s="5"/>
      <c r="B592" s="6"/>
      <c r="C592" s="9"/>
      <c r="D592" s="10"/>
      <c r="E592" s="10"/>
      <c r="F592" s="10"/>
      <c r="G592" s="10"/>
      <c r="H592" s="10"/>
      <c r="I592" s="10"/>
      <c r="J592" s="10"/>
    </row>
    <row r="593" spans="1:10" x14ac:dyDescent="0.2">
      <c r="A593" s="5"/>
      <c r="B593" s="6"/>
      <c r="C593" s="9"/>
      <c r="D593" s="10"/>
      <c r="E593" s="10"/>
      <c r="F593" s="10"/>
      <c r="G593" s="10"/>
      <c r="H593" s="10"/>
      <c r="I593" s="10"/>
      <c r="J593" s="10"/>
    </row>
    <row r="594" spans="1:10" x14ac:dyDescent="0.2">
      <c r="A594" s="5"/>
      <c r="B594" s="6"/>
      <c r="C594" s="9"/>
      <c r="D594" s="10"/>
      <c r="E594" s="10"/>
      <c r="F594" s="10"/>
      <c r="G594" s="10"/>
      <c r="H594" s="10"/>
      <c r="I594" s="10"/>
      <c r="J594" s="10"/>
    </row>
    <row r="595" spans="1:10" x14ac:dyDescent="0.2">
      <c r="A595" s="5"/>
      <c r="B595" s="6"/>
      <c r="C595" s="9"/>
      <c r="D595" s="10"/>
      <c r="E595" s="10"/>
      <c r="F595" s="10"/>
      <c r="G595" s="10"/>
      <c r="H595" s="10"/>
      <c r="I595" s="10"/>
      <c r="J595" s="10"/>
    </row>
    <row r="596" spans="1:10" x14ac:dyDescent="0.2">
      <c r="A596" s="5"/>
      <c r="B596" s="6"/>
      <c r="C596" s="9"/>
      <c r="D596" s="10"/>
      <c r="E596" s="10"/>
      <c r="F596" s="10"/>
      <c r="G596" s="10"/>
      <c r="H596" s="10"/>
      <c r="I596" s="10"/>
      <c r="J596" s="10"/>
    </row>
    <row r="597" spans="1:10" x14ac:dyDescent="0.2">
      <c r="A597" s="5"/>
      <c r="B597" s="6"/>
      <c r="C597" s="9"/>
      <c r="D597" s="10"/>
      <c r="E597" s="10"/>
      <c r="F597" s="10"/>
      <c r="G597" s="10"/>
      <c r="H597" s="10"/>
      <c r="I597" s="10"/>
      <c r="J597" s="10"/>
    </row>
    <row r="598" spans="1:10" x14ac:dyDescent="0.2">
      <c r="A598" s="5"/>
      <c r="B598" s="6"/>
      <c r="C598" s="9"/>
      <c r="D598" s="10"/>
      <c r="E598" s="10"/>
      <c r="F598" s="10"/>
      <c r="G598" s="10"/>
      <c r="H598" s="10"/>
      <c r="I598" s="10"/>
      <c r="J598" s="10"/>
    </row>
    <row r="599" spans="1:10" x14ac:dyDescent="0.2">
      <c r="A599" s="5"/>
      <c r="B599" s="6"/>
      <c r="C599" s="9"/>
      <c r="D599" s="10"/>
      <c r="E599" s="10"/>
      <c r="F599" s="10"/>
      <c r="G599" s="10"/>
      <c r="H599" s="10"/>
      <c r="I599" s="10"/>
      <c r="J599" s="10"/>
    </row>
    <row r="600" spans="1:10" x14ac:dyDescent="0.2">
      <c r="A600" s="5"/>
      <c r="B600" s="6"/>
      <c r="C600" s="9"/>
      <c r="D600" s="10"/>
      <c r="E600" s="10"/>
      <c r="F600" s="10"/>
      <c r="G600" s="10"/>
      <c r="H600" s="10"/>
      <c r="I600" s="10"/>
      <c r="J600" s="10"/>
    </row>
    <row r="601" spans="1:10" x14ac:dyDescent="0.2">
      <c r="A601" s="5"/>
      <c r="B601" s="6"/>
      <c r="C601" s="9"/>
      <c r="D601" s="10"/>
      <c r="E601" s="10"/>
      <c r="F601" s="10"/>
      <c r="G601" s="10"/>
      <c r="H601" s="10"/>
      <c r="I601" s="10"/>
      <c r="J601" s="10"/>
    </row>
    <row r="602" spans="1:10" x14ac:dyDescent="0.2">
      <c r="A602" s="5"/>
      <c r="B602" s="6"/>
      <c r="C602" s="9"/>
      <c r="D602" s="10"/>
      <c r="E602" s="10"/>
      <c r="F602" s="10"/>
      <c r="G602" s="10"/>
      <c r="H602" s="10"/>
      <c r="I602" s="10"/>
      <c r="J602" s="10"/>
    </row>
    <row r="603" spans="1:10" x14ac:dyDescent="0.2">
      <c r="A603" s="5"/>
      <c r="B603" s="6"/>
      <c r="C603" s="9"/>
      <c r="D603" s="10"/>
      <c r="E603" s="10"/>
      <c r="F603" s="10"/>
      <c r="G603" s="10"/>
      <c r="H603" s="10"/>
      <c r="I603" s="10"/>
      <c r="J603" s="10"/>
    </row>
    <row r="604" spans="1:10" x14ac:dyDescent="0.2">
      <c r="A604" s="5"/>
      <c r="B604" s="6"/>
      <c r="C604" s="9"/>
      <c r="D604" s="10"/>
      <c r="E604" s="10"/>
      <c r="F604" s="10"/>
      <c r="G604" s="10"/>
      <c r="H604" s="10"/>
      <c r="I604" s="10"/>
      <c r="J604" s="10"/>
    </row>
    <row r="605" spans="1:10" x14ac:dyDescent="0.2">
      <c r="A605" s="5"/>
      <c r="B605" s="6"/>
      <c r="C605" s="9"/>
      <c r="D605" s="10"/>
      <c r="E605" s="10"/>
      <c r="F605" s="10"/>
      <c r="G605" s="10"/>
      <c r="H605" s="10"/>
      <c r="I605" s="10"/>
      <c r="J605" s="10"/>
    </row>
    <row r="606" spans="1:10" x14ac:dyDescent="0.2">
      <c r="A606" s="5"/>
      <c r="B606" s="6"/>
      <c r="C606" s="9"/>
      <c r="D606" s="10"/>
      <c r="E606" s="10"/>
      <c r="F606" s="10"/>
      <c r="G606" s="10"/>
      <c r="H606" s="10"/>
      <c r="I606" s="10"/>
      <c r="J606" s="10"/>
    </row>
    <row r="607" spans="1:10" x14ac:dyDescent="0.2">
      <c r="A607" s="5"/>
      <c r="B607" s="6"/>
      <c r="C607" s="9"/>
      <c r="D607" s="10"/>
      <c r="E607" s="10"/>
      <c r="F607" s="10"/>
      <c r="G607" s="10"/>
      <c r="H607" s="10"/>
      <c r="I607" s="10"/>
      <c r="J607" s="10"/>
    </row>
    <row r="608" spans="1:10" x14ac:dyDescent="0.2">
      <c r="A608" s="5"/>
      <c r="B608" s="6"/>
      <c r="C608" s="9"/>
      <c r="D608" s="10"/>
      <c r="E608" s="10"/>
      <c r="F608" s="10"/>
      <c r="G608" s="10"/>
      <c r="H608" s="10"/>
      <c r="I608" s="10"/>
      <c r="J608" s="10"/>
    </row>
    <row r="609" spans="1:10" x14ac:dyDescent="0.2">
      <c r="A609" s="5"/>
      <c r="B609" s="6"/>
      <c r="C609" s="9"/>
      <c r="D609" s="10"/>
      <c r="E609" s="10"/>
      <c r="F609" s="10"/>
      <c r="G609" s="10"/>
      <c r="H609" s="10"/>
      <c r="I609" s="10"/>
      <c r="J609" s="10"/>
    </row>
    <row r="610" spans="1:10" x14ac:dyDescent="0.2">
      <c r="A610" s="5"/>
      <c r="B610" s="6"/>
      <c r="C610" s="9"/>
      <c r="D610" s="10"/>
      <c r="E610" s="10"/>
      <c r="F610" s="10"/>
      <c r="G610" s="10"/>
      <c r="H610" s="10"/>
      <c r="I610" s="10"/>
      <c r="J610" s="10"/>
    </row>
    <row r="611" spans="1:10" x14ac:dyDescent="0.2">
      <c r="A611" s="5"/>
      <c r="B611" s="6"/>
      <c r="C611" s="9"/>
      <c r="D611" s="10"/>
      <c r="E611" s="10"/>
      <c r="F611" s="10"/>
      <c r="G611" s="10"/>
      <c r="H611" s="10"/>
      <c r="I611" s="10"/>
      <c r="J611" s="10"/>
    </row>
    <row r="612" spans="1:10" x14ac:dyDescent="0.2">
      <c r="A612" s="5"/>
      <c r="B612" s="6"/>
      <c r="C612" s="9"/>
      <c r="D612" s="10"/>
      <c r="E612" s="10"/>
      <c r="F612" s="10"/>
      <c r="G612" s="10"/>
      <c r="H612" s="10"/>
      <c r="I612" s="10"/>
      <c r="J612" s="10"/>
    </row>
    <row r="613" spans="1:10" x14ac:dyDescent="0.2">
      <c r="A613" s="5"/>
      <c r="B613" s="6"/>
      <c r="C613" s="9"/>
      <c r="D613" s="10"/>
      <c r="E613" s="10"/>
      <c r="F613" s="10"/>
      <c r="G613" s="10"/>
      <c r="H613" s="10"/>
      <c r="I613" s="10"/>
      <c r="J613" s="10"/>
    </row>
    <row r="614" spans="1:10" x14ac:dyDescent="0.2">
      <c r="A614" s="5"/>
      <c r="B614" s="6"/>
      <c r="C614" s="9"/>
      <c r="D614" s="10"/>
      <c r="E614" s="10"/>
      <c r="F614" s="10"/>
      <c r="G614" s="10"/>
      <c r="H614" s="10"/>
      <c r="I614" s="10"/>
      <c r="J614" s="10"/>
    </row>
    <row r="615" spans="1:10" x14ac:dyDescent="0.2">
      <c r="A615" s="5"/>
      <c r="B615" s="6"/>
      <c r="C615" s="9"/>
      <c r="D615" s="10"/>
      <c r="E615" s="10"/>
      <c r="F615" s="10"/>
      <c r="G615" s="10"/>
      <c r="H615" s="10"/>
      <c r="I615" s="10"/>
      <c r="J615" s="10"/>
    </row>
  </sheetData>
  <mergeCells count="1">
    <mergeCell ref="D2:J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4C1A40-F906-4FEB-8E7B-0FBEE8205D57}">
  <dimension ref="A1:G7568"/>
  <sheetViews>
    <sheetView workbookViewId="0">
      <selection activeCell="C16" sqref="C16"/>
    </sheetView>
  </sheetViews>
  <sheetFormatPr baseColWidth="10" defaultColWidth="8.83203125" defaultRowHeight="15" x14ac:dyDescent="0.2"/>
  <cols>
    <col min="1" max="1" width="21.83203125" bestFit="1" customWidth="1"/>
    <col min="2" max="2" width="15.1640625" bestFit="1" customWidth="1"/>
    <col min="3" max="3" width="15.83203125" bestFit="1" customWidth="1"/>
    <col min="4" max="4" width="17.1640625" bestFit="1" customWidth="1"/>
    <col min="5" max="5" width="15" bestFit="1" customWidth="1"/>
    <col min="6" max="6" width="18.1640625" bestFit="1" customWidth="1"/>
    <col min="7" max="7" width="14.6640625" customWidth="1"/>
  </cols>
  <sheetData>
    <row r="1" spans="1:7" x14ac:dyDescent="0.2">
      <c r="A1" t="s">
        <v>68</v>
      </c>
      <c r="B1" t="s">
        <v>0</v>
      </c>
      <c r="C1" t="s">
        <v>1</v>
      </c>
      <c r="D1" t="s">
        <v>2</v>
      </c>
      <c r="E1" t="s">
        <v>3</v>
      </c>
      <c r="F1" t="s">
        <v>4</v>
      </c>
      <c r="G1" t="s">
        <v>5</v>
      </c>
    </row>
    <row r="2" spans="1:7" x14ac:dyDescent="0.2">
      <c r="A2" t="s">
        <v>7316</v>
      </c>
      <c r="B2" s="1">
        <v>45552</v>
      </c>
      <c r="C2" t="s">
        <v>26</v>
      </c>
      <c r="D2" t="s">
        <v>24</v>
      </c>
      <c r="E2">
        <v>2024</v>
      </c>
      <c r="F2" t="s">
        <v>11</v>
      </c>
      <c r="G2">
        <v>734</v>
      </c>
    </row>
    <row r="3" spans="1:7" x14ac:dyDescent="0.2">
      <c r="A3" t="s">
        <v>7317</v>
      </c>
      <c r="B3" s="1">
        <v>45552</v>
      </c>
      <c r="C3" t="s">
        <v>26</v>
      </c>
      <c r="D3" t="s">
        <v>24</v>
      </c>
      <c r="E3">
        <v>2024</v>
      </c>
      <c r="F3" t="s">
        <v>14</v>
      </c>
      <c r="G3">
        <v>806.78570000000002</v>
      </c>
    </row>
    <row r="4" spans="1:7" x14ac:dyDescent="0.2">
      <c r="A4" t="s">
        <v>7318</v>
      </c>
      <c r="B4" s="1">
        <v>45552</v>
      </c>
      <c r="C4" t="s">
        <v>26</v>
      </c>
      <c r="D4" t="s">
        <v>24</v>
      </c>
      <c r="E4">
        <v>2024</v>
      </c>
      <c r="F4" t="s">
        <v>13</v>
      </c>
      <c r="G4">
        <v>806.78570000000002</v>
      </c>
    </row>
    <row r="5" spans="1:7" x14ac:dyDescent="0.2">
      <c r="A5" t="s">
        <v>7319</v>
      </c>
      <c r="B5" s="1">
        <v>45552</v>
      </c>
      <c r="C5" t="s">
        <v>26</v>
      </c>
      <c r="D5" t="s">
        <v>24</v>
      </c>
      <c r="E5">
        <v>2024</v>
      </c>
      <c r="F5" t="s">
        <v>8</v>
      </c>
      <c r="G5">
        <v>817.85709999999995</v>
      </c>
    </row>
    <row r="6" spans="1:7" x14ac:dyDescent="0.2">
      <c r="A6" t="s">
        <v>7320</v>
      </c>
      <c r="B6" s="1">
        <v>45552</v>
      </c>
      <c r="C6" t="s">
        <v>26</v>
      </c>
      <c r="D6" t="s">
        <v>24</v>
      </c>
      <c r="E6">
        <v>2024</v>
      </c>
      <c r="F6" t="s">
        <v>9</v>
      </c>
      <c r="G6">
        <v>810.71420000000001</v>
      </c>
    </row>
    <row r="7" spans="1:7" x14ac:dyDescent="0.2">
      <c r="A7" t="s">
        <v>7321</v>
      </c>
      <c r="B7" s="1">
        <v>45552</v>
      </c>
      <c r="C7" t="s">
        <v>26</v>
      </c>
      <c r="D7" t="s">
        <v>24</v>
      </c>
      <c r="E7">
        <v>2024</v>
      </c>
      <c r="F7" t="s">
        <v>10</v>
      </c>
      <c r="G7">
        <v>792.5</v>
      </c>
    </row>
    <row r="8" spans="1:7" x14ac:dyDescent="0.2">
      <c r="A8" t="s">
        <v>7322</v>
      </c>
      <c r="B8" s="1">
        <v>45552</v>
      </c>
      <c r="C8" t="s">
        <v>26</v>
      </c>
      <c r="D8" t="s">
        <v>24</v>
      </c>
      <c r="E8">
        <v>2024</v>
      </c>
      <c r="F8" t="s">
        <v>12</v>
      </c>
      <c r="G8">
        <v>784</v>
      </c>
    </row>
    <row r="9" spans="1:7" x14ac:dyDescent="0.2">
      <c r="A9" t="s">
        <v>7323</v>
      </c>
      <c r="B9" s="1">
        <v>45545</v>
      </c>
      <c r="C9" t="s">
        <v>27</v>
      </c>
      <c r="D9" t="s">
        <v>24</v>
      </c>
      <c r="E9">
        <v>2024</v>
      </c>
      <c r="F9" t="s">
        <v>12</v>
      </c>
      <c r="G9">
        <v>758</v>
      </c>
    </row>
    <row r="10" spans="1:7" x14ac:dyDescent="0.2">
      <c r="A10" t="s">
        <v>7324</v>
      </c>
      <c r="B10" s="1">
        <v>45545</v>
      </c>
      <c r="C10" t="s">
        <v>27</v>
      </c>
      <c r="D10" t="s">
        <v>24</v>
      </c>
      <c r="E10">
        <v>2024</v>
      </c>
      <c r="F10" t="s">
        <v>8</v>
      </c>
      <c r="G10">
        <v>807.8125</v>
      </c>
    </row>
    <row r="11" spans="1:7" x14ac:dyDescent="0.2">
      <c r="A11" t="s">
        <v>7325</v>
      </c>
      <c r="B11" s="1">
        <v>45545</v>
      </c>
      <c r="C11" t="s">
        <v>27</v>
      </c>
      <c r="D11" t="s">
        <v>24</v>
      </c>
      <c r="E11">
        <v>2024</v>
      </c>
      <c r="F11" t="s">
        <v>14</v>
      </c>
      <c r="G11">
        <v>778.125</v>
      </c>
    </row>
    <row r="12" spans="1:7" x14ac:dyDescent="0.2">
      <c r="A12" t="s">
        <v>7326</v>
      </c>
      <c r="B12" s="1">
        <v>45545</v>
      </c>
      <c r="C12" t="s">
        <v>27</v>
      </c>
      <c r="D12" t="s">
        <v>24</v>
      </c>
      <c r="E12">
        <v>2024</v>
      </c>
      <c r="F12" t="s">
        <v>13</v>
      </c>
      <c r="G12">
        <v>778.125</v>
      </c>
    </row>
    <row r="13" spans="1:7" x14ac:dyDescent="0.2">
      <c r="A13" t="s">
        <v>7327</v>
      </c>
      <c r="B13" s="1">
        <v>45545</v>
      </c>
      <c r="C13" t="s">
        <v>27</v>
      </c>
      <c r="D13" t="s">
        <v>24</v>
      </c>
      <c r="E13">
        <v>2024</v>
      </c>
      <c r="F13" t="s">
        <v>9</v>
      </c>
      <c r="G13">
        <v>793.75</v>
      </c>
    </row>
    <row r="14" spans="1:7" x14ac:dyDescent="0.2">
      <c r="A14" t="s">
        <v>7328</v>
      </c>
      <c r="B14" s="1">
        <v>45545</v>
      </c>
      <c r="C14" t="s">
        <v>27</v>
      </c>
      <c r="D14" t="s">
        <v>24</v>
      </c>
      <c r="E14">
        <v>2024</v>
      </c>
      <c r="F14" t="s">
        <v>10</v>
      </c>
      <c r="G14">
        <v>764.0625</v>
      </c>
    </row>
    <row r="15" spans="1:7" x14ac:dyDescent="0.2">
      <c r="A15" t="s">
        <v>7329</v>
      </c>
      <c r="B15" s="1">
        <v>45545</v>
      </c>
      <c r="C15" t="s">
        <v>27</v>
      </c>
      <c r="D15" t="s">
        <v>24</v>
      </c>
      <c r="E15">
        <v>2024</v>
      </c>
      <c r="F15" t="s">
        <v>11</v>
      </c>
      <c r="G15">
        <v>714</v>
      </c>
    </row>
    <row r="16" spans="1:7" x14ac:dyDescent="0.2">
      <c r="A16" t="s">
        <v>7330</v>
      </c>
      <c r="B16" s="1">
        <v>45538</v>
      </c>
      <c r="C16" t="s">
        <v>28</v>
      </c>
      <c r="D16" t="s">
        <v>24</v>
      </c>
      <c r="E16">
        <v>2024</v>
      </c>
      <c r="F16" t="s">
        <v>12</v>
      </c>
      <c r="G16">
        <v>680</v>
      </c>
    </row>
    <row r="17" spans="1:7" x14ac:dyDescent="0.2">
      <c r="A17" t="s">
        <v>7331</v>
      </c>
      <c r="B17" s="1">
        <v>45538</v>
      </c>
      <c r="C17" t="s">
        <v>28</v>
      </c>
      <c r="D17" t="s">
        <v>24</v>
      </c>
      <c r="E17">
        <v>2024</v>
      </c>
      <c r="F17" t="s">
        <v>8</v>
      </c>
      <c r="G17">
        <v>765.625</v>
      </c>
    </row>
    <row r="18" spans="1:7" x14ac:dyDescent="0.2">
      <c r="A18" t="s">
        <v>7332</v>
      </c>
      <c r="B18" s="1">
        <v>45538</v>
      </c>
      <c r="C18" t="s">
        <v>28</v>
      </c>
      <c r="D18" t="s">
        <v>24</v>
      </c>
      <c r="E18">
        <v>2024</v>
      </c>
      <c r="F18" t="s">
        <v>14</v>
      </c>
      <c r="G18">
        <v>700.9375</v>
      </c>
    </row>
    <row r="19" spans="1:7" x14ac:dyDescent="0.2">
      <c r="A19" t="s">
        <v>7333</v>
      </c>
      <c r="B19" s="1">
        <v>45538</v>
      </c>
      <c r="C19" t="s">
        <v>28</v>
      </c>
      <c r="D19" t="s">
        <v>24</v>
      </c>
      <c r="E19">
        <v>2024</v>
      </c>
      <c r="F19" t="s">
        <v>13</v>
      </c>
      <c r="G19">
        <v>700.9375</v>
      </c>
    </row>
    <row r="20" spans="1:7" x14ac:dyDescent="0.2">
      <c r="A20" t="s">
        <v>7334</v>
      </c>
      <c r="B20" s="1">
        <v>45538</v>
      </c>
      <c r="C20" t="s">
        <v>28</v>
      </c>
      <c r="D20" t="s">
        <v>24</v>
      </c>
      <c r="E20">
        <v>2024</v>
      </c>
      <c r="F20" t="s">
        <v>9</v>
      </c>
      <c r="G20">
        <v>689.0625</v>
      </c>
    </row>
    <row r="21" spans="1:7" x14ac:dyDescent="0.2">
      <c r="A21" t="s">
        <v>7335</v>
      </c>
      <c r="B21" s="1">
        <v>45538</v>
      </c>
      <c r="C21" t="s">
        <v>28</v>
      </c>
      <c r="D21" t="s">
        <v>24</v>
      </c>
      <c r="E21">
        <v>2024</v>
      </c>
      <c r="F21" t="s">
        <v>10</v>
      </c>
      <c r="G21">
        <v>671.875</v>
      </c>
    </row>
    <row r="22" spans="1:7" x14ac:dyDescent="0.2">
      <c r="A22" t="s">
        <v>7336</v>
      </c>
      <c r="B22" s="1">
        <v>45538</v>
      </c>
      <c r="C22" t="s">
        <v>28</v>
      </c>
      <c r="D22" t="s">
        <v>24</v>
      </c>
      <c r="E22">
        <v>2024</v>
      </c>
      <c r="F22" t="s">
        <v>11</v>
      </c>
      <c r="G22">
        <v>659</v>
      </c>
    </row>
    <row r="23" spans="1:7" x14ac:dyDescent="0.2">
      <c r="A23" t="s">
        <v>7337</v>
      </c>
      <c r="B23" s="1">
        <v>45531</v>
      </c>
      <c r="C23" t="s">
        <v>30</v>
      </c>
      <c r="D23" t="s">
        <v>29</v>
      </c>
      <c r="E23">
        <v>2024</v>
      </c>
      <c r="F23" t="s">
        <v>13</v>
      </c>
      <c r="G23">
        <v>615.625</v>
      </c>
    </row>
    <row r="24" spans="1:7" x14ac:dyDescent="0.2">
      <c r="A24" t="s">
        <v>7338</v>
      </c>
      <c r="B24" s="1">
        <v>45531</v>
      </c>
      <c r="C24" t="s">
        <v>30</v>
      </c>
      <c r="D24" t="s">
        <v>29</v>
      </c>
      <c r="E24">
        <v>2024</v>
      </c>
      <c r="F24" t="s">
        <v>8</v>
      </c>
      <c r="G24">
        <v>731.25</v>
      </c>
    </row>
    <row r="25" spans="1:7" x14ac:dyDescent="0.2">
      <c r="A25" t="s">
        <v>7339</v>
      </c>
      <c r="B25" s="1">
        <v>45531</v>
      </c>
      <c r="C25" t="s">
        <v>30</v>
      </c>
      <c r="D25" t="s">
        <v>29</v>
      </c>
      <c r="E25">
        <v>2024</v>
      </c>
      <c r="F25" t="s">
        <v>14</v>
      </c>
      <c r="G25">
        <v>615.625</v>
      </c>
    </row>
    <row r="26" spans="1:7" x14ac:dyDescent="0.2">
      <c r="A26" t="s">
        <v>7340</v>
      </c>
      <c r="B26" s="1">
        <v>45531</v>
      </c>
      <c r="C26" t="s">
        <v>30</v>
      </c>
      <c r="D26" t="s">
        <v>29</v>
      </c>
      <c r="E26">
        <v>2024</v>
      </c>
      <c r="F26" t="s">
        <v>9</v>
      </c>
      <c r="G26">
        <v>617.1875</v>
      </c>
    </row>
    <row r="27" spans="1:7" x14ac:dyDescent="0.2">
      <c r="A27" t="s">
        <v>7341</v>
      </c>
      <c r="B27" s="1">
        <v>45531</v>
      </c>
      <c r="C27" t="s">
        <v>30</v>
      </c>
      <c r="D27" t="s">
        <v>29</v>
      </c>
      <c r="E27">
        <v>2024</v>
      </c>
      <c r="F27" t="s">
        <v>10</v>
      </c>
      <c r="G27">
        <v>614.0625</v>
      </c>
    </row>
    <row r="28" spans="1:7" x14ac:dyDescent="0.2">
      <c r="A28" t="s">
        <v>7342</v>
      </c>
      <c r="B28" s="1">
        <v>45531</v>
      </c>
      <c r="C28" t="s">
        <v>30</v>
      </c>
      <c r="D28" t="s">
        <v>29</v>
      </c>
      <c r="E28">
        <v>2024</v>
      </c>
      <c r="F28" t="s">
        <v>12</v>
      </c>
      <c r="G28">
        <v>642</v>
      </c>
    </row>
    <row r="29" spans="1:7" x14ac:dyDescent="0.2">
      <c r="A29" t="s">
        <v>7343</v>
      </c>
      <c r="B29" s="1">
        <v>45531</v>
      </c>
      <c r="C29" t="s">
        <v>30</v>
      </c>
      <c r="D29" t="s">
        <v>29</v>
      </c>
      <c r="E29">
        <v>2024</v>
      </c>
      <c r="F29" t="s">
        <v>11</v>
      </c>
      <c r="G29">
        <v>642</v>
      </c>
    </row>
    <row r="30" spans="1:7" x14ac:dyDescent="0.2">
      <c r="A30" t="s">
        <v>7344</v>
      </c>
      <c r="B30" s="1">
        <v>45524</v>
      </c>
      <c r="C30" t="s">
        <v>31</v>
      </c>
      <c r="D30" t="s">
        <v>29</v>
      </c>
      <c r="E30">
        <v>2024</v>
      </c>
      <c r="F30" t="s">
        <v>11</v>
      </c>
      <c r="G30">
        <v>598</v>
      </c>
    </row>
    <row r="31" spans="1:7" x14ac:dyDescent="0.2">
      <c r="A31" t="s">
        <v>7345</v>
      </c>
      <c r="B31" s="1">
        <v>45524</v>
      </c>
      <c r="C31" t="s">
        <v>31</v>
      </c>
      <c r="D31" t="s">
        <v>29</v>
      </c>
      <c r="E31">
        <v>2024</v>
      </c>
      <c r="F31" t="s">
        <v>8</v>
      </c>
      <c r="G31">
        <v>642.85709999999995</v>
      </c>
    </row>
    <row r="32" spans="1:7" x14ac:dyDescent="0.2">
      <c r="A32" t="s">
        <v>7346</v>
      </c>
      <c r="B32" s="1">
        <v>45524</v>
      </c>
      <c r="C32" t="s">
        <v>31</v>
      </c>
      <c r="D32" t="s">
        <v>29</v>
      </c>
      <c r="E32">
        <v>2024</v>
      </c>
      <c r="F32" t="s">
        <v>14</v>
      </c>
      <c r="G32">
        <v>530.35709999999995</v>
      </c>
    </row>
    <row r="33" spans="1:7" x14ac:dyDescent="0.2">
      <c r="A33" t="s">
        <v>7347</v>
      </c>
      <c r="B33" s="1">
        <v>45524</v>
      </c>
      <c r="C33" t="s">
        <v>31</v>
      </c>
      <c r="D33" t="s">
        <v>29</v>
      </c>
      <c r="E33">
        <v>2024</v>
      </c>
      <c r="F33" t="s">
        <v>13</v>
      </c>
      <c r="G33">
        <v>530.35709999999995</v>
      </c>
    </row>
    <row r="34" spans="1:7" x14ac:dyDescent="0.2">
      <c r="A34" t="s">
        <v>7348</v>
      </c>
      <c r="B34" s="1">
        <v>45524</v>
      </c>
      <c r="C34" t="s">
        <v>31</v>
      </c>
      <c r="D34" t="s">
        <v>29</v>
      </c>
      <c r="E34">
        <v>2024</v>
      </c>
      <c r="F34" t="s">
        <v>9</v>
      </c>
      <c r="G34">
        <v>528.57140000000004</v>
      </c>
    </row>
    <row r="35" spans="1:7" x14ac:dyDescent="0.2">
      <c r="A35" t="s">
        <v>7349</v>
      </c>
      <c r="B35" s="1">
        <v>45524</v>
      </c>
      <c r="C35" t="s">
        <v>31</v>
      </c>
      <c r="D35" t="s">
        <v>29</v>
      </c>
      <c r="E35">
        <v>2024</v>
      </c>
      <c r="F35" t="s">
        <v>10</v>
      </c>
      <c r="G35">
        <v>528.57140000000004</v>
      </c>
    </row>
    <row r="36" spans="1:7" x14ac:dyDescent="0.2">
      <c r="A36" t="s">
        <v>7350</v>
      </c>
      <c r="B36" s="1">
        <v>45524</v>
      </c>
      <c r="C36" t="s">
        <v>31</v>
      </c>
      <c r="D36" t="s">
        <v>29</v>
      </c>
      <c r="E36">
        <v>2024</v>
      </c>
      <c r="F36" t="s">
        <v>12</v>
      </c>
      <c r="G36">
        <v>539</v>
      </c>
    </row>
    <row r="37" spans="1:7" x14ac:dyDescent="0.2">
      <c r="A37" t="s">
        <v>7351</v>
      </c>
      <c r="B37" s="1">
        <v>45517</v>
      </c>
      <c r="C37" t="s">
        <v>32</v>
      </c>
      <c r="D37" t="s">
        <v>29</v>
      </c>
      <c r="E37">
        <v>2024</v>
      </c>
      <c r="F37" t="s">
        <v>12</v>
      </c>
      <c r="G37">
        <v>483</v>
      </c>
    </row>
    <row r="38" spans="1:7" x14ac:dyDescent="0.2">
      <c r="A38" t="s">
        <v>7352</v>
      </c>
      <c r="B38" s="1">
        <v>45517</v>
      </c>
      <c r="C38" t="s">
        <v>32</v>
      </c>
      <c r="D38" t="s">
        <v>29</v>
      </c>
      <c r="E38">
        <v>2024</v>
      </c>
      <c r="F38" t="s">
        <v>8</v>
      </c>
      <c r="G38">
        <v>357.14280000000002</v>
      </c>
    </row>
    <row r="39" spans="1:7" x14ac:dyDescent="0.2">
      <c r="A39" t="s">
        <v>7353</v>
      </c>
      <c r="B39" s="1">
        <v>45517</v>
      </c>
      <c r="C39" t="s">
        <v>32</v>
      </c>
      <c r="D39" t="s">
        <v>29</v>
      </c>
      <c r="E39">
        <v>2024</v>
      </c>
      <c r="F39" t="s">
        <v>14</v>
      </c>
      <c r="G39">
        <v>445</v>
      </c>
    </row>
    <row r="40" spans="1:7" x14ac:dyDescent="0.2">
      <c r="A40" t="s">
        <v>7354</v>
      </c>
      <c r="B40" s="1">
        <v>45517</v>
      </c>
      <c r="C40" t="s">
        <v>32</v>
      </c>
      <c r="D40" t="s">
        <v>29</v>
      </c>
      <c r="E40">
        <v>2024</v>
      </c>
      <c r="F40" t="s">
        <v>13</v>
      </c>
      <c r="G40">
        <v>445</v>
      </c>
    </row>
    <row r="41" spans="1:7" x14ac:dyDescent="0.2">
      <c r="A41" t="s">
        <v>7355</v>
      </c>
      <c r="B41" s="1">
        <v>45517</v>
      </c>
      <c r="C41" t="s">
        <v>32</v>
      </c>
      <c r="D41" t="s">
        <v>29</v>
      </c>
      <c r="E41">
        <v>2024</v>
      </c>
      <c r="F41" t="s">
        <v>9</v>
      </c>
      <c r="G41">
        <v>377.14280000000002</v>
      </c>
    </row>
    <row r="42" spans="1:7" x14ac:dyDescent="0.2">
      <c r="A42" t="s">
        <v>7356</v>
      </c>
      <c r="B42" s="1">
        <v>45517</v>
      </c>
      <c r="C42" t="s">
        <v>32</v>
      </c>
      <c r="D42" t="s">
        <v>29</v>
      </c>
      <c r="E42">
        <v>2024</v>
      </c>
      <c r="F42" t="s">
        <v>10</v>
      </c>
      <c r="G42">
        <v>451.07139999999998</v>
      </c>
    </row>
    <row r="43" spans="1:7" x14ac:dyDescent="0.2">
      <c r="A43" t="s">
        <v>7357</v>
      </c>
      <c r="B43" s="1">
        <v>45517</v>
      </c>
      <c r="C43" t="s">
        <v>32</v>
      </c>
      <c r="D43" t="s">
        <v>29</v>
      </c>
      <c r="E43">
        <v>2024</v>
      </c>
      <c r="F43" t="s">
        <v>11</v>
      </c>
      <c r="G43">
        <v>555</v>
      </c>
    </row>
    <row r="44" spans="1:7" x14ac:dyDescent="0.2">
      <c r="A44" t="s">
        <v>7358</v>
      </c>
      <c r="B44" s="1">
        <v>45510</v>
      </c>
      <c r="C44" t="s">
        <v>33</v>
      </c>
      <c r="D44" t="s">
        <v>29</v>
      </c>
      <c r="E44">
        <v>2024</v>
      </c>
      <c r="F44" t="s">
        <v>10</v>
      </c>
      <c r="G44">
        <v>442.5</v>
      </c>
    </row>
    <row r="45" spans="1:7" x14ac:dyDescent="0.2">
      <c r="A45" t="s">
        <v>7359</v>
      </c>
      <c r="B45" s="1">
        <v>45510</v>
      </c>
      <c r="C45" t="s">
        <v>33</v>
      </c>
      <c r="D45" t="s">
        <v>29</v>
      </c>
      <c r="E45">
        <v>2024</v>
      </c>
      <c r="F45" t="s">
        <v>8</v>
      </c>
      <c r="G45">
        <v>304.44439999999997</v>
      </c>
    </row>
    <row r="46" spans="1:7" x14ac:dyDescent="0.2">
      <c r="A46" t="s">
        <v>7360</v>
      </c>
      <c r="B46" s="1">
        <v>45510</v>
      </c>
      <c r="C46" t="s">
        <v>33</v>
      </c>
      <c r="D46" t="s">
        <v>29</v>
      </c>
      <c r="E46">
        <v>2024</v>
      </c>
      <c r="F46" t="s">
        <v>14</v>
      </c>
      <c r="G46">
        <v>446.94439999999997</v>
      </c>
    </row>
    <row r="47" spans="1:7" x14ac:dyDescent="0.2">
      <c r="A47" t="s">
        <v>7361</v>
      </c>
      <c r="B47" s="1">
        <v>45510</v>
      </c>
      <c r="C47" t="s">
        <v>33</v>
      </c>
      <c r="D47" t="s">
        <v>29</v>
      </c>
      <c r="E47">
        <v>2024</v>
      </c>
      <c r="F47" t="s">
        <v>11</v>
      </c>
      <c r="G47">
        <v>572</v>
      </c>
    </row>
    <row r="48" spans="1:7" x14ac:dyDescent="0.2">
      <c r="A48" t="s">
        <v>7362</v>
      </c>
      <c r="B48" s="1">
        <v>45510</v>
      </c>
      <c r="C48" t="s">
        <v>33</v>
      </c>
      <c r="D48" t="s">
        <v>29</v>
      </c>
      <c r="E48">
        <v>2024</v>
      </c>
      <c r="F48" t="s">
        <v>13</v>
      </c>
      <c r="G48">
        <v>446.94439999999997</v>
      </c>
    </row>
    <row r="49" spans="1:7" x14ac:dyDescent="0.2">
      <c r="A49" t="s">
        <v>7363</v>
      </c>
      <c r="B49" s="1">
        <v>45510</v>
      </c>
      <c r="C49" t="s">
        <v>33</v>
      </c>
      <c r="D49" t="s">
        <v>29</v>
      </c>
      <c r="E49">
        <v>2024</v>
      </c>
      <c r="F49" t="s">
        <v>9</v>
      </c>
      <c r="G49">
        <v>351.25</v>
      </c>
    </row>
    <row r="50" spans="1:7" x14ac:dyDescent="0.2">
      <c r="A50" t="s">
        <v>7364</v>
      </c>
      <c r="B50" s="1">
        <v>45510</v>
      </c>
      <c r="C50" t="s">
        <v>33</v>
      </c>
      <c r="D50" t="s">
        <v>29</v>
      </c>
      <c r="E50">
        <v>2024</v>
      </c>
      <c r="F50" t="s">
        <v>12</v>
      </c>
      <c r="G50">
        <v>468</v>
      </c>
    </row>
    <row r="51" spans="1:7" x14ac:dyDescent="0.2">
      <c r="A51" t="s">
        <v>7365</v>
      </c>
      <c r="B51" s="1">
        <v>45503</v>
      </c>
      <c r="C51" t="s">
        <v>34</v>
      </c>
      <c r="D51" t="s">
        <v>35</v>
      </c>
      <c r="E51">
        <v>2024</v>
      </c>
      <c r="F51" t="s">
        <v>13</v>
      </c>
      <c r="G51">
        <v>439.64280000000002</v>
      </c>
    </row>
    <row r="52" spans="1:7" x14ac:dyDescent="0.2">
      <c r="A52" t="s">
        <v>7366</v>
      </c>
      <c r="B52" s="1">
        <v>45503</v>
      </c>
      <c r="C52" t="s">
        <v>34</v>
      </c>
      <c r="D52" t="s">
        <v>35</v>
      </c>
      <c r="E52">
        <v>2024</v>
      </c>
      <c r="F52" t="s">
        <v>8</v>
      </c>
      <c r="G52">
        <v>255</v>
      </c>
    </row>
    <row r="53" spans="1:7" x14ac:dyDescent="0.2">
      <c r="A53" t="s">
        <v>7367</v>
      </c>
      <c r="B53" s="1">
        <v>45503</v>
      </c>
      <c r="C53" t="s">
        <v>34</v>
      </c>
      <c r="D53" t="s">
        <v>35</v>
      </c>
      <c r="E53">
        <v>2024</v>
      </c>
      <c r="F53" t="s">
        <v>14</v>
      </c>
      <c r="G53">
        <v>439.64280000000002</v>
      </c>
    </row>
    <row r="54" spans="1:7" x14ac:dyDescent="0.2">
      <c r="A54" t="s">
        <v>7368</v>
      </c>
      <c r="B54" s="1">
        <v>45503</v>
      </c>
      <c r="C54" t="s">
        <v>34</v>
      </c>
      <c r="D54" t="s">
        <v>35</v>
      </c>
      <c r="E54">
        <v>2024</v>
      </c>
      <c r="F54" t="s">
        <v>9</v>
      </c>
      <c r="G54">
        <v>313.92849999999999</v>
      </c>
    </row>
    <row r="55" spans="1:7" x14ac:dyDescent="0.2">
      <c r="A55" t="s">
        <v>7369</v>
      </c>
      <c r="B55" s="1">
        <v>45503</v>
      </c>
      <c r="C55" t="s">
        <v>34</v>
      </c>
      <c r="D55" t="s">
        <v>35</v>
      </c>
      <c r="E55">
        <v>2024</v>
      </c>
      <c r="F55" t="s">
        <v>10</v>
      </c>
      <c r="G55">
        <v>434.64280000000002</v>
      </c>
    </row>
    <row r="56" spans="1:7" x14ac:dyDescent="0.2">
      <c r="A56" t="s">
        <v>7370</v>
      </c>
      <c r="B56" s="1">
        <v>45503</v>
      </c>
      <c r="C56" t="s">
        <v>34</v>
      </c>
      <c r="D56" t="s">
        <v>35</v>
      </c>
      <c r="E56">
        <v>2024</v>
      </c>
      <c r="F56" t="s">
        <v>12</v>
      </c>
      <c r="G56">
        <v>464</v>
      </c>
    </row>
    <row r="57" spans="1:7" x14ac:dyDescent="0.2">
      <c r="A57" t="s">
        <v>7371</v>
      </c>
      <c r="B57" s="1">
        <v>45503</v>
      </c>
      <c r="C57" t="s">
        <v>34</v>
      </c>
      <c r="D57" t="s">
        <v>35</v>
      </c>
      <c r="E57">
        <v>2024</v>
      </c>
      <c r="F57" t="s">
        <v>11</v>
      </c>
      <c r="G57">
        <v>551</v>
      </c>
    </row>
    <row r="58" spans="1:7" x14ac:dyDescent="0.2">
      <c r="A58" t="s">
        <v>7372</v>
      </c>
      <c r="B58" s="1">
        <v>45496</v>
      </c>
      <c r="C58" t="s">
        <v>36</v>
      </c>
      <c r="D58" t="s">
        <v>35</v>
      </c>
      <c r="E58">
        <v>2024</v>
      </c>
      <c r="F58" t="s">
        <v>11</v>
      </c>
      <c r="G58">
        <v>496</v>
      </c>
    </row>
    <row r="59" spans="1:7" x14ac:dyDescent="0.2">
      <c r="A59" t="s">
        <v>7373</v>
      </c>
      <c r="B59" s="1">
        <v>45496</v>
      </c>
      <c r="C59" t="s">
        <v>36</v>
      </c>
      <c r="D59" t="s">
        <v>35</v>
      </c>
      <c r="E59">
        <v>2024</v>
      </c>
      <c r="F59" t="s">
        <v>8</v>
      </c>
      <c r="G59">
        <v>235.71420000000001</v>
      </c>
    </row>
    <row r="60" spans="1:7" x14ac:dyDescent="0.2">
      <c r="A60" t="s">
        <v>7374</v>
      </c>
      <c r="B60" s="1">
        <v>45496</v>
      </c>
      <c r="C60" t="s">
        <v>36</v>
      </c>
      <c r="D60" t="s">
        <v>35</v>
      </c>
      <c r="E60">
        <v>2024</v>
      </c>
      <c r="F60" t="s">
        <v>14</v>
      </c>
      <c r="G60">
        <v>385.71420000000001</v>
      </c>
    </row>
    <row r="61" spans="1:7" x14ac:dyDescent="0.2">
      <c r="A61" t="s">
        <v>7375</v>
      </c>
      <c r="B61" s="1">
        <v>45496</v>
      </c>
      <c r="C61" t="s">
        <v>36</v>
      </c>
      <c r="D61" t="s">
        <v>35</v>
      </c>
      <c r="E61">
        <v>2024</v>
      </c>
      <c r="F61" t="s">
        <v>13</v>
      </c>
      <c r="G61">
        <v>385.71420000000001</v>
      </c>
    </row>
    <row r="62" spans="1:7" x14ac:dyDescent="0.2">
      <c r="A62" t="s">
        <v>7376</v>
      </c>
      <c r="B62" s="1">
        <v>45496</v>
      </c>
      <c r="C62" t="s">
        <v>36</v>
      </c>
      <c r="D62" t="s">
        <v>35</v>
      </c>
      <c r="E62">
        <v>2024</v>
      </c>
      <c r="F62" t="s">
        <v>9</v>
      </c>
      <c r="G62">
        <v>305</v>
      </c>
    </row>
    <row r="63" spans="1:7" x14ac:dyDescent="0.2">
      <c r="A63" t="s">
        <v>7377</v>
      </c>
      <c r="B63" s="1">
        <v>45496</v>
      </c>
      <c r="C63" t="s">
        <v>36</v>
      </c>
      <c r="D63" t="s">
        <v>35</v>
      </c>
      <c r="E63">
        <v>2024</v>
      </c>
      <c r="F63" t="s">
        <v>10</v>
      </c>
      <c r="G63">
        <v>425.71420000000001</v>
      </c>
    </row>
    <row r="64" spans="1:7" x14ac:dyDescent="0.2">
      <c r="A64" t="s">
        <v>7378</v>
      </c>
      <c r="B64" s="1">
        <v>45496</v>
      </c>
      <c r="C64" t="s">
        <v>36</v>
      </c>
      <c r="D64" t="s">
        <v>35</v>
      </c>
      <c r="E64">
        <v>2024</v>
      </c>
      <c r="F64" t="s">
        <v>12</v>
      </c>
      <c r="G64">
        <v>430</v>
      </c>
    </row>
    <row r="65" spans="1:7" x14ac:dyDescent="0.2">
      <c r="A65" t="s">
        <v>7379</v>
      </c>
      <c r="B65" s="1">
        <v>45489</v>
      </c>
      <c r="C65" t="s">
        <v>37</v>
      </c>
      <c r="D65" t="s">
        <v>35</v>
      </c>
      <c r="E65">
        <v>2024</v>
      </c>
      <c r="F65" t="s">
        <v>12</v>
      </c>
      <c r="G65">
        <v>375</v>
      </c>
    </row>
    <row r="66" spans="1:7" x14ac:dyDescent="0.2">
      <c r="A66" t="s">
        <v>7380</v>
      </c>
      <c r="B66" s="1">
        <v>45489</v>
      </c>
      <c r="C66" t="s">
        <v>37</v>
      </c>
      <c r="D66" t="s">
        <v>35</v>
      </c>
      <c r="E66">
        <v>2024</v>
      </c>
      <c r="F66" t="s">
        <v>8</v>
      </c>
      <c r="G66">
        <v>218.92850000000001</v>
      </c>
    </row>
    <row r="67" spans="1:7" x14ac:dyDescent="0.2">
      <c r="A67" t="s">
        <v>7381</v>
      </c>
      <c r="B67" s="1">
        <v>45489</v>
      </c>
      <c r="C67" t="s">
        <v>37</v>
      </c>
      <c r="D67" t="s">
        <v>35</v>
      </c>
      <c r="E67">
        <v>2024</v>
      </c>
      <c r="F67" t="s">
        <v>14</v>
      </c>
      <c r="G67">
        <v>263.57139999999998</v>
      </c>
    </row>
    <row r="68" spans="1:7" x14ac:dyDescent="0.2">
      <c r="A68" t="s">
        <v>7382</v>
      </c>
      <c r="B68" s="1">
        <v>45489</v>
      </c>
      <c r="C68" t="s">
        <v>37</v>
      </c>
      <c r="D68" t="s">
        <v>35</v>
      </c>
      <c r="E68">
        <v>2024</v>
      </c>
      <c r="F68" t="s">
        <v>13</v>
      </c>
      <c r="G68">
        <v>263.57139999999998</v>
      </c>
    </row>
    <row r="69" spans="1:7" x14ac:dyDescent="0.2">
      <c r="A69" t="s">
        <v>7383</v>
      </c>
      <c r="B69" s="1">
        <v>45489</v>
      </c>
      <c r="C69" t="s">
        <v>37</v>
      </c>
      <c r="D69" t="s">
        <v>35</v>
      </c>
      <c r="E69">
        <v>2024</v>
      </c>
      <c r="F69" t="s">
        <v>9</v>
      </c>
      <c r="G69">
        <v>260</v>
      </c>
    </row>
    <row r="70" spans="1:7" x14ac:dyDescent="0.2">
      <c r="A70" t="s">
        <v>7384</v>
      </c>
      <c r="B70" s="1">
        <v>45489</v>
      </c>
      <c r="C70" t="s">
        <v>37</v>
      </c>
      <c r="D70" t="s">
        <v>35</v>
      </c>
      <c r="E70">
        <v>2024</v>
      </c>
      <c r="F70" t="s">
        <v>10</v>
      </c>
      <c r="G70">
        <v>360.3571</v>
      </c>
    </row>
    <row r="71" spans="1:7" x14ac:dyDescent="0.2">
      <c r="A71" t="s">
        <v>7385</v>
      </c>
      <c r="B71" s="1">
        <v>45489</v>
      </c>
      <c r="C71" t="s">
        <v>37</v>
      </c>
      <c r="D71" t="s">
        <v>35</v>
      </c>
      <c r="E71">
        <v>2024</v>
      </c>
      <c r="F71" t="s">
        <v>11</v>
      </c>
      <c r="G71">
        <v>456</v>
      </c>
    </row>
    <row r="72" spans="1:7" x14ac:dyDescent="0.2">
      <c r="A72" t="s">
        <v>7386</v>
      </c>
      <c r="B72" s="1">
        <v>45482</v>
      </c>
      <c r="C72" t="s">
        <v>38</v>
      </c>
      <c r="D72" t="s">
        <v>35</v>
      </c>
      <c r="E72">
        <v>2024</v>
      </c>
      <c r="F72" t="s">
        <v>12</v>
      </c>
      <c r="G72">
        <v>366</v>
      </c>
    </row>
    <row r="73" spans="1:7" x14ac:dyDescent="0.2">
      <c r="A73" t="s">
        <v>7387</v>
      </c>
      <c r="B73" s="1">
        <v>45482</v>
      </c>
      <c r="C73" t="s">
        <v>38</v>
      </c>
      <c r="D73" t="s">
        <v>35</v>
      </c>
      <c r="E73">
        <v>2024</v>
      </c>
      <c r="F73" t="s">
        <v>8</v>
      </c>
      <c r="G73">
        <v>212.1875</v>
      </c>
    </row>
    <row r="74" spans="1:7" x14ac:dyDescent="0.2">
      <c r="A74" t="s">
        <v>7388</v>
      </c>
      <c r="B74" s="1">
        <v>45482</v>
      </c>
      <c r="C74" t="s">
        <v>38</v>
      </c>
      <c r="D74" t="s">
        <v>35</v>
      </c>
      <c r="E74">
        <v>2024</v>
      </c>
      <c r="F74" t="s">
        <v>14</v>
      </c>
      <c r="G74">
        <v>243.125</v>
      </c>
    </row>
    <row r="75" spans="1:7" x14ac:dyDescent="0.2">
      <c r="A75" t="s">
        <v>7389</v>
      </c>
      <c r="B75" s="1">
        <v>45482</v>
      </c>
      <c r="C75" t="s">
        <v>38</v>
      </c>
      <c r="D75" t="s">
        <v>35</v>
      </c>
      <c r="E75">
        <v>2024</v>
      </c>
      <c r="F75" t="s">
        <v>13</v>
      </c>
      <c r="G75">
        <v>243.125</v>
      </c>
    </row>
    <row r="76" spans="1:7" x14ac:dyDescent="0.2">
      <c r="A76" t="s">
        <v>7390</v>
      </c>
      <c r="B76" s="1">
        <v>45482</v>
      </c>
      <c r="C76" t="s">
        <v>38</v>
      </c>
      <c r="D76" t="s">
        <v>35</v>
      </c>
      <c r="E76">
        <v>2024</v>
      </c>
      <c r="F76" t="s">
        <v>9</v>
      </c>
      <c r="G76">
        <v>215.9375</v>
      </c>
    </row>
    <row r="77" spans="1:7" x14ac:dyDescent="0.2">
      <c r="A77" t="s">
        <v>7391</v>
      </c>
      <c r="B77" s="1">
        <v>45482</v>
      </c>
      <c r="C77" t="s">
        <v>38</v>
      </c>
      <c r="D77" t="s">
        <v>35</v>
      </c>
      <c r="E77">
        <v>2024</v>
      </c>
      <c r="F77" t="s">
        <v>10</v>
      </c>
      <c r="G77">
        <v>318.75</v>
      </c>
    </row>
    <row r="78" spans="1:7" x14ac:dyDescent="0.2">
      <c r="A78" t="s">
        <v>7392</v>
      </c>
      <c r="B78" s="1">
        <v>45482</v>
      </c>
      <c r="C78" t="s">
        <v>38</v>
      </c>
      <c r="D78" t="s">
        <v>35</v>
      </c>
      <c r="E78">
        <v>2024</v>
      </c>
      <c r="F78" t="s">
        <v>11</v>
      </c>
      <c r="G78">
        <v>443</v>
      </c>
    </row>
    <row r="79" spans="1:7" x14ac:dyDescent="0.2">
      <c r="A79" t="s">
        <v>7393</v>
      </c>
      <c r="B79" s="1">
        <v>45475</v>
      </c>
      <c r="C79" t="s">
        <v>39</v>
      </c>
      <c r="D79" t="s">
        <v>35</v>
      </c>
      <c r="E79">
        <v>2024</v>
      </c>
      <c r="F79" t="s">
        <v>13</v>
      </c>
      <c r="G79">
        <v>244.0625</v>
      </c>
    </row>
    <row r="80" spans="1:7" x14ac:dyDescent="0.2">
      <c r="A80" t="s">
        <v>7394</v>
      </c>
      <c r="B80" s="1">
        <v>45475</v>
      </c>
      <c r="C80" t="s">
        <v>39</v>
      </c>
      <c r="D80" t="s">
        <v>35</v>
      </c>
      <c r="E80">
        <v>2024</v>
      </c>
      <c r="F80" t="s">
        <v>8</v>
      </c>
      <c r="G80">
        <v>202.5</v>
      </c>
    </row>
    <row r="81" spans="1:7" x14ac:dyDescent="0.2">
      <c r="A81" t="s">
        <v>7395</v>
      </c>
      <c r="B81" s="1">
        <v>45475</v>
      </c>
      <c r="C81" t="s">
        <v>39</v>
      </c>
      <c r="D81" t="s">
        <v>35</v>
      </c>
      <c r="E81">
        <v>2024</v>
      </c>
      <c r="F81" t="s">
        <v>14</v>
      </c>
      <c r="G81">
        <v>244.0625</v>
      </c>
    </row>
    <row r="82" spans="1:7" x14ac:dyDescent="0.2">
      <c r="A82" t="s">
        <v>7396</v>
      </c>
      <c r="B82" s="1">
        <v>45475</v>
      </c>
      <c r="C82" t="s">
        <v>39</v>
      </c>
      <c r="D82" t="s">
        <v>35</v>
      </c>
      <c r="E82">
        <v>2024</v>
      </c>
      <c r="F82" t="s">
        <v>9</v>
      </c>
      <c r="G82">
        <v>215.3125</v>
      </c>
    </row>
    <row r="83" spans="1:7" x14ac:dyDescent="0.2">
      <c r="A83" t="s">
        <v>7397</v>
      </c>
      <c r="B83" s="1">
        <v>45475</v>
      </c>
      <c r="C83" t="s">
        <v>39</v>
      </c>
      <c r="D83" t="s">
        <v>35</v>
      </c>
      <c r="E83">
        <v>2024</v>
      </c>
      <c r="F83" t="s">
        <v>10</v>
      </c>
      <c r="G83">
        <v>317.5</v>
      </c>
    </row>
    <row r="84" spans="1:7" x14ac:dyDescent="0.2">
      <c r="A84" t="s">
        <v>7398</v>
      </c>
      <c r="B84" s="1">
        <v>45475</v>
      </c>
      <c r="C84" t="s">
        <v>39</v>
      </c>
      <c r="D84" t="s">
        <v>35</v>
      </c>
      <c r="E84">
        <v>2024</v>
      </c>
      <c r="F84" t="s">
        <v>12</v>
      </c>
      <c r="G84">
        <v>351</v>
      </c>
    </row>
    <row r="85" spans="1:7" x14ac:dyDescent="0.2">
      <c r="A85" t="s">
        <v>7399</v>
      </c>
      <c r="B85" s="1">
        <v>45475</v>
      </c>
      <c r="C85" t="s">
        <v>39</v>
      </c>
      <c r="D85" t="s">
        <v>35</v>
      </c>
      <c r="E85">
        <v>2024</v>
      </c>
      <c r="F85" t="s">
        <v>11</v>
      </c>
      <c r="G85">
        <v>405</v>
      </c>
    </row>
    <row r="86" spans="1:7" x14ac:dyDescent="0.2">
      <c r="A86" t="s">
        <v>7400</v>
      </c>
      <c r="B86" s="1">
        <v>45468</v>
      </c>
      <c r="C86" t="s">
        <v>41</v>
      </c>
      <c r="D86" t="s">
        <v>40</v>
      </c>
      <c r="E86">
        <v>2024</v>
      </c>
      <c r="F86" t="s">
        <v>11</v>
      </c>
      <c r="G86">
        <v>383</v>
      </c>
    </row>
    <row r="87" spans="1:7" x14ac:dyDescent="0.2">
      <c r="A87" t="s">
        <v>7401</v>
      </c>
      <c r="B87" s="1">
        <v>45468</v>
      </c>
      <c r="C87" t="s">
        <v>41</v>
      </c>
      <c r="D87" t="s">
        <v>40</v>
      </c>
      <c r="E87">
        <v>2024</v>
      </c>
      <c r="F87" t="s">
        <v>8</v>
      </c>
      <c r="G87">
        <v>202.22219999999999</v>
      </c>
    </row>
    <row r="88" spans="1:7" x14ac:dyDescent="0.2">
      <c r="A88" t="s">
        <v>7402</v>
      </c>
      <c r="B88" s="1">
        <v>45468</v>
      </c>
      <c r="C88" t="s">
        <v>41</v>
      </c>
      <c r="D88" t="s">
        <v>40</v>
      </c>
      <c r="E88">
        <v>2024</v>
      </c>
      <c r="F88" t="s">
        <v>14</v>
      </c>
      <c r="G88">
        <v>245.55549999999999</v>
      </c>
    </row>
    <row r="89" spans="1:7" x14ac:dyDescent="0.2">
      <c r="A89" t="s">
        <v>7403</v>
      </c>
      <c r="B89" s="1">
        <v>45468</v>
      </c>
      <c r="C89" t="s">
        <v>41</v>
      </c>
      <c r="D89" t="s">
        <v>40</v>
      </c>
      <c r="E89">
        <v>2024</v>
      </c>
      <c r="F89" t="s">
        <v>13</v>
      </c>
      <c r="G89">
        <v>245.55549999999999</v>
      </c>
    </row>
    <row r="90" spans="1:7" x14ac:dyDescent="0.2">
      <c r="A90" t="s">
        <v>7404</v>
      </c>
      <c r="B90" s="1">
        <v>45468</v>
      </c>
      <c r="C90" t="s">
        <v>41</v>
      </c>
      <c r="D90" t="s">
        <v>40</v>
      </c>
      <c r="E90">
        <v>2024</v>
      </c>
      <c r="F90" t="s">
        <v>9</v>
      </c>
      <c r="G90">
        <v>213.75</v>
      </c>
    </row>
    <row r="91" spans="1:7" x14ac:dyDescent="0.2">
      <c r="A91" t="s">
        <v>7405</v>
      </c>
      <c r="B91" s="1">
        <v>45468</v>
      </c>
      <c r="C91" t="s">
        <v>41</v>
      </c>
      <c r="D91" t="s">
        <v>40</v>
      </c>
      <c r="E91">
        <v>2024</v>
      </c>
      <c r="F91" t="s">
        <v>10</v>
      </c>
      <c r="G91">
        <v>309.72219999999999</v>
      </c>
    </row>
    <row r="92" spans="1:7" x14ac:dyDescent="0.2">
      <c r="A92" t="s">
        <v>7406</v>
      </c>
      <c r="B92" s="1">
        <v>45468</v>
      </c>
      <c r="C92" t="s">
        <v>41</v>
      </c>
      <c r="D92" t="s">
        <v>40</v>
      </c>
      <c r="E92">
        <v>2024</v>
      </c>
      <c r="F92" t="s">
        <v>12</v>
      </c>
      <c r="G92">
        <v>343</v>
      </c>
    </row>
    <row r="93" spans="1:7" x14ac:dyDescent="0.2">
      <c r="A93" t="s">
        <v>7407</v>
      </c>
      <c r="B93" s="1">
        <v>45461</v>
      </c>
      <c r="C93" t="s">
        <v>42</v>
      </c>
      <c r="D93" t="s">
        <v>40</v>
      </c>
      <c r="E93">
        <v>2024</v>
      </c>
      <c r="F93" t="s">
        <v>12</v>
      </c>
      <c r="G93">
        <v>334</v>
      </c>
    </row>
    <row r="94" spans="1:7" x14ac:dyDescent="0.2">
      <c r="A94" t="s">
        <v>7408</v>
      </c>
      <c r="B94" s="1">
        <v>45461</v>
      </c>
      <c r="C94" t="s">
        <v>42</v>
      </c>
      <c r="D94" t="s">
        <v>40</v>
      </c>
      <c r="E94">
        <v>2024</v>
      </c>
      <c r="F94" t="s">
        <v>8</v>
      </c>
      <c r="G94">
        <v>202</v>
      </c>
    </row>
    <row r="95" spans="1:7" x14ac:dyDescent="0.2">
      <c r="A95" t="s">
        <v>7409</v>
      </c>
      <c r="B95" s="1">
        <v>45461</v>
      </c>
      <c r="C95" t="s">
        <v>42</v>
      </c>
      <c r="D95" t="s">
        <v>40</v>
      </c>
      <c r="E95">
        <v>2024</v>
      </c>
      <c r="F95" t="s">
        <v>14</v>
      </c>
      <c r="G95">
        <v>245</v>
      </c>
    </row>
    <row r="96" spans="1:7" x14ac:dyDescent="0.2">
      <c r="A96" t="s">
        <v>7410</v>
      </c>
      <c r="B96" s="1">
        <v>45461</v>
      </c>
      <c r="C96" t="s">
        <v>42</v>
      </c>
      <c r="D96" t="s">
        <v>40</v>
      </c>
      <c r="E96">
        <v>2024</v>
      </c>
      <c r="F96" t="s">
        <v>13</v>
      </c>
      <c r="G96">
        <v>245</v>
      </c>
    </row>
    <row r="97" spans="1:7" x14ac:dyDescent="0.2">
      <c r="A97" t="s">
        <v>7411</v>
      </c>
      <c r="B97" s="1">
        <v>45461</v>
      </c>
      <c r="C97" t="s">
        <v>42</v>
      </c>
      <c r="D97" t="s">
        <v>40</v>
      </c>
      <c r="E97">
        <v>2024</v>
      </c>
      <c r="F97" t="s">
        <v>9</v>
      </c>
      <c r="G97">
        <v>216.5</v>
      </c>
    </row>
    <row r="98" spans="1:7" x14ac:dyDescent="0.2">
      <c r="A98" t="s">
        <v>7412</v>
      </c>
      <c r="B98" s="1">
        <v>45461</v>
      </c>
      <c r="C98" t="s">
        <v>42</v>
      </c>
      <c r="D98" t="s">
        <v>40</v>
      </c>
      <c r="E98">
        <v>2024</v>
      </c>
      <c r="F98" t="s">
        <v>10</v>
      </c>
      <c r="G98">
        <v>316</v>
      </c>
    </row>
    <row r="99" spans="1:7" x14ac:dyDescent="0.2">
      <c r="A99" t="s">
        <v>7413</v>
      </c>
      <c r="B99" s="1">
        <v>45461</v>
      </c>
      <c r="C99" t="s">
        <v>42</v>
      </c>
      <c r="D99" t="s">
        <v>40</v>
      </c>
      <c r="E99">
        <v>2024</v>
      </c>
      <c r="F99" t="s">
        <v>11</v>
      </c>
      <c r="G99">
        <v>378</v>
      </c>
    </row>
    <row r="100" spans="1:7" x14ac:dyDescent="0.2">
      <c r="A100" t="s">
        <v>7414</v>
      </c>
      <c r="B100" s="1">
        <v>45454</v>
      </c>
      <c r="C100" t="s">
        <v>43</v>
      </c>
      <c r="D100" t="s">
        <v>40</v>
      </c>
      <c r="E100">
        <v>2024</v>
      </c>
      <c r="F100" t="s">
        <v>9</v>
      </c>
      <c r="G100">
        <v>222.1875</v>
      </c>
    </row>
    <row r="101" spans="1:7" x14ac:dyDescent="0.2">
      <c r="A101" t="s">
        <v>7415</v>
      </c>
      <c r="B101" s="1">
        <v>45454</v>
      </c>
      <c r="C101" t="s">
        <v>43</v>
      </c>
      <c r="D101" t="s">
        <v>40</v>
      </c>
      <c r="E101">
        <v>2024</v>
      </c>
      <c r="F101" t="s">
        <v>8</v>
      </c>
      <c r="G101">
        <v>203.125</v>
      </c>
    </row>
    <row r="102" spans="1:7" x14ac:dyDescent="0.2">
      <c r="A102" t="s">
        <v>7416</v>
      </c>
      <c r="B102" s="1">
        <v>45454</v>
      </c>
      <c r="C102" t="s">
        <v>43</v>
      </c>
      <c r="D102" t="s">
        <v>40</v>
      </c>
      <c r="E102">
        <v>2024</v>
      </c>
      <c r="F102" t="s">
        <v>14</v>
      </c>
      <c r="G102">
        <v>248.75</v>
      </c>
    </row>
    <row r="103" spans="1:7" x14ac:dyDescent="0.2">
      <c r="A103" t="s">
        <v>7417</v>
      </c>
      <c r="B103" s="1">
        <v>45454</v>
      </c>
      <c r="C103" t="s">
        <v>43</v>
      </c>
      <c r="D103" t="s">
        <v>40</v>
      </c>
      <c r="E103">
        <v>2024</v>
      </c>
      <c r="F103" t="s">
        <v>12</v>
      </c>
      <c r="G103">
        <v>338</v>
      </c>
    </row>
    <row r="104" spans="1:7" x14ac:dyDescent="0.2">
      <c r="A104" t="s">
        <v>7418</v>
      </c>
      <c r="B104" s="1">
        <v>45454</v>
      </c>
      <c r="C104" t="s">
        <v>43</v>
      </c>
      <c r="D104" t="s">
        <v>40</v>
      </c>
      <c r="E104">
        <v>2024</v>
      </c>
      <c r="F104" t="s">
        <v>11</v>
      </c>
      <c r="G104">
        <v>368</v>
      </c>
    </row>
    <row r="105" spans="1:7" x14ac:dyDescent="0.2">
      <c r="A105" t="s">
        <v>7419</v>
      </c>
      <c r="B105" s="1">
        <v>45454</v>
      </c>
      <c r="C105" t="s">
        <v>43</v>
      </c>
      <c r="D105" t="s">
        <v>40</v>
      </c>
      <c r="E105">
        <v>2024</v>
      </c>
      <c r="F105" t="s">
        <v>13</v>
      </c>
      <c r="G105">
        <v>248.75</v>
      </c>
    </row>
    <row r="106" spans="1:7" x14ac:dyDescent="0.2">
      <c r="A106" t="s">
        <v>7420</v>
      </c>
      <c r="B106" s="1">
        <v>45454</v>
      </c>
      <c r="C106" t="s">
        <v>43</v>
      </c>
      <c r="D106" t="s">
        <v>40</v>
      </c>
      <c r="E106">
        <v>2024</v>
      </c>
      <c r="F106" t="s">
        <v>10</v>
      </c>
      <c r="G106">
        <v>316.875</v>
      </c>
    </row>
    <row r="107" spans="1:7" x14ac:dyDescent="0.2">
      <c r="A107" t="s">
        <v>7421</v>
      </c>
      <c r="B107" s="1">
        <v>45447</v>
      </c>
      <c r="C107" t="s">
        <v>44</v>
      </c>
      <c r="D107" t="s">
        <v>40</v>
      </c>
      <c r="E107">
        <v>2024</v>
      </c>
      <c r="F107" t="s">
        <v>11</v>
      </c>
      <c r="G107">
        <v>363</v>
      </c>
    </row>
    <row r="108" spans="1:7" x14ac:dyDescent="0.2">
      <c r="A108" t="s">
        <v>7422</v>
      </c>
      <c r="B108" s="1">
        <v>45447</v>
      </c>
      <c r="C108" t="s">
        <v>44</v>
      </c>
      <c r="D108" t="s">
        <v>40</v>
      </c>
      <c r="E108">
        <v>2024</v>
      </c>
      <c r="F108" t="s">
        <v>8</v>
      </c>
      <c r="G108">
        <v>203.125</v>
      </c>
    </row>
    <row r="109" spans="1:7" x14ac:dyDescent="0.2">
      <c r="A109" t="s">
        <v>7423</v>
      </c>
      <c r="B109" s="1">
        <v>45447</v>
      </c>
      <c r="C109" t="s">
        <v>44</v>
      </c>
      <c r="D109" t="s">
        <v>40</v>
      </c>
      <c r="E109">
        <v>2024</v>
      </c>
      <c r="F109" t="s">
        <v>14</v>
      </c>
      <c r="G109">
        <v>245.625</v>
      </c>
    </row>
    <row r="110" spans="1:7" x14ac:dyDescent="0.2">
      <c r="A110" t="s">
        <v>7424</v>
      </c>
      <c r="B110" s="1">
        <v>45447</v>
      </c>
      <c r="C110" t="s">
        <v>44</v>
      </c>
      <c r="D110" t="s">
        <v>40</v>
      </c>
      <c r="E110">
        <v>2024</v>
      </c>
      <c r="F110" t="s">
        <v>13</v>
      </c>
      <c r="G110">
        <v>245.625</v>
      </c>
    </row>
    <row r="111" spans="1:7" x14ac:dyDescent="0.2">
      <c r="A111" t="s">
        <v>7425</v>
      </c>
      <c r="B111" s="1">
        <v>45447</v>
      </c>
      <c r="C111" t="s">
        <v>44</v>
      </c>
      <c r="D111" t="s">
        <v>40</v>
      </c>
      <c r="E111">
        <v>2024</v>
      </c>
      <c r="F111" t="s">
        <v>9</v>
      </c>
      <c r="G111">
        <v>217.1875</v>
      </c>
    </row>
    <row r="112" spans="1:7" x14ac:dyDescent="0.2">
      <c r="A112" t="s">
        <v>7426</v>
      </c>
      <c r="B112" s="1">
        <v>45447</v>
      </c>
      <c r="C112" t="s">
        <v>44</v>
      </c>
      <c r="D112" t="s">
        <v>40</v>
      </c>
      <c r="E112">
        <v>2024</v>
      </c>
      <c r="F112" t="s">
        <v>10</v>
      </c>
      <c r="G112">
        <v>314.6875</v>
      </c>
    </row>
    <row r="113" spans="1:7" x14ac:dyDescent="0.2">
      <c r="A113" t="s">
        <v>7427</v>
      </c>
      <c r="B113" s="1">
        <v>45447</v>
      </c>
      <c r="C113" t="s">
        <v>44</v>
      </c>
      <c r="D113" t="s">
        <v>40</v>
      </c>
      <c r="E113">
        <v>2024</v>
      </c>
      <c r="F113" t="s">
        <v>12</v>
      </c>
      <c r="G113">
        <v>331</v>
      </c>
    </row>
    <row r="114" spans="1:7" x14ac:dyDescent="0.2">
      <c r="A114" t="s">
        <v>7428</v>
      </c>
      <c r="B114" s="1">
        <v>45440</v>
      </c>
      <c r="C114" t="s">
        <v>46</v>
      </c>
      <c r="D114" t="s">
        <v>45</v>
      </c>
      <c r="E114">
        <v>2024</v>
      </c>
      <c r="F114" t="s">
        <v>11</v>
      </c>
      <c r="G114">
        <v>359</v>
      </c>
    </row>
    <row r="115" spans="1:7" x14ac:dyDescent="0.2">
      <c r="A115" t="s">
        <v>7429</v>
      </c>
      <c r="B115" s="1">
        <v>45440</v>
      </c>
      <c r="C115" t="s">
        <v>46</v>
      </c>
      <c r="D115" t="s">
        <v>45</v>
      </c>
      <c r="E115">
        <v>2024</v>
      </c>
      <c r="F115" t="s">
        <v>8</v>
      </c>
      <c r="G115">
        <v>205.3125</v>
      </c>
    </row>
    <row r="116" spans="1:7" x14ac:dyDescent="0.2">
      <c r="A116" t="s">
        <v>7430</v>
      </c>
      <c r="B116" s="1">
        <v>45440</v>
      </c>
      <c r="C116" t="s">
        <v>46</v>
      </c>
      <c r="D116" t="s">
        <v>45</v>
      </c>
      <c r="E116">
        <v>2024</v>
      </c>
      <c r="F116" t="s">
        <v>14</v>
      </c>
      <c r="G116">
        <v>246.875</v>
      </c>
    </row>
    <row r="117" spans="1:7" x14ac:dyDescent="0.2">
      <c r="A117" t="s">
        <v>7431</v>
      </c>
      <c r="B117" s="1">
        <v>45440</v>
      </c>
      <c r="C117" t="s">
        <v>46</v>
      </c>
      <c r="D117" t="s">
        <v>45</v>
      </c>
      <c r="E117">
        <v>2024</v>
      </c>
      <c r="F117" t="s">
        <v>13</v>
      </c>
      <c r="G117">
        <v>246.875</v>
      </c>
    </row>
    <row r="118" spans="1:7" x14ac:dyDescent="0.2">
      <c r="A118" t="s">
        <v>7432</v>
      </c>
      <c r="B118" s="1">
        <v>45440</v>
      </c>
      <c r="C118" t="s">
        <v>46</v>
      </c>
      <c r="D118" t="s">
        <v>45</v>
      </c>
      <c r="E118">
        <v>2024</v>
      </c>
      <c r="F118" t="s">
        <v>9</v>
      </c>
      <c r="G118">
        <v>220.9375</v>
      </c>
    </row>
    <row r="119" spans="1:7" x14ac:dyDescent="0.2">
      <c r="A119" t="s">
        <v>7433</v>
      </c>
      <c r="B119" s="1">
        <v>45440</v>
      </c>
      <c r="C119" t="s">
        <v>46</v>
      </c>
      <c r="D119" t="s">
        <v>45</v>
      </c>
      <c r="E119">
        <v>2024</v>
      </c>
      <c r="F119" t="s">
        <v>10</v>
      </c>
      <c r="G119">
        <v>315.3125</v>
      </c>
    </row>
    <row r="120" spans="1:7" x14ac:dyDescent="0.2">
      <c r="A120" t="s">
        <v>7434</v>
      </c>
      <c r="B120" s="1">
        <v>45440</v>
      </c>
      <c r="C120" t="s">
        <v>46</v>
      </c>
      <c r="D120" t="s">
        <v>45</v>
      </c>
      <c r="E120">
        <v>2024</v>
      </c>
      <c r="F120" t="s">
        <v>12</v>
      </c>
      <c r="G120">
        <v>340</v>
      </c>
    </row>
    <row r="121" spans="1:7" x14ac:dyDescent="0.2">
      <c r="A121" t="s">
        <v>7435</v>
      </c>
      <c r="B121" s="1">
        <v>45433</v>
      </c>
      <c r="C121" t="s">
        <v>47</v>
      </c>
      <c r="D121" t="s">
        <v>45</v>
      </c>
      <c r="E121">
        <v>2024</v>
      </c>
      <c r="F121" t="s">
        <v>12</v>
      </c>
      <c r="G121">
        <v>339</v>
      </c>
    </row>
    <row r="122" spans="1:7" x14ac:dyDescent="0.2">
      <c r="A122" t="s">
        <v>7436</v>
      </c>
      <c r="B122" s="1">
        <v>45433</v>
      </c>
      <c r="C122" t="s">
        <v>47</v>
      </c>
      <c r="D122" t="s">
        <v>45</v>
      </c>
      <c r="E122">
        <v>2024</v>
      </c>
      <c r="F122" t="s">
        <v>8</v>
      </c>
      <c r="G122">
        <v>205.3125</v>
      </c>
    </row>
    <row r="123" spans="1:7" x14ac:dyDescent="0.2">
      <c r="A123" t="s">
        <v>7437</v>
      </c>
      <c r="B123" s="1">
        <v>45433</v>
      </c>
      <c r="C123" t="s">
        <v>47</v>
      </c>
      <c r="D123" t="s">
        <v>45</v>
      </c>
      <c r="E123">
        <v>2024</v>
      </c>
      <c r="F123" t="s">
        <v>14</v>
      </c>
      <c r="G123">
        <v>261.25</v>
      </c>
    </row>
    <row r="124" spans="1:7" x14ac:dyDescent="0.2">
      <c r="A124" t="s">
        <v>7438</v>
      </c>
      <c r="B124" s="1">
        <v>45433</v>
      </c>
      <c r="C124" t="s">
        <v>47</v>
      </c>
      <c r="D124" t="s">
        <v>45</v>
      </c>
      <c r="E124">
        <v>2024</v>
      </c>
      <c r="F124" t="s">
        <v>13</v>
      </c>
      <c r="G124">
        <v>261.25</v>
      </c>
    </row>
    <row r="125" spans="1:7" x14ac:dyDescent="0.2">
      <c r="A125" t="s">
        <v>7439</v>
      </c>
      <c r="B125" s="1">
        <v>45433</v>
      </c>
      <c r="C125" t="s">
        <v>47</v>
      </c>
      <c r="D125" t="s">
        <v>45</v>
      </c>
      <c r="E125">
        <v>2024</v>
      </c>
      <c r="F125" t="s">
        <v>9</v>
      </c>
      <c r="G125">
        <v>230.625</v>
      </c>
    </row>
    <row r="126" spans="1:7" x14ac:dyDescent="0.2">
      <c r="A126" t="s">
        <v>7440</v>
      </c>
      <c r="B126" s="1">
        <v>45433</v>
      </c>
      <c r="C126" t="s">
        <v>47</v>
      </c>
      <c r="D126" t="s">
        <v>45</v>
      </c>
      <c r="E126">
        <v>2024</v>
      </c>
      <c r="F126" t="s">
        <v>10</v>
      </c>
      <c r="G126">
        <v>319.6875</v>
      </c>
    </row>
    <row r="127" spans="1:7" x14ac:dyDescent="0.2">
      <c r="A127" t="s">
        <v>7441</v>
      </c>
      <c r="B127" s="1">
        <v>45433</v>
      </c>
      <c r="C127" t="s">
        <v>47</v>
      </c>
      <c r="D127" t="s">
        <v>45</v>
      </c>
      <c r="E127">
        <v>2024</v>
      </c>
      <c r="F127" t="s">
        <v>11</v>
      </c>
      <c r="G127">
        <v>366</v>
      </c>
    </row>
    <row r="128" spans="1:7" x14ac:dyDescent="0.2">
      <c r="A128" t="s">
        <v>7442</v>
      </c>
      <c r="B128" s="1">
        <v>45426</v>
      </c>
      <c r="C128" t="s">
        <v>48</v>
      </c>
      <c r="D128" t="s">
        <v>45</v>
      </c>
      <c r="E128">
        <v>2024</v>
      </c>
      <c r="F128" t="s">
        <v>12</v>
      </c>
      <c r="G128">
        <v>344</v>
      </c>
    </row>
    <row r="129" spans="1:7" x14ac:dyDescent="0.2">
      <c r="A129" t="s">
        <v>7443</v>
      </c>
      <c r="B129" s="1">
        <v>45426</v>
      </c>
      <c r="C129" t="s">
        <v>48</v>
      </c>
      <c r="D129" t="s">
        <v>45</v>
      </c>
      <c r="E129">
        <v>2024</v>
      </c>
      <c r="F129" t="s">
        <v>8</v>
      </c>
      <c r="G129">
        <v>209.0625</v>
      </c>
    </row>
    <row r="130" spans="1:7" x14ac:dyDescent="0.2">
      <c r="A130" t="s">
        <v>7444</v>
      </c>
      <c r="B130" s="1">
        <v>45426</v>
      </c>
      <c r="C130" t="s">
        <v>48</v>
      </c>
      <c r="D130" t="s">
        <v>45</v>
      </c>
      <c r="E130">
        <v>2024</v>
      </c>
      <c r="F130" t="s">
        <v>14</v>
      </c>
      <c r="G130">
        <v>263.125</v>
      </c>
    </row>
    <row r="131" spans="1:7" x14ac:dyDescent="0.2">
      <c r="A131" t="s">
        <v>7445</v>
      </c>
      <c r="B131" s="1">
        <v>45426</v>
      </c>
      <c r="C131" t="s">
        <v>48</v>
      </c>
      <c r="D131" t="s">
        <v>45</v>
      </c>
      <c r="E131">
        <v>2024</v>
      </c>
      <c r="F131" t="s">
        <v>13</v>
      </c>
      <c r="G131">
        <v>263.125</v>
      </c>
    </row>
    <row r="132" spans="1:7" x14ac:dyDescent="0.2">
      <c r="A132" t="s">
        <v>7446</v>
      </c>
      <c r="B132" s="1">
        <v>45426</v>
      </c>
      <c r="C132" t="s">
        <v>48</v>
      </c>
      <c r="D132" t="s">
        <v>45</v>
      </c>
      <c r="E132">
        <v>2024</v>
      </c>
      <c r="F132" t="s">
        <v>9</v>
      </c>
      <c r="G132">
        <v>246.5625</v>
      </c>
    </row>
    <row r="133" spans="1:7" x14ac:dyDescent="0.2">
      <c r="A133" t="s">
        <v>7447</v>
      </c>
      <c r="B133" s="1">
        <v>45426</v>
      </c>
      <c r="C133" t="s">
        <v>48</v>
      </c>
      <c r="D133" t="s">
        <v>45</v>
      </c>
      <c r="E133">
        <v>2024</v>
      </c>
      <c r="F133" t="s">
        <v>10</v>
      </c>
      <c r="G133">
        <v>333.75</v>
      </c>
    </row>
    <row r="134" spans="1:7" x14ac:dyDescent="0.2">
      <c r="A134" t="s">
        <v>7448</v>
      </c>
      <c r="B134" s="1">
        <v>45426</v>
      </c>
      <c r="C134" t="s">
        <v>48</v>
      </c>
      <c r="D134" t="s">
        <v>45</v>
      </c>
      <c r="E134">
        <v>2024</v>
      </c>
      <c r="F134" t="s">
        <v>11</v>
      </c>
      <c r="G134">
        <v>360</v>
      </c>
    </row>
    <row r="135" spans="1:7" x14ac:dyDescent="0.2">
      <c r="A135" t="s">
        <v>7449</v>
      </c>
      <c r="B135" s="1">
        <v>45419</v>
      </c>
      <c r="C135" t="s">
        <v>49</v>
      </c>
      <c r="D135" t="s">
        <v>45</v>
      </c>
      <c r="E135">
        <v>2024</v>
      </c>
      <c r="F135" t="s">
        <v>13</v>
      </c>
      <c r="G135">
        <v>256.25</v>
      </c>
    </row>
    <row r="136" spans="1:7" x14ac:dyDescent="0.2">
      <c r="A136" t="s">
        <v>7450</v>
      </c>
      <c r="B136" s="1">
        <v>45419</v>
      </c>
      <c r="C136" t="s">
        <v>49</v>
      </c>
      <c r="D136" t="s">
        <v>45</v>
      </c>
      <c r="E136">
        <v>2024</v>
      </c>
      <c r="F136" t="s">
        <v>8</v>
      </c>
      <c r="G136">
        <v>202.5</v>
      </c>
    </row>
    <row r="137" spans="1:7" x14ac:dyDescent="0.2">
      <c r="A137" t="s">
        <v>7451</v>
      </c>
      <c r="B137" s="1">
        <v>45419</v>
      </c>
      <c r="C137" t="s">
        <v>49</v>
      </c>
      <c r="D137" t="s">
        <v>45</v>
      </c>
      <c r="E137">
        <v>2024</v>
      </c>
      <c r="F137" t="s">
        <v>14</v>
      </c>
      <c r="G137">
        <v>256.25</v>
      </c>
    </row>
    <row r="138" spans="1:7" x14ac:dyDescent="0.2">
      <c r="A138" t="s">
        <v>7452</v>
      </c>
      <c r="B138" s="1">
        <v>45419</v>
      </c>
      <c r="C138" t="s">
        <v>49</v>
      </c>
      <c r="D138" t="s">
        <v>45</v>
      </c>
      <c r="E138">
        <v>2024</v>
      </c>
      <c r="F138" t="s">
        <v>9</v>
      </c>
      <c r="G138">
        <v>228.75</v>
      </c>
    </row>
    <row r="139" spans="1:7" x14ac:dyDescent="0.2">
      <c r="A139" t="s">
        <v>7453</v>
      </c>
      <c r="B139" s="1">
        <v>45419</v>
      </c>
      <c r="C139" t="s">
        <v>49</v>
      </c>
      <c r="D139" t="s">
        <v>45</v>
      </c>
      <c r="E139">
        <v>2024</v>
      </c>
      <c r="F139" t="s">
        <v>10</v>
      </c>
      <c r="G139">
        <v>315.41660000000002</v>
      </c>
    </row>
    <row r="140" spans="1:7" x14ac:dyDescent="0.2">
      <c r="A140" t="s">
        <v>7454</v>
      </c>
      <c r="B140" s="1">
        <v>45419</v>
      </c>
      <c r="C140" t="s">
        <v>49</v>
      </c>
      <c r="D140" t="s">
        <v>45</v>
      </c>
      <c r="E140">
        <v>2024</v>
      </c>
      <c r="F140" t="s">
        <v>12</v>
      </c>
      <c r="G140">
        <v>325</v>
      </c>
    </row>
    <row r="141" spans="1:7" x14ac:dyDescent="0.2">
      <c r="A141" t="s">
        <v>7455</v>
      </c>
      <c r="B141" s="1">
        <v>45419</v>
      </c>
      <c r="C141" t="s">
        <v>49</v>
      </c>
      <c r="D141" t="s">
        <v>45</v>
      </c>
      <c r="E141">
        <v>2024</v>
      </c>
      <c r="F141" t="s">
        <v>11</v>
      </c>
      <c r="G141">
        <v>347</v>
      </c>
    </row>
    <row r="142" spans="1:7" x14ac:dyDescent="0.2">
      <c r="A142" t="s">
        <v>7456</v>
      </c>
      <c r="B142" s="1">
        <v>45412</v>
      </c>
      <c r="C142" t="s">
        <v>50</v>
      </c>
      <c r="D142" t="s">
        <v>51</v>
      </c>
      <c r="E142">
        <v>2024</v>
      </c>
      <c r="F142" t="s">
        <v>11</v>
      </c>
      <c r="G142">
        <v>328</v>
      </c>
    </row>
    <row r="143" spans="1:7" x14ac:dyDescent="0.2">
      <c r="A143" t="s">
        <v>7457</v>
      </c>
      <c r="B143" s="1">
        <v>45412</v>
      </c>
      <c r="C143" t="s">
        <v>50</v>
      </c>
      <c r="D143" t="s">
        <v>51</v>
      </c>
      <c r="E143">
        <v>2024</v>
      </c>
      <c r="F143" t="s">
        <v>8</v>
      </c>
      <c r="G143">
        <v>197.8125</v>
      </c>
    </row>
    <row r="144" spans="1:7" x14ac:dyDescent="0.2">
      <c r="A144" t="s">
        <v>7458</v>
      </c>
      <c r="B144" s="1">
        <v>45412</v>
      </c>
      <c r="C144" t="s">
        <v>50</v>
      </c>
      <c r="D144" t="s">
        <v>51</v>
      </c>
      <c r="E144">
        <v>2024</v>
      </c>
      <c r="F144" t="s">
        <v>14</v>
      </c>
      <c r="G144">
        <v>246.5625</v>
      </c>
    </row>
    <row r="145" spans="1:7" x14ac:dyDescent="0.2">
      <c r="A145" t="s">
        <v>7459</v>
      </c>
      <c r="B145" s="1">
        <v>45412</v>
      </c>
      <c r="C145" t="s">
        <v>50</v>
      </c>
      <c r="D145" t="s">
        <v>51</v>
      </c>
      <c r="E145">
        <v>2024</v>
      </c>
      <c r="F145" t="s">
        <v>13</v>
      </c>
      <c r="G145">
        <v>246.5625</v>
      </c>
    </row>
    <row r="146" spans="1:7" x14ac:dyDescent="0.2">
      <c r="A146" t="s">
        <v>7460</v>
      </c>
      <c r="B146" s="1">
        <v>45412</v>
      </c>
      <c r="C146" t="s">
        <v>50</v>
      </c>
      <c r="D146" t="s">
        <v>51</v>
      </c>
      <c r="E146">
        <v>2024</v>
      </c>
      <c r="F146" t="s">
        <v>9</v>
      </c>
      <c r="G146">
        <v>211.40620000000001</v>
      </c>
    </row>
    <row r="147" spans="1:7" x14ac:dyDescent="0.2">
      <c r="A147" t="s">
        <v>7461</v>
      </c>
      <c r="B147" s="1">
        <v>45412</v>
      </c>
      <c r="C147" t="s">
        <v>50</v>
      </c>
      <c r="D147" t="s">
        <v>51</v>
      </c>
      <c r="E147">
        <v>2024</v>
      </c>
      <c r="F147" t="s">
        <v>10</v>
      </c>
      <c r="G147">
        <v>295.9375</v>
      </c>
    </row>
    <row r="148" spans="1:7" x14ac:dyDescent="0.2">
      <c r="A148" t="s">
        <v>7462</v>
      </c>
      <c r="B148" s="1">
        <v>45412</v>
      </c>
      <c r="C148" t="s">
        <v>50</v>
      </c>
      <c r="D148" t="s">
        <v>51</v>
      </c>
      <c r="E148">
        <v>2024</v>
      </c>
      <c r="F148" t="s">
        <v>12</v>
      </c>
      <c r="G148">
        <v>298</v>
      </c>
    </row>
    <row r="149" spans="1:7" x14ac:dyDescent="0.2">
      <c r="A149" t="s">
        <v>7463</v>
      </c>
      <c r="B149" s="1">
        <v>45405</v>
      </c>
      <c r="C149" t="s">
        <v>52</v>
      </c>
      <c r="D149" t="s">
        <v>51</v>
      </c>
      <c r="E149">
        <v>2024</v>
      </c>
      <c r="F149" t="s">
        <v>12</v>
      </c>
      <c r="G149">
        <v>277</v>
      </c>
    </row>
    <row r="150" spans="1:7" x14ac:dyDescent="0.2">
      <c r="A150" t="s">
        <v>7464</v>
      </c>
      <c r="B150" s="1">
        <v>45405</v>
      </c>
      <c r="C150" t="s">
        <v>52</v>
      </c>
      <c r="D150" t="s">
        <v>51</v>
      </c>
      <c r="E150">
        <v>2024</v>
      </c>
      <c r="F150" t="s">
        <v>8</v>
      </c>
      <c r="G150">
        <v>200.55549999999999</v>
      </c>
    </row>
    <row r="151" spans="1:7" x14ac:dyDescent="0.2">
      <c r="A151" t="s">
        <v>7465</v>
      </c>
      <c r="B151" s="1">
        <v>45405</v>
      </c>
      <c r="C151" t="s">
        <v>52</v>
      </c>
      <c r="D151" t="s">
        <v>51</v>
      </c>
      <c r="E151">
        <v>2024</v>
      </c>
      <c r="F151" t="s">
        <v>14</v>
      </c>
      <c r="G151">
        <v>236.9444</v>
      </c>
    </row>
    <row r="152" spans="1:7" x14ac:dyDescent="0.2">
      <c r="A152" t="s">
        <v>7466</v>
      </c>
      <c r="B152" s="1">
        <v>45405</v>
      </c>
      <c r="C152" t="s">
        <v>52</v>
      </c>
      <c r="D152" t="s">
        <v>51</v>
      </c>
      <c r="E152">
        <v>2024</v>
      </c>
      <c r="F152" t="s">
        <v>13</v>
      </c>
      <c r="G152">
        <v>236.9444</v>
      </c>
    </row>
    <row r="153" spans="1:7" x14ac:dyDescent="0.2">
      <c r="A153" t="s">
        <v>7467</v>
      </c>
      <c r="B153" s="1">
        <v>45405</v>
      </c>
      <c r="C153" t="s">
        <v>52</v>
      </c>
      <c r="D153" t="s">
        <v>51</v>
      </c>
      <c r="E153">
        <v>2024</v>
      </c>
      <c r="F153" t="s">
        <v>9</v>
      </c>
      <c r="G153">
        <v>207.36109999999999</v>
      </c>
    </row>
    <row r="154" spans="1:7" x14ac:dyDescent="0.2">
      <c r="A154" t="s">
        <v>7468</v>
      </c>
      <c r="B154" s="1">
        <v>45405</v>
      </c>
      <c r="C154" t="s">
        <v>52</v>
      </c>
      <c r="D154" t="s">
        <v>51</v>
      </c>
      <c r="E154">
        <v>2024</v>
      </c>
      <c r="F154" t="s">
        <v>10</v>
      </c>
      <c r="G154">
        <v>271.94439999999997</v>
      </c>
    </row>
    <row r="155" spans="1:7" x14ac:dyDescent="0.2">
      <c r="A155" t="s">
        <v>7469</v>
      </c>
      <c r="B155" s="1">
        <v>45405</v>
      </c>
      <c r="C155" t="s">
        <v>52</v>
      </c>
      <c r="D155" t="s">
        <v>51</v>
      </c>
      <c r="E155">
        <v>2024</v>
      </c>
      <c r="F155" t="s">
        <v>11</v>
      </c>
      <c r="G155">
        <v>317</v>
      </c>
    </row>
    <row r="156" spans="1:7" x14ac:dyDescent="0.2">
      <c r="A156" t="s">
        <v>7470</v>
      </c>
      <c r="B156" s="1">
        <v>45398</v>
      </c>
      <c r="C156" t="s">
        <v>53</v>
      </c>
      <c r="D156" t="s">
        <v>51</v>
      </c>
      <c r="E156">
        <v>2024</v>
      </c>
      <c r="F156" t="s">
        <v>10</v>
      </c>
      <c r="G156">
        <v>295.3125</v>
      </c>
    </row>
    <row r="157" spans="1:7" x14ac:dyDescent="0.2">
      <c r="A157" t="s">
        <v>7471</v>
      </c>
      <c r="B157" s="1">
        <v>45398</v>
      </c>
      <c r="C157" t="s">
        <v>53</v>
      </c>
      <c r="D157" t="s">
        <v>51</v>
      </c>
      <c r="E157">
        <v>2024</v>
      </c>
      <c r="F157" t="s">
        <v>8</v>
      </c>
      <c r="G157">
        <v>211.875</v>
      </c>
    </row>
    <row r="158" spans="1:7" x14ac:dyDescent="0.2">
      <c r="A158" t="s">
        <v>7472</v>
      </c>
      <c r="B158" s="1">
        <v>45398</v>
      </c>
      <c r="C158" t="s">
        <v>53</v>
      </c>
      <c r="D158" t="s">
        <v>51</v>
      </c>
      <c r="E158">
        <v>2024</v>
      </c>
      <c r="F158" t="s">
        <v>14</v>
      </c>
      <c r="G158">
        <v>245.9375</v>
      </c>
    </row>
    <row r="159" spans="1:7" x14ac:dyDescent="0.2">
      <c r="A159" t="s">
        <v>7473</v>
      </c>
      <c r="B159" s="1">
        <v>45398</v>
      </c>
      <c r="C159" t="s">
        <v>53</v>
      </c>
      <c r="D159" t="s">
        <v>51</v>
      </c>
      <c r="E159">
        <v>2024</v>
      </c>
      <c r="F159" t="s">
        <v>11</v>
      </c>
      <c r="G159">
        <v>328</v>
      </c>
    </row>
    <row r="160" spans="1:7" x14ac:dyDescent="0.2">
      <c r="A160" t="s">
        <v>7474</v>
      </c>
      <c r="B160" s="1">
        <v>45398</v>
      </c>
      <c r="C160" t="s">
        <v>53</v>
      </c>
      <c r="D160" t="s">
        <v>51</v>
      </c>
      <c r="E160">
        <v>2024</v>
      </c>
      <c r="F160" t="s">
        <v>13</v>
      </c>
      <c r="G160">
        <v>245.9375</v>
      </c>
    </row>
    <row r="161" spans="1:7" x14ac:dyDescent="0.2">
      <c r="A161" t="s">
        <v>7475</v>
      </c>
      <c r="B161" s="1">
        <v>45398</v>
      </c>
      <c r="C161" t="s">
        <v>53</v>
      </c>
      <c r="D161" t="s">
        <v>51</v>
      </c>
      <c r="E161">
        <v>2024</v>
      </c>
      <c r="F161" t="s">
        <v>9</v>
      </c>
      <c r="G161">
        <v>216.71870000000001</v>
      </c>
    </row>
    <row r="162" spans="1:7" x14ac:dyDescent="0.2">
      <c r="A162" t="s">
        <v>7476</v>
      </c>
      <c r="B162" s="1">
        <v>45398</v>
      </c>
      <c r="C162" t="s">
        <v>53</v>
      </c>
      <c r="D162" t="s">
        <v>51</v>
      </c>
      <c r="E162">
        <v>2024</v>
      </c>
      <c r="F162" t="s">
        <v>12</v>
      </c>
      <c r="G162">
        <v>303</v>
      </c>
    </row>
    <row r="163" spans="1:7" x14ac:dyDescent="0.2">
      <c r="A163" t="s">
        <v>7477</v>
      </c>
      <c r="B163" s="1">
        <v>45391</v>
      </c>
      <c r="C163" t="s">
        <v>54</v>
      </c>
      <c r="D163" t="s">
        <v>51</v>
      </c>
      <c r="E163">
        <v>2024</v>
      </c>
      <c r="F163" t="s">
        <v>11</v>
      </c>
      <c r="G163">
        <v>356</v>
      </c>
    </row>
    <row r="164" spans="1:7" x14ac:dyDescent="0.2">
      <c r="A164" t="s">
        <v>7478</v>
      </c>
      <c r="B164" s="1">
        <v>45391</v>
      </c>
      <c r="C164" t="s">
        <v>54</v>
      </c>
      <c r="D164" t="s">
        <v>51</v>
      </c>
      <c r="E164">
        <v>2024</v>
      </c>
      <c r="F164" t="s">
        <v>8</v>
      </c>
      <c r="G164">
        <v>219.28569999999999</v>
      </c>
    </row>
    <row r="165" spans="1:7" x14ac:dyDescent="0.2">
      <c r="A165" t="s">
        <v>7479</v>
      </c>
      <c r="B165" s="1">
        <v>45391</v>
      </c>
      <c r="C165" t="s">
        <v>54</v>
      </c>
      <c r="D165" t="s">
        <v>51</v>
      </c>
      <c r="E165">
        <v>2024</v>
      </c>
      <c r="F165" t="s">
        <v>14</v>
      </c>
      <c r="G165">
        <v>276.07139999999998</v>
      </c>
    </row>
    <row r="166" spans="1:7" x14ac:dyDescent="0.2">
      <c r="A166" t="s">
        <v>7480</v>
      </c>
      <c r="B166" s="1">
        <v>45391</v>
      </c>
      <c r="C166" t="s">
        <v>54</v>
      </c>
      <c r="D166" t="s">
        <v>51</v>
      </c>
      <c r="E166">
        <v>2024</v>
      </c>
      <c r="F166" t="s">
        <v>13</v>
      </c>
      <c r="G166">
        <v>276.07139999999998</v>
      </c>
    </row>
    <row r="167" spans="1:7" x14ac:dyDescent="0.2">
      <c r="A167" t="s">
        <v>7481</v>
      </c>
      <c r="B167" s="1">
        <v>45391</v>
      </c>
      <c r="C167" t="s">
        <v>54</v>
      </c>
      <c r="D167" t="s">
        <v>51</v>
      </c>
      <c r="E167">
        <v>2024</v>
      </c>
      <c r="F167" t="s">
        <v>9</v>
      </c>
      <c r="G167">
        <v>227.67850000000001</v>
      </c>
    </row>
    <row r="168" spans="1:7" x14ac:dyDescent="0.2">
      <c r="A168" t="s">
        <v>7482</v>
      </c>
      <c r="B168" s="1">
        <v>45391</v>
      </c>
      <c r="C168" t="s">
        <v>54</v>
      </c>
      <c r="D168" t="s">
        <v>51</v>
      </c>
      <c r="E168">
        <v>2024</v>
      </c>
      <c r="F168" t="s">
        <v>10</v>
      </c>
      <c r="G168">
        <v>316.42849999999999</v>
      </c>
    </row>
    <row r="169" spans="1:7" x14ac:dyDescent="0.2">
      <c r="A169" t="s">
        <v>7483</v>
      </c>
      <c r="B169" s="1">
        <v>45391</v>
      </c>
      <c r="C169" t="s">
        <v>54</v>
      </c>
      <c r="D169" t="s">
        <v>51</v>
      </c>
      <c r="E169">
        <v>2024</v>
      </c>
      <c r="F169" t="s">
        <v>12</v>
      </c>
      <c r="G169">
        <v>326</v>
      </c>
    </row>
    <row r="170" spans="1:7" x14ac:dyDescent="0.2">
      <c r="A170" t="s">
        <v>7484</v>
      </c>
      <c r="B170" s="1">
        <v>45384</v>
      </c>
      <c r="C170" t="s">
        <v>55</v>
      </c>
      <c r="D170" t="s">
        <v>51</v>
      </c>
      <c r="E170">
        <v>2024</v>
      </c>
      <c r="F170" t="s">
        <v>11</v>
      </c>
      <c r="G170">
        <v>379</v>
      </c>
    </row>
    <row r="171" spans="1:7" x14ac:dyDescent="0.2">
      <c r="A171" t="s">
        <v>7485</v>
      </c>
      <c r="B171" s="1">
        <v>45384</v>
      </c>
      <c r="C171" t="s">
        <v>55</v>
      </c>
      <c r="D171" t="s">
        <v>51</v>
      </c>
      <c r="E171">
        <v>2024</v>
      </c>
      <c r="F171" t="s">
        <v>8</v>
      </c>
      <c r="G171">
        <v>227.5</v>
      </c>
    </row>
    <row r="172" spans="1:7" x14ac:dyDescent="0.2">
      <c r="A172" t="s">
        <v>7486</v>
      </c>
      <c r="B172" s="1">
        <v>45384</v>
      </c>
      <c r="C172" t="s">
        <v>55</v>
      </c>
      <c r="D172" t="s">
        <v>51</v>
      </c>
      <c r="E172">
        <v>2024</v>
      </c>
      <c r="F172" t="s">
        <v>14</v>
      </c>
      <c r="G172">
        <v>293.75</v>
      </c>
    </row>
    <row r="173" spans="1:7" x14ac:dyDescent="0.2">
      <c r="A173" t="s">
        <v>7487</v>
      </c>
      <c r="B173" s="1">
        <v>45384</v>
      </c>
      <c r="C173" t="s">
        <v>55</v>
      </c>
      <c r="D173" t="s">
        <v>51</v>
      </c>
      <c r="E173">
        <v>2024</v>
      </c>
      <c r="F173" t="s">
        <v>13</v>
      </c>
      <c r="G173">
        <v>293.75</v>
      </c>
    </row>
    <row r="174" spans="1:7" x14ac:dyDescent="0.2">
      <c r="A174" t="s">
        <v>7488</v>
      </c>
      <c r="B174" s="1">
        <v>45384</v>
      </c>
      <c r="C174" t="s">
        <v>55</v>
      </c>
      <c r="D174" t="s">
        <v>51</v>
      </c>
      <c r="E174">
        <v>2024</v>
      </c>
      <c r="F174" t="s">
        <v>9</v>
      </c>
      <c r="G174">
        <v>240.9375</v>
      </c>
    </row>
    <row r="175" spans="1:7" x14ac:dyDescent="0.2">
      <c r="A175" t="s">
        <v>7489</v>
      </c>
      <c r="B175" s="1">
        <v>45384</v>
      </c>
      <c r="C175" t="s">
        <v>55</v>
      </c>
      <c r="D175" t="s">
        <v>51</v>
      </c>
      <c r="E175">
        <v>2024</v>
      </c>
      <c r="F175" t="s">
        <v>10</v>
      </c>
      <c r="G175">
        <v>335.9375</v>
      </c>
    </row>
    <row r="176" spans="1:7" x14ac:dyDescent="0.2">
      <c r="A176" t="s">
        <v>7490</v>
      </c>
      <c r="B176" s="1">
        <v>45384</v>
      </c>
      <c r="C176" t="s">
        <v>55</v>
      </c>
      <c r="D176" t="s">
        <v>51</v>
      </c>
      <c r="E176">
        <v>2024</v>
      </c>
      <c r="F176" t="s">
        <v>12</v>
      </c>
      <c r="G176">
        <v>347</v>
      </c>
    </row>
    <row r="177" spans="1:7" x14ac:dyDescent="0.2">
      <c r="A177" t="s">
        <v>7491</v>
      </c>
      <c r="B177" s="1">
        <v>45377</v>
      </c>
      <c r="C177" t="s">
        <v>57</v>
      </c>
      <c r="D177" t="s">
        <v>56</v>
      </c>
      <c r="E177">
        <v>2024</v>
      </c>
      <c r="F177" t="s">
        <v>12</v>
      </c>
      <c r="G177">
        <v>369</v>
      </c>
    </row>
    <row r="178" spans="1:7" x14ac:dyDescent="0.2">
      <c r="A178" t="s">
        <v>7492</v>
      </c>
      <c r="B178" s="1">
        <v>45377</v>
      </c>
      <c r="C178" t="s">
        <v>57</v>
      </c>
      <c r="D178" t="s">
        <v>56</v>
      </c>
      <c r="E178">
        <v>2024</v>
      </c>
      <c r="F178" t="s">
        <v>8</v>
      </c>
      <c r="G178">
        <v>233.57140000000001</v>
      </c>
    </row>
    <row r="179" spans="1:7" x14ac:dyDescent="0.2">
      <c r="A179" t="s">
        <v>7493</v>
      </c>
      <c r="B179" s="1">
        <v>45377</v>
      </c>
      <c r="C179" t="s">
        <v>57</v>
      </c>
      <c r="D179" t="s">
        <v>56</v>
      </c>
      <c r="E179">
        <v>2024</v>
      </c>
      <c r="F179" t="s">
        <v>14</v>
      </c>
      <c r="G179">
        <v>310.71420000000001</v>
      </c>
    </row>
    <row r="180" spans="1:7" x14ac:dyDescent="0.2">
      <c r="A180" t="s">
        <v>7494</v>
      </c>
      <c r="B180" s="1">
        <v>45377</v>
      </c>
      <c r="C180" t="s">
        <v>57</v>
      </c>
      <c r="D180" t="s">
        <v>56</v>
      </c>
      <c r="E180">
        <v>2024</v>
      </c>
      <c r="F180" t="s">
        <v>13</v>
      </c>
      <c r="G180">
        <v>310.71420000000001</v>
      </c>
    </row>
    <row r="181" spans="1:7" x14ac:dyDescent="0.2">
      <c r="A181" t="s">
        <v>7495</v>
      </c>
      <c r="B181" s="1">
        <v>45377</v>
      </c>
      <c r="C181" t="s">
        <v>57</v>
      </c>
      <c r="D181" t="s">
        <v>56</v>
      </c>
      <c r="E181">
        <v>2024</v>
      </c>
      <c r="F181" t="s">
        <v>9</v>
      </c>
      <c r="G181">
        <v>259.28570000000002</v>
      </c>
    </row>
    <row r="182" spans="1:7" x14ac:dyDescent="0.2">
      <c r="A182" t="s">
        <v>7496</v>
      </c>
      <c r="B182" s="1">
        <v>45377</v>
      </c>
      <c r="C182" t="s">
        <v>57</v>
      </c>
      <c r="D182" t="s">
        <v>56</v>
      </c>
      <c r="E182">
        <v>2024</v>
      </c>
      <c r="F182" t="s">
        <v>10</v>
      </c>
      <c r="G182">
        <v>355.71420000000001</v>
      </c>
    </row>
    <row r="183" spans="1:7" x14ac:dyDescent="0.2">
      <c r="A183" t="s">
        <v>7497</v>
      </c>
      <c r="B183" s="1">
        <v>45377</v>
      </c>
      <c r="C183" t="s">
        <v>57</v>
      </c>
      <c r="D183" t="s">
        <v>56</v>
      </c>
      <c r="E183">
        <v>2024</v>
      </c>
      <c r="F183" t="s">
        <v>11</v>
      </c>
      <c r="G183">
        <v>394</v>
      </c>
    </row>
    <row r="184" spans="1:7" x14ac:dyDescent="0.2">
      <c r="A184" t="s">
        <v>7498</v>
      </c>
      <c r="B184" s="1">
        <v>45370</v>
      </c>
      <c r="C184" t="s">
        <v>7</v>
      </c>
      <c r="D184" t="s">
        <v>56</v>
      </c>
      <c r="E184">
        <v>2024</v>
      </c>
      <c r="F184" t="s">
        <v>12</v>
      </c>
      <c r="G184">
        <v>384</v>
      </c>
    </row>
    <row r="185" spans="1:7" x14ac:dyDescent="0.2">
      <c r="A185" t="s">
        <v>7499</v>
      </c>
      <c r="B185" s="1">
        <v>45370</v>
      </c>
      <c r="C185" t="s">
        <v>7</v>
      </c>
      <c r="D185" t="s">
        <v>56</v>
      </c>
      <c r="E185">
        <v>2024</v>
      </c>
      <c r="F185" t="s">
        <v>8</v>
      </c>
      <c r="G185">
        <v>243.125</v>
      </c>
    </row>
    <row r="186" spans="1:7" x14ac:dyDescent="0.2">
      <c r="A186" t="s">
        <v>7500</v>
      </c>
      <c r="B186" s="1">
        <v>45370</v>
      </c>
      <c r="C186" t="s">
        <v>7</v>
      </c>
      <c r="D186" t="s">
        <v>56</v>
      </c>
      <c r="E186">
        <v>2024</v>
      </c>
      <c r="F186" t="s">
        <v>14</v>
      </c>
      <c r="G186">
        <v>318.4375</v>
      </c>
    </row>
    <row r="187" spans="1:7" x14ac:dyDescent="0.2">
      <c r="A187" t="s">
        <v>7501</v>
      </c>
      <c r="B187" s="1">
        <v>45370</v>
      </c>
      <c r="C187" t="s">
        <v>7</v>
      </c>
      <c r="D187" t="s">
        <v>56</v>
      </c>
      <c r="E187">
        <v>2024</v>
      </c>
      <c r="F187" t="s">
        <v>13</v>
      </c>
      <c r="G187">
        <v>318.4375</v>
      </c>
    </row>
    <row r="188" spans="1:7" x14ac:dyDescent="0.2">
      <c r="A188" t="s">
        <v>7502</v>
      </c>
      <c r="B188" s="1">
        <v>45370</v>
      </c>
      <c r="C188" t="s">
        <v>7</v>
      </c>
      <c r="D188" t="s">
        <v>56</v>
      </c>
      <c r="E188">
        <v>2024</v>
      </c>
      <c r="F188" t="s">
        <v>9</v>
      </c>
      <c r="G188">
        <v>271.25</v>
      </c>
    </row>
    <row r="189" spans="1:7" x14ac:dyDescent="0.2">
      <c r="A189" t="s">
        <v>7503</v>
      </c>
      <c r="B189" s="1">
        <v>45370</v>
      </c>
      <c r="C189" t="s">
        <v>7</v>
      </c>
      <c r="D189" t="s">
        <v>56</v>
      </c>
      <c r="E189">
        <v>2024</v>
      </c>
      <c r="F189" t="s">
        <v>10</v>
      </c>
      <c r="G189">
        <v>376.875</v>
      </c>
    </row>
    <row r="190" spans="1:7" x14ac:dyDescent="0.2">
      <c r="A190" t="s">
        <v>7504</v>
      </c>
      <c r="B190" s="1">
        <v>45370</v>
      </c>
      <c r="C190" t="s">
        <v>7</v>
      </c>
      <c r="D190" t="s">
        <v>56</v>
      </c>
      <c r="E190">
        <v>2024</v>
      </c>
      <c r="F190" t="s">
        <v>11</v>
      </c>
      <c r="G190">
        <v>401</v>
      </c>
    </row>
    <row r="191" spans="1:7" x14ac:dyDescent="0.2">
      <c r="A191" t="s">
        <v>7505</v>
      </c>
      <c r="B191" s="1">
        <v>45363</v>
      </c>
      <c r="C191" t="s">
        <v>19</v>
      </c>
      <c r="D191" t="s">
        <v>56</v>
      </c>
      <c r="E191">
        <v>2024</v>
      </c>
      <c r="F191" t="s">
        <v>11</v>
      </c>
    </row>
    <row r="192" spans="1:7" x14ac:dyDescent="0.2">
      <c r="A192" t="s">
        <v>7506</v>
      </c>
      <c r="B192" s="1">
        <v>45363</v>
      </c>
      <c r="C192" t="s">
        <v>19</v>
      </c>
      <c r="D192" t="s">
        <v>56</v>
      </c>
      <c r="E192">
        <v>2024</v>
      </c>
      <c r="F192" t="s">
        <v>8</v>
      </c>
      <c r="G192">
        <v>246.5625</v>
      </c>
    </row>
    <row r="193" spans="1:7" x14ac:dyDescent="0.2">
      <c r="A193" t="s">
        <v>7507</v>
      </c>
      <c r="B193" s="1">
        <v>45363</v>
      </c>
      <c r="C193" t="s">
        <v>19</v>
      </c>
      <c r="D193" t="s">
        <v>56</v>
      </c>
      <c r="E193">
        <v>2024</v>
      </c>
      <c r="F193" t="s">
        <v>14</v>
      </c>
      <c r="G193">
        <v>314.0625</v>
      </c>
    </row>
    <row r="194" spans="1:7" x14ac:dyDescent="0.2">
      <c r="A194" t="s">
        <v>7508</v>
      </c>
      <c r="B194" s="1">
        <v>45363</v>
      </c>
      <c r="C194" t="s">
        <v>19</v>
      </c>
      <c r="D194" t="s">
        <v>56</v>
      </c>
      <c r="E194">
        <v>2024</v>
      </c>
      <c r="F194" t="s">
        <v>13</v>
      </c>
      <c r="G194">
        <v>314.0625</v>
      </c>
    </row>
    <row r="195" spans="1:7" x14ac:dyDescent="0.2">
      <c r="A195" t="s">
        <v>7509</v>
      </c>
      <c r="B195" s="1">
        <v>45363</v>
      </c>
      <c r="C195" t="s">
        <v>19</v>
      </c>
      <c r="D195" t="s">
        <v>56</v>
      </c>
      <c r="E195">
        <v>2024</v>
      </c>
      <c r="F195" t="s">
        <v>9</v>
      </c>
      <c r="G195">
        <v>263.75</v>
      </c>
    </row>
    <row r="196" spans="1:7" x14ac:dyDescent="0.2">
      <c r="A196" t="s">
        <v>7510</v>
      </c>
      <c r="B196" s="1">
        <v>45363</v>
      </c>
      <c r="C196" t="s">
        <v>19</v>
      </c>
      <c r="D196" t="s">
        <v>56</v>
      </c>
      <c r="E196">
        <v>2024</v>
      </c>
      <c r="F196" t="s">
        <v>10</v>
      </c>
      <c r="G196">
        <v>363.125</v>
      </c>
    </row>
    <row r="197" spans="1:7" x14ac:dyDescent="0.2">
      <c r="A197" t="s">
        <v>7511</v>
      </c>
      <c r="B197" s="1">
        <v>45363</v>
      </c>
      <c r="C197" t="s">
        <v>19</v>
      </c>
      <c r="D197" t="s">
        <v>56</v>
      </c>
      <c r="E197">
        <v>2024</v>
      </c>
      <c r="F197" t="s">
        <v>12</v>
      </c>
      <c r="G197">
        <v>384</v>
      </c>
    </row>
    <row r="198" spans="1:7" x14ac:dyDescent="0.2">
      <c r="A198" t="s">
        <v>7512</v>
      </c>
      <c r="B198" s="1">
        <v>45356</v>
      </c>
      <c r="C198" t="s">
        <v>24</v>
      </c>
      <c r="D198" t="s">
        <v>56</v>
      </c>
      <c r="E198">
        <v>2024</v>
      </c>
      <c r="F198" t="s">
        <v>11</v>
      </c>
    </row>
    <row r="199" spans="1:7" x14ac:dyDescent="0.2">
      <c r="A199" t="s">
        <v>7513</v>
      </c>
      <c r="B199" s="1">
        <v>45356</v>
      </c>
      <c r="C199" t="s">
        <v>24</v>
      </c>
      <c r="D199" t="s">
        <v>56</v>
      </c>
      <c r="E199">
        <v>2024</v>
      </c>
      <c r="F199" t="s">
        <v>8</v>
      </c>
      <c r="G199">
        <v>250</v>
      </c>
    </row>
    <row r="200" spans="1:7" x14ac:dyDescent="0.2">
      <c r="A200" t="s">
        <v>7514</v>
      </c>
      <c r="B200" s="1">
        <v>45356</v>
      </c>
      <c r="C200" t="s">
        <v>24</v>
      </c>
      <c r="D200" t="s">
        <v>56</v>
      </c>
      <c r="E200">
        <v>2024</v>
      </c>
      <c r="F200" t="s">
        <v>14</v>
      </c>
      <c r="G200">
        <v>309.64280000000002</v>
      </c>
    </row>
    <row r="201" spans="1:7" x14ac:dyDescent="0.2">
      <c r="A201" t="s">
        <v>7515</v>
      </c>
      <c r="B201" s="1">
        <v>45356</v>
      </c>
      <c r="C201" t="s">
        <v>24</v>
      </c>
      <c r="D201" t="s">
        <v>56</v>
      </c>
      <c r="E201">
        <v>2024</v>
      </c>
      <c r="F201" t="s">
        <v>13</v>
      </c>
      <c r="G201">
        <v>309.64280000000002</v>
      </c>
    </row>
    <row r="202" spans="1:7" x14ac:dyDescent="0.2">
      <c r="A202" t="s">
        <v>7516</v>
      </c>
      <c r="B202" s="1">
        <v>45356</v>
      </c>
      <c r="C202" t="s">
        <v>24</v>
      </c>
      <c r="D202" t="s">
        <v>56</v>
      </c>
      <c r="E202">
        <v>2024</v>
      </c>
      <c r="F202" t="s">
        <v>9</v>
      </c>
      <c r="G202">
        <v>267.8571</v>
      </c>
    </row>
    <row r="203" spans="1:7" x14ac:dyDescent="0.2">
      <c r="A203" t="s">
        <v>7517</v>
      </c>
      <c r="B203" s="1">
        <v>45356</v>
      </c>
      <c r="C203" t="s">
        <v>24</v>
      </c>
      <c r="D203" t="s">
        <v>56</v>
      </c>
      <c r="E203">
        <v>2024</v>
      </c>
      <c r="F203" t="s">
        <v>10</v>
      </c>
      <c r="G203">
        <v>350.71420000000001</v>
      </c>
    </row>
    <row r="204" spans="1:7" x14ac:dyDescent="0.2">
      <c r="A204" t="s">
        <v>7518</v>
      </c>
      <c r="B204" s="1">
        <v>45356</v>
      </c>
      <c r="C204" t="s">
        <v>24</v>
      </c>
      <c r="D204" t="s">
        <v>56</v>
      </c>
      <c r="E204">
        <v>2024</v>
      </c>
      <c r="F204" t="s">
        <v>12</v>
      </c>
      <c r="G204">
        <v>363</v>
      </c>
    </row>
    <row r="205" spans="1:7" x14ac:dyDescent="0.2">
      <c r="A205" t="s">
        <v>7519</v>
      </c>
      <c r="B205" s="1">
        <v>45349</v>
      </c>
      <c r="C205" t="s">
        <v>29</v>
      </c>
      <c r="D205" t="s">
        <v>58</v>
      </c>
      <c r="E205">
        <v>2024</v>
      </c>
      <c r="F205" t="s">
        <v>12</v>
      </c>
      <c r="G205">
        <v>379</v>
      </c>
    </row>
    <row r="206" spans="1:7" x14ac:dyDescent="0.2">
      <c r="A206" t="s">
        <v>7520</v>
      </c>
      <c r="B206" s="1">
        <v>45349</v>
      </c>
      <c r="C206" t="s">
        <v>29</v>
      </c>
      <c r="D206" t="s">
        <v>58</v>
      </c>
      <c r="E206">
        <v>2024</v>
      </c>
      <c r="F206" t="s">
        <v>8</v>
      </c>
      <c r="G206">
        <v>262.1875</v>
      </c>
    </row>
    <row r="207" spans="1:7" x14ac:dyDescent="0.2">
      <c r="A207" t="s">
        <v>7521</v>
      </c>
      <c r="B207" s="1">
        <v>45349</v>
      </c>
      <c r="C207" t="s">
        <v>29</v>
      </c>
      <c r="D207" t="s">
        <v>58</v>
      </c>
      <c r="E207">
        <v>2024</v>
      </c>
      <c r="F207" t="s">
        <v>14</v>
      </c>
      <c r="G207">
        <v>344.0625</v>
      </c>
    </row>
    <row r="208" spans="1:7" x14ac:dyDescent="0.2">
      <c r="A208" t="s">
        <v>7522</v>
      </c>
      <c r="B208" s="1">
        <v>45349</v>
      </c>
      <c r="C208" t="s">
        <v>29</v>
      </c>
      <c r="D208" t="s">
        <v>58</v>
      </c>
      <c r="E208">
        <v>2024</v>
      </c>
      <c r="F208" t="s">
        <v>13</v>
      </c>
      <c r="G208">
        <v>344.0625</v>
      </c>
    </row>
    <row r="209" spans="1:7" x14ac:dyDescent="0.2">
      <c r="A209" t="s">
        <v>7523</v>
      </c>
      <c r="B209" s="1">
        <v>45349</v>
      </c>
      <c r="C209" t="s">
        <v>29</v>
      </c>
      <c r="D209" t="s">
        <v>58</v>
      </c>
      <c r="E209">
        <v>2024</v>
      </c>
      <c r="F209" t="s">
        <v>9</v>
      </c>
      <c r="G209">
        <v>279.375</v>
      </c>
    </row>
    <row r="210" spans="1:7" x14ac:dyDescent="0.2">
      <c r="A210" t="s">
        <v>7524</v>
      </c>
      <c r="B210" s="1">
        <v>45349</v>
      </c>
      <c r="C210" t="s">
        <v>29</v>
      </c>
      <c r="D210" t="s">
        <v>58</v>
      </c>
      <c r="E210">
        <v>2024</v>
      </c>
      <c r="F210" t="s">
        <v>10</v>
      </c>
      <c r="G210">
        <v>370</v>
      </c>
    </row>
    <row r="211" spans="1:7" x14ac:dyDescent="0.2">
      <c r="A211" t="s">
        <v>7525</v>
      </c>
      <c r="B211" s="1">
        <v>45349</v>
      </c>
      <c r="C211" t="s">
        <v>29</v>
      </c>
      <c r="D211" t="s">
        <v>58</v>
      </c>
      <c r="E211">
        <v>2024</v>
      </c>
      <c r="F211" t="s">
        <v>11</v>
      </c>
    </row>
    <row r="212" spans="1:7" x14ac:dyDescent="0.2">
      <c r="A212" t="s">
        <v>7526</v>
      </c>
      <c r="B212" s="1">
        <v>45342</v>
      </c>
      <c r="C212" t="s">
        <v>35</v>
      </c>
      <c r="D212" t="s">
        <v>58</v>
      </c>
      <c r="E212">
        <v>2024</v>
      </c>
      <c r="F212" t="s">
        <v>12</v>
      </c>
      <c r="G212">
        <v>447</v>
      </c>
    </row>
    <row r="213" spans="1:7" x14ac:dyDescent="0.2">
      <c r="A213" t="s">
        <v>7527</v>
      </c>
      <c r="B213" s="1">
        <v>45342</v>
      </c>
      <c r="C213" t="s">
        <v>35</v>
      </c>
      <c r="D213" t="s">
        <v>58</v>
      </c>
      <c r="E213">
        <v>2024</v>
      </c>
      <c r="F213" t="s">
        <v>8</v>
      </c>
      <c r="G213">
        <v>295.625</v>
      </c>
    </row>
    <row r="214" spans="1:7" x14ac:dyDescent="0.2">
      <c r="A214" t="s">
        <v>7528</v>
      </c>
      <c r="B214" s="1">
        <v>45342</v>
      </c>
      <c r="C214" t="s">
        <v>35</v>
      </c>
      <c r="D214" t="s">
        <v>58</v>
      </c>
      <c r="E214">
        <v>2024</v>
      </c>
      <c r="F214" t="s">
        <v>14</v>
      </c>
      <c r="G214">
        <v>413.75</v>
      </c>
    </row>
    <row r="215" spans="1:7" x14ac:dyDescent="0.2">
      <c r="A215" t="s">
        <v>7529</v>
      </c>
      <c r="B215" s="1">
        <v>45342</v>
      </c>
      <c r="C215" t="s">
        <v>35</v>
      </c>
      <c r="D215" t="s">
        <v>58</v>
      </c>
      <c r="E215">
        <v>2024</v>
      </c>
      <c r="F215" t="s">
        <v>13</v>
      </c>
      <c r="G215">
        <v>413.75</v>
      </c>
    </row>
    <row r="216" spans="1:7" x14ac:dyDescent="0.2">
      <c r="A216" t="s">
        <v>7530</v>
      </c>
      <c r="B216" s="1">
        <v>45342</v>
      </c>
      <c r="C216" t="s">
        <v>35</v>
      </c>
      <c r="D216" t="s">
        <v>58</v>
      </c>
      <c r="E216">
        <v>2024</v>
      </c>
      <c r="F216" t="s">
        <v>9</v>
      </c>
      <c r="G216">
        <v>325</v>
      </c>
    </row>
    <row r="217" spans="1:7" x14ac:dyDescent="0.2">
      <c r="A217" t="s">
        <v>7531</v>
      </c>
      <c r="B217" s="1">
        <v>45342</v>
      </c>
      <c r="C217" t="s">
        <v>35</v>
      </c>
      <c r="D217" t="s">
        <v>58</v>
      </c>
      <c r="E217">
        <v>2024</v>
      </c>
      <c r="F217" t="s">
        <v>10</v>
      </c>
      <c r="G217">
        <v>422.5</v>
      </c>
    </row>
    <row r="218" spans="1:7" x14ac:dyDescent="0.2">
      <c r="A218" t="s">
        <v>7532</v>
      </c>
      <c r="B218" s="1">
        <v>45342</v>
      </c>
      <c r="C218" t="s">
        <v>35</v>
      </c>
      <c r="D218" t="s">
        <v>58</v>
      </c>
      <c r="E218">
        <v>2024</v>
      </c>
      <c r="F218" t="s">
        <v>11</v>
      </c>
    </row>
    <row r="219" spans="1:7" x14ac:dyDescent="0.2">
      <c r="A219" t="s">
        <v>7533</v>
      </c>
      <c r="B219" s="1">
        <v>45335</v>
      </c>
      <c r="C219" t="s">
        <v>40</v>
      </c>
      <c r="D219" t="s">
        <v>58</v>
      </c>
      <c r="E219">
        <v>2024</v>
      </c>
      <c r="F219" t="s">
        <v>12</v>
      </c>
      <c r="G219">
        <v>475</v>
      </c>
    </row>
    <row r="220" spans="1:7" x14ac:dyDescent="0.2">
      <c r="A220" t="s">
        <v>7534</v>
      </c>
      <c r="B220" s="1">
        <v>45335</v>
      </c>
      <c r="C220" t="s">
        <v>40</v>
      </c>
      <c r="D220" t="s">
        <v>58</v>
      </c>
      <c r="E220">
        <v>2024</v>
      </c>
      <c r="F220" t="s">
        <v>8</v>
      </c>
      <c r="G220">
        <v>343.75</v>
      </c>
    </row>
    <row r="221" spans="1:7" x14ac:dyDescent="0.2">
      <c r="A221" t="s">
        <v>7535</v>
      </c>
      <c r="B221" s="1">
        <v>45335</v>
      </c>
      <c r="C221" t="s">
        <v>40</v>
      </c>
      <c r="D221" t="s">
        <v>58</v>
      </c>
      <c r="E221">
        <v>2024</v>
      </c>
      <c r="F221" t="s">
        <v>14</v>
      </c>
      <c r="G221">
        <v>443.75</v>
      </c>
    </row>
    <row r="222" spans="1:7" x14ac:dyDescent="0.2">
      <c r="A222" t="s">
        <v>7536</v>
      </c>
      <c r="B222" s="1">
        <v>45335</v>
      </c>
      <c r="C222" t="s">
        <v>40</v>
      </c>
      <c r="D222" t="s">
        <v>58</v>
      </c>
      <c r="E222">
        <v>2024</v>
      </c>
      <c r="F222" t="s">
        <v>13</v>
      </c>
      <c r="G222">
        <v>443.75</v>
      </c>
    </row>
    <row r="223" spans="1:7" x14ac:dyDescent="0.2">
      <c r="A223" t="s">
        <v>7537</v>
      </c>
      <c r="B223" s="1">
        <v>45335</v>
      </c>
      <c r="C223" t="s">
        <v>40</v>
      </c>
      <c r="D223" t="s">
        <v>58</v>
      </c>
      <c r="E223">
        <v>2024</v>
      </c>
      <c r="F223" t="s">
        <v>9</v>
      </c>
      <c r="G223">
        <v>365.9375</v>
      </c>
    </row>
    <row r="224" spans="1:7" x14ac:dyDescent="0.2">
      <c r="A224" t="s">
        <v>7538</v>
      </c>
      <c r="B224" s="1">
        <v>45335</v>
      </c>
      <c r="C224" t="s">
        <v>40</v>
      </c>
      <c r="D224" t="s">
        <v>58</v>
      </c>
      <c r="E224">
        <v>2024</v>
      </c>
      <c r="F224" t="s">
        <v>10</v>
      </c>
      <c r="G224">
        <v>430</v>
      </c>
    </row>
    <row r="225" spans="1:7" x14ac:dyDescent="0.2">
      <c r="A225" t="s">
        <v>7539</v>
      </c>
      <c r="B225" s="1">
        <v>45335</v>
      </c>
      <c r="C225" t="s">
        <v>40</v>
      </c>
      <c r="D225" t="s">
        <v>58</v>
      </c>
      <c r="E225">
        <v>2024</v>
      </c>
      <c r="F225" t="s">
        <v>11</v>
      </c>
    </row>
    <row r="226" spans="1:7" x14ac:dyDescent="0.2">
      <c r="A226" t="s">
        <v>7540</v>
      </c>
      <c r="B226" s="1">
        <v>45328</v>
      </c>
      <c r="C226" t="s">
        <v>45</v>
      </c>
      <c r="D226" t="s">
        <v>58</v>
      </c>
      <c r="E226">
        <v>2024</v>
      </c>
      <c r="F226" t="s">
        <v>11</v>
      </c>
    </row>
    <row r="227" spans="1:7" x14ac:dyDescent="0.2">
      <c r="A227" t="s">
        <v>7541</v>
      </c>
      <c r="B227" s="1">
        <v>45328</v>
      </c>
      <c r="C227" t="s">
        <v>45</v>
      </c>
      <c r="D227" t="s">
        <v>58</v>
      </c>
      <c r="E227">
        <v>2024</v>
      </c>
      <c r="F227" t="s">
        <v>8</v>
      </c>
      <c r="G227">
        <v>310.3571</v>
      </c>
    </row>
    <row r="228" spans="1:7" x14ac:dyDescent="0.2">
      <c r="A228" t="s">
        <v>7542</v>
      </c>
      <c r="B228" s="1">
        <v>45328</v>
      </c>
      <c r="C228" t="s">
        <v>45</v>
      </c>
      <c r="D228" t="s">
        <v>58</v>
      </c>
      <c r="E228">
        <v>2024</v>
      </c>
      <c r="F228" t="s">
        <v>14</v>
      </c>
      <c r="G228">
        <v>436.42849999999999</v>
      </c>
    </row>
    <row r="229" spans="1:7" x14ac:dyDescent="0.2">
      <c r="A229" t="s">
        <v>7543</v>
      </c>
      <c r="B229" s="1">
        <v>45328</v>
      </c>
      <c r="C229" t="s">
        <v>45</v>
      </c>
      <c r="D229" t="s">
        <v>58</v>
      </c>
      <c r="E229">
        <v>2024</v>
      </c>
      <c r="F229" t="s">
        <v>13</v>
      </c>
      <c r="G229">
        <v>436.42849999999999</v>
      </c>
    </row>
    <row r="230" spans="1:7" x14ac:dyDescent="0.2">
      <c r="A230" t="s">
        <v>7544</v>
      </c>
      <c r="B230" s="1">
        <v>45328</v>
      </c>
      <c r="C230" t="s">
        <v>45</v>
      </c>
      <c r="D230" t="s">
        <v>58</v>
      </c>
      <c r="E230">
        <v>2024</v>
      </c>
      <c r="F230" t="s">
        <v>9</v>
      </c>
      <c r="G230">
        <v>352.8571</v>
      </c>
    </row>
    <row r="231" spans="1:7" x14ac:dyDescent="0.2">
      <c r="A231" t="s">
        <v>7545</v>
      </c>
      <c r="B231" s="1">
        <v>45328</v>
      </c>
      <c r="C231" t="s">
        <v>45</v>
      </c>
      <c r="D231" t="s">
        <v>58</v>
      </c>
      <c r="E231">
        <v>2024</v>
      </c>
      <c r="F231" t="s">
        <v>10</v>
      </c>
      <c r="G231">
        <v>451.07139999999998</v>
      </c>
    </row>
    <row r="232" spans="1:7" x14ac:dyDescent="0.2">
      <c r="A232" t="s">
        <v>7546</v>
      </c>
      <c r="B232" s="1">
        <v>45328</v>
      </c>
      <c r="C232" t="s">
        <v>45</v>
      </c>
      <c r="D232" t="s">
        <v>58</v>
      </c>
      <c r="E232">
        <v>2024</v>
      </c>
      <c r="F232" t="s">
        <v>12</v>
      </c>
    </row>
    <row r="233" spans="1:7" x14ac:dyDescent="0.2">
      <c r="A233" t="s">
        <v>7547</v>
      </c>
      <c r="B233" s="1">
        <v>45321</v>
      </c>
      <c r="C233" t="s">
        <v>51</v>
      </c>
      <c r="D233" t="s">
        <v>59</v>
      </c>
      <c r="E233">
        <v>2024</v>
      </c>
      <c r="F233" t="s">
        <v>11</v>
      </c>
    </row>
    <row r="234" spans="1:7" x14ac:dyDescent="0.2">
      <c r="A234" t="s">
        <v>7548</v>
      </c>
      <c r="B234" s="1">
        <v>45321</v>
      </c>
      <c r="C234" t="s">
        <v>51</v>
      </c>
      <c r="D234" t="s">
        <v>59</v>
      </c>
      <c r="E234">
        <v>2024</v>
      </c>
      <c r="F234" t="s">
        <v>8</v>
      </c>
      <c r="G234">
        <v>280.9375</v>
      </c>
    </row>
    <row r="235" spans="1:7" x14ac:dyDescent="0.2">
      <c r="A235" t="s">
        <v>7549</v>
      </c>
      <c r="B235" s="1">
        <v>45321</v>
      </c>
      <c r="C235" t="s">
        <v>51</v>
      </c>
      <c r="D235" t="s">
        <v>59</v>
      </c>
      <c r="E235">
        <v>2024</v>
      </c>
      <c r="F235" t="s">
        <v>14</v>
      </c>
      <c r="G235">
        <v>349.6875</v>
      </c>
    </row>
    <row r="236" spans="1:7" x14ac:dyDescent="0.2">
      <c r="A236" t="s">
        <v>7550</v>
      </c>
      <c r="B236" s="1">
        <v>45321</v>
      </c>
      <c r="C236" t="s">
        <v>51</v>
      </c>
      <c r="D236" t="s">
        <v>59</v>
      </c>
      <c r="E236">
        <v>2024</v>
      </c>
      <c r="F236" t="s">
        <v>13</v>
      </c>
      <c r="G236">
        <v>349.6875</v>
      </c>
    </row>
    <row r="237" spans="1:7" x14ac:dyDescent="0.2">
      <c r="A237" t="s">
        <v>7551</v>
      </c>
      <c r="B237" s="1">
        <v>45321</v>
      </c>
      <c r="C237" t="s">
        <v>51</v>
      </c>
      <c r="D237" t="s">
        <v>59</v>
      </c>
      <c r="E237">
        <v>2024</v>
      </c>
      <c r="F237" t="s">
        <v>9</v>
      </c>
      <c r="G237">
        <v>345.625</v>
      </c>
    </row>
    <row r="238" spans="1:7" x14ac:dyDescent="0.2">
      <c r="A238" t="s">
        <v>7552</v>
      </c>
      <c r="B238" s="1">
        <v>45321</v>
      </c>
      <c r="C238" t="s">
        <v>51</v>
      </c>
      <c r="D238" t="s">
        <v>59</v>
      </c>
      <c r="E238">
        <v>2024</v>
      </c>
      <c r="F238" t="s">
        <v>10</v>
      </c>
      <c r="G238">
        <v>433.4375</v>
      </c>
    </row>
    <row r="239" spans="1:7" x14ac:dyDescent="0.2">
      <c r="A239" t="s">
        <v>7553</v>
      </c>
      <c r="B239" s="1">
        <v>45321</v>
      </c>
      <c r="C239" t="s">
        <v>51</v>
      </c>
      <c r="D239" t="s">
        <v>59</v>
      </c>
      <c r="E239">
        <v>2024</v>
      </c>
      <c r="F239" t="s">
        <v>12</v>
      </c>
    </row>
    <row r="240" spans="1:7" x14ac:dyDescent="0.2">
      <c r="A240" t="s">
        <v>7554</v>
      </c>
      <c r="B240" s="1">
        <v>45314</v>
      </c>
      <c r="C240" t="s">
        <v>56</v>
      </c>
      <c r="D240" t="s">
        <v>59</v>
      </c>
      <c r="E240">
        <v>2024</v>
      </c>
      <c r="F240" t="s">
        <v>12</v>
      </c>
    </row>
    <row r="241" spans="1:7" x14ac:dyDescent="0.2">
      <c r="A241" t="s">
        <v>7555</v>
      </c>
      <c r="B241" s="1">
        <v>45314</v>
      </c>
      <c r="C241" t="s">
        <v>56</v>
      </c>
      <c r="D241" t="s">
        <v>59</v>
      </c>
      <c r="E241">
        <v>2024</v>
      </c>
      <c r="F241" t="s">
        <v>8</v>
      </c>
      <c r="G241">
        <v>270.3571</v>
      </c>
    </row>
    <row r="242" spans="1:7" x14ac:dyDescent="0.2">
      <c r="A242" t="s">
        <v>7556</v>
      </c>
      <c r="B242" s="1">
        <v>45314</v>
      </c>
      <c r="C242" t="s">
        <v>56</v>
      </c>
      <c r="D242" t="s">
        <v>59</v>
      </c>
      <c r="E242">
        <v>2024</v>
      </c>
      <c r="F242" t="s">
        <v>14</v>
      </c>
      <c r="G242">
        <v>342.5</v>
      </c>
    </row>
    <row r="243" spans="1:7" x14ac:dyDescent="0.2">
      <c r="A243" t="s">
        <v>7557</v>
      </c>
      <c r="B243" s="1">
        <v>45314</v>
      </c>
      <c r="C243" t="s">
        <v>56</v>
      </c>
      <c r="D243" t="s">
        <v>59</v>
      </c>
      <c r="E243">
        <v>2024</v>
      </c>
      <c r="F243" t="s">
        <v>13</v>
      </c>
      <c r="G243">
        <v>342.5</v>
      </c>
    </row>
    <row r="244" spans="1:7" x14ac:dyDescent="0.2">
      <c r="A244" t="s">
        <v>7558</v>
      </c>
      <c r="B244" s="1">
        <v>45314</v>
      </c>
      <c r="C244" t="s">
        <v>56</v>
      </c>
      <c r="D244" t="s">
        <v>59</v>
      </c>
      <c r="E244">
        <v>2024</v>
      </c>
      <c r="F244" t="s">
        <v>9</v>
      </c>
      <c r="G244">
        <v>323.21420000000001</v>
      </c>
    </row>
    <row r="245" spans="1:7" x14ac:dyDescent="0.2">
      <c r="A245" t="s">
        <v>7559</v>
      </c>
      <c r="B245" s="1">
        <v>45314</v>
      </c>
      <c r="C245" t="s">
        <v>56</v>
      </c>
      <c r="D245" t="s">
        <v>59</v>
      </c>
      <c r="E245">
        <v>2024</v>
      </c>
      <c r="F245" t="s">
        <v>10</v>
      </c>
      <c r="G245">
        <v>433.21420000000001</v>
      </c>
    </row>
    <row r="246" spans="1:7" x14ac:dyDescent="0.2">
      <c r="A246" t="s">
        <v>7560</v>
      </c>
      <c r="B246" s="1">
        <v>45314</v>
      </c>
      <c r="C246" t="s">
        <v>56</v>
      </c>
      <c r="D246" t="s">
        <v>59</v>
      </c>
      <c r="E246">
        <v>2024</v>
      </c>
      <c r="F246" t="s">
        <v>11</v>
      </c>
    </row>
    <row r="247" spans="1:7" x14ac:dyDescent="0.2">
      <c r="A247" t="s">
        <v>7561</v>
      </c>
      <c r="B247" s="1">
        <v>45307</v>
      </c>
      <c r="C247" t="s">
        <v>58</v>
      </c>
      <c r="D247" t="s">
        <v>59</v>
      </c>
      <c r="E247">
        <v>2024</v>
      </c>
      <c r="F247" t="s">
        <v>12</v>
      </c>
    </row>
    <row r="248" spans="1:7" x14ac:dyDescent="0.2">
      <c r="A248" t="s">
        <v>7562</v>
      </c>
      <c r="B248" s="1">
        <v>45307</v>
      </c>
      <c r="C248" t="s">
        <v>58</v>
      </c>
      <c r="D248" t="s">
        <v>59</v>
      </c>
      <c r="E248">
        <v>2024</v>
      </c>
      <c r="F248" t="s">
        <v>8</v>
      </c>
      <c r="G248">
        <v>273.92849999999999</v>
      </c>
    </row>
    <row r="249" spans="1:7" x14ac:dyDescent="0.2">
      <c r="A249" t="s">
        <v>7563</v>
      </c>
      <c r="B249" s="1">
        <v>45307</v>
      </c>
      <c r="C249" t="s">
        <v>58</v>
      </c>
      <c r="D249" t="s">
        <v>59</v>
      </c>
      <c r="E249">
        <v>2024</v>
      </c>
      <c r="F249" t="s">
        <v>14</v>
      </c>
      <c r="G249">
        <v>351.78570000000002</v>
      </c>
    </row>
    <row r="250" spans="1:7" x14ac:dyDescent="0.2">
      <c r="A250" t="s">
        <v>7564</v>
      </c>
      <c r="B250" s="1">
        <v>45307</v>
      </c>
      <c r="C250" t="s">
        <v>58</v>
      </c>
      <c r="D250" t="s">
        <v>59</v>
      </c>
      <c r="E250">
        <v>2024</v>
      </c>
      <c r="F250" t="s">
        <v>13</v>
      </c>
      <c r="G250">
        <v>351.78570000000002</v>
      </c>
    </row>
    <row r="251" spans="1:7" x14ac:dyDescent="0.2">
      <c r="A251" t="s">
        <v>7565</v>
      </c>
      <c r="B251" s="1">
        <v>45307</v>
      </c>
      <c r="C251" t="s">
        <v>58</v>
      </c>
      <c r="D251" t="s">
        <v>59</v>
      </c>
      <c r="E251">
        <v>2024</v>
      </c>
      <c r="F251" t="s">
        <v>9</v>
      </c>
      <c r="G251">
        <v>327.5</v>
      </c>
    </row>
    <row r="252" spans="1:7" x14ac:dyDescent="0.2">
      <c r="A252" t="s">
        <v>7566</v>
      </c>
      <c r="B252" s="1">
        <v>45307</v>
      </c>
      <c r="C252" t="s">
        <v>58</v>
      </c>
      <c r="D252" t="s">
        <v>59</v>
      </c>
      <c r="E252">
        <v>2024</v>
      </c>
      <c r="F252" t="s">
        <v>10</v>
      </c>
      <c r="G252">
        <v>431.42849999999999</v>
      </c>
    </row>
    <row r="253" spans="1:7" x14ac:dyDescent="0.2">
      <c r="A253" t="s">
        <v>7567</v>
      </c>
      <c r="B253" s="1">
        <v>45307</v>
      </c>
      <c r="C253" t="s">
        <v>58</v>
      </c>
      <c r="D253" t="s">
        <v>59</v>
      </c>
      <c r="E253">
        <v>2024</v>
      </c>
      <c r="F253" t="s">
        <v>11</v>
      </c>
    </row>
    <row r="254" spans="1:7" x14ac:dyDescent="0.2">
      <c r="A254" t="s">
        <v>7568</v>
      </c>
      <c r="B254" s="1">
        <v>45300</v>
      </c>
      <c r="C254" t="s">
        <v>59</v>
      </c>
      <c r="D254" t="s">
        <v>59</v>
      </c>
      <c r="E254">
        <v>2024</v>
      </c>
      <c r="F254" t="s">
        <v>13</v>
      </c>
      <c r="G254">
        <v>349.0625</v>
      </c>
    </row>
    <row r="255" spans="1:7" x14ac:dyDescent="0.2">
      <c r="A255" t="s">
        <v>7569</v>
      </c>
      <c r="B255" s="1">
        <v>45300</v>
      </c>
      <c r="C255" t="s">
        <v>59</v>
      </c>
      <c r="D255" t="s">
        <v>59</v>
      </c>
      <c r="E255">
        <v>2024</v>
      </c>
      <c r="F255" t="s">
        <v>8</v>
      </c>
      <c r="G255">
        <v>269.6875</v>
      </c>
    </row>
    <row r="256" spans="1:7" x14ac:dyDescent="0.2">
      <c r="A256" t="s">
        <v>7570</v>
      </c>
      <c r="B256" s="1">
        <v>45300</v>
      </c>
      <c r="C256" t="s">
        <v>59</v>
      </c>
      <c r="D256" t="s">
        <v>59</v>
      </c>
      <c r="E256">
        <v>2024</v>
      </c>
      <c r="F256" t="s">
        <v>14</v>
      </c>
      <c r="G256">
        <v>349.0625</v>
      </c>
    </row>
    <row r="257" spans="1:7" x14ac:dyDescent="0.2">
      <c r="A257" t="s">
        <v>7571</v>
      </c>
      <c r="B257" s="1">
        <v>45300</v>
      </c>
      <c r="C257" t="s">
        <v>59</v>
      </c>
      <c r="D257" t="s">
        <v>59</v>
      </c>
      <c r="E257">
        <v>2024</v>
      </c>
      <c r="F257" t="s">
        <v>9</v>
      </c>
      <c r="G257">
        <v>326.25</v>
      </c>
    </row>
    <row r="258" spans="1:7" x14ac:dyDescent="0.2">
      <c r="A258" t="s">
        <v>7572</v>
      </c>
      <c r="B258" s="1">
        <v>45300</v>
      </c>
      <c r="C258" t="s">
        <v>59</v>
      </c>
      <c r="D258" t="s">
        <v>59</v>
      </c>
      <c r="E258">
        <v>2024</v>
      </c>
      <c r="F258" t="s">
        <v>10</v>
      </c>
      <c r="G258">
        <v>420.9375</v>
      </c>
    </row>
    <row r="259" spans="1:7" x14ac:dyDescent="0.2">
      <c r="A259" t="s">
        <v>7573</v>
      </c>
      <c r="B259" s="1">
        <v>45300</v>
      </c>
      <c r="C259" t="s">
        <v>59</v>
      </c>
      <c r="D259" t="s">
        <v>59</v>
      </c>
      <c r="E259">
        <v>2024</v>
      </c>
      <c r="F259" t="s">
        <v>12</v>
      </c>
    </row>
    <row r="260" spans="1:7" x14ac:dyDescent="0.2">
      <c r="A260" t="s">
        <v>7574</v>
      </c>
      <c r="B260" s="1">
        <v>45300</v>
      </c>
      <c r="C260" t="s">
        <v>59</v>
      </c>
      <c r="D260" t="s">
        <v>59</v>
      </c>
      <c r="E260">
        <v>2024</v>
      </c>
      <c r="F260" t="s">
        <v>11</v>
      </c>
    </row>
    <row r="261" spans="1:7" x14ac:dyDescent="0.2">
      <c r="A261" t="s">
        <v>7575</v>
      </c>
      <c r="B261" s="1">
        <v>45293</v>
      </c>
      <c r="C261" t="s">
        <v>60</v>
      </c>
      <c r="D261" t="s">
        <v>59</v>
      </c>
      <c r="E261">
        <v>2024</v>
      </c>
      <c r="F261" t="s">
        <v>11</v>
      </c>
    </row>
    <row r="262" spans="1:7" x14ac:dyDescent="0.2">
      <c r="A262" t="s">
        <v>7576</v>
      </c>
      <c r="B262" s="1">
        <v>45293</v>
      </c>
      <c r="C262" t="s">
        <v>60</v>
      </c>
      <c r="D262" t="s">
        <v>59</v>
      </c>
      <c r="E262">
        <v>2024</v>
      </c>
      <c r="F262" t="s">
        <v>8</v>
      </c>
      <c r="G262">
        <v>274.375</v>
      </c>
    </row>
    <row r="263" spans="1:7" x14ac:dyDescent="0.2">
      <c r="A263" t="s">
        <v>7577</v>
      </c>
      <c r="B263" s="1">
        <v>45293</v>
      </c>
      <c r="C263" t="s">
        <v>60</v>
      </c>
      <c r="D263" t="s">
        <v>59</v>
      </c>
      <c r="E263">
        <v>2024</v>
      </c>
      <c r="F263" t="s">
        <v>14</v>
      </c>
      <c r="G263">
        <v>325.9375</v>
      </c>
    </row>
    <row r="264" spans="1:7" x14ac:dyDescent="0.2">
      <c r="A264" t="s">
        <v>7578</v>
      </c>
      <c r="B264" s="1">
        <v>45293</v>
      </c>
      <c r="C264" t="s">
        <v>60</v>
      </c>
      <c r="D264" t="s">
        <v>59</v>
      </c>
      <c r="E264">
        <v>2024</v>
      </c>
      <c r="F264" t="s">
        <v>13</v>
      </c>
      <c r="G264">
        <v>325.9375</v>
      </c>
    </row>
    <row r="265" spans="1:7" x14ac:dyDescent="0.2">
      <c r="A265" t="s">
        <v>7579</v>
      </c>
      <c r="B265" s="1">
        <v>45293</v>
      </c>
      <c r="C265" t="s">
        <v>60</v>
      </c>
      <c r="D265" t="s">
        <v>59</v>
      </c>
      <c r="E265">
        <v>2024</v>
      </c>
      <c r="F265" t="s">
        <v>9</v>
      </c>
      <c r="G265">
        <v>319.6875</v>
      </c>
    </row>
    <row r="266" spans="1:7" x14ac:dyDescent="0.2">
      <c r="A266" t="s">
        <v>7580</v>
      </c>
      <c r="B266" s="1">
        <v>45293</v>
      </c>
      <c r="C266" t="s">
        <v>60</v>
      </c>
      <c r="D266" t="s">
        <v>59</v>
      </c>
      <c r="E266">
        <v>2024</v>
      </c>
      <c r="F266" t="s">
        <v>10</v>
      </c>
      <c r="G266">
        <v>404.0625</v>
      </c>
    </row>
    <row r="267" spans="1:7" x14ac:dyDescent="0.2">
      <c r="A267" t="s">
        <v>7581</v>
      </c>
      <c r="B267" s="1">
        <v>45293</v>
      </c>
      <c r="C267" t="s">
        <v>60</v>
      </c>
      <c r="D267" t="s">
        <v>59</v>
      </c>
      <c r="E267">
        <v>2024</v>
      </c>
      <c r="F267" t="s">
        <v>12</v>
      </c>
    </row>
    <row r="268" spans="1:7" x14ac:dyDescent="0.2">
      <c r="A268" t="s">
        <v>7582</v>
      </c>
      <c r="B268" s="1">
        <v>45286</v>
      </c>
      <c r="C268" t="s">
        <v>61</v>
      </c>
      <c r="D268" t="s">
        <v>57</v>
      </c>
      <c r="E268">
        <v>2023</v>
      </c>
      <c r="F268" t="s">
        <v>12</v>
      </c>
    </row>
    <row r="269" spans="1:7" x14ac:dyDescent="0.2">
      <c r="A269" t="s">
        <v>7583</v>
      </c>
      <c r="B269" s="1">
        <v>45286</v>
      </c>
      <c r="C269" t="s">
        <v>61</v>
      </c>
      <c r="D269" t="s">
        <v>57</v>
      </c>
      <c r="E269">
        <v>2023</v>
      </c>
      <c r="F269" t="s">
        <v>8</v>
      </c>
      <c r="G269">
        <v>272</v>
      </c>
    </row>
    <row r="270" spans="1:7" x14ac:dyDescent="0.2">
      <c r="A270" t="s">
        <v>7584</v>
      </c>
      <c r="B270" s="1">
        <v>45286</v>
      </c>
      <c r="C270" t="s">
        <v>61</v>
      </c>
      <c r="D270" t="s">
        <v>57</v>
      </c>
      <c r="E270">
        <v>2023</v>
      </c>
      <c r="F270" t="s">
        <v>14</v>
      </c>
      <c r="G270">
        <v>342.5</v>
      </c>
    </row>
    <row r="271" spans="1:7" x14ac:dyDescent="0.2">
      <c r="A271" t="s">
        <v>7585</v>
      </c>
      <c r="B271" s="1">
        <v>45286</v>
      </c>
      <c r="C271" t="s">
        <v>61</v>
      </c>
      <c r="D271" t="s">
        <v>57</v>
      </c>
      <c r="E271">
        <v>2023</v>
      </c>
      <c r="F271" t="s">
        <v>13</v>
      </c>
      <c r="G271">
        <v>342.5</v>
      </c>
    </row>
    <row r="272" spans="1:7" x14ac:dyDescent="0.2">
      <c r="A272" t="s">
        <v>7586</v>
      </c>
      <c r="B272" s="1">
        <v>45286</v>
      </c>
      <c r="C272" t="s">
        <v>61</v>
      </c>
      <c r="D272" t="s">
        <v>57</v>
      </c>
      <c r="E272">
        <v>2023</v>
      </c>
      <c r="F272" t="s">
        <v>9</v>
      </c>
      <c r="G272">
        <v>319</v>
      </c>
    </row>
    <row r="273" spans="1:7" x14ac:dyDescent="0.2">
      <c r="A273" t="s">
        <v>7587</v>
      </c>
      <c r="B273" s="1">
        <v>45286</v>
      </c>
      <c r="C273" t="s">
        <v>61</v>
      </c>
      <c r="D273" t="s">
        <v>57</v>
      </c>
      <c r="E273">
        <v>2023</v>
      </c>
      <c r="F273" t="s">
        <v>10</v>
      </c>
      <c r="G273">
        <v>400.5</v>
      </c>
    </row>
    <row r="274" spans="1:7" x14ac:dyDescent="0.2">
      <c r="A274" t="s">
        <v>7588</v>
      </c>
      <c r="B274" s="1">
        <v>45286</v>
      </c>
      <c r="C274" t="s">
        <v>61</v>
      </c>
      <c r="D274" t="s">
        <v>57</v>
      </c>
      <c r="E274">
        <v>2023</v>
      </c>
      <c r="F274" t="s">
        <v>11</v>
      </c>
    </row>
    <row r="275" spans="1:7" x14ac:dyDescent="0.2">
      <c r="A275" t="s">
        <v>7589</v>
      </c>
      <c r="B275" s="1">
        <v>45279</v>
      </c>
      <c r="C275" t="s">
        <v>62</v>
      </c>
      <c r="D275" t="s">
        <v>57</v>
      </c>
      <c r="E275">
        <v>2023</v>
      </c>
      <c r="F275" t="s">
        <v>10</v>
      </c>
      <c r="G275">
        <v>377.8125</v>
      </c>
    </row>
    <row r="276" spans="1:7" x14ac:dyDescent="0.2">
      <c r="A276" t="s">
        <v>7590</v>
      </c>
      <c r="B276" s="1">
        <v>45279</v>
      </c>
      <c r="C276" t="s">
        <v>62</v>
      </c>
      <c r="D276" t="s">
        <v>57</v>
      </c>
      <c r="E276">
        <v>2023</v>
      </c>
      <c r="F276" t="s">
        <v>8</v>
      </c>
      <c r="G276">
        <v>270</v>
      </c>
    </row>
    <row r="277" spans="1:7" x14ac:dyDescent="0.2">
      <c r="A277" t="s">
        <v>7591</v>
      </c>
      <c r="B277" s="1">
        <v>45279</v>
      </c>
      <c r="C277" t="s">
        <v>62</v>
      </c>
      <c r="D277" t="s">
        <v>57</v>
      </c>
      <c r="E277">
        <v>2023</v>
      </c>
      <c r="F277" t="s">
        <v>14</v>
      </c>
      <c r="G277">
        <v>332.8125</v>
      </c>
    </row>
    <row r="278" spans="1:7" x14ac:dyDescent="0.2">
      <c r="A278" t="s">
        <v>7592</v>
      </c>
      <c r="B278" s="1">
        <v>45279</v>
      </c>
      <c r="C278" t="s">
        <v>62</v>
      </c>
      <c r="D278" t="s">
        <v>57</v>
      </c>
      <c r="E278">
        <v>2023</v>
      </c>
      <c r="F278" t="s">
        <v>11</v>
      </c>
    </row>
    <row r="279" spans="1:7" x14ac:dyDescent="0.2">
      <c r="A279" t="s">
        <v>7593</v>
      </c>
      <c r="B279" s="1">
        <v>45279</v>
      </c>
      <c r="C279" t="s">
        <v>62</v>
      </c>
      <c r="D279" t="s">
        <v>57</v>
      </c>
      <c r="E279">
        <v>2023</v>
      </c>
      <c r="F279" t="s">
        <v>13</v>
      </c>
      <c r="G279">
        <v>332.8125</v>
      </c>
    </row>
    <row r="280" spans="1:7" x14ac:dyDescent="0.2">
      <c r="A280" t="s">
        <v>7594</v>
      </c>
      <c r="B280" s="1">
        <v>45279</v>
      </c>
      <c r="C280" t="s">
        <v>62</v>
      </c>
      <c r="D280" t="s">
        <v>57</v>
      </c>
      <c r="E280">
        <v>2023</v>
      </c>
      <c r="F280" t="s">
        <v>9</v>
      </c>
      <c r="G280">
        <v>322.1875</v>
      </c>
    </row>
    <row r="281" spans="1:7" x14ac:dyDescent="0.2">
      <c r="A281" t="s">
        <v>7595</v>
      </c>
      <c r="B281" s="1">
        <v>45279</v>
      </c>
      <c r="C281" t="s">
        <v>62</v>
      </c>
      <c r="D281" t="s">
        <v>57</v>
      </c>
      <c r="E281">
        <v>2023</v>
      </c>
      <c r="F281" t="s">
        <v>12</v>
      </c>
    </row>
    <row r="282" spans="1:7" x14ac:dyDescent="0.2">
      <c r="A282" t="s">
        <v>7596</v>
      </c>
      <c r="B282" s="1">
        <v>45272</v>
      </c>
      <c r="C282" t="s">
        <v>63</v>
      </c>
      <c r="D282" t="s">
        <v>57</v>
      </c>
      <c r="E282">
        <v>2023</v>
      </c>
      <c r="F282" t="s">
        <v>11</v>
      </c>
    </row>
    <row r="283" spans="1:7" x14ac:dyDescent="0.2">
      <c r="A283" t="s">
        <v>7597</v>
      </c>
      <c r="B283" s="1">
        <v>45272</v>
      </c>
      <c r="C283" t="s">
        <v>63</v>
      </c>
      <c r="D283" t="s">
        <v>57</v>
      </c>
      <c r="E283">
        <v>2023</v>
      </c>
      <c r="F283" t="s">
        <v>8</v>
      </c>
      <c r="G283">
        <v>281.25</v>
      </c>
    </row>
    <row r="284" spans="1:7" x14ac:dyDescent="0.2">
      <c r="A284" t="s">
        <v>7598</v>
      </c>
      <c r="B284" s="1">
        <v>45272</v>
      </c>
      <c r="C284" t="s">
        <v>63</v>
      </c>
      <c r="D284" t="s">
        <v>57</v>
      </c>
      <c r="E284">
        <v>2023</v>
      </c>
      <c r="F284" t="s">
        <v>14</v>
      </c>
      <c r="G284">
        <v>357.8125</v>
      </c>
    </row>
    <row r="285" spans="1:7" x14ac:dyDescent="0.2">
      <c r="A285" t="s">
        <v>7599</v>
      </c>
      <c r="B285" s="1">
        <v>45272</v>
      </c>
      <c r="C285" t="s">
        <v>63</v>
      </c>
      <c r="D285" t="s">
        <v>57</v>
      </c>
      <c r="E285">
        <v>2023</v>
      </c>
      <c r="F285" t="s">
        <v>13</v>
      </c>
      <c r="G285">
        <v>357.8125</v>
      </c>
    </row>
    <row r="286" spans="1:7" x14ac:dyDescent="0.2">
      <c r="A286" t="s">
        <v>7600</v>
      </c>
      <c r="B286" s="1">
        <v>45272</v>
      </c>
      <c r="C286" t="s">
        <v>63</v>
      </c>
      <c r="D286" t="s">
        <v>57</v>
      </c>
      <c r="E286">
        <v>2023</v>
      </c>
      <c r="F286" t="s">
        <v>9</v>
      </c>
      <c r="G286">
        <v>326.875</v>
      </c>
    </row>
    <row r="287" spans="1:7" x14ac:dyDescent="0.2">
      <c r="A287" t="s">
        <v>7601</v>
      </c>
      <c r="B287" s="1">
        <v>45272</v>
      </c>
      <c r="C287" t="s">
        <v>63</v>
      </c>
      <c r="D287" t="s">
        <v>57</v>
      </c>
      <c r="E287">
        <v>2023</v>
      </c>
      <c r="F287" t="s">
        <v>10</v>
      </c>
      <c r="G287">
        <v>374.6875</v>
      </c>
    </row>
    <row r="288" spans="1:7" x14ac:dyDescent="0.2">
      <c r="A288" t="s">
        <v>7602</v>
      </c>
      <c r="B288" s="1">
        <v>45272</v>
      </c>
      <c r="C288" t="s">
        <v>63</v>
      </c>
      <c r="D288" t="s">
        <v>57</v>
      </c>
      <c r="E288">
        <v>2023</v>
      </c>
      <c r="F288" t="s">
        <v>12</v>
      </c>
      <c r="G288">
        <v>378</v>
      </c>
    </row>
    <row r="289" spans="1:7" x14ac:dyDescent="0.2">
      <c r="A289" t="s">
        <v>7603</v>
      </c>
      <c r="B289" s="1">
        <v>45265</v>
      </c>
      <c r="C289" t="s">
        <v>64</v>
      </c>
      <c r="D289" t="s">
        <v>57</v>
      </c>
      <c r="E289">
        <v>2023</v>
      </c>
      <c r="F289" t="s">
        <v>11</v>
      </c>
    </row>
    <row r="290" spans="1:7" x14ac:dyDescent="0.2">
      <c r="A290" t="s">
        <v>7604</v>
      </c>
      <c r="B290" s="1">
        <v>45265</v>
      </c>
      <c r="C290" t="s">
        <v>64</v>
      </c>
      <c r="D290" t="s">
        <v>57</v>
      </c>
      <c r="E290">
        <v>2023</v>
      </c>
      <c r="F290" t="s">
        <v>8</v>
      </c>
      <c r="G290">
        <v>297.1875</v>
      </c>
    </row>
    <row r="291" spans="1:7" x14ac:dyDescent="0.2">
      <c r="A291" t="s">
        <v>7605</v>
      </c>
      <c r="B291" s="1">
        <v>45265</v>
      </c>
      <c r="C291" t="s">
        <v>64</v>
      </c>
      <c r="D291" t="s">
        <v>57</v>
      </c>
      <c r="E291">
        <v>2023</v>
      </c>
      <c r="F291" t="s">
        <v>14</v>
      </c>
      <c r="G291">
        <v>369.0625</v>
      </c>
    </row>
    <row r="292" spans="1:7" x14ac:dyDescent="0.2">
      <c r="A292" t="s">
        <v>7606</v>
      </c>
      <c r="B292" s="1">
        <v>45265</v>
      </c>
      <c r="C292" t="s">
        <v>64</v>
      </c>
      <c r="D292" t="s">
        <v>57</v>
      </c>
      <c r="E292">
        <v>2023</v>
      </c>
      <c r="F292" t="s">
        <v>13</v>
      </c>
      <c r="G292">
        <v>369.0625</v>
      </c>
    </row>
    <row r="293" spans="1:7" x14ac:dyDescent="0.2">
      <c r="A293" t="s">
        <v>7607</v>
      </c>
      <c r="B293" s="1">
        <v>45265</v>
      </c>
      <c r="C293" t="s">
        <v>64</v>
      </c>
      <c r="D293" t="s">
        <v>57</v>
      </c>
      <c r="E293">
        <v>2023</v>
      </c>
      <c r="F293" t="s">
        <v>9</v>
      </c>
      <c r="G293">
        <v>344.21870000000001</v>
      </c>
    </row>
    <row r="294" spans="1:7" x14ac:dyDescent="0.2">
      <c r="A294" t="s">
        <v>7608</v>
      </c>
      <c r="B294" s="1">
        <v>45265</v>
      </c>
      <c r="C294" t="s">
        <v>64</v>
      </c>
      <c r="D294" t="s">
        <v>57</v>
      </c>
      <c r="E294">
        <v>2023</v>
      </c>
      <c r="F294" t="s">
        <v>10</v>
      </c>
      <c r="G294">
        <v>397.1875</v>
      </c>
    </row>
    <row r="295" spans="1:7" x14ac:dyDescent="0.2">
      <c r="A295" t="s">
        <v>7609</v>
      </c>
      <c r="B295" s="1">
        <v>45265</v>
      </c>
      <c r="C295" t="s">
        <v>64</v>
      </c>
      <c r="D295" t="s">
        <v>57</v>
      </c>
      <c r="E295">
        <v>2023</v>
      </c>
      <c r="F295" t="s">
        <v>12</v>
      </c>
      <c r="G295">
        <v>397</v>
      </c>
    </row>
    <row r="296" spans="1:7" x14ac:dyDescent="0.2">
      <c r="A296" t="s">
        <v>7610</v>
      </c>
      <c r="B296" s="1">
        <v>45258</v>
      </c>
      <c r="C296" t="s">
        <v>6</v>
      </c>
      <c r="D296" t="s">
        <v>7</v>
      </c>
      <c r="E296">
        <v>2023</v>
      </c>
      <c r="F296" t="s">
        <v>12</v>
      </c>
      <c r="G296">
        <v>427</v>
      </c>
    </row>
    <row r="297" spans="1:7" x14ac:dyDescent="0.2">
      <c r="A297" t="s">
        <v>7611</v>
      </c>
      <c r="B297" s="1">
        <v>45258</v>
      </c>
      <c r="C297" t="s">
        <v>6</v>
      </c>
      <c r="D297" t="s">
        <v>7</v>
      </c>
      <c r="E297">
        <v>2023</v>
      </c>
      <c r="F297" t="s">
        <v>8</v>
      </c>
      <c r="G297">
        <v>339.0625</v>
      </c>
    </row>
    <row r="298" spans="1:7" x14ac:dyDescent="0.2">
      <c r="A298" t="s">
        <v>7612</v>
      </c>
      <c r="B298" s="1">
        <v>45258</v>
      </c>
      <c r="C298" t="s">
        <v>6</v>
      </c>
      <c r="D298" t="s">
        <v>7</v>
      </c>
      <c r="E298">
        <v>2023</v>
      </c>
      <c r="F298" t="s">
        <v>14</v>
      </c>
      <c r="G298">
        <v>428.125</v>
      </c>
    </row>
    <row r="299" spans="1:7" x14ac:dyDescent="0.2">
      <c r="A299" t="s">
        <v>7613</v>
      </c>
      <c r="B299" s="1">
        <v>45258</v>
      </c>
      <c r="C299" t="s">
        <v>6</v>
      </c>
      <c r="D299" t="s">
        <v>7</v>
      </c>
      <c r="E299">
        <v>2023</v>
      </c>
      <c r="F299" t="s">
        <v>13</v>
      </c>
      <c r="G299">
        <v>428.125</v>
      </c>
    </row>
    <row r="300" spans="1:7" x14ac:dyDescent="0.2">
      <c r="A300" t="s">
        <v>7614</v>
      </c>
      <c r="B300" s="1">
        <v>45258</v>
      </c>
      <c r="C300" t="s">
        <v>6</v>
      </c>
      <c r="D300" t="s">
        <v>7</v>
      </c>
      <c r="E300">
        <v>2023</v>
      </c>
      <c r="F300" t="s">
        <v>9</v>
      </c>
      <c r="G300">
        <v>376.875</v>
      </c>
    </row>
    <row r="301" spans="1:7" x14ac:dyDescent="0.2">
      <c r="A301" t="s">
        <v>7615</v>
      </c>
      <c r="B301" s="1">
        <v>45258</v>
      </c>
      <c r="C301" t="s">
        <v>6</v>
      </c>
      <c r="D301" t="s">
        <v>7</v>
      </c>
      <c r="E301">
        <v>2023</v>
      </c>
      <c r="F301" t="s">
        <v>10</v>
      </c>
      <c r="G301">
        <v>427.5</v>
      </c>
    </row>
    <row r="302" spans="1:7" x14ac:dyDescent="0.2">
      <c r="A302" t="s">
        <v>7616</v>
      </c>
      <c r="B302" s="1">
        <v>45258</v>
      </c>
      <c r="C302" t="s">
        <v>6</v>
      </c>
      <c r="D302" t="s">
        <v>7</v>
      </c>
      <c r="E302">
        <v>2023</v>
      </c>
      <c r="F302" t="s">
        <v>11</v>
      </c>
    </row>
    <row r="303" spans="1:7" x14ac:dyDescent="0.2">
      <c r="A303" t="s">
        <v>7617</v>
      </c>
      <c r="B303" s="1">
        <v>45251</v>
      </c>
      <c r="C303" t="s">
        <v>15</v>
      </c>
      <c r="D303" t="s">
        <v>7</v>
      </c>
      <c r="E303">
        <v>2023</v>
      </c>
      <c r="F303" t="s">
        <v>12</v>
      </c>
      <c r="G303">
        <v>454</v>
      </c>
    </row>
    <row r="304" spans="1:7" x14ac:dyDescent="0.2">
      <c r="A304" t="s">
        <v>7618</v>
      </c>
      <c r="B304" s="1">
        <v>45251</v>
      </c>
      <c r="C304" t="s">
        <v>15</v>
      </c>
      <c r="D304" t="s">
        <v>7</v>
      </c>
      <c r="E304">
        <v>2023</v>
      </c>
      <c r="F304" t="s">
        <v>8</v>
      </c>
      <c r="G304">
        <v>359.375</v>
      </c>
    </row>
    <row r="305" spans="1:7" x14ac:dyDescent="0.2">
      <c r="A305" t="s">
        <v>7619</v>
      </c>
      <c r="B305" s="1">
        <v>45251</v>
      </c>
      <c r="C305" t="s">
        <v>15</v>
      </c>
      <c r="D305" t="s">
        <v>7</v>
      </c>
      <c r="E305">
        <v>2023</v>
      </c>
      <c r="F305" t="s">
        <v>14</v>
      </c>
      <c r="G305">
        <v>476.875</v>
      </c>
    </row>
    <row r="306" spans="1:7" x14ac:dyDescent="0.2">
      <c r="A306" t="s">
        <v>7620</v>
      </c>
      <c r="B306" s="1">
        <v>45251</v>
      </c>
      <c r="C306" t="s">
        <v>15</v>
      </c>
      <c r="D306" t="s">
        <v>7</v>
      </c>
      <c r="E306">
        <v>2023</v>
      </c>
      <c r="F306" t="s">
        <v>13</v>
      </c>
      <c r="G306">
        <v>476.875</v>
      </c>
    </row>
    <row r="307" spans="1:7" x14ac:dyDescent="0.2">
      <c r="A307" t="s">
        <v>7621</v>
      </c>
      <c r="B307" s="1">
        <v>45251</v>
      </c>
      <c r="C307" t="s">
        <v>15</v>
      </c>
      <c r="D307" t="s">
        <v>7</v>
      </c>
      <c r="E307">
        <v>2023</v>
      </c>
      <c r="F307" t="s">
        <v>9</v>
      </c>
      <c r="G307">
        <v>393.125</v>
      </c>
    </row>
    <row r="308" spans="1:7" x14ac:dyDescent="0.2">
      <c r="A308" t="s">
        <v>7622</v>
      </c>
      <c r="B308" s="1">
        <v>45251</v>
      </c>
      <c r="C308" t="s">
        <v>15</v>
      </c>
      <c r="D308" t="s">
        <v>7</v>
      </c>
      <c r="E308">
        <v>2023</v>
      </c>
      <c r="F308" t="s">
        <v>10</v>
      </c>
      <c r="G308">
        <v>462.5</v>
      </c>
    </row>
    <row r="309" spans="1:7" x14ac:dyDescent="0.2">
      <c r="A309" t="s">
        <v>7623</v>
      </c>
      <c r="B309" s="1">
        <v>45251</v>
      </c>
      <c r="C309" t="s">
        <v>15</v>
      </c>
      <c r="D309" t="s">
        <v>7</v>
      </c>
      <c r="E309">
        <v>2023</v>
      </c>
      <c r="F309" t="s">
        <v>11</v>
      </c>
      <c r="G309">
        <v>492</v>
      </c>
    </row>
    <row r="310" spans="1:7" x14ac:dyDescent="0.2">
      <c r="A310" t="s">
        <v>7624</v>
      </c>
      <c r="B310" s="1">
        <v>45244</v>
      </c>
      <c r="C310" t="s">
        <v>16</v>
      </c>
      <c r="D310" t="s">
        <v>7</v>
      </c>
      <c r="E310">
        <v>2023</v>
      </c>
      <c r="F310" t="s">
        <v>11</v>
      </c>
      <c r="G310">
        <v>506</v>
      </c>
    </row>
    <row r="311" spans="1:7" x14ac:dyDescent="0.2">
      <c r="A311" t="s">
        <v>7625</v>
      </c>
      <c r="B311" s="1">
        <v>45244</v>
      </c>
      <c r="C311" t="s">
        <v>16</v>
      </c>
      <c r="D311" t="s">
        <v>7</v>
      </c>
      <c r="E311">
        <v>2023</v>
      </c>
      <c r="F311" t="s">
        <v>8</v>
      </c>
      <c r="G311">
        <v>396.11110000000002</v>
      </c>
    </row>
    <row r="312" spans="1:7" x14ac:dyDescent="0.2">
      <c r="A312" t="s">
        <v>7626</v>
      </c>
      <c r="B312" s="1">
        <v>45244</v>
      </c>
      <c r="C312" t="s">
        <v>16</v>
      </c>
      <c r="D312" t="s">
        <v>7</v>
      </c>
      <c r="E312">
        <v>2023</v>
      </c>
      <c r="F312" t="s">
        <v>14</v>
      </c>
      <c r="G312">
        <v>611.11109999999996</v>
      </c>
    </row>
    <row r="313" spans="1:7" x14ac:dyDescent="0.2">
      <c r="A313" t="s">
        <v>7627</v>
      </c>
      <c r="B313" s="1">
        <v>45244</v>
      </c>
      <c r="C313" t="s">
        <v>16</v>
      </c>
      <c r="D313" t="s">
        <v>7</v>
      </c>
      <c r="E313">
        <v>2023</v>
      </c>
      <c r="F313" t="s">
        <v>13</v>
      </c>
      <c r="G313">
        <v>611.11109999999996</v>
      </c>
    </row>
    <row r="314" spans="1:7" x14ac:dyDescent="0.2">
      <c r="A314" t="s">
        <v>7628</v>
      </c>
      <c r="B314" s="1">
        <v>45244</v>
      </c>
      <c r="C314" t="s">
        <v>16</v>
      </c>
      <c r="D314" t="s">
        <v>7</v>
      </c>
      <c r="E314">
        <v>2023</v>
      </c>
      <c r="F314" t="s">
        <v>9</v>
      </c>
      <c r="G314">
        <v>445.83330000000001</v>
      </c>
    </row>
    <row r="315" spans="1:7" x14ac:dyDescent="0.2">
      <c r="A315" t="s">
        <v>7629</v>
      </c>
      <c r="B315" s="1">
        <v>45244</v>
      </c>
      <c r="C315" t="s">
        <v>16</v>
      </c>
      <c r="D315" t="s">
        <v>7</v>
      </c>
      <c r="E315">
        <v>2023</v>
      </c>
      <c r="F315" t="s">
        <v>10</v>
      </c>
      <c r="G315">
        <v>495.27769999999998</v>
      </c>
    </row>
    <row r="316" spans="1:7" x14ac:dyDescent="0.2">
      <c r="A316" t="s">
        <v>7630</v>
      </c>
      <c r="B316" s="1">
        <v>45244</v>
      </c>
      <c r="C316" t="s">
        <v>16</v>
      </c>
      <c r="D316" t="s">
        <v>7</v>
      </c>
      <c r="E316">
        <v>2023</v>
      </c>
      <c r="F316" t="s">
        <v>12</v>
      </c>
      <c r="G316">
        <v>493</v>
      </c>
    </row>
    <row r="317" spans="1:7" x14ac:dyDescent="0.2">
      <c r="A317" t="s">
        <v>7631</v>
      </c>
      <c r="B317" s="1">
        <v>45237</v>
      </c>
      <c r="C317" t="s">
        <v>17</v>
      </c>
      <c r="D317" t="s">
        <v>7</v>
      </c>
      <c r="E317">
        <v>2023</v>
      </c>
      <c r="F317" t="s">
        <v>11</v>
      </c>
      <c r="G317">
        <v>483</v>
      </c>
    </row>
    <row r="318" spans="1:7" x14ac:dyDescent="0.2">
      <c r="A318" t="s">
        <v>7632</v>
      </c>
      <c r="B318" s="1">
        <v>45237</v>
      </c>
      <c r="C318" t="s">
        <v>17</v>
      </c>
      <c r="D318" t="s">
        <v>7</v>
      </c>
      <c r="E318">
        <v>2023</v>
      </c>
      <c r="F318" t="s">
        <v>8</v>
      </c>
      <c r="G318">
        <v>402.08330000000001</v>
      </c>
    </row>
    <row r="319" spans="1:7" x14ac:dyDescent="0.2">
      <c r="A319" t="s">
        <v>7633</v>
      </c>
      <c r="B319" s="1">
        <v>45237</v>
      </c>
      <c r="C319" t="s">
        <v>17</v>
      </c>
      <c r="D319" t="s">
        <v>7</v>
      </c>
      <c r="E319">
        <v>2023</v>
      </c>
      <c r="F319" t="s">
        <v>14</v>
      </c>
      <c r="G319">
        <v>587.5</v>
      </c>
    </row>
    <row r="320" spans="1:7" x14ac:dyDescent="0.2">
      <c r="A320" t="s">
        <v>7634</v>
      </c>
      <c r="B320" s="1">
        <v>45237</v>
      </c>
      <c r="C320" t="s">
        <v>17</v>
      </c>
      <c r="D320" t="s">
        <v>7</v>
      </c>
      <c r="E320">
        <v>2023</v>
      </c>
      <c r="F320" t="s">
        <v>13</v>
      </c>
      <c r="G320">
        <v>587.5</v>
      </c>
    </row>
    <row r="321" spans="1:7" x14ac:dyDescent="0.2">
      <c r="A321" t="s">
        <v>7635</v>
      </c>
      <c r="B321" s="1">
        <v>45237</v>
      </c>
      <c r="C321" t="s">
        <v>17</v>
      </c>
      <c r="D321" t="s">
        <v>7</v>
      </c>
      <c r="E321">
        <v>2023</v>
      </c>
      <c r="F321" t="s">
        <v>9</v>
      </c>
      <c r="G321">
        <v>466.66660000000002</v>
      </c>
    </row>
    <row r="322" spans="1:7" x14ac:dyDescent="0.2">
      <c r="A322" t="s">
        <v>7636</v>
      </c>
      <c r="B322" s="1">
        <v>45237</v>
      </c>
      <c r="C322" t="s">
        <v>17</v>
      </c>
      <c r="D322" t="s">
        <v>7</v>
      </c>
      <c r="E322">
        <v>2023</v>
      </c>
      <c r="F322" t="s">
        <v>10</v>
      </c>
      <c r="G322">
        <v>512.5</v>
      </c>
    </row>
    <row r="323" spans="1:7" x14ac:dyDescent="0.2">
      <c r="A323" t="s">
        <v>7637</v>
      </c>
      <c r="B323" s="1">
        <v>45237</v>
      </c>
      <c r="C323" t="s">
        <v>17</v>
      </c>
      <c r="D323" t="s">
        <v>7</v>
      </c>
      <c r="E323">
        <v>2023</v>
      </c>
      <c r="F323" t="s">
        <v>12</v>
      </c>
      <c r="G323">
        <v>485</v>
      </c>
    </row>
    <row r="324" spans="1:7" x14ac:dyDescent="0.2">
      <c r="A324" t="s">
        <v>7638</v>
      </c>
      <c r="B324" s="1">
        <v>45230</v>
      </c>
      <c r="C324" t="s">
        <v>18</v>
      </c>
      <c r="D324" t="s">
        <v>19</v>
      </c>
      <c r="E324">
        <v>2023</v>
      </c>
      <c r="F324" t="s">
        <v>12</v>
      </c>
      <c r="G324">
        <v>519</v>
      </c>
    </row>
    <row r="325" spans="1:7" x14ac:dyDescent="0.2">
      <c r="A325" t="s">
        <v>7639</v>
      </c>
      <c r="B325" s="1">
        <v>45230</v>
      </c>
      <c r="C325" t="s">
        <v>18</v>
      </c>
      <c r="D325" t="s">
        <v>19</v>
      </c>
      <c r="E325">
        <v>2023</v>
      </c>
      <c r="F325" t="s">
        <v>8</v>
      </c>
      <c r="G325">
        <v>467.5</v>
      </c>
    </row>
    <row r="326" spans="1:7" x14ac:dyDescent="0.2">
      <c r="A326" t="s">
        <v>7640</v>
      </c>
      <c r="B326" s="1">
        <v>45230</v>
      </c>
      <c r="C326" t="s">
        <v>18</v>
      </c>
      <c r="D326" t="s">
        <v>19</v>
      </c>
      <c r="E326">
        <v>2023</v>
      </c>
      <c r="F326" t="s">
        <v>14</v>
      </c>
      <c r="G326">
        <v>659.375</v>
      </c>
    </row>
    <row r="327" spans="1:7" x14ac:dyDescent="0.2">
      <c r="A327" t="s">
        <v>7641</v>
      </c>
      <c r="B327" s="1">
        <v>45230</v>
      </c>
      <c r="C327" t="s">
        <v>18</v>
      </c>
      <c r="D327" t="s">
        <v>19</v>
      </c>
      <c r="E327">
        <v>2023</v>
      </c>
      <c r="F327" t="s">
        <v>13</v>
      </c>
      <c r="G327">
        <v>659.375</v>
      </c>
    </row>
    <row r="328" spans="1:7" x14ac:dyDescent="0.2">
      <c r="A328" t="s">
        <v>7642</v>
      </c>
      <c r="B328" s="1">
        <v>45230</v>
      </c>
      <c r="C328" t="s">
        <v>18</v>
      </c>
      <c r="D328" t="s">
        <v>19</v>
      </c>
      <c r="E328">
        <v>2023</v>
      </c>
      <c r="F328" t="s">
        <v>9</v>
      </c>
      <c r="G328">
        <v>548.4375</v>
      </c>
    </row>
    <row r="329" spans="1:7" x14ac:dyDescent="0.2">
      <c r="A329" t="s">
        <v>7643</v>
      </c>
      <c r="B329" s="1">
        <v>45230</v>
      </c>
      <c r="C329" t="s">
        <v>18</v>
      </c>
      <c r="D329" t="s">
        <v>19</v>
      </c>
      <c r="E329">
        <v>2023</v>
      </c>
      <c r="F329" t="s">
        <v>10</v>
      </c>
      <c r="G329">
        <v>563.125</v>
      </c>
    </row>
    <row r="330" spans="1:7" x14ac:dyDescent="0.2">
      <c r="A330" t="s">
        <v>7644</v>
      </c>
      <c r="B330" s="1">
        <v>45230</v>
      </c>
      <c r="C330" t="s">
        <v>18</v>
      </c>
      <c r="D330" t="s">
        <v>19</v>
      </c>
      <c r="E330">
        <v>2023</v>
      </c>
      <c r="F330" t="s">
        <v>11</v>
      </c>
      <c r="G330">
        <v>502</v>
      </c>
    </row>
    <row r="331" spans="1:7" x14ac:dyDescent="0.2">
      <c r="A331" t="s">
        <v>7645</v>
      </c>
      <c r="B331" s="1">
        <v>45223</v>
      </c>
      <c r="C331" t="s">
        <v>20</v>
      </c>
      <c r="D331" t="s">
        <v>19</v>
      </c>
      <c r="E331">
        <v>2023</v>
      </c>
      <c r="F331" t="s">
        <v>12</v>
      </c>
      <c r="G331">
        <v>581</v>
      </c>
    </row>
    <row r="332" spans="1:7" x14ac:dyDescent="0.2">
      <c r="A332" t="s">
        <v>7646</v>
      </c>
      <c r="B332" s="1">
        <v>45223</v>
      </c>
      <c r="C332" t="s">
        <v>20</v>
      </c>
      <c r="D332" t="s">
        <v>19</v>
      </c>
      <c r="E332">
        <v>2023</v>
      </c>
      <c r="F332" t="s">
        <v>8</v>
      </c>
      <c r="G332">
        <v>521.42849999999999</v>
      </c>
    </row>
    <row r="333" spans="1:7" x14ac:dyDescent="0.2">
      <c r="A333" t="s">
        <v>7647</v>
      </c>
      <c r="B333" s="1">
        <v>45223</v>
      </c>
      <c r="C333" t="s">
        <v>20</v>
      </c>
      <c r="D333" t="s">
        <v>19</v>
      </c>
      <c r="E333">
        <v>2023</v>
      </c>
      <c r="F333" t="s">
        <v>14</v>
      </c>
      <c r="G333">
        <v>708.92849999999999</v>
      </c>
    </row>
    <row r="334" spans="1:7" x14ac:dyDescent="0.2">
      <c r="A334" t="s">
        <v>7648</v>
      </c>
      <c r="B334" s="1">
        <v>45223</v>
      </c>
      <c r="C334" t="s">
        <v>20</v>
      </c>
      <c r="D334" t="s">
        <v>19</v>
      </c>
      <c r="E334">
        <v>2023</v>
      </c>
      <c r="F334" t="s">
        <v>13</v>
      </c>
      <c r="G334">
        <v>708.92849999999999</v>
      </c>
    </row>
    <row r="335" spans="1:7" x14ac:dyDescent="0.2">
      <c r="A335" t="s">
        <v>7649</v>
      </c>
      <c r="B335" s="1">
        <v>45223</v>
      </c>
      <c r="C335" t="s">
        <v>20</v>
      </c>
      <c r="D335" t="s">
        <v>19</v>
      </c>
      <c r="E335">
        <v>2023</v>
      </c>
      <c r="F335" t="s">
        <v>9</v>
      </c>
      <c r="G335">
        <v>580.35709999999995</v>
      </c>
    </row>
    <row r="336" spans="1:7" x14ac:dyDescent="0.2">
      <c r="A336" t="s">
        <v>7650</v>
      </c>
      <c r="B336" s="1">
        <v>45223</v>
      </c>
      <c r="C336" t="s">
        <v>20</v>
      </c>
      <c r="D336" t="s">
        <v>19</v>
      </c>
      <c r="E336">
        <v>2023</v>
      </c>
      <c r="F336" t="s">
        <v>10</v>
      </c>
      <c r="G336">
        <v>635.71420000000001</v>
      </c>
    </row>
    <row r="337" spans="1:7" x14ac:dyDescent="0.2">
      <c r="A337" t="s">
        <v>7651</v>
      </c>
      <c r="B337" s="1">
        <v>45223</v>
      </c>
      <c r="C337" t="s">
        <v>20</v>
      </c>
      <c r="D337" t="s">
        <v>19</v>
      </c>
      <c r="E337">
        <v>2023</v>
      </c>
      <c r="F337" t="s">
        <v>11</v>
      </c>
      <c r="G337">
        <v>520</v>
      </c>
    </row>
    <row r="338" spans="1:7" x14ac:dyDescent="0.2">
      <c r="A338" t="s">
        <v>7308</v>
      </c>
      <c r="B338" s="1">
        <v>45216</v>
      </c>
      <c r="C338" t="s">
        <v>21</v>
      </c>
      <c r="D338" t="s">
        <v>19</v>
      </c>
      <c r="E338">
        <v>2023</v>
      </c>
      <c r="F338" t="s">
        <v>12</v>
      </c>
      <c r="G338">
        <v>580</v>
      </c>
    </row>
    <row r="339" spans="1:7" x14ac:dyDescent="0.2">
      <c r="A339" t="s">
        <v>7306</v>
      </c>
      <c r="B339" s="1">
        <v>45216</v>
      </c>
      <c r="C339" t="s">
        <v>21</v>
      </c>
      <c r="D339" t="s">
        <v>19</v>
      </c>
      <c r="E339">
        <v>2023</v>
      </c>
      <c r="F339" t="s">
        <v>8</v>
      </c>
      <c r="G339">
        <v>546.42849999999999</v>
      </c>
    </row>
    <row r="340" spans="1:7" x14ac:dyDescent="0.2">
      <c r="A340" t="s">
        <v>7307</v>
      </c>
      <c r="B340" s="1">
        <v>45216</v>
      </c>
      <c r="C340" t="s">
        <v>21</v>
      </c>
      <c r="D340" t="s">
        <v>19</v>
      </c>
      <c r="E340">
        <v>2023</v>
      </c>
      <c r="F340" t="s">
        <v>14</v>
      </c>
      <c r="G340">
        <v>607.14279999999997</v>
      </c>
    </row>
    <row r="341" spans="1:7" x14ac:dyDescent="0.2">
      <c r="A341" t="s">
        <v>7312</v>
      </c>
      <c r="B341" s="1">
        <v>45216</v>
      </c>
      <c r="C341" t="s">
        <v>21</v>
      </c>
      <c r="D341" t="s">
        <v>19</v>
      </c>
      <c r="E341">
        <v>2023</v>
      </c>
      <c r="F341" t="s">
        <v>13</v>
      </c>
      <c r="G341">
        <v>607.14279999999997</v>
      </c>
    </row>
    <row r="342" spans="1:7" x14ac:dyDescent="0.2">
      <c r="A342" t="s">
        <v>7310</v>
      </c>
      <c r="B342" s="1">
        <v>45216</v>
      </c>
      <c r="C342" t="s">
        <v>21</v>
      </c>
      <c r="D342" t="s">
        <v>19</v>
      </c>
      <c r="E342">
        <v>2023</v>
      </c>
      <c r="F342" t="s">
        <v>9</v>
      </c>
      <c r="G342">
        <v>577.85709999999995</v>
      </c>
    </row>
    <row r="343" spans="1:7" x14ac:dyDescent="0.2">
      <c r="A343" t="s">
        <v>7309</v>
      </c>
      <c r="B343" s="1">
        <v>45216</v>
      </c>
      <c r="C343" t="s">
        <v>21</v>
      </c>
      <c r="D343" t="s">
        <v>19</v>
      </c>
      <c r="E343">
        <v>2023</v>
      </c>
      <c r="F343" t="s">
        <v>10</v>
      </c>
      <c r="G343">
        <v>585.71420000000001</v>
      </c>
    </row>
    <row r="344" spans="1:7" x14ac:dyDescent="0.2">
      <c r="A344" t="s">
        <v>7311</v>
      </c>
      <c r="B344" s="1">
        <v>45216</v>
      </c>
      <c r="C344" t="s">
        <v>21</v>
      </c>
      <c r="D344" t="s">
        <v>19</v>
      </c>
      <c r="E344">
        <v>2023</v>
      </c>
      <c r="F344" t="s">
        <v>11</v>
      </c>
      <c r="G344">
        <v>565</v>
      </c>
    </row>
    <row r="345" spans="1:7" x14ac:dyDescent="0.2">
      <c r="A345" t="s">
        <v>7238</v>
      </c>
      <c r="B345" s="1">
        <v>45209</v>
      </c>
      <c r="C345" t="s">
        <v>22</v>
      </c>
      <c r="D345" t="s">
        <v>19</v>
      </c>
      <c r="E345">
        <v>2023</v>
      </c>
      <c r="F345" t="s">
        <v>13</v>
      </c>
      <c r="G345">
        <v>693.05550000000005</v>
      </c>
    </row>
    <row r="346" spans="1:7" x14ac:dyDescent="0.2">
      <c r="A346" t="s">
        <v>7236</v>
      </c>
      <c r="B346" s="1">
        <v>45209</v>
      </c>
      <c r="C346" t="s">
        <v>22</v>
      </c>
      <c r="D346" t="s">
        <v>19</v>
      </c>
      <c r="E346">
        <v>2023</v>
      </c>
      <c r="F346" t="s">
        <v>8</v>
      </c>
      <c r="G346">
        <v>624.44439999999997</v>
      </c>
    </row>
    <row r="347" spans="1:7" x14ac:dyDescent="0.2">
      <c r="A347" t="s">
        <v>7242</v>
      </c>
      <c r="B347" s="1">
        <v>45209</v>
      </c>
      <c r="C347" t="s">
        <v>22</v>
      </c>
      <c r="D347" t="s">
        <v>19</v>
      </c>
      <c r="E347">
        <v>2023</v>
      </c>
      <c r="F347" t="s">
        <v>14</v>
      </c>
      <c r="G347">
        <v>693.05550000000005</v>
      </c>
    </row>
    <row r="348" spans="1:7" x14ac:dyDescent="0.2">
      <c r="A348" t="s">
        <v>7240</v>
      </c>
      <c r="B348" s="1">
        <v>45209</v>
      </c>
      <c r="C348" t="s">
        <v>22</v>
      </c>
      <c r="D348" t="s">
        <v>19</v>
      </c>
      <c r="E348">
        <v>2023</v>
      </c>
      <c r="F348" t="s">
        <v>9</v>
      </c>
      <c r="G348">
        <v>641.66660000000002</v>
      </c>
    </row>
    <row r="349" spans="1:7" x14ac:dyDescent="0.2">
      <c r="A349" t="s">
        <v>7237</v>
      </c>
      <c r="B349" s="1">
        <v>45209</v>
      </c>
      <c r="C349" t="s">
        <v>22</v>
      </c>
      <c r="D349" t="s">
        <v>19</v>
      </c>
      <c r="E349">
        <v>2023</v>
      </c>
      <c r="F349" t="s">
        <v>10</v>
      </c>
      <c r="G349">
        <v>657.5</v>
      </c>
    </row>
    <row r="350" spans="1:7" x14ac:dyDescent="0.2">
      <c r="A350" t="s">
        <v>7239</v>
      </c>
      <c r="B350" s="1">
        <v>45209</v>
      </c>
      <c r="C350" t="s">
        <v>22</v>
      </c>
      <c r="D350" t="s">
        <v>19</v>
      </c>
      <c r="E350">
        <v>2023</v>
      </c>
      <c r="F350" t="s">
        <v>12</v>
      </c>
      <c r="G350">
        <v>650</v>
      </c>
    </row>
    <row r="351" spans="1:7" x14ac:dyDescent="0.2">
      <c r="A351" t="s">
        <v>7241</v>
      </c>
      <c r="B351" s="1">
        <v>45209</v>
      </c>
      <c r="C351" t="s">
        <v>22</v>
      </c>
      <c r="D351" t="s">
        <v>19</v>
      </c>
      <c r="E351">
        <v>2023</v>
      </c>
      <c r="F351" t="s">
        <v>11</v>
      </c>
      <c r="G351">
        <v>619</v>
      </c>
    </row>
    <row r="352" spans="1:7" x14ac:dyDescent="0.2">
      <c r="A352" t="s">
        <v>7244</v>
      </c>
      <c r="B352" s="1">
        <v>45202</v>
      </c>
      <c r="C352" t="s">
        <v>23</v>
      </c>
      <c r="D352" t="s">
        <v>19</v>
      </c>
      <c r="E352">
        <v>2023</v>
      </c>
      <c r="F352" t="s">
        <v>11</v>
      </c>
      <c r="G352">
        <v>857</v>
      </c>
    </row>
    <row r="353" spans="1:7" x14ac:dyDescent="0.2">
      <c r="A353" t="s">
        <v>7249</v>
      </c>
      <c r="B353" s="1">
        <v>45202</v>
      </c>
      <c r="C353" t="s">
        <v>23</v>
      </c>
      <c r="D353" t="s">
        <v>19</v>
      </c>
      <c r="E353">
        <v>2023</v>
      </c>
      <c r="F353" t="s">
        <v>8</v>
      </c>
      <c r="G353">
        <v>1093.75</v>
      </c>
    </row>
    <row r="354" spans="1:7" x14ac:dyDescent="0.2">
      <c r="A354" t="s">
        <v>7247</v>
      </c>
      <c r="B354" s="1">
        <v>45202</v>
      </c>
      <c r="C354" t="s">
        <v>23</v>
      </c>
      <c r="D354" t="s">
        <v>19</v>
      </c>
      <c r="E354">
        <v>2023</v>
      </c>
      <c r="F354" t="s">
        <v>14</v>
      </c>
      <c r="G354">
        <v>1012.5</v>
      </c>
    </row>
    <row r="355" spans="1:7" x14ac:dyDescent="0.2">
      <c r="A355" t="s">
        <v>7243</v>
      </c>
      <c r="B355" s="1">
        <v>45202</v>
      </c>
      <c r="C355" t="s">
        <v>23</v>
      </c>
      <c r="D355" t="s">
        <v>19</v>
      </c>
      <c r="E355">
        <v>2023</v>
      </c>
      <c r="F355" t="s">
        <v>13</v>
      </c>
      <c r="G355">
        <v>1012.5</v>
      </c>
    </row>
    <row r="356" spans="1:7" x14ac:dyDescent="0.2">
      <c r="A356" t="s">
        <v>7245</v>
      </c>
      <c r="B356" s="1">
        <v>45202</v>
      </c>
      <c r="C356" t="s">
        <v>23</v>
      </c>
      <c r="D356" t="s">
        <v>19</v>
      </c>
      <c r="E356">
        <v>2023</v>
      </c>
      <c r="F356" t="s">
        <v>9</v>
      </c>
      <c r="G356">
        <v>956.25</v>
      </c>
    </row>
    <row r="357" spans="1:7" x14ac:dyDescent="0.2">
      <c r="A357" t="s">
        <v>7248</v>
      </c>
      <c r="B357" s="1">
        <v>45202</v>
      </c>
      <c r="C357" t="s">
        <v>23</v>
      </c>
      <c r="D357" t="s">
        <v>19</v>
      </c>
      <c r="E357">
        <v>2023</v>
      </c>
      <c r="F357" t="s">
        <v>10</v>
      </c>
      <c r="G357">
        <v>987.5</v>
      </c>
    </row>
    <row r="358" spans="1:7" x14ac:dyDescent="0.2">
      <c r="A358" t="s">
        <v>7246</v>
      </c>
      <c r="B358" s="1">
        <v>45202</v>
      </c>
      <c r="C358" t="s">
        <v>23</v>
      </c>
      <c r="D358" t="s">
        <v>19</v>
      </c>
      <c r="E358">
        <v>2023</v>
      </c>
      <c r="F358" t="s">
        <v>12</v>
      </c>
      <c r="G358">
        <v>997</v>
      </c>
    </row>
    <row r="359" spans="1:7" x14ac:dyDescent="0.2">
      <c r="A359" t="s">
        <v>7252</v>
      </c>
      <c r="B359" s="1">
        <v>45195</v>
      </c>
      <c r="C359" t="s">
        <v>25</v>
      </c>
      <c r="D359" t="s">
        <v>24</v>
      </c>
      <c r="E359">
        <v>2023</v>
      </c>
      <c r="F359" t="s">
        <v>12</v>
      </c>
      <c r="G359">
        <v>975</v>
      </c>
    </row>
    <row r="360" spans="1:7" x14ac:dyDescent="0.2">
      <c r="A360" t="s">
        <v>7256</v>
      </c>
      <c r="B360" s="1">
        <v>45195</v>
      </c>
      <c r="C360" t="s">
        <v>25</v>
      </c>
      <c r="D360" t="s">
        <v>24</v>
      </c>
      <c r="E360">
        <v>2023</v>
      </c>
      <c r="F360" t="s">
        <v>8</v>
      </c>
      <c r="G360">
        <v>1688.8879999999999</v>
      </c>
    </row>
    <row r="361" spans="1:7" x14ac:dyDescent="0.2">
      <c r="A361" t="s">
        <v>7253</v>
      </c>
      <c r="B361" s="1">
        <v>45195</v>
      </c>
      <c r="C361" t="s">
        <v>25</v>
      </c>
      <c r="D361" t="s">
        <v>24</v>
      </c>
      <c r="E361">
        <v>2023</v>
      </c>
      <c r="F361" t="s">
        <v>14</v>
      </c>
      <c r="G361">
        <v>1169.444</v>
      </c>
    </row>
    <row r="362" spans="1:7" x14ac:dyDescent="0.2">
      <c r="A362" t="s">
        <v>7255</v>
      </c>
      <c r="B362" s="1">
        <v>45195</v>
      </c>
      <c r="C362" t="s">
        <v>25</v>
      </c>
      <c r="D362" t="s">
        <v>24</v>
      </c>
      <c r="E362">
        <v>2023</v>
      </c>
      <c r="F362" t="s">
        <v>13</v>
      </c>
      <c r="G362">
        <v>1169.444</v>
      </c>
    </row>
    <row r="363" spans="1:7" x14ac:dyDescent="0.2">
      <c r="A363" t="s">
        <v>7250</v>
      </c>
      <c r="B363" s="1">
        <v>45195</v>
      </c>
      <c r="C363" t="s">
        <v>25</v>
      </c>
      <c r="D363" t="s">
        <v>24</v>
      </c>
      <c r="E363">
        <v>2023</v>
      </c>
      <c r="F363" t="s">
        <v>9</v>
      </c>
      <c r="G363">
        <v>1326.3879999999999</v>
      </c>
    </row>
    <row r="364" spans="1:7" x14ac:dyDescent="0.2">
      <c r="A364" t="s">
        <v>7254</v>
      </c>
      <c r="B364" s="1">
        <v>45195</v>
      </c>
      <c r="C364" t="s">
        <v>25</v>
      </c>
      <c r="D364" t="s">
        <v>24</v>
      </c>
      <c r="E364">
        <v>2023</v>
      </c>
      <c r="F364" t="s">
        <v>10</v>
      </c>
      <c r="G364">
        <v>1000</v>
      </c>
    </row>
    <row r="365" spans="1:7" x14ac:dyDescent="0.2">
      <c r="A365" t="s">
        <v>7251</v>
      </c>
      <c r="B365" s="1">
        <v>45195</v>
      </c>
      <c r="C365" t="s">
        <v>25</v>
      </c>
      <c r="D365" t="s">
        <v>24</v>
      </c>
      <c r="E365">
        <v>2023</v>
      </c>
      <c r="F365" t="s">
        <v>11</v>
      </c>
      <c r="G365">
        <v>903</v>
      </c>
    </row>
    <row r="366" spans="1:7" x14ac:dyDescent="0.2">
      <c r="A366" t="s">
        <v>7260</v>
      </c>
      <c r="B366" s="1">
        <v>45188</v>
      </c>
      <c r="C366" t="s">
        <v>26</v>
      </c>
      <c r="D366" t="s">
        <v>24</v>
      </c>
      <c r="E366">
        <v>2023</v>
      </c>
      <c r="F366" t="s">
        <v>12</v>
      </c>
      <c r="G366">
        <v>853</v>
      </c>
    </row>
    <row r="367" spans="1:7" x14ac:dyDescent="0.2">
      <c r="A367" t="s">
        <v>7257</v>
      </c>
      <c r="B367" s="1">
        <v>45188</v>
      </c>
      <c r="C367" t="s">
        <v>26</v>
      </c>
      <c r="D367" t="s">
        <v>24</v>
      </c>
      <c r="E367">
        <v>2023</v>
      </c>
      <c r="F367" t="s">
        <v>8</v>
      </c>
      <c r="G367">
        <v>1033.3330000000001</v>
      </c>
    </row>
    <row r="368" spans="1:7" x14ac:dyDescent="0.2">
      <c r="A368" t="s">
        <v>7261</v>
      </c>
      <c r="B368" s="1">
        <v>45188</v>
      </c>
      <c r="C368" t="s">
        <v>26</v>
      </c>
      <c r="D368" t="s">
        <v>24</v>
      </c>
      <c r="E368">
        <v>2023</v>
      </c>
      <c r="F368" t="s">
        <v>14</v>
      </c>
      <c r="G368">
        <v>969.44439999999997</v>
      </c>
    </row>
    <row r="369" spans="1:7" x14ac:dyDescent="0.2">
      <c r="A369" t="s">
        <v>7263</v>
      </c>
      <c r="B369" s="1">
        <v>45188</v>
      </c>
      <c r="C369" t="s">
        <v>26</v>
      </c>
      <c r="D369" t="s">
        <v>24</v>
      </c>
      <c r="E369">
        <v>2023</v>
      </c>
      <c r="F369" t="s">
        <v>13</v>
      </c>
      <c r="G369">
        <v>969.44439999999997</v>
      </c>
    </row>
    <row r="370" spans="1:7" x14ac:dyDescent="0.2">
      <c r="A370" t="s">
        <v>7259</v>
      </c>
      <c r="B370" s="1">
        <v>45188</v>
      </c>
      <c r="C370" t="s">
        <v>26</v>
      </c>
      <c r="D370" t="s">
        <v>24</v>
      </c>
      <c r="E370">
        <v>2023</v>
      </c>
      <c r="F370" t="s">
        <v>9</v>
      </c>
      <c r="G370">
        <v>961.11109999999996</v>
      </c>
    </row>
    <row r="371" spans="1:7" x14ac:dyDescent="0.2">
      <c r="A371" t="s">
        <v>7262</v>
      </c>
      <c r="B371" s="1">
        <v>45188</v>
      </c>
      <c r="C371" t="s">
        <v>26</v>
      </c>
      <c r="D371" t="s">
        <v>24</v>
      </c>
      <c r="E371">
        <v>2023</v>
      </c>
      <c r="F371" t="s">
        <v>10</v>
      </c>
      <c r="G371">
        <v>838.61109999999996</v>
      </c>
    </row>
    <row r="372" spans="1:7" x14ac:dyDescent="0.2">
      <c r="A372" t="s">
        <v>7258</v>
      </c>
      <c r="B372" s="1">
        <v>45188</v>
      </c>
      <c r="C372" t="s">
        <v>26</v>
      </c>
      <c r="D372" t="s">
        <v>24</v>
      </c>
      <c r="E372">
        <v>2023</v>
      </c>
      <c r="F372" t="s">
        <v>11</v>
      </c>
      <c r="G372">
        <v>825</v>
      </c>
    </row>
    <row r="373" spans="1:7" x14ac:dyDescent="0.2">
      <c r="A373" t="s">
        <v>7264</v>
      </c>
      <c r="B373" s="1">
        <v>45181</v>
      </c>
      <c r="C373" t="s">
        <v>27</v>
      </c>
      <c r="D373" t="s">
        <v>24</v>
      </c>
      <c r="E373">
        <v>2023</v>
      </c>
      <c r="F373" t="s">
        <v>13</v>
      </c>
      <c r="G373">
        <v>743.75</v>
      </c>
    </row>
    <row r="374" spans="1:7" x14ac:dyDescent="0.2">
      <c r="A374" t="s">
        <v>7270</v>
      </c>
      <c r="B374" s="1">
        <v>45181</v>
      </c>
      <c r="C374" t="s">
        <v>27</v>
      </c>
      <c r="D374" t="s">
        <v>24</v>
      </c>
      <c r="E374">
        <v>2023</v>
      </c>
      <c r="F374" t="s">
        <v>8</v>
      </c>
      <c r="G374">
        <v>818.75</v>
      </c>
    </row>
    <row r="375" spans="1:7" x14ac:dyDescent="0.2">
      <c r="A375" t="s">
        <v>7268</v>
      </c>
      <c r="B375" s="1">
        <v>45181</v>
      </c>
      <c r="C375" t="s">
        <v>27</v>
      </c>
      <c r="D375" t="s">
        <v>24</v>
      </c>
      <c r="E375">
        <v>2023</v>
      </c>
      <c r="F375" t="s">
        <v>14</v>
      </c>
      <c r="G375">
        <v>743.75</v>
      </c>
    </row>
    <row r="376" spans="1:7" x14ac:dyDescent="0.2">
      <c r="A376" t="s">
        <v>7266</v>
      </c>
      <c r="B376" s="1">
        <v>45181</v>
      </c>
      <c r="C376" t="s">
        <v>27</v>
      </c>
      <c r="D376" t="s">
        <v>24</v>
      </c>
      <c r="E376">
        <v>2023</v>
      </c>
      <c r="F376" t="s">
        <v>9</v>
      </c>
      <c r="G376">
        <v>720.83330000000001</v>
      </c>
    </row>
    <row r="377" spans="1:7" x14ac:dyDescent="0.2">
      <c r="A377" t="s">
        <v>7269</v>
      </c>
      <c r="B377" s="1">
        <v>45181</v>
      </c>
      <c r="C377" t="s">
        <v>27</v>
      </c>
      <c r="D377" t="s">
        <v>24</v>
      </c>
      <c r="E377">
        <v>2023</v>
      </c>
      <c r="F377" t="s">
        <v>10</v>
      </c>
      <c r="G377">
        <v>764.58330000000001</v>
      </c>
    </row>
    <row r="378" spans="1:7" x14ac:dyDescent="0.2">
      <c r="A378" t="s">
        <v>7267</v>
      </c>
      <c r="B378" s="1">
        <v>45181</v>
      </c>
      <c r="C378" t="s">
        <v>27</v>
      </c>
      <c r="D378" t="s">
        <v>24</v>
      </c>
      <c r="E378">
        <v>2023</v>
      </c>
      <c r="F378" t="s">
        <v>12</v>
      </c>
      <c r="G378">
        <v>744</v>
      </c>
    </row>
    <row r="379" spans="1:7" x14ac:dyDescent="0.2">
      <c r="A379" t="s">
        <v>7265</v>
      </c>
      <c r="B379" s="1">
        <v>45181</v>
      </c>
      <c r="C379" t="s">
        <v>27</v>
      </c>
      <c r="D379" t="s">
        <v>24</v>
      </c>
      <c r="E379">
        <v>2023</v>
      </c>
      <c r="F379" t="s">
        <v>11</v>
      </c>
      <c r="G379">
        <v>818</v>
      </c>
    </row>
    <row r="380" spans="1:7" x14ac:dyDescent="0.2">
      <c r="A380" t="s">
        <v>7272</v>
      </c>
      <c r="B380" s="1">
        <v>45174</v>
      </c>
      <c r="C380" t="s">
        <v>28</v>
      </c>
      <c r="D380" t="s">
        <v>24</v>
      </c>
      <c r="E380">
        <v>2023</v>
      </c>
      <c r="F380" t="s">
        <v>11</v>
      </c>
      <c r="G380">
        <v>673</v>
      </c>
    </row>
    <row r="381" spans="1:7" x14ac:dyDescent="0.2">
      <c r="A381" t="s">
        <v>7273</v>
      </c>
      <c r="B381" s="1">
        <v>45174</v>
      </c>
      <c r="C381" t="s">
        <v>28</v>
      </c>
      <c r="D381" t="s">
        <v>24</v>
      </c>
      <c r="E381">
        <v>2023</v>
      </c>
      <c r="F381" t="s">
        <v>8</v>
      </c>
      <c r="G381">
        <v>695</v>
      </c>
    </row>
    <row r="382" spans="1:7" x14ac:dyDescent="0.2">
      <c r="A382" t="s">
        <v>7276</v>
      </c>
      <c r="B382" s="1">
        <v>45174</v>
      </c>
      <c r="C382" t="s">
        <v>28</v>
      </c>
      <c r="D382" t="s">
        <v>24</v>
      </c>
      <c r="E382">
        <v>2023</v>
      </c>
      <c r="F382" t="s">
        <v>14</v>
      </c>
      <c r="G382">
        <v>641.07140000000004</v>
      </c>
    </row>
    <row r="383" spans="1:7" x14ac:dyDescent="0.2">
      <c r="A383" t="s">
        <v>7277</v>
      </c>
      <c r="B383" s="1">
        <v>45174</v>
      </c>
      <c r="C383" t="s">
        <v>28</v>
      </c>
      <c r="D383" t="s">
        <v>24</v>
      </c>
      <c r="E383">
        <v>2023</v>
      </c>
      <c r="F383" t="s">
        <v>13</v>
      </c>
      <c r="G383">
        <v>641.07140000000004</v>
      </c>
    </row>
    <row r="384" spans="1:7" x14ac:dyDescent="0.2">
      <c r="A384" t="s">
        <v>7274</v>
      </c>
      <c r="B384" s="1">
        <v>45174</v>
      </c>
      <c r="C384" t="s">
        <v>28</v>
      </c>
      <c r="D384" t="s">
        <v>24</v>
      </c>
      <c r="E384">
        <v>2023</v>
      </c>
      <c r="F384" t="s">
        <v>9</v>
      </c>
      <c r="G384">
        <v>637.85709999999995</v>
      </c>
    </row>
    <row r="385" spans="1:7" x14ac:dyDescent="0.2">
      <c r="A385" t="s">
        <v>7271</v>
      </c>
      <c r="B385" s="1">
        <v>45174</v>
      </c>
      <c r="C385" t="s">
        <v>28</v>
      </c>
      <c r="D385" t="s">
        <v>24</v>
      </c>
      <c r="E385">
        <v>2023</v>
      </c>
      <c r="F385" t="s">
        <v>10</v>
      </c>
      <c r="G385">
        <v>644.64279999999997</v>
      </c>
    </row>
    <row r="386" spans="1:7" x14ac:dyDescent="0.2">
      <c r="A386" t="s">
        <v>7275</v>
      </c>
      <c r="B386" s="1">
        <v>45174</v>
      </c>
      <c r="C386" t="s">
        <v>28</v>
      </c>
      <c r="D386" t="s">
        <v>24</v>
      </c>
      <c r="E386">
        <v>2023</v>
      </c>
      <c r="F386" t="s">
        <v>12</v>
      </c>
      <c r="G386">
        <v>641</v>
      </c>
    </row>
    <row r="387" spans="1:7" x14ac:dyDescent="0.2">
      <c r="A387" t="s">
        <v>7281</v>
      </c>
      <c r="B387" s="1">
        <v>45167</v>
      </c>
      <c r="C387" t="s">
        <v>30</v>
      </c>
      <c r="D387" t="s">
        <v>29</v>
      </c>
      <c r="E387">
        <v>2023</v>
      </c>
      <c r="F387" t="s">
        <v>12</v>
      </c>
      <c r="G387">
        <v>588</v>
      </c>
    </row>
    <row r="388" spans="1:7" x14ac:dyDescent="0.2">
      <c r="A388" t="s">
        <v>7278</v>
      </c>
      <c r="B388" s="1">
        <v>45167</v>
      </c>
      <c r="C388" t="s">
        <v>30</v>
      </c>
      <c r="D388" t="s">
        <v>29</v>
      </c>
      <c r="E388">
        <v>2023</v>
      </c>
      <c r="F388" t="s">
        <v>8</v>
      </c>
      <c r="G388">
        <v>754.6875</v>
      </c>
    </row>
    <row r="389" spans="1:7" x14ac:dyDescent="0.2">
      <c r="A389" t="s">
        <v>7282</v>
      </c>
      <c r="B389" s="1">
        <v>45167</v>
      </c>
      <c r="C389" t="s">
        <v>30</v>
      </c>
      <c r="D389" t="s">
        <v>29</v>
      </c>
      <c r="E389">
        <v>2023</v>
      </c>
      <c r="F389" t="s">
        <v>14</v>
      </c>
      <c r="G389">
        <v>578.125</v>
      </c>
    </row>
    <row r="390" spans="1:7" x14ac:dyDescent="0.2">
      <c r="A390" t="s">
        <v>7284</v>
      </c>
      <c r="B390" s="1">
        <v>45167</v>
      </c>
      <c r="C390" t="s">
        <v>30</v>
      </c>
      <c r="D390" t="s">
        <v>29</v>
      </c>
      <c r="E390">
        <v>2023</v>
      </c>
      <c r="F390" t="s">
        <v>13</v>
      </c>
      <c r="G390">
        <v>578.125</v>
      </c>
    </row>
    <row r="391" spans="1:7" x14ac:dyDescent="0.2">
      <c r="A391" t="s">
        <v>7280</v>
      </c>
      <c r="B391" s="1">
        <v>45167</v>
      </c>
      <c r="C391" t="s">
        <v>30</v>
      </c>
      <c r="D391" t="s">
        <v>29</v>
      </c>
      <c r="E391">
        <v>2023</v>
      </c>
      <c r="F391" t="s">
        <v>9</v>
      </c>
      <c r="G391">
        <v>584.6875</v>
      </c>
    </row>
    <row r="392" spans="1:7" x14ac:dyDescent="0.2">
      <c r="A392" t="s">
        <v>7283</v>
      </c>
      <c r="B392" s="1">
        <v>45167</v>
      </c>
      <c r="C392" t="s">
        <v>30</v>
      </c>
      <c r="D392" t="s">
        <v>29</v>
      </c>
      <c r="E392">
        <v>2023</v>
      </c>
      <c r="F392" t="s">
        <v>10</v>
      </c>
      <c r="G392">
        <v>584.375</v>
      </c>
    </row>
    <row r="393" spans="1:7" x14ac:dyDescent="0.2">
      <c r="A393" t="s">
        <v>7279</v>
      </c>
      <c r="B393" s="1">
        <v>45167</v>
      </c>
      <c r="C393" t="s">
        <v>30</v>
      </c>
      <c r="D393" t="s">
        <v>29</v>
      </c>
      <c r="E393">
        <v>2023</v>
      </c>
      <c r="F393" t="s">
        <v>11</v>
      </c>
      <c r="G393">
        <v>611</v>
      </c>
    </row>
    <row r="394" spans="1:7" x14ac:dyDescent="0.2">
      <c r="A394" t="s">
        <v>7290</v>
      </c>
      <c r="B394" s="1">
        <v>45160</v>
      </c>
      <c r="C394" t="s">
        <v>31</v>
      </c>
      <c r="D394" t="s">
        <v>29</v>
      </c>
      <c r="E394">
        <v>2023</v>
      </c>
      <c r="F394" t="s">
        <v>10</v>
      </c>
      <c r="G394">
        <v>397.8571</v>
      </c>
    </row>
    <row r="395" spans="1:7" x14ac:dyDescent="0.2">
      <c r="A395" t="s">
        <v>7285</v>
      </c>
      <c r="B395" s="1">
        <v>45160</v>
      </c>
      <c r="C395" t="s">
        <v>31</v>
      </c>
      <c r="D395" t="s">
        <v>29</v>
      </c>
      <c r="E395">
        <v>2023</v>
      </c>
      <c r="F395" t="s">
        <v>8</v>
      </c>
      <c r="G395">
        <v>413.92849999999999</v>
      </c>
    </row>
    <row r="396" spans="1:7" x14ac:dyDescent="0.2">
      <c r="A396" t="s">
        <v>7289</v>
      </c>
      <c r="B396" s="1">
        <v>45160</v>
      </c>
      <c r="C396" t="s">
        <v>31</v>
      </c>
      <c r="D396" t="s">
        <v>29</v>
      </c>
      <c r="E396">
        <v>2023</v>
      </c>
      <c r="F396" t="s">
        <v>14</v>
      </c>
      <c r="G396">
        <v>408.92849999999999</v>
      </c>
    </row>
    <row r="397" spans="1:7" x14ac:dyDescent="0.2">
      <c r="A397" t="s">
        <v>7287</v>
      </c>
      <c r="B397" s="1">
        <v>45160</v>
      </c>
      <c r="C397" t="s">
        <v>31</v>
      </c>
      <c r="D397" t="s">
        <v>29</v>
      </c>
      <c r="E397">
        <v>2023</v>
      </c>
      <c r="F397" t="s">
        <v>11</v>
      </c>
      <c r="G397">
        <v>475</v>
      </c>
    </row>
    <row r="398" spans="1:7" x14ac:dyDescent="0.2">
      <c r="A398" t="s">
        <v>7291</v>
      </c>
      <c r="B398" s="1">
        <v>45160</v>
      </c>
      <c r="C398" t="s">
        <v>31</v>
      </c>
      <c r="D398" t="s">
        <v>29</v>
      </c>
      <c r="E398">
        <v>2023</v>
      </c>
      <c r="F398" t="s">
        <v>13</v>
      </c>
      <c r="G398">
        <v>408.92849999999999</v>
      </c>
    </row>
    <row r="399" spans="1:7" x14ac:dyDescent="0.2">
      <c r="A399" t="s">
        <v>7286</v>
      </c>
      <c r="B399" s="1">
        <v>45160</v>
      </c>
      <c r="C399" t="s">
        <v>31</v>
      </c>
      <c r="D399" t="s">
        <v>29</v>
      </c>
      <c r="E399">
        <v>2023</v>
      </c>
      <c r="F399" t="s">
        <v>9</v>
      </c>
      <c r="G399">
        <v>392.32139999999998</v>
      </c>
    </row>
    <row r="400" spans="1:7" x14ac:dyDescent="0.2">
      <c r="A400" t="s">
        <v>7288</v>
      </c>
      <c r="B400" s="1">
        <v>45160</v>
      </c>
      <c r="C400" t="s">
        <v>31</v>
      </c>
      <c r="D400" t="s">
        <v>29</v>
      </c>
      <c r="E400">
        <v>2023</v>
      </c>
      <c r="F400" t="s">
        <v>12</v>
      </c>
      <c r="G400">
        <v>415</v>
      </c>
    </row>
    <row r="401" spans="1:7" x14ac:dyDescent="0.2">
      <c r="A401" t="s">
        <v>7294</v>
      </c>
      <c r="B401" s="1">
        <v>45153</v>
      </c>
      <c r="C401" t="s">
        <v>32</v>
      </c>
      <c r="D401" t="s">
        <v>29</v>
      </c>
      <c r="E401">
        <v>2023</v>
      </c>
      <c r="F401" t="s">
        <v>11</v>
      </c>
      <c r="G401">
        <v>465</v>
      </c>
    </row>
    <row r="402" spans="1:7" x14ac:dyDescent="0.2">
      <c r="A402" t="s">
        <v>7293</v>
      </c>
      <c r="B402" s="1">
        <v>45153</v>
      </c>
      <c r="C402" t="s">
        <v>32</v>
      </c>
      <c r="D402" t="s">
        <v>29</v>
      </c>
      <c r="E402">
        <v>2023</v>
      </c>
      <c r="F402" t="s">
        <v>8</v>
      </c>
      <c r="G402">
        <v>387.8571</v>
      </c>
    </row>
    <row r="403" spans="1:7" x14ac:dyDescent="0.2">
      <c r="A403" t="s">
        <v>7297</v>
      </c>
      <c r="B403" s="1">
        <v>45153</v>
      </c>
      <c r="C403" t="s">
        <v>32</v>
      </c>
      <c r="D403" t="s">
        <v>29</v>
      </c>
      <c r="E403">
        <v>2023</v>
      </c>
      <c r="F403" t="s">
        <v>14</v>
      </c>
      <c r="G403">
        <v>396.07139999999998</v>
      </c>
    </row>
    <row r="404" spans="1:7" x14ac:dyDescent="0.2">
      <c r="A404" t="s">
        <v>7298</v>
      </c>
      <c r="B404" s="1">
        <v>45153</v>
      </c>
      <c r="C404" t="s">
        <v>32</v>
      </c>
      <c r="D404" t="s">
        <v>29</v>
      </c>
      <c r="E404">
        <v>2023</v>
      </c>
      <c r="F404" t="s">
        <v>13</v>
      </c>
      <c r="G404">
        <v>396.07139999999998</v>
      </c>
    </row>
    <row r="405" spans="1:7" x14ac:dyDescent="0.2">
      <c r="A405" t="s">
        <v>7295</v>
      </c>
      <c r="B405" s="1">
        <v>45153</v>
      </c>
      <c r="C405" t="s">
        <v>32</v>
      </c>
      <c r="D405" t="s">
        <v>29</v>
      </c>
      <c r="E405">
        <v>2023</v>
      </c>
      <c r="F405" t="s">
        <v>9</v>
      </c>
      <c r="G405">
        <v>358.57139999999998</v>
      </c>
    </row>
    <row r="406" spans="1:7" x14ac:dyDescent="0.2">
      <c r="A406" t="s">
        <v>7292</v>
      </c>
      <c r="B406" s="1">
        <v>45153</v>
      </c>
      <c r="C406" t="s">
        <v>32</v>
      </c>
      <c r="D406" t="s">
        <v>29</v>
      </c>
      <c r="E406">
        <v>2023</v>
      </c>
      <c r="F406" t="s">
        <v>10</v>
      </c>
      <c r="G406">
        <v>401.78570000000002</v>
      </c>
    </row>
    <row r="407" spans="1:7" x14ac:dyDescent="0.2">
      <c r="A407" t="s">
        <v>7296</v>
      </c>
      <c r="B407" s="1">
        <v>45153</v>
      </c>
      <c r="C407" t="s">
        <v>32</v>
      </c>
      <c r="D407" t="s">
        <v>29</v>
      </c>
      <c r="E407">
        <v>2023</v>
      </c>
      <c r="F407" t="s">
        <v>12</v>
      </c>
      <c r="G407">
        <v>402</v>
      </c>
    </row>
    <row r="408" spans="1:7" x14ac:dyDescent="0.2">
      <c r="A408" t="s">
        <v>7301</v>
      </c>
      <c r="B408" s="1">
        <v>45146</v>
      </c>
      <c r="C408" t="s">
        <v>33</v>
      </c>
      <c r="D408" t="s">
        <v>29</v>
      </c>
      <c r="E408">
        <v>2023</v>
      </c>
      <c r="F408" t="s">
        <v>11</v>
      </c>
      <c r="G408">
        <v>456</v>
      </c>
    </row>
    <row r="409" spans="1:7" x14ac:dyDescent="0.2">
      <c r="A409" t="s">
        <v>7300</v>
      </c>
      <c r="B409" s="1">
        <v>45146</v>
      </c>
      <c r="C409" t="s">
        <v>33</v>
      </c>
      <c r="D409" t="s">
        <v>29</v>
      </c>
      <c r="E409">
        <v>2023</v>
      </c>
      <c r="F409" t="s">
        <v>8</v>
      </c>
      <c r="G409">
        <v>388.75</v>
      </c>
    </row>
    <row r="410" spans="1:7" x14ac:dyDescent="0.2">
      <c r="A410" t="s">
        <v>7304</v>
      </c>
      <c r="B410" s="1">
        <v>45146</v>
      </c>
      <c r="C410" t="s">
        <v>33</v>
      </c>
      <c r="D410" t="s">
        <v>29</v>
      </c>
      <c r="E410">
        <v>2023</v>
      </c>
      <c r="F410" t="s">
        <v>14</v>
      </c>
      <c r="G410">
        <v>381.25</v>
      </c>
    </row>
    <row r="411" spans="1:7" x14ac:dyDescent="0.2">
      <c r="A411" t="s">
        <v>7305</v>
      </c>
      <c r="B411" s="1">
        <v>45146</v>
      </c>
      <c r="C411" t="s">
        <v>33</v>
      </c>
      <c r="D411" t="s">
        <v>29</v>
      </c>
      <c r="E411">
        <v>2023</v>
      </c>
      <c r="F411" t="s">
        <v>13</v>
      </c>
      <c r="G411">
        <v>381.25</v>
      </c>
    </row>
    <row r="412" spans="1:7" x14ac:dyDescent="0.2">
      <c r="A412" t="s">
        <v>7302</v>
      </c>
      <c r="B412" s="1">
        <v>45146</v>
      </c>
      <c r="C412" t="s">
        <v>33</v>
      </c>
      <c r="D412" t="s">
        <v>29</v>
      </c>
      <c r="E412">
        <v>2023</v>
      </c>
      <c r="F412" t="s">
        <v>9</v>
      </c>
      <c r="G412">
        <v>354.375</v>
      </c>
    </row>
    <row r="413" spans="1:7" x14ac:dyDescent="0.2">
      <c r="A413" t="s">
        <v>7299</v>
      </c>
      <c r="B413" s="1">
        <v>45146</v>
      </c>
      <c r="C413" t="s">
        <v>33</v>
      </c>
      <c r="D413" t="s">
        <v>29</v>
      </c>
      <c r="E413">
        <v>2023</v>
      </c>
      <c r="F413" t="s">
        <v>10</v>
      </c>
      <c r="G413">
        <v>412.5</v>
      </c>
    </row>
    <row r="414" spans="1:7" x14ac:dyDescent="0.2">
      <c r="A414" t="s">
        <v>7303</v>
      </c>
      <c r="B414" s="1">
        <v>45146</v>
      </c>
      <c r="C414" t="s">
        <v>33</v>
      </c>
      <c r="D414" t="s">
        <v>29</v>
      </c>
      <c r="E414">
        <v>2023</v>
      </c>
      <c r="F414" t="s">
        <v>12</v>
      </c>
      <c r="G414">
        <v>417</v>
      </c>
    </row>
    <row r="415" spans="1:7" x14ac:dyDescent="0.2">
      <c r="A415" t="s">
        <v>6974</v>
      </c>
      <c r="B415" s="1">
        <v>45139</v>
      </c>
      <c r="C415" t="s">
        <v>34</v>
      </c>
      <c r="D415" t="s">
        <v>29</v>
      </c>
      <c r="E415">
        <v>2023</v>
      </c>
      <c r="F415" t="s">
        <v>12</v>
      </c>
      <c r="G415">
        <v>404</v>
      </c>
    </row>
    <row r="416" spans="1:7" x14ac:dyDescent="0.2">
      <c r="A416" t="s">
        <v>6970</v>
      </c>
      <c r="B416" s="1">
        <v>45139</v>
      </c>
      <c r="C416" t="s">
        <v>34</v>
      </c>
      <c r="D416" t="s">
        <v>29</v>
      </c>
      <c r="E416">
        <v>2023</v>
      </c>
      <c r="F416" t="s">
        <v>8</v>
      </c>
      <c r="G416">
        <v>335.9375</v>
      </c>
    </row>
    <row r="417" spans="1:7" x14ac:dyDescent="0.2">
      <c r="A417" t="s">
        <v>6973</v>
      </c>
      <c r="B417" s="1">
        <v>45139</v>
      </c>
      <c r="C417" t="s">
        <v>34</v>
      </c>
      <c r="D417" t="s">
        <v>29</v>
      </c>
      <c r="E417">
        <v>2023</v>
      </c>
      <c r="F417" t="s">
        <v>14</v>
      </c>
      <c r="G417">
        <v>337.8125</v>
      </c>
    </row>
    <row r="418" spans="1:7" x14ac:dyDescent="0.2">
      <c r="A418" t="s">
        <v>6975</v>
      </c>
      <c r="B418" s="1">
        <v>45139</v>
      </c>
      <c r="C418" t="s">
        <v>34</v>
      </c>
      <c r="D418" t="s">
        <v>29</v>
      </c>
      <c r="E418">
        <v>2023</v>
      </c>
      <c r="F418" t="s">
        <v>13</v>
      </c>
      <c r="G418">
        <v>337.8125</v>
      </c>
    </row>
    <row r="419" spans="1:7" x14ac:dyDescent="0.2">
      <c r="A419" t="s">
        <v>6972</v>
      </c>
      <c r="B419" s="1">
        <v>45139</v>
      </c>
      <c r="C419" t="s">
        <v>34</v>
      </c>
      <c r="D419" t="s">
        <v>29</v>
      </c>
      <c r="E419">
        <v>2023</v>
      </c>
      <c r="F419" t="s">
        <v>9</v>
      </c>
      <c r="G419">
        <v>353.75</v>
      </c>
    </row>
    <row r="420" spans="1:7" x14ac:dyDescent="0.2">
      <c r="A420" t="s">
        <v>6976</v>
      </c>
      <c r="B420" s="1">
        <v>45139</v>
      </c>
      <c r="C420" t="s">
        <v>34</v>
      </c>
      <c r="D420" t="s">
        <v>29</v>
      </c>
      <c r="E420">
        <v>2023</v>
      </c>
      <c r="F420" t="s">
        <v>10</v>
      </c>
      <c r="G420">
        <v>394.6875</v>
      </c>
    </row>
    <row r="421" spans="1:7" x14ac:dyDescent="0.2">
      <c r="A421" t="s">
        <v>6971</v>
      </c>
      <c r="B421" s="1">
        <v>45139</v>
      </c>
      <c r="C421" t="s">
        <v>34</v>
      </c>
      <c r="D421" t="s">
        <v>29</v>
      </c>
      <c r="E421">
        <v>2023</v>
      </c>
      <c r="F421" t="s">
        <v>11</v>
      </c>
      <c r="G421">
        <v>459</v>
      </c>
    </row>
    <row r="422" spans="1:7" x14ac:dyDescent="0.2">
      <c r="A422" t="s">
        <v>6980</v>
      </c>
      <c r="B422" s="1">
        <v>45132</v>
      </c>
      <c r="C422" t="s">
        <v>36</v>
      </c>
      <c r="D422" t="s">
        <v>35</v>
      </c>
      <c r="E422">
        <v>2023</v>
      </c>
      <c r="F422" t="s">
        <v>12</v>
      </c>
      <c r="G422">
        <v>397</v>
      </c>
    </row>
    <row r="423" spans="1:7" x14ac:dyDescent="0.2">
      <c r="A423" t="s">
        <v>6983</v>
      </c>
      <c r="B423" s="1">
        <v>45132</v>
      </c>
      <c r="C423" t="s">
        <v>36</v>
      </c>
      <c r="D423" t="s">
        <v>35</v>
      </c>
      <c r="E423">
        <v>2023</v>
      </c>
      <c r="F423" t="s">
        <v>8</v>
      </c>
      <c r="G423">
        <v>317.1875</v>
      </c>
    </row>
    <row r="424" spans="1:7" x14ac:dyDescent="0.2">
      <c r="A424" t="s">
        <v>6981</v>
      </c>
      <c r="B424" s="1">
        <v>45132</v>
      </c>
      <c r="C424" t="s">
        <v>36</v>
      </c>
      <c r="D424" t="s">
        <v>35</v>
      </c>
      <c r="E424">
        <v>2023</v>
      </c>
      <c r="F424" t="s">
        <v>14</v>
      </c>
      <c r="G424">
        <v>316.5625</v>
      </c>
    </row>
    <row r="425" spans="1:7" x14ac:dyDescent="0.2">
      <c r="A425" t="s">
        <v>6977</v>
      </c>
      <c r="B425" s="1">
        <v>45132</v>
      </c>
      <c r="C425" t="s">
        <v>36</v>
      </c>
      <c r="D425" t="s">
        <v>35</v>
      </c>
      <c r="E425">
        <v>2023</v>
      </c>
      <c r="F425" t="s">
        <v>13</v>
      </c>
      <c r="G425">
        <v>316.5625</v>
      </c>
    </row>
    <row r="426" spans="1:7" x14ac:dyDescent="0.2">
      <c r="A426" t="s">
        <v>6979</v>
      </c>
      <c r="B426" s="1">
        <v>45132</v>
      </c>
      <c r="C426" t="s">
        <v>36</v>
      </c>
      <c r="D426" t="s">
        <v>35</v>
      </c>
      <c r="E426">
        <v>2023</v>
      </c>
      <c r="F426" t="s">
        <v>9</v>
      </c>
      <c r="G426">
        <v>340</v>
      </c>
    </row>
    <row r="427" spans="1:7" x14ac:dyDescent="0.2">
      <c r="A427" t="s">
        <v>6982</v>
      </c>
      <c r="B427" s="1">
        <v>45132</v>
      </c>
      <c r="C427" t="s">
        <v>36</v>
      </c>
      <c r="D427" t="s">
        <v>35</v>
      </c>
      <c r="E427">
        <v>2023</v>
      </c>
      <c r="F427" t="s">
        <v>10</v>
      </c>
      <c r="G427">
        <v>380.9375</v>
      </c>
    </row>
    <row r="428" spans="1:7" x14ac:dyDescent="0.2">
      <c r="A428" t="s">
        <v>6978</v>
      </c>
      <c r="B428" s="1">
        <v>45132</v>
      </c>
      <c r="C428" t="s">
        <v>36</v>
      </c>
      <c r="D428" t="s">
        <v>35</v>
      </c>
      <c r="E428">
        <v>2023</v>
      </c>
      <c r="F428" t="s">
        <v>11</v>
      </c>
      <c r="G428">
        <v>422</v>
      </c>
    </row>
    <row r="429" spans="1:7" x14ac:dyDescent="0.2">
      <c r="A429" t="s">
        <v>6985</v>
      </c>
      <c r="B429" s="1">
        <v>45125</v>
      </c>
      <c r="C429" t="s">
        <v>37</v>
      </c>
      <c r="D429" t="s">
        <v>35</v>
      </c>
      <c r="E429">
        <v>2023</v>
      </c>
      <c r="F429" t="s">
        <v>11</v>
      </c>
      <c r="G429">
        <v>391</v>
      </c>
    </row>
    <row r="430" spans="1:7" x14ac:dyDescent="0.2">
      <c r="A430" t="s">
        <v>6990</v>
      </c>
      <c r="B430" s="1">
        <v>45125</v>
      </c>
      <c r="C430" t="s">
        <v>37</v>
      </c>
      <c r="D430" t="s">
        <v>35</v>
      </c>
      <c r="E430">
        <v>2023</v>
      </c>
      <c r="F430" t="s">
        <v>8</v>
      </c>
      <c r="G430">
        <v>291.78570000000002</v>
      </c>
    </row>
    <row r="431" spans="1:7" x14ac:dyDescent="0.2">
      <c r="A431" t="s">
        <v>6988</v>
      </c>
      <c r="B431" s="1">
        <v>45125</v>
      </c>
      <c r="C431" t="s">
        <v>37</v>
      </c>
      <c r="D431" t="s">
        <v>35</v>
      </c>
      <c r="E431">
        <v>2023</v>
      </c>
      <c r="F431" t="s">
        <v>14</v>
      </c>
      <c r="G431">
        <v>296.07139999999998</v>
      </c>
    </row>
    <row r="432" spans="1:7" x14ac:dyDescent="0.2">
      <c r="A432" t="s">
        <v>6984</v>
      </c>
      <c r="B432" s="1">
        <v>45125</v>
      </c>
      <c r="C432" t="s">
        <v>37</v>
      </c>
      <c r="D432" t="s">
        <v>35</v>
      </c>
      <c r="E432">
        <v>2023</v>
      </c>
      <c r="F432" t="s">
        <v>13</v>
      </c>
      <c r="G432">
        <v>296.07139999999998</v>
      </c>
    </row>
    <row r="433" spans="1:7" x14ac:dyDescent="0.2">
      <c r="A433" t="s">
        <v>6986</v>
      </c>
      <c r="B433" s="1">
        <v>45125</v>
      </c>
      <c r="C433" t="s">
        <v>37</v>
      </c>
      <c r="D433" t="s">
        <v>35</v>
      </c>
      <c r="E433">
        <v>2023</v>
      </c>
      <c r="F433" t="s">
        <v>9</v>
      </c>
      <c r="G433">
        <v>313.75</v>
      </c>
    </row>
    <row r="434" spans="1:7" x14ac:dyDescent="0.2">
      <c r="A434" t="s">
        <v>6989</v>
      </c>
      <c r="B434" s="1">
        <v>45125</v>
      </c>
      <c r="C434" t="s">
        <v>37</v>
      </c>
      <c r="D434" t="s">
        <v>35</v>
      </c>
      <c r="E434">
        <v>2023</v>
      </c>
      <c r="F434" t="s">
        <v>10</v>
      </c>
      <c r="G434">
        <v>367.8571</v>
      </c>
    </row>
    <row r="435" spans="1:7" x14ac:dyDescent="0.2">
      <c r="A435" t="s">
        <v>6987</v>
      </c>
      <c r="B435" s="1">
        <v>45125</v>
      </c>
      <c r="C435" t="s">
        <v>37</v>
      </c>
      <c r="D435" t="s">
        <v>35</v>
      </c>
      <c r="E435">
        <v>2023</v>
      </c>
      <c r="F435" t="s">
        <v>12</v>
      </c>
      <c r="G435">
        <v>384</v>
      </c>
    </row>
    <row r="436" spans="1:7" x14ac:dyDescent="0.2">
      <c r="A436" t="s">
        <v>6992</v>
      </c>
      <c r="B436" s="1">
        <v>45118</v>
      </c>
      <c r="C436" t="s">
        <v>38</v>
      </c>
      <c r="D436" t="s">
        <v>35</v>
      </c>
      <c r="E436">
        <v>2023</v>
      </c>
      <c r="F436" t="s">
        <v>11</v>
      </c>
      <c r="G436">
        <v>370</v>
      </c>
    </row>
    <row r="437" spans="1:7" x14ac:dyDescent="0.2">
      <c r="A437" t="s">
        <v>6997</v>
      </c>
      <c r="B437" s="1">
        <v>45118</v>
      </c>
      <c r="C437" t="s">
        <v>38</v>
      </c>
      <c r="D437" t="s">
        <v>35</v>
      </c>
      <c r="E437">
        <v>2023</v>
      </c>
      <c r="F437" t="s">
        <v>8</v>
      </c>
      <c r="G437">
        <v>248.125</v>
      </c>
    </row>
    <row r="438" spans="1:7" x14ac:dyDescent="0.2">
      <c r="A438" t="s">
        <v>6995</v>
      </c>
      <c r="B438" s="1">
        <v>45118</v>
      </c>
      <c r="C438" t="s">
        <v>38</v>
      </c>
      <c r="D438" t="s">
        <v>35</v>
      </c>
      <c r="E438">
        <v>2023</v>
      </c>
      <c r="F438" t="s">
        <v>14</v>
      </c>
      <c r="G438">
        <v>257.5</v>
      </c>
    </row>
    <row r="439" spans="1:7" x14ac:dyDescent="0.2">
      <c r="A439" t="s">
        <v>6991</v>
      </c>
      <c r="B439" s="1">
        <v>45118</v>
      </c>
      <c r="C439" t="s">
        <v>38</v>
      </c>
      <c r="D439" t="s">
        <v>35</v>
      </c>
      <c r="E439">
        <v>2023</v>
      </c>
      <c r="F439" t="s">
        <v>13</v>
      </c>
      <c r="G439">
        <v>257.5</v>
      </c>
    </row>
    <row r="440" spans="1:7" x14ac:dyDescent="0.2">
      <c r="A440" t="s">
        <v>6993</v>
      </c>
      <c r="B440" s="1">
        <v>45118</v>
      </c>
      <c r="C440" t="s">
        <v>38</v>
      </c>
      <c r="D440" t="s">
        <v>35</v>
      </c>
      <c r="E440">
        <v>2023</v>
      </c>
      <c r="F440" t="s">
        <v>9</v>
      </c>
      <c r="G440">
        <v>269.6875</v>
      </c>
    </row>
    <row r="441" spans="1:7" x14ac:dyDescent="0.2">
      <c r="A441" t="s">
        <v>6996</v>
      </c>
      <c r="B441" s="1">
        <v>45118</v>
      </c>
      <c r="C441" t="s">
        <v>38</v>
      </c>
      <c r="D441" t="s">
        <v>35</v>
      </c>
      <c r="E441">
        <v>2023</v>
      </c>
      <c r="F441" t="s">
        <v>10</v>
      </c>
      <c r="G441">
        <v>310.3125</v>
      </c>
    </row>
    <row r="442" spans="1:7" x14ac:dyDescent="0.2">
      <c r="A442" t="s">
        <v>6994</v>
      </c>
      <c r="B442" s="1">
        <v>45118</v>
      </c>
      <c r="C442" t="s">
        <v>38</v>
      </c>
      <c r="D442" t="s">
        <v>35</v>
      </c>
      <c r="E442">
        <v>2023</v>
      </c>
      <c r="F442" t="s">
        <v>12</v>
      </c>
      <c r="G442">
        <v>319</v>
      </c>
    </row>
    <row r="443" spans="1:7" x14ac:dyDescent="0.2">
      <c r="A443" t="s">
        <v>7001</v>
      </c>
      <c r="B443" s="1">
        <v>45111</v>
      </c>
      <c r="C443" t="s">
        <v>39</v>
      </c>
      <c r="D443" t="s">
        <v>35</v>
      </c>
      <c r="E443">
        <v>2023</v>
      </c>
      <c r="F443" t="s">
        <v>12</v>
      </c>
      <c r="G443">
        <v>290</v>
      </c>
    </row>
    <row r="444" spans="1:7" x14ac:dyDescent="0.2">
      <c r="A444" t="s">
        <v>7004</v>
      </c>
      <c r="B444" s="1">
        <v>45111</v>
      </c>
      <c r="C444" t="s">
        <v>39</v>
      </c>
      <c r="D444" t="s">
        <v>35</v>
      </c>
      <c r="E444">
        <v>2023</v>
      </c>
      <c r="F444" t="s">
        <v>8</v>
      </c>
      <c r="G444">
        <v>234.16659999999999</v>
      </c>
    </row>
    <row r="445" spans="1:7" x14ac:dyDescent="0.2">
      <c r="A445" t="s">
        <v>7002</v>
      </c>
      <c r="B445" s="1">
        <v>45111</v>
      </c>
      <c r="C445" t="s">
        <v>39</v>
      </c>
      <c r="D445" t="s">
        <v>35</v>
      </c>
      <c r="E445">
        <v>2023</v>
      </c>
      <c r="F445" t="s">
        <v>14</v>
      </c>
      <c r="G445">
        <v>233.05549999999999</v>
      </c>
    </row>
    <row r="446" spans="1:7" x14ac:dyDescent="0.2">
      <c r="A446" t="s">
        <v>6998</v>
      </c>
      <c r="B446" s="1">
        <v>45111</v>
      </c>
      <c r="C446" t="s">
        <v>39</v>
      </c>
      <c r="D446" t="s">
        <v>35</v>
      </c>
      <c r="E446">
        <v>2023</v>
      </c>
      <c r="F446" t="s">
        <v>13</v>
      </c>
      <c r="G446">
        <v>233.05549999999999</v>
      </c>
    </row>
    <row r="447" spans="1:7" x14ac:dyDescent="0.2">
      <c r="A447" t="s">
        <v>7000</v>
      </c>
      <c r="B447" s="1">
        <v>45111</v>
      </c>
      <c r="C447" t="s">
        <v>39</v>
      </c>
      <c r="D447" t="s">
        <v>35</v>
      </c>
      <c r="E447">
        <v>2023</v>
      </c>
      <c r="F447" t="s">
        <v>9</v>
      </c>
      <c r="G447">
        <v>243.1944</v>
      </c>
    </row>
    <row r="448" spans="1:7" x14ac:dyDescent="0.2">
      <c r="A448" t="s">
        <v>7003</v>
      </c>
      <c r="B448" s="1">
        <v>45111</v>
      </c>
      <c r="C448" t="s">
        <v>39</v>
      </c>
      <c r="D448" t="s">
        <v>35</v>
      </c>
      <c r="E448">
        <v>2023</v>
      </c>
      <c r="F448" t="s">
        <v>10</v>
      </c>
      <c r="G448">
        <v>258.61110000000002</v>
      </c>
    </row>
    <row r="449" spans="1:7" x14ac:dyDescent="0.2">
      <c r="A449" t="s">
        <v>6999</v>
      </c>
      <c r="B449" s="1">
        <v>45111</v>
      </c>
      <c r="C449" t="s">
        <v>39</v>
      </c>
      <c r="D449" t="s">
        <v>35</v>
      </c>
      <c r="E449">
        <v>2023</v>
      </c>
      <c r="F449" t="s">
        <v>11</v>
      </c>
      <c r="G449">
        <v>329</v>
      </c>
    </row>
    <row r="450" spans="1:7" x14ac:dyDescent="0.2">
      <c r="A450" t="s">
        <v>7008</v>
      </c>
      <c r="B450" s="1">
        <v>45104</v>
      </c>
      <c r="C450" t="s">
        <v>41</v>
      </c>
      <c r="D450" t="s">
        <v>40</v>
      </c>
      <c r="E450">
        <v>2023</v>
      </c>
      <c r="F450" t="s">
        <v>12</v>
      </c>
      <c r="G450">
        <v>270</v>
      </c>
    </row>
    <row r="451" spans="1:7" x14ac:dyDescent="0.2">
      <c r="A451" t="s">
        <v>7005</v>
      </c>
      <c r="B451" s="1">
        <v>45104</v>
      </c>
      <c r="C451" t="s">
        <v>41</v>
      </c>
      <c r="D451" t="s">
        <v>40</v>
      </c>
      <c r="E451">
        <v>2023</v>
      </c>
      <c r="F451" t="s">
        <v>8</v>
      </c>
      <c r="G451">
        <v>231.66659999999999</v>
      </c>
    </row>
    <row r="452" spans="1:7" x14ac:dyDescent="0.2">
      <c r="A452" t="s">
        <v>7009</v>
      </c>
      <c r="B452" s="1">
        <v>45104</v>
      </c>
      <c r="C452" t="s">
        <v>41</v>
      </c>
      <c r="D452" t="s">
        <v>40</v>
      </c>
      <c r="E452">
        <v>2023</v>
      </c>
      <c r="F452" t="s">
        <v>14</v>
      </c>
      <c r="G452">
        <v>233.33330000000001</v>
      </c>
    </row>
    <row r="453" spans="1:7" x14ac:dyDescent="0.2">
      <c r="A453" t="s">
        <v>7011</v>
      </c>
      <c r="B453" s="1">
        <v>45104</v>
      </c>
      <c r="C453" t="s">
        <v>41</v>
      </c>
      <c r="D453" t="s">
        <v>40</v>
      </c>
      <c r="E453">
        <v>2023</v>
      </c>
      <c r="F453" t="s">
        <v>13</v>
      </c>
      <c r="G453">
        <v>233.33330000000001</v>
      </c>
    </row>
    <row r="454" spans="1:7" x14ac:dyDescent="0.2">
      <c r="A454" t="s">
        <v>7007</v>
      </c>
      <c r="B454" s="1">
        <v>45104</v>
      </c>
      <c r="C454" t="s">
        <v>41</v>
      </c>
      <c r="D454" t="s">
        <v>40</v>
      </c>
      <c r="E454">
        <v>2023</v>
      </c>
      <c r="F454" t="s">
        <v>9</v>
      </c>
      <c r="G454">
        <v>223.33330000000001</v>
      </c>
    </row>
    <row r="455" spans="1:7" x14ac:dyDescent="0.2">
      <c r="A455" t="s">
        <v>7010</v>
      </c>
      <c r="B455" s="1">
        <v>45104</v>
      </c>
      <c r="C455" t="s">
        <v>41</v>
      </c>
      <c r="D455" t="s">
        <v>40</v>
      </c>
      <c r="E455">
        <v>2023</v>
      </c>
      <c r="F455" t="s">
        <v>10</v>
      </c>
      <c r="G455">
        <v>242.08330000000001</v>
      </c>
    </row>
    <row r="456" spans="1:7" x14ac:dyDescent="0.2">
      <c r="A456" t="s">
        <v>7006</v>
      </c>
      <c r="B456" s="1">
        <v>45104</v>
      </c>
      <c r="C456" t="s">
        <v>41</v>
      </c>
      <c r="D456" t="s">
        <v>40</v>
      </c>
      <c r="E456">
        <v>2023</v>
      </c>
      <c r="F456" t="s">
        <v>11</v>
      </c>
      <c r="G456">
        <v>323</v>
      </c>
    </row>
    <row r="457" spans="1:7" x14ac:dyDescent="0.2">
      <c r="A457" t="s">
        <v>7017</v>
      </c>
      <c r="B457" s="1">
        <v>45097</v>
      </c>
      <c r="C457" t="s">
        <v>42</v>
      </c>
      <c r="D457" t="s">
        <v>40</v>
      </c>
      <c r="E457">
        <v>2023</v>
      </c>
      <c r="F457" t="s">
        <v>10</v>
      </c>
      <c r="G457">
        <v>238.57140000000001</v>
      </c>
    </row>
    <row r="458" spans="1:7" x14ac:dyDescent="0.2">
      <c r="A458" t="s">
        <v>7012</v>
      </c>
      <c r="B458" s="1">
        <v>45097</v>
      </c>
      <c r="C458" t="s">
        <v>42</v>
      </c>
      <c r="D458" t="s">
        <v>40</v>
      </c>
      <c r="E458">
        <v>2023</v>
      </c>
      <c r="F458" t="s">
        <v>8</v>
      </c>
      <c r="G458">
        <v>211.42850000000001</v>
      </c>
    </row>
    <row r="459" spans="1:7" x14ac:dyDescent="0.2">
      <c r="A459" t="s">
        <v>7016</v>
      </c>
      <c r="B459" s="1">
        <v>45097</v>
      </c>
      <c r="C459" t="s">
        <v>42</v>
      </c>
      <c r="D459" t="s">
        <v>40</v>
      </c>
      <c r="E459">
        <v>2023</v>
      </c>
      <c r="F459" t="s">
        <v>14</v>
      </c>
      <c r="G459">
        <v>223.57140000000001</v>
      </c>
    </row>
    <row r="460" spans="1:7" x14ac:dyDescent="0.2">
      <c r="A460" t="s">
        <v>7013</v>
      </c>
      <c r="B460" s="1">
        <v>45097</v>
      </c>
      <c r="C460" t="s">
        <v>42</v>
      </c>
      <c r="D460" t="s">
        <v>40</v>
      </c>
      <c r="E460">
        <v>2023</v>
      </c>
      <c r="F460" t="s">
        <v>11</v>
      </c>
      <c r="G460">
        <v>320</v>
      </c>
    </row>
    <row r="461" spans="1:7" x14ac:dyDescent="0.2">
      <c r="A461" t="s">
        <v>7018</v>
      </c>
      <c r="B461" s="1">
        <v>45097</v>
      </c>
      <c r="C461" t="s">
        <v>42</v>
      </c>
      <c r="D461" t="s">
        <v>40</v>
      </c>
      <c r="E461">
        <v>2023</v>
      </c>
      <c r="F461" t="s">
        <v>13</v>
      </c>
      <c r="G461">
        <v>223.57140000000001</v>
      </c>
    </row>
    <row r="462" spans="1:7" x14ac:dyDescent="0.2">
      <c r="A462" t="s">
        <v>7014</v>
      </c>
      <c r="B462" s="1">
        <v>45097</v>
      </c>
      <c r="C462" t="s">
        <v>42</v>
      </c>
      <c r="D462" t="s">
        <v>40</v>
      </c>
      <c r="E462">
        <v>2023</v>
      </c>
      <c r="F462" t="s">
        <v>9</v>
      </c>
      <c r="G462">
        <v>218.57140000000001</v>
      </c>
    </row>
    <row r="463" spans="1:7" x14ac:dyDescent="0.2">
      <c r="A463" t="s">
        <v>7015</v>
      </c>
      <c r="B463" s="1">
        <v>45097</v>
      </c>
      <c r="C463" t="s">
        <v>42</v>
      </c>
      <c r="D463" t="s">
        <v>40</v>
      </c>
      <c r="E463">
        <v>2023</v>
      </c>
      <c r="F463" t="s">
        <v>12</v>
      </c>
      <c r="G463">
        <v>268</v>
      </c>
    </row>
    <row r="464" spans="1:7" x14ac:dyDescent="0.2">
      <c r="A464" t="s">
        <v>7020</v>
      </c>
      <c r="B464" s="1">
        <v>45090</v>
      </c>
      <c r="C464" t="s">
        <v>43</v>
      </c>
      <c r="D464" t="s">
        <v>40</v>
      </c>
      <c r="E464">
        <v>2023</v>
      </c>
      <c r="F464" t="s">
        <v>11</v>
      </c>
      <c r="G464">
        <v>347</v>
      </c>
    </row>
    <row r="465" spans="1:7" x14ac:dyDescent="0.2">
      <c r="A465" t="s">
        <v>7025</v>
      </c>
      <c r="B465" s="1">
        <v>45090</v>
      </c>
      <c r="C465" t="s">
        <v>43</v>
      </c>
      <c r="D465" t="s">
        <v>40</v>
      </c>
      <c r="E465">
        <v>2023</v>
      </c>
      <c r="F465" t="s">
        <v>8</v>
      </c>
      <c r="G465">
        <v>207.8571</v>
      </c>
    </row>
    <row r="466" spans="1:7" x14ac:dyDescent="0.2">
      <c r="A466" t="s">
        <v>7023</v>
      </c>
      <c r="B466" s="1">
        <v>45090</v>
      </c>
      <c r="C466" t="s">
        <v>43</v>
      </c>
      <c r="D466" t="s">
        <v>40</v>
      </c>
      <c r="E466">
        <v>2023</v>
      </c>
      <c r="F466" t="s">
        <v>14</v>
      </c>
      <c r="G466">
        <v>224.28569999999999</v>
      </c>
    </row>
    <row r="467" spans="1:7" x14ac:dyDescent="0.2">
      <c r="A467" t="s">
        <v>7019</v>
      </c>
      <c r="B467" s="1">
        <v>45090</v>
      </c>
      <c r="C467" t="s">
        <v>43</v>
      </c>
      <c r="D467" t="s">
        <v>40</v>
      </c>
      <c r="E467">
        <v>2023</v>
      </c>
      <c r="F467" t="s">
        <v>13</v>
      </c>
      <c r="G467">
        <v>224.28569999999999</v>
      </c>
    </row>
    <row r="468" spans="1:7" x14ac:dyDescent="0.2">
      <c r="A468" t="s">
        <v>7021</v>
      </c>
      <c r="B468" s="1">
        <v>45090</v>
      </c>
      <c r="C468" t="s">
        <v>43</v>
      </c>
      <c r="D468" t="s">
        <v>40</v>
      </c>
      <c r="E468">
        <v>2023</v>
      </c>
      <c r="F468" t="s">
        <v>9</v>
      </c>
      <c r="G468">
        <v>206.6071</v>
      </c>
    </row>
    <row r="469" spans="1:7" x14ac:dyDescent="0.2">
      <c r="A469" t="s">
        <v>7024</v>
      </c>
      <c r="B469" s="1">
        <v>45090</v>
      </c>
      <c r="C469" t="s">
        <v>43</v>
      </c>
      <c r="D469" t="s">
        <v>40</v>
      </c>
      <c r="E469">
        <v>2023</v>
      </c>
      <c r="F469" t="s">
        <v>10</v>
      </c>
      <c r="G469">
        <v>236.42850000000001</v>
      </c>
    </row>
    <row r="470" spans="1:7" x14ac:dyDescent="0.2">
      <c r="A470" t="s">
        <v>7022</v>
      </c>
      <c r="B470" s="1">
        <v>45090</v>
      </c>
      <c r="C470" t="s">
        <v>43</v>
      </c>
      <c r="D470" t="s">
        <v>40</v>
      </c>
      <c r="E470">
        <v>2023</v>
      </c>
      <c r="F470" t="s">
        <v>12</v>
      </c>
      <c r="G470">
        <v>268</v>
      </c>
    </row>
    <row r="471" spans="1:7" x14ac:dyDescent="0.2">
      <c r="A471" t="s">
        <v>7027</v>
      </c>
      <c r="B471" s="1">
        <v>45083</v>
      </c>
      <c r="C471" t="s">
        <v>44</v>
      </c>
      <c r="D471" t="s">
        <v>40</v>
      </c>
      <c r="E471">
        <v>2023</v>
      </c>
      <c r="F471" t="s">
        <v>11</v>
      </c>
      <c r="G471">
        <v>351</v>
      </c>
    </row>
    <row r="472" spans="1:7" x14ac:dyDescent="0.2">
      <c r="A472" t="s">
        <v>7028</v>
      </c>
      <c r="B472" s="1">
        <v>45083</v>
      </c>
      <c r="C472" t="s">
        <v>44</v>
      </c>
      <c r="D472" t="s">
        <v>40</v>
      </c>
      <c r="E472">
        <v>2023</v>
      </c>
      <c r="F472" t="s">
        <v>8</v>
      </c>
      <c r="G472">
        <v>209.28569999999999</v>
      </c>
    </row>
    <row r="473" spans="1:7" x14ac:dyDescent="0.2">
      <c r="A473" t="s">
        <v>7031</v>
      </c>
      <c r="B473" s="1">
        <v>45083</v>
      </c>
      <c r="C473" t="s">
        <v>44</v>
      </c>
      <c r="D473" t="s">
        <v>40</v>
      </c>
      <c r="E473">
        <v>2023</v>
      </c>
      <c r="F473" t="s">
        <v>14</v>
      </c>
      <c r="G473">
        <v>220</v>
      </c>
    </row>
    <row r="474" spans="1:7" x14ac:dyDescent="0.2">
      <c r="A474" t="s">
        <v>7032</v>
      </c>
      <c r="B474" s="1">
        <v>45083</v>
      </c>
      <c r="C474" t="s">
        <v>44</v>
      </c>
      <c r="D474" t="s">
        <v>40</v>
      </c>
      <c r="E474">
        <v>2023</v>
      </c>
      <c r="F474" t="s">
        <v>13</v>
      </c>
      <c r="G474">
        <v>220</v>
      </c>
    </row>
    <row r="475" spans="1:7" x14ac:dyDescent="0.2">
      <c r="A475" t="s">
        <v>7029</v>
      </c>
      <c r="B475" s="1">
        <v>45083</v>
      </c>
      <c r="C475" t="s">
        <v>44</v>
      </c>
      <c r="D475" t="s">
        <v>40</v>
      </c>
      <c r="E475">
        <v>2023</v>
      </c>
      <c r="F475" t="s">
        <v>9</v>
      </c>
      <c r="G475">
        <v>202.14279999999999</v>
      </c>
    </row>
    <row r="476" spans="1:7" x14ac:dyDescent="0.2">
      <c r="A476" t="s">
        <v>7026</v>
      </c>
      <c r="B476" s="1">
        <v>45083</v>
      </c>
      <c r="C476" t="s">
        <v>44</v>
      </c>
      <c r="D476" t="s">
        <v>40</v>
      </c>
      <c r="E476">
        <v>2023</v>
      </c>
      <c r="F476" t="s">
        <v>10</v>
      </c>
      <c r="G476">
        <v>244.64279999999999</v>
      </c>
    </row>
    <row r="477" spans="1:7" x14ac:dyDescent="0.2">
      <c r="A477" t="s">
        <v>7030</v>
      </c>
      <c r="B477" s="1">
        <v>45083</v>
      </c>
      <c r="C477" t="s">
        <v>44</v>
      </c>
      <c r="D477" t="s">
        <v>40</v>
      </c>
      <c r="E477">
        <v>2023</v>
      </c>
      <c r="F477" t="s">
        <v>12</v>
      </c>
      <c r="G477">
        <v>281</v>
      </c>
    </row>
    <row r="478" spans="1:7" x14ac:dyDescent="0.2">
      <c r="A478" t="s">
        <v>7036</v>
      </c>
      <c r="B478" s="1">
        <v>45076</v>
      </c>
      <c r="C478" t="s">
        <v>46</v>
      </c>
      <c r="D478" t="s">
        <v>45</v>
      </c>
      <c r="E478">
        <v>2023</v>
      </c>
      <c r="F478" t="s">
        <v>12</v>
      </c>
      <c r="G478">
        <v>289</v>
      </c>
    </row>
    <row r="479" spans="1:7" x14ac:dyDescent="0.2">
      <c r="A479" t="s">
        <v>7039</v>
      </c>
      <c r="B479" s="1">
        <v>45076</v>
      </c>
      <c r="C479" t="s">
        <v>46</v>
      </c>
      <c r="D479" t="s">
        <v>45</v>
      </c>
      <c r="E479">
        <v>2023</v>
      </c>
      <c r="F479" t="s">
        <v>8</v>
      </c>
      <c r="G479">
        <v>210</v>
      </c>
    </row>
    <row r="480" spans="1:7" x14ac:dyDescent="0.2">
      <c r="A480" t="s">
        <v>7033</v>
      </c>
      <c r="B480" s="1">
        <v>45076</v>
      </c>
      <c r="C480" t="s">
        <v>46</v>
      </c>
      <c r="D480" t="s">
        <v>45</v>
      </c>
      <c r="E480">
        <v>2023</v>
      </c>
      <c r="F480" t="s">
        <v>14</v>
      </c>
      <c r="G480">
        <v>222.8125</v>
      </c>
    </row>
    <row r="481" spans="1:7" x14ac:dyDescent="0.2">
      <c r="A481" t="s">
        <v>7038</v>
      </c>
      <c r="B481" s="1">
        <v>45076</v>
      </c>
      <c r="C481" t="s">
        <v>46</v>
      </c>
      <c r="D481" t="s">
        <v>45</v>
      </c>
      <c r="E481">
        <v>2023</v>
      </c>
      <c r="F481" t="s">
        <v>13</v>
      </c>
      <c r="G481">
        <v>222.8125</v>
      </c>
    </row>
    <row r="482" spans="1:7" x14ac:dyDescent="0.2">
      <c r="A482" t="s">
        <v>7035</v>
      </c>
      <c r="B482" s="1">
        <v>45076</v>
      </c>
      <c r="C482" t="s">
        <v>46</v>
      </c>
      <c r="D482" t="s">
        <v>45</v>
      </c>
      <c r="E482">
        <v>2023</v>
      </c>
      <c r="F482" t="s">
        <v>9</v>
      </c>
      <c r="G482">
        <v>203.125</v>
      </c>
    </row>
    <row r="483" spans="1:7" x14ac:dyDescent="0.2">
      <c r="A483" t="s">
        <v>7037</v>
      </c>
      <c r="B483" s="1">
        <v>45076</v>
      </c>
      <c r="C483" t="s">
        <v>46</v>
      </c>
      <c r="D483" t="s">
        <v>45</v>
      </c>
      <c r="E483">
        <v>2023</v>
      </c>
      <c r="F483" t="s">
        <v>10</v>
      </c>
      <c r="G483">
        <v>254.6875</v>
      </c>
    </row>
    <row r="484" spans="1:7" x14ac:dyDescent="0.2">
      <c r="A484" t="s">
        <v>7034</v>
      </c>
      <c r="B484" s="1">
        <v>45076</v>
      </c>
      <c r="C484" t="s">
        <v>46</v>
      </c>
      <c r="D484" t="s">
        <v>45</v>
      </c>
      <c r="E484">
        <v>2023</v>
      </c>
      <c r="F484" t="s">
        <v>11</v>
      </c>
      <c r="G484">
        <v>361</v>
      </c>
    </row>
    <row r="485" spans="1:7" x14ac:dyDescent="0.2">
      <c r="A485" t="s">
        <v>7044</v>
      </c>
      <c r="B485" s="1">
        <v>45069</v>
      </c>
      <c r="C485" t="s">
        <v>47</v>
      </c>
      <c r="D485" t="s">
        <v>45</v>
      </c>
      <c r="E485">
        <v>2023</v>
      </c>
      <c r="F485" t="s">
        <v>12</v>
      </c>
      <c r="G485">
        <v>319</v>
      </c>
    </row>
    <row r="486" spans="1:7" x14ac:dyDescent="0.2">
      <c r="A486" t="s">
        <v>7042</v>
      </c>
      <c r="B486" s="1">
        <v>45069</v>
      </c>
      <c r="C486" t="s">
        <v>47</v>
      </c>
      <c r="D486" t="s">
        <v>45</v>
      </c>
      <c r="E486">
        <v>2023</v>
      </c>
      <c r="F486" t="s">
        <v>8</v>
      </c>
      <c r="G486">
        <v>211.42850000000001</v>
      </c>
    </row>
    <row r="487" spans="1:7" x14ac:dyDescent="0.2">
      <c r="A487" t="s">
        <v>7045</v>
      </c>
      <c r="B487" s="1">
        <v>45069</v>
      </c>
      <c r="C487" t="s">
        <v>47</v>
      </c>
      <c r="D487" t="s">
        <v>45</v>
      </c>
      <c r="E487">
        <v>2023</v>
      </c>
      <c r="F487" t="s">
        <v>14</v>
      </c>
      <c r="G487">
        <v>226.78569999999999</v>
      </c>
    </row>
    <row r="488" spans="1:7" x14ac:dyDescent="0.2">
      <c r="A488" t="s">
        <v>7040</v>
      </c>
      <c r="B488" s="1">
        <v>45069</v>
      </c>
      <c r="C488" t="s">
        <v>47</v>
      </c>
      <c r="D488" t="s">
        <v>45</v>
      </c>
      <c r="E488">
        <v>2023</v>
      </c>
      <c r="F488" t="s">
        <v>13</v>
      </c>
      <c r="G488">
        <v>226.78569999999999</v>
      </c>
    </row>
    <row r="489" spans="1:7" x14ac:dyDescent="0.2">
      <c r="A489" t="s">
        <v>7043</v>
      </c>
      <c r="B489" s="1">
        <v>45069</v>
      </c>
      <c r="C489" t="s">
        <v>47</v>
      </c>
      <c r="D489" t="s">
        <v>45</v>
      </c>
      <c r="E489">
        <v>2023</v>
      </c>
      <c r="F489" t="s">
        <v>9</v>
      </c>
      <c r="G489">
        <v>211.42850000000001</v>
      </c>
    </row>
    <row r="490" spans="1:7" x14ac:dyDescent="0.2">
      <c r="A490" t="s">
        <v>7046</v>
      </c>
      <c r="B490" s="1">
        <v>45069</v>
      </c>
      <c r="C490" t="s">
        <v>47</v>
      </c>
      <c r="D490" t="s">
        <v>45</v>
      </c>
      <c r="E490">
        <v>2023</v>
      </c>
      <c r="F490" t="s">
        <v>10</v>
      </c>
      <c r="G490">
        <v>272.5</v>
      </c>
    </row>
    <row r="491" spans="1:7" x14ac:dyDescent="0.2">
      <c r="A491" t="s">
        <v>7041</v>
      </c>
      <c r="B491" s="1">
        <v>45069</v>
      </c>
      <c r="C491" t="s">
        <v>47</v>
      </c>
      <c r="D491" t="s">
        <v>45</v>
      </c>
      <c r="E491">
        <v>2023</v>
      </c>
      <c r="F491" t="s">
        <v>11</v>
      </c>
      <c r="G491">
        <v>407</v>
      </c>
    </row>
    <row r="492" spans="1:7" x14ac:dyDescent="0.2">
      <c r="A492" t="s">
        <v>7052</v>
      </c>
      <c r="B492" s="1">
        <v>45062</v>
      </c>
      <c r="C492" t="s">
        <v>48</v>
      </c>
      <c r="D492" t="s">
        <v>45</v>
      </c>
      <c r="E492">
        <v>2023</v>
      </c>
      <c r="F492" t="s">
        <v>13</v>
      </c>
      <c r="G492">
        <v>260.9375</v>
      </c>
    </row>
    <row r="493" spans="1:7" x14ac:dyDescent="0.2">
      <c r="A493" t="s">
        <v>7049</v>
      </c>
      <c r="B493" s="1">
        <v>45062</v>
      </c>
      <c r="C493" t="s">
        <v>48</v>
      </c>
      <c r="D493" t="s">
        <v>45</v>
      </c>
      <c r="E493">
        <v>2023</v>
      </c>
      <c r="F493" t="s">
        <v>8</v>
      </c>
      <c r="G493">
        <v>224.6875</v>
      </c>
    </row>
    <row r="494" spans="1:7" x14ac:dyDescent="0.2">
      <c r="A494" t="s">
        <v>7053</v>
      </c>
      <c r="B494" s="1">
        <v>45062</v>
      </c>
      <c r="C494" t="s">
        <v>48</v>
      </c>
      <c r="D494" t="s">
        <v>45</v>
      </c>
      <c r="E494">
        <v>2023</v>
      </c>
      <c r="F494" t="s">
        <v>14</v>
      </c>
      <c r="G494">
        <v>260.9375</v>
      </c>
    </row>
    <row r="495" spans="1:7" x14ac:dyDescent="0.2">
      <c r="A495" t="s">
        <v>7051</v>
      </c>
      <c r="B495" s="1">
        <v>45062</v>
      </c>
      <c r="C495" t="s">
        <v>48</v>
      </c>
      <c r="D495" t="s">
        <v>45</v>
      </c>
      <c r="E495">
        <v>2023</v>
      </c>
      <c r="F495" t="s">
        <v>9</v>
      </c>
      <c r="G495">
        <v>226.25</v>
      </c>
    </row>
    <row r="496" spans="1:7" x14ac:dyDescent="0.2">
      <c r="A496" t="s">
        <v>7048</v>
      </c>
      <c r="B496" s="1">
        <v>45062</v>
      </c>
      <c r="C496" t="s">
        <v>48</v>
      </c>
      <c r="D496" t="s">
        <v>45</v>
      </c>
      <c r="E496">
        <v>2023</v>
      </c>
      <c r="F496" t="s">
        <v>10</v>
      </c>
      <c r="G496">
        <v>288.4375</v>
      </c>
    </row>
    <row r="497" spans="1:7" x14ac:dyDescent="0.2">
      <c r="A497" t="s">
        <v>7047</v>
      </c>
      <c r="B497" s="1">
        <v>45062</v>
      </c>
      <c r="C497" t="s">
        <v>48</v>
      </c>
      <c r="D497" t="s">
        <v>45</v>
      </c>
      <c r="E497">
        <v>2023</v>
      </c>
      <c r="F497" t="s">
        <v>12</v>
      </c>
      <c r="G497">
        <v>343</v>
      </c>
    </row>
    <row r="498" spans="1:7" x14ac:dyDescent="0.2">
      <c r="A498" t="s">
        <v>7050</v>
      </c>
      <c r="B498" s="1">
        <v>45062</v>
      </c>
      <c r="C498" t="s">
        <v>48</v>
      </c>
      <c r="D498" t="s">
        <v>45</v>
      </c>
      <c r="E498">
        <v>2023</v>
      </c>
      <c r="F498" t="s">
        <v>11</v>
      </c>
      <c r="G498">
        <v>445</v>
      </c>
    </row>
    <row r="499" spans="1:7" x14ac:dyDescent="0.2">
      <c r="A499" t="s">
        <v>7055</v>
      </c>
      <c r="B499" s="1">
        <v>45055</v>
      </c>
      <c r="C499" t="s">
        <v>49</v>
      </c>
      <c r="D499" t="s">
        <v>45</v>
      </c>
      <c r="E499">
        <v>2023</v>
      </c>
      <c r="F499" t="s">
        <v>11</v>
      </c>
      <c r="G499">
        <v>448</v>
      </c>
    </row>
    <row r="500" spans="1:7" x14ac:dyDescent="0.2">
      <c r="A500" t="s">
        <v>7060</v>
      </c>
      <c r="B500" s="1">
        <v>45055</v>
      </c>
      <c r="C500" t="s">
        <v>49</v>
      </c>
      <c r="D500" t="s">
        <v>45</v>
      </c>
      <c r="E500">
        <v>2023</v>
      </c>
      <c r="F500" t="s">
        <v>8</v>
      </c>
      <c r="G500">
        <v>230.9375</v>
      </c>
    </row>
    <row r="501" spans="1:7" x14ac:dyDescent="0.2">
      <c r="A501" t="s">
        <v>7058</v>
      </c>
      <c r="B501" s="1">
        <v>45055</v>
      </c>
      <c r="C501" t="s">
        <v>49</v>
      </c>
      <c r="D501" t="s">
        <v>45</v>
      </c>
      <c r="E501">
        <v>2023</v>
      </c>
      <c r="F501" t="s">
        <v>14</v>
      </c>
      <c r="G501">
        <v>270.9375</v>
      </c>
    </row>
    <row r="502" spans="1:7" x14ac:dyDescent="0.2">
      <c r="A502" t="s">
        <v>7054</v>
      </c>
      <c r="B502" s="1">
        <v>45055</v>
      </c>
      <c r="C502" t="s">
        <v>49</v>
      </c>
      <c r="D502" t="s">
        <v>45</v>
      </c>
      <c r="E502">
        <v>2023</v>
      </c>
      <c r="F502" t="s">
        <v>13</v>
      </c>
      <c r="G502">
        <v>270.9375</v>
      </c>
    </row>
    <row r="503" spans="1:7" x14ac:dyDescent="0.2">
      <c r="A503" t="s">
        <v>7056</v>
      </c>
      <c r="B503" s="1">
        <v>45055</v>
      </c>
      <c r="C503" t="s">
        <v>49</v>
      </c>
      <c r="D503" t="s">
        <v>45</v>
      </c>
      <c r="E503">
        <v>2023</v>
      </c>
      <c r="F503" t="s">
        <v>9</v>
      </c>
      <c r="G503">
        <v>222.5</v>
      </c>
    </row>
    <row r="504" spans="1:7" x14ac:dyDescent="0.2">
      <c r="A504" t="s">
        <v>7059</v>
      </c>
      <c r="B504" s="1">
        <v>45055</v>
      </c>
      <c r="C504" t="s">
        <v>49</v>
      </c>
      <c r="D504" t="s">
        <v>45</v>
      </c>
      <c r="E504">
        <v>2023</v>
      </c>
      <c r="F504" t="s">
        <v>10</v>
      </c>
      <c r="G504">
        <v>287.1875</v>
      </c>
    </row>
    <row r="505" spans="1:7" x14ac:dyDescent="0.2">
      <c r="A505" t="s">
        <v>7057</v>
      </c>
      <c r="B505" s="1">
        <v>45055</v>
      </c>
      <c r="C505" t="s">
        <v>49</v>
      </c>
      <c r="D505" t="s">
        <v>45</v>
      </c>
      <c r="E505">
        <v>2023</v>
      </c>
      <c r="F505" t="s">
        <v>12</v>
      </c>
      <c r="G505">
        <v>387</v>
      </c>
    </row>
    <row r="506" spans="1:7" x14ac:dyDescent="0.2">
      <c r="A506" t="s">
        <v>7065</v>
      </c>
      <c r="B506" s="1">
        <v>45048</v>
      </c>
      <c r="C506" t="s">
        <v>50</v>
      </c>
      <c r="D506" t="s">
        <v>45</v>
      </c>
      <c r="E506">
        <v>2023</v>
      </c>
      <c r="F506" t="s">
        <v>12</v>
      </c>
      <c r="G506">
        <v>440</v>
      </c>
    </row>
    <row r="507" spans="1:7" x14ac:dyDescent="0.2">
      <c r="A507" t="s">
        <v>7062</v>
      </c>
      <c r="B507" s="1">
        <v>45048</v>
      </c>
      <c r="C507" t="s">
        <v>50</v>
      </c>
      <c r="D507" t="s">
        <v>45</v>
      </c>
      <c r="E507">
        <v>2023</v>
      </c>
      <c r="F507" t="s">
        <v>8</v>
      </c>
      <c r="G507">
        <v>251.25</v>
      </c>
    </row>
    <row r="508" spans="1:7" x14ac:dyDescent="0.2">
      <c r="A508" t="s">
        <v>7066</v>
      </c>
      <c r="B508" s="1">
        <v>45048</v>
      </c>
      <c r="C508" t="s">
        <v>50</v>
      </c>
      <c r="D508" t="s">
        <v>45</v>
      </c>
      <c r="E508">
        <v>2023</v>
      </c>
      <c r="F508" t="s">
        <v>14</v>
      </c>
      <c r="G508">
        <v>296.5625</v>
      </c>
    </row>
    <row r="509" spans="1:7" x14ac:dyDescent="0.2">
      <c r="A509" t="s">
        <v>7061</v>
      </c>
      <c r="B509" s="1">
        <v>45048</v>
      </c>
      <c r="C509" t="s">
        <v>50</v>
      </c>
      <c r="D509" t="s">
        <v>45</v>
      </c>
      <c r="E509">
        <v>2023</v>
      </c>
      <c r="F509" t="s">
        <v>13</v>
      </c>
      <c r="G509">
        <v>296.5625</v>
      </c>
    </row>
    <row r="510" spans="1:7" x14ac:dyDescent="0.2">
      <c r="A510" t="s">
        <v>7064</v>
      </c>
      <c r="B510" s="1">
        <v>45048</v>
      </c>
      <c r="C510" t="s">
        <v>50</v>
      </c>
      <c r="D510" t="s">
        <v>45</v>
      </c>
      <c r="E510">
        <v>2023</v>
      </c>
      <c r="F510" t="s">
        <v>9</v>
      </c>
      <c r="G510">
        <v>265.3125</v>
      </c>
    </row>
    <row r="511" spans="1:7" x14ac:dyDescent="0.2">
      <c r="A511" t="s">
        <v>7067</v>
      </c>
      <c r="B511" s="1">
        <v>45048</v>
      </c>
      <c r="C511" t="s">
        <v>50</v>
      </c>
      <c r="D511" t="s">
        <v>45</v>
      </c>
      <c r="E511">
        <v>2023</v>
      </c>
      <c r="F511" t="s">
        <v>10</v>
      </c>
      <c r="G511">
        <v>350.3125</v>
      </c>
    </row>
    <row r="512" spans="1:7" x14ac:dyDescent="0.2">
      <c r="A512" t="s">
        <v>7063</v>
      </c>
      <c r="B512" s="1">
        <v>45048</v>
      </c>
      <c r="C512" t="s">
        <v>50</v>
      </c>
      <c r="D512" t="s">
        <v>45</v>
      </c>
      <c r="E512">
        <v>2023</v>
      </c>
      <c r="F512" t="s">
        <v>11</v>
      </c>
      <c r="G512">
        <v>487</v>
      </c>
    </row>
    <row r="513" spans="1:7" x14ac:dyDescent="0.2">
      <c r="A513" t="s">
        <v>7068</v>
      </c>
      <c r="B513" s="1">
        <v>45041</v>
      </c>
      <c r="C513" t="s">
        <v>52</v>
      </c>
      <c r="D513" t="s">
        <v>51</v>
      </c>
      <c r="E513">
        <v>2023</v>
      </c>
      <c r="F513" t="s">
        <v>10</v>
      </c>
      <c r="G513">
        <v>411.42849999999999</v>
      </c>
    </row>
    <row r="514" spans="1:7" x14ac:dyDescent="0.2">
      <c r="A514" t="s">
        <v>7069</v>
      </c>
      <c r="B514" s="1">
        <v>45041</v>
      </c>
      <c r="C514" t="s">
        <v>52</v>
      </c>
      <c r="D514" t="s">
        <v>51</v>
      </c>
      <c r="E514">
        <v>2023</v>
      </c>
      <c r="F514" t="s">
        <v>8</v>
      </c>
      <c r="G514">
        <v>274.28570000000002</v>
      </c>
    </row>
    <row r="515" spans="1:7" x14ac:dyDescent="0.2">
      <c r="A515" t="s">
        <v>7073</v>
      </c>
      <c r="B515" s="1">
        <v>45041</v>
      </c>
      <c r="C515" t="s">
        <v>52</v>
      </c>
      <c r="D515" t="s">
        <v>51</v>
      </c>
      <c r="E515">
        <v>2023</v>
      </c>
      <c r="F515" t="s">
        <v>14</v>
      </c>
      <c r="G515">
        <v>330.3571</v>
      </c>
    </row>
    <row r="516" spans="1:7" x14ac:dyDescent="0.2">
      <c r="A516" t="s">
        <v>7070</v>
      </c>
      <c r="B516" s="1">
        <v>45041</v>
      </c>
      <c r="C516" t="s">
        <v>52</v>
      </c>
      <c r="D516" t="s">
        <v>51</v>
      </c>
      <c r="E516">
        <v>2023</v>
      </c>
      <c r="F516" t="s">
        <v>11</v>
      </c>
    </row>
    <row r="517" spans="1:7" x14ac:dyDescent="0.2">
      <c r="A517" t="s">
        <v>7074</v>
      </c>
      <c r="B517" s="1">
        <v>45041</v>
      </c>
      <c r="C517" t="s">
        <v>52</v>
      </c>
      <c r="D517" t="s">
        <v>51</v>
      </c>
      <c r="E517">
        <v>2023</v>
      </c>
      <c r="F517" t="s">
        <v>13</v>
      </c>
      <c r="G517">
        <v>330.3571</v>
      </c>
    </row>
    <row r="518" spans="1:7" x14ac:dyDescent="0.2">
      <c r="A518" t="s">
        <v>7071</v>
      </c>
      <c r="B518" s="1">
        <v>45041</v>
      </c>
      <c r="C518" t="s">
        <v>52</v>
      </c>
      <c r="D518" t="s">
        <v>51</v>
      </c>
      <c r="E518">
        <v>2023</v>
      </c>
      <c r="F518" t="s">
        <v>9</v>
      </c>
      <c r="G518">
        <v>307.8571</v>
      </c>
    </row>
    <row r="519" spans="1:7" x14ac:dyDescent="0.2">
      <c r="A519" t="s">
        <v>7072</v>
      </c>
      <c r="B519" s="1">
        <v>45041</v>
      </c>
      <c r="C519" t="s">
        <v>52</v>
      </c>
      <c r="D519" t="s">
        <v>51</v>
      </c>
      <c r="E519">
        <v>2023</v>
      </c>
      <c r="F519" t="s">
        <v>12</v>
      </c>
    </row>
    <row r="520" spans="1:7" x14ac:dyDescent="0.2">
      <c r="A520" t="s">
        <v>7075</v>
      </c>
      <c r="B520" s="1">
        <v>45034</v>
      </c>
      <c r="C520" t="s">
        <v>53</v>
      </c>
      <c r="D520" t="s">
        <v>51</v>
      </c>
      <c r="E520">
        <v>2023</v>
      </c>
      <c r="F520" t="s">
        <v>11</v>
      </c>
      <c r="G520">
        <v>546</v>
      </c>
    </row>
    <row r="521" spans="1:7" x14ac:dyDescent="0.2">
      <c r="A521" t="s">
        <v>7081</v>
      </c>
      <c r="B521" s="1">
        <v>45034</v>
      </c>
      <c r="C521" t="s">
        <v>53</v>
      </c>
      <c r="D521" t="s">
        <v>51</v>
      </c>
      <c r="E521">
        <v>2023</v>
      </c>
      <c r="F521" t="s">
        <v>8</v>
      </c>
      <c r="G521">
        <v>304.6875</v>
      </c>
    </row>
    <row r="522" spans="1:7" x14ac:dyDescent="0.2">
      <c r="A522" t="s">
        <v>7078</v>
      </c>
      <c r="B522" s="1">
        <v>45034</v>
      </c>
      <c r="C522" t="s">
        <v>53</v>
      </c>
      <c r="D522" t="s">
        <v>51</v>
      </c>
      <c r="E522">
        <v>2023</v>
      </c>
      <c r="F522" t="s">
        <v>14</v>
      </c>
      <c r="G522">
        <v>370.9375</v>
      </c>
    </row>
    <row r="523" spans="1:7" x14ac:dyDescent="0.2">
      <c r="A523" t="s">
        <v>7080</v>
      </c>
      <c r="B523" s="1">
        <v>45034</v>
      </c>
      <c r="C523" t="s">
        <v>53</v>
      </c>
      <c r="D523" t="s">
        <v>51</v>
      </c>
      <c r="E523">
        <v>2023</v>
      </c>
      <c r="F523" t="s">
        <v>13</v>
      </c>
      <c r="G523">
        <v>370.9375</v>
      </c>
    </row>
    <row r="524" spans="1:7" x14ac:dyDescent="0.2">
      <c r="A524" t="s">
        <v>7076</v>
      </c>
      <c r="B524" s="1">
        <v>45034</v>
      </c>
      <c r="C524" t="s">
        <v>53</v>
      </c>
      <c r="D524" t="s">
        <v>51</v>
      </c>
      <c r="E524">
        <v>2023</v>
      </c>
      <c r="F524" t="s">
        <v>9</v>
      </c>
      <c r="G524">
        <v>345</v>
      </c>
    </row>
    <row r="525" spans="1:7" x14ac:dyDescent="0.2">
      <c r="A525" t="s">
        <v>7079</v>
      </c>
      <c r="B525" s="1">
        <v>45034</v>
      </c>
      <c r="C525" t="s">
        <v>53</v>
      </c>
      <c r="D525" t="s">
        <v>51</v>
      </c>
      <c r="E525">
        <v>2023</v>
      </c>
      <c r="F525" t="s">
        <v>10</v>
      </c>
      <c r="G525">
        <v>466.5625</v>
      </c>
    </row>
    <row r="526" spans="1:7" x14ac:dyDescent="0.2">
      <c r="A526" t="s">
        <v>7077</v>
      </c>
      <c r="B526" s="1">
        <v>45034</v>
      </c>
      <c r="C526" t="s">
        <v>53</v>
      </c>
      <c r="D526" t="s">
        <v>51</v>
      </c>
      <c r="E526">
        <v>2023</v>
      </c>
      <c r="F526" t="s">
        <v>12</v>
      </c>
      <c r="G526">
        <v>510</v>
      </c>
    </row>
    <row r="527" spans="1:7" x14ac:dyDescent="0.2">
      <c r="A527" t="s">
        <v>7085</v>
      </c>
      <c r="B527" s="1">
        <v>45027</v>
      </c>
      <c r="C527" t="s">
        <v>54</v>
      </c>
      <c r="D527" t="s">
        <v>51</v>
      </c>
      <c r="E527">
        <v>2023</v>
      </c>
      <c r="F527" t="s">
        <v>11</v>
      </c>
      <c r="G527">
        <v>580</v>
      </c>
    </row>
    <row r="528" spans="1:7" x14ac:dyDescent="0.2">
      <c r="A528" t="s">
        <v>7083</v>
      </c>
      <c r="B528" s="1">
        <v>45027</v>
      </c>
      <c r="C528" t="s">
        <v>54</v>
      </c>
      <c r="D528" t="s">
        <v>51</v>
      </c>
      <c r="E528">
        <v>2023</v>
      </c>
      <c r="F528" t="s">
        <v>8</v>
      </c>
      <c r="G528">
        <v>323.4375</v>
      </c>
    </row>
    <row r="529" spans="1:7" x14ac:dyDescent="0.2">
      <c r="A529" t="s">
        <v>7087</v>
      </c>
      <c r="B529" s="1">
        <v>45027</v>
      </c>
      <c r="C529" t="s">
        <v>54</v>
      </c>
      <c r="D529" t="s">
        <v>51</v>
      </c>
      <c r="E529">
        <v>2023</v>
      </c>
      <c r="F529" t="s">
        <v>14</v>
      </c>
      <c r="G529">
        <v>419.0625</v>
      </c>
    </row>
    <row r="530" spans="1:7" x14ac:dyDescent="0.2">
      <c r="A530" t="s">
        <v>7082</v>
      </c>
      <c r="B530" s="1">
        <v>45027</v>
      </c>
      <c r="C530" t="s">
        <v>54</v>
      </c>
      <c r="D530" t="s">
        <v>51</v>
      </c>
      <c r="E530">
        <v>2023</v>
      </c>
      <c r="F530" t="s">
        <v>13</v>
      </c>
      <c r="G530">
        <v>419.0625</v>
      </c>
    </row>
    <row r="531" spans="1:7" x14ac:dyDescent="0.2">
      <c r="A531" t="s">
        <v>7084</v>
      </c>
      <c r="B531" s="1">
        <v>45027</v>
      </c>
      <c r="C531" t="s">
        <v>54</v>
      </c>
      <c r="D531" t="s">
        <v>51</v>
      </c>
      <c r="E531">
        <v>2023</v>
      </c>
      <c r="F531" t="s">
        <v>9</v>
      </c>
      <c r="G531">
        <v>380.78120000000001</v>
      </c>
    </row>
    <row r="532" spans="1:7" x14ac:dyDescent="0.2">
      <c r="A532" t="s">
        <v>7088</v>
      </c>
      <c r="B532" s="1">
        <v>45027</v>
      </c>
      <c r="C532" t="s">
        <v>54</v>
      </c>
      <c r="D532" t="s">
        <v>51</v>
      </c>
      <c r="E532">
        <v>2023</v>
      </c>
      <c r="F532" t="s">
        <v>10</v>
      </c>
      <c r="G532">
        <v>531.25</v>
      </c>
    </row>
    <row r="533" spans="1:7" x14ac:dyDescent="0.2">
      <c r="A533" t="s">
        <v>7086</v>
      </c>
      <c r="B533" s="1">
        <v>45027</v>
      </c>
      <c r="C533" t="s">
        <v>54</v>
      </c>
      <c r="D533" t="s">
        <v>51</v>
      </c>
      <c r="E533">
        <v>2023</v>
      </c>
      <c r="F533" t="s">
        <v>12</v>
      </c>
      <c r="G533">
        <v>550</v>
      </c>
    </row>
    <row r="534" spans="1:7" x14ac:dyDescent="0.2">
      <c r="A534" t="s">
        <v>7093</v>
      </c>
      <c r="B534" s="1">
        <v>45020</v>
      </c>
      <c r="C534" t="s">
        <v>55</v>
      </c>
      <c r="D534" t="s">
        <v>51</v>
      </c>
      <c r="E534">
        <v>2023</v>
      </c>
      <c r="F534" t="s">
        <v>12</v>
      </c>
      <c r="G534">
        <v>566</v>
      </c>
    </row>
    <row r="535" spans="1:7" x14ac:dyDescent="0.2">
      <c r="A535" t="s">
        <v>7090</v>
      </c>
      <c r="B535" s="1">
        <v>45020</v>
      </c>
      <c r="C535" t="s">
        <v>55</v>
      </c>
      <c r="D535" t="s">
        <v>51</v>
      </c>
      <c r="E535">
        <v>2023</v>
      </c>
      <c r="F535" t="s">
        <v>8</v>
      </c>
      <c r="G535">
        <v>331.5625</v>
      </c>
    </row>
    <row r="536" spans="1:7" x14ac:dyDescent="0.2">
      <c r="A536" t="s">
        <v>7094</v>
      </c>
      <c r="B536" s="1">
        <v>45020</v>
      </c>
      <c r="C536" t="s">
        <v>55</v>
      </c>
      <c r="D536" t="s">
        <v>51</v>
      </c>
      <c r="E536">
        <v>2023</v>
      </c>
      <c r="F536" t="s">
        <v>14</v>
      </c>
      <c r="G536">
        <v>435.9375</v>
      </c>
    </row>
    <row r="537" spans="1:7" x14ac:dyDescent="0.2">
      <c r="A537" t="s">
        <v>7095</v>
      </c>
      <c r="B537" s="1">
        <v>45020</v>
      </c>
      <c r="C537" t="s">
        <v>55</v>
      </c>
      <c r="D537" t="s">
        <v>51</v>
      </c>
      <c r="E537">
        <v>2023</v>
      </c>
      <c r="F537" t="s">
        <v>13</v>
      </c>
      <c r="G537">
        <v>435.9375</v>
      </c>
    </row>
    <row r="538" spans="1:7" x14ac:dyDescent="0.2">
      <c r="A538" t="s">
        <v>7092</v>
      </c>
      <c r="B538" s="1">
        <v>45020</v>
      </c>
      <c r="C538" t="s">
        <v>55</v>
      </c>
      <c r="D538" t="s">
        <v>51</v>
      </c>
      <c r="E538">
        <v>2023</v>
      </c>
      <c r="F538" t="s">
        <v>9</v>
      </c>
      <c r="G538">
        <v>404.375</v>
      </c>
    </row>
    <row r="539" spans="1:7" x14ac:dyDescent="0.2">
      <c r="A539" t="s">
        <v>7089</v>
      </c>
      <c r="B539" s="1">
        <v>45020</v>
      </c>
      <c r="C539" t="s">
        <v>55</v>
      </c>
      <c r="D539" t="s">
        <v>51</v>
      </c>
      <c r="E539">
        <v>2023</v>
      </c>
      <c r="F539" t="s">
        <v>10</v>
      </c>
      <c r="G539">
        <v>560.625</v>
      </c>
    </row>
    <row r="540" spans="1:7" x14ac:dyDescent="0.2">
      <c r="A540" t="s">
        <v>7091</v>
      </c>
      <c r="B540" s="1">
        <v>45020</v>
      </c>
      <c r="C540" t="s">
        <v>55</v>
      </c>
      <c r="D540" t="s">
        <v>51</v>
      </c>
      <c r="E540">
        <v>2023</v>
      </c>
      <c r="F540" t="s">
        <v>11</v>
      </c>
      <c r="G540">
        <v>585</v>
      </c>
    </row>
    <row r="541" spans="1:7" x14ac:dyDescent="0.2">
      <c r="A541" t="s">
        <v>7096</v>
      </c>
      <c r="B541" s="1">
        <v>45013</v>
      </c>
      <c r="C541" t="s">
        <v>57</v>
      </c>
      <c r="D541" t="s">
        <v>56</v>
      </c>
      <c r="E541">
        <v>2023</v>
      </c>
      <c r="F541" t="s">
        <v>12</v>
      </c>
      <c r="G541">
        <v>584</v>
      </c>
    </row>
    <row r="542" spans="1:7" x14ac:dyDescent="0.2">
      <c r="A542" t="s">
        <v>7098</v>
      </c>
      <c r="B542" s="1">
        <v>45013</v>
      </c>
      <c r="C542" t="s">
        <v>57</v>
      </c>
      <c r="D542" t="s">
        <v>56</v>
      </c>
      <c r="E542">
        <v>2023</v>
      </c>
      <c r="F542" t="s">
        <v>8</v>
      </c>
      <c r="G542">
        <v>361.5625</v>
      </c>
    </row>
    <row r="543" spans="1:7" x14ac:dyDescent="0.2">
      <c r="A543" t="s">
        <v>7102</v>
      </c>
      <c r="B543" s="1">
        <v>45013</v>
      </c>
      <c r="C543" t="s">
        <v>57</v>
      </c>
      <c r="D543" t="s">
        <v>56</v>
      </c>
      <c r="E543">
        <v>2023</v>
      </c>
      <c r="F543" t="s">
        <v>14</v>
      </c>
      <c r="G543">
        <v>434.6875</v>
      </c>
    </row>
    <row r="544" spans="1:7" x14ac:dyDescent="0.2">
      <c r="A544" t="s">
        <v>7099</v>
      </c>
      <c r="B544" s="1">
        <v>45013</v>
      </c>
      <c r="C544" t="s">
        <v>57</v>
      </c>
      <c r="D544" t="s">
        <v>56</v>
      </c>
      <c r="E544">
        <v>2023</v>
      </c>
      <c r="F544" t="s">
        <v>13</v>
      </c>
      <c r="G544">
        <v>434.6875</v>
      </c>
    </row>
    <row r="545" spans="1:7" x14ac:dyDescent="0.2">
      <c r="A545" t="s">
        <v>7101</v>
      </c>
      <c r="B545" s="1">
        <v>45013</v>
      </c>
      <c r="C545" t="s">
        <v>57</v>
      </c>
      <c r="D545" t="s">
        <v>56</v>
      </c>
      <c r="E545">
        <v>2023</v>
      </c>
      <c r="F545" t="s">
        <v>9</v>
      </c>
      <c r="G545">
        <v>439.375</v>
      </c>
    </row>
    <row r="546" spans="1:7" x14ac:dyDescent="0.2">
      <c r="A546" t="s">
        <v>7097</v>
      </c>
      <c r="B546" s="1">
        <v>45013</v>
      </c>
      <c r="C546" t="s">
        <v>57</v>
      </c>
      <c r="D546" t="s">
        <v>56</v>
      </c>
      <c r="E546">
        <v>2023</v>
      </c>
      <c r="F546" t="s">
        <v>10</v>
      </c>
      <c r="G546">
        <v>571.25</v>
      </c>
    </row>
    <row r="547" spans="1:7" x14ac:dyDescent="0.2">
      <c r="A547" t="s">
        <v>7100</v>
      </c>
      <c r="B547" s="1">
        <v>45013</v>
      </c>
      <c r="C547" t="s">
        <v>57</v>
      </c>
      <c r="D547" t="s">
        <v>56</v>
      </c>
      <c r="E547">
        <v>2023</v>
      </c>
      <c r="F547" t="s">
        <v>11</v>
      </c>
      <c r="G547">
        <v>593</v>
      </c>
    </row>
    <row r="548" spans="1:7" x14ac:dyDescent="0.2">
      <c r="A548" t="s">
        <v>7104</v>
      </c>
      <c r="B548" s="1">
        <v>45006</v>
      </c>
      <c r="C548" t="s">
        <v>7</v>
      </c>
      <c r="D548" t="s">
        <v>56</v>
      </c>
      <c r="E548">
        <v>2023</v>
      </c>
      <c r="F548" t="s">
        <v>11</v>
      </c>
      <c r="G548">
        <v>551</v>
      </c>
    </row>
    <row r="549" spans="1:7" x14ac:dyDescent="0.2">
      <c r="A549" t="s">
        <v>7109</v>
      </c>
      <c r="B549" s="1">
        <v>45006</v>
      </c>
      <c r="C549" t="s">
        <v>7</v>
      </c>
      <c r="D549" t="s">
        <v>56</v>
      </c>
      <c r="E549">
        <v>2023</v>
      </c>
      <c r="F549" t="s">
        <v>8</v>
      </c>
      <c r="G549">
        <v>337.8571</v>
      </c>
    </row>
    <row r="550" spans="1:7" x14ac:dyDescent="0.2">
      <c r="A550" t="s">
        <v>7106</v>
      </c>
      <c r="B550" s="1">
        <v>45006</v>
      </c>
      <c r="C550" t="s">
        <v>7</v>
      </c>
      <c r="D550" t="s">
        <v>56</v>
      </c>
      <c r="E550">
        <v>2023</v>
      </c>
      <c r="F550" t="s">
        <v>14</v>
      </c>
      <c r="G550">
        <v>430.3571</v>
      </c>
    </row>
    <row r="551" spans="1:7" x14ac:dyDescent="0.2">
      <c r="A551" t="s">
        <v>7108</v>
      </c>
      <c r="B551" s="1">
        <v>45006</v>
      </c>
      <c r="C551" t="s">
        <v>7</v>
      </c>
      <c r="D551" t="s">
        <v>56</v>
      </c>
      <c r="E551">
        <v>2023</v>
      </c>
      <c r="F551" t="s">
        <v>13</v>
      </c>
      <c r="G551">
        <v>430.3571</v>
      </c>
    </row>
    <row r="552" spans="1:7" x14ac:dyDescent="0.2">
      <c r="A552" t="s">
        <v>7103</v>
      </c>
      <c r="B552" s="1">
        <v>45006</v>
      </c>
      <c r="C552" t="s">
        <v>7</v>
      </c>
      <c r="D552" t="s">
        <v>56</v>
      </c>
      <c r="E552">
        <v>2023</v>
      </c>
      <c r="F552" t="s">
        <v>9</v>
      </c>
      <c r="G552">
        <v>436.42849999999999</v>
      </c>
    </row>
    <row r="553" spans="1:7" x14ac:dyDescent="0.2">
      <c r="A553" t="s">
        <v>7107</v>
      </c>
      <c r="B553" s="1">
        <v>45006</v>
      </c>
      <c r="C553" t="s">
        <v>7</v>
      </c>
      <c r="D553" t="s">
        <v>56</v>
      </c>
      <c r="E553">
        <v>2023</v>
      </c>
      <c r="F553" t="s">
        <v>10</v>
      </c>
      <c r="G553">
        <v>530</v>
      </c>
    </row>
    <row r="554" spans="1:7" x14ac:dyDescent="0.2">
      <c r="A554" t="s">
        <v>7105</v>
      </c>
      <c r="B554" s="1">
        <v>45006</v>
      </c>
      <c r="C554" t="s">
        <v>7</v>
      </c>
      <c r="D554" t="s">
        <v>56</v>
      </c>
      <c r="E554">
        <v>2023</v>
      </c>
      <c r="F554" t="s">
        <v>12</v>
      </c>
      <c r="G554">
        <v>548</v>
      </c>
    </row>
    <row r="555" spans="1:7" x14ac:dyDescent="0.2">
      <c r="A555" t="s">
        <v>7112</v>
      </c>
      <c r="B555" s="1">
        <v>44999</v>
      </c>
      <c r="C555" t="s">
        <v>19</v>
      </c>
      <c r="D555" t="s">
        <v>56</v>
      </c>
      <c r="E555">
        <v>2023</v>
      </c>
      <c r="F555" t="s">
        <v>11</v>
      </c>
    </row>
    <row r="556" spans="1:7" x14ac:dyDescent="0.2">
      <c r="A556" t="s">
        <v>7111</v>
      </c>
      <c r="B556" s="1">
        <v>44999</v>
      </c>
      <c r="C556" t="s">
        <v>19</v>
      </c>
      <c r="D556" t="s">
        <v>56</v>
      </c>
      <c r="E556">
        <v>2023</v>
      </c>
      <c r="F556" t="s">
        <v>8</v>
      </c>
      <c r="G556">
        <v>301.42849999999999</v>
      </c>
    </row>
    <row r="557" spans="1:7" x14ac:dyDescent="0.2">
      <c r="A557" t="s">
        <v>7115</v>
      </c>
      <c r="B557" s="1">
        <v>44999</v>
      </c>
      <c r="C557" t="s">
        <v>19</v>
      </c>
      <c r="D557" t="s">
        <v>56</v>
      </c>
      <c r="E557">
        <v>2023</v>
      </c>
      <c r="F557" t="s">
        <v>14</v>
      </c>
      <c r="G557">
        <v>410.3571</v>
      </c>
    </row>
    <row r="558" spans="1:7" x14ac:dyDescent="0.2">
      <c r="A558" t="s">
        <v>7110</v>
      </c>
      <c r="B558" s="1">
        <v>44999</v>
      </c>
      <c r="C558" t="s">
        <v>19</v>
      </c>
      <c r="D558" t="s">
        <v>56</v>
      </c>
      <c r="E558">
        <v>2023</v>
      </c>
      <c r="F558" t="s">
        <v>13</v>
      </c>
      <c r="G558">
        <v>410.3571</v>
      </c>
    </row>
    <row r="559" spans="1:7" x14ac:dyDescent="0.2">
      <c r="A559" t="s">
        <v>7113</v>
      </c>
      <c r="B559" s="1">
        <v>44999</v>
      </c>
      <c r="C559" t="s">
        <v>19</v>
      </c>
      <c r="D559" t="s">
        <v>56</v>
      </c>
      <c r="E559">
        <v>2023</v>
      </c>
      <c r="F559" t="s">
        <v>9</v>
      </c>
      <c r="G559">
        <v>391.6071</v>
      </c>
    </row>
    <row r="560" spans="1:7" x14ac:dyDescent="0.2">
      <c r="A560" t="s">
        <v>7116</v>
      </c>
      <c r="B560" s="1">
        <v>44999</v>
      </c>
      <c r="C560" t="s">
        <v>19</v>
      </c>
      <c r="D560" t="s">
        <v>56</v>
      </c>
      <c r="E560">
        <v>2023</v>
      </c>
      <c r="F560" t="s">
        <v>10</v>
      </c>
      <c r="G560">
        <v>497.5</v>
      </c>
    </row>
    <row r="561" spans="1:7" x14ac:dyDescent="0.2">
      <c r="A561" t="s">
        <v>7114</v>
      </c>
      <c r="B561" s="1">
        <v>44999</v>
      </c>
      <c r="C561" t="s">
        <v>19</v>
      </c>
      <c r="D561" t="s">
        <v>56</v>
      </c>
      <c r="E561">
        <v>2023</v>
      </c>
      <c r="F561" t="s">
        <v>12</v>
      </c>
      <c r="G561">
        <v>510</v>
      </c>
    </row>
    <row r="562" spans="1:7" x14ac:dyDescent="0.2">
      <c r="A562" t="s">
        <v>7121</v>
      </c>
      <c r="B562" s="1">
        <v>44992</v>
      </c>
      <c r="C562" t="s">
        <v>24</v>
      </c>
      <c r="D562" t="s">
        <v>56</v>
      </c>
      <c r="E562">
        <v>2023</v>
      </c>
      <c r="F562" t="s">
        <v>12</v>
      </c>
      <c r="G562">
        <v>519</v>
      </c>
    </row>
    <row r="563" spans="1:7" x14ac:dyDescent="0.2">
      <c r="A563" t="s">
        <v>7118</v>
      </c>
      <c r="B563" s="1">
        <v>44992</v>
      </c>
      <c r="C563" t="s">
        <v>24</v>
      </c>
      <c r="D563" t="s">
        <v>56</v>
      </c>
      <c r="E563">
        <v>2023</v>
      </c>
      <c r="F563" t="s">
        <v>8</v>
      </c>
      <c r="G563">
        <v>290.3125</v>
      </c>
    </row>
    <row r="564" spans="1:7" x14ac:dyDescent="0.2">
      <c r="A564" t="s">
        <v>7122</v>
      </c>
      <c r="B564" s="1">
        <v>44992</v>
      </c>
      <c r="C564" t="s">
        <v>24</v>
      </c>
      <c r="D564" t="s">
        <v>56</v>
      </c>
      <c r="E564">
        <v>2023</v>
      </c>
      <c r="F564" t="s">
        <v>14</v>
      </c>
      <c r="G564">
        <v>409.6875</v>
      </c>
    </row>
    <row r="565" spans="1:7" x14ac:dyDescent="0.2">
      <c r="A565" t="s">
        <v>7123</v>
      </c>
      <c r="B565" s="1">
        <v>44992</v>
      </c>
      <c r="C565" t="s">
        <v>24</v>
      </c>
      <c r="D565" t="s">
        <v>56</v>
      </c>
      <c r="E565">
        <v>2023</v>
      </c>
      <c r="F565" t="s">
        <v>13</v>
      </c>
      <c r="G565">
        <v>409.6875</v>
      </c>
    </row>
    <row r="566" spans="1:7" x14ac:dyDescent="0.2">
      <c r="A566" t="s">
        <v>7120</v>
      </c>
      <c r="B566" s="1">
        <v>44992</v>
      </c>
      <c r="C566" t="s">
        <v>24</v>
      </c>
      <c r="D566" t="s">
        <v>56</v>
      </c>
      <c r="E566">
        <v>2023</v>
      </c>
      <c r="F566" t="s">
        <v>9</v>
      </c>
      <c r="G566">
        <v>352.96870000000001</v>
      </c>
    </row>
    <row r="567" spans="1:7" x14ac:dyDescent="0.2">
      <c r="A567" t="s">
        <v>7117</v>
      </c>
      <c r="B567" s="1">
        <v>44992</v>
      </c>
      <c r="C567" t="s">
        <v>24</v>
      </c>
      <c r="D567" t="s">
        <v>56</v>
      </c>
      <c r="E567">
        <v>2023</v>
      </c>
      <c r="F567" t="s">
        <v>10</v>
      </c>
      <c r="G567">
        <v>487.1875</v>
      </c>
    </row>
    <row r="568" spans="1:7" x14ac:dyDescent="0.2">
      <c r="A568" t="s">
        <v>7119</v>
      </c>
      <c r="B568" s="1">
        <v>44992</v>
      </c>
      <c r="C568" t="s">
        <v>24</v>
      </c>
      <c r="D568" t="s">
        <v>56</v>
      </c>
      <c r="E568">
        <v>2023</v>
      </c>
      <c r="F568" t="s">
        <v>11</v>
      </c>
    </row>
    <row r="569" spans="1:7" x14ac:dyDescent="0.2">
      <c r="A569" t="s">
        <v>7126</v>
      </c>
      <c r="B569" s="1">
        <v>44985</v>
      </c>
      <c r="C569" t="s">
        <v>29</v>
      </c>
      <c r="D569" t="s">
        <v>58</v>
      </c>
      <c r="E569">
        <v>2023</v>
      </c>
      <c r="F569" t="s">
        <v>12</v>
      </c>
      <c r="G569">
        <v>505</v>
      </c>
    </row>
    <row r="570" spans="1:7" x14ac:dyDescent="0.2">
      <c r="A570" t="s">
        <v>7130</v>
      </c>
      <c r="B570" s="1">
        <v>44985</v>
      </c>
      <c r="C570" t="s">
        <v>29</v>
      </c>
      <c r="D570" t="s">
        <v>58</v>
      </c>
      <c r="E570">
        <v>2023</v>
      </c>
      <c r="F570" t="s">
        <v>8</v>
      </c>
      <c r="G570">
        <v>292.5</v>
      </c>
    </row>
    <row r="571" spans="1:7" x14ac:dyDescent="0.2">
      <c r="A571" t="s">
        <v>7127</v>
      </c>
      <c r="B571" s="1">
        <v>44985</v>
      </c>
      <c r="C571" t="s">
        <v>29</v>
      </c>
      <c r="D571" t="s">
        <v>58</v>
      </c>
      <c r="E571">
        <v>2023</v>
      </c>
      <c r="F571" t="s">
        <v>14</v>
      </c>
      <c r="G571">
        <v>410.27769999999998</v>
      </c>
    </row>
    <row r="572" spans="1:7" x14ac:dyDescent="0.2">
      <c r="A572" t="s">
        <v>7129</v>
      </c>
      <c r="B572" s="1">
        <v>44985</v>
      </c>
      <c r="C572" t="s">
        <v>29</v>
      </c>
      <c r="D572" t="s">
        <v>58</v>
      </c>
      <c r="E572">
        <v>2023</v>
      </c>
      <c r="F572" t="s">
        <v>13</v>
      </c>
      <c r="G572">
        <v>410.27769999999998</v>
      </c>
    </row>
    <row r="573" spans="1:7" x14ac:dyDescent="0.2">
      <c r="A573" t="s">
        <v>7125</v>
      </c>
      <c r="B573" s="1">
        <v>44985</v>
      </c>
      <c r="C573" t="s">
        <v>29</v>
      </c>
      <c r="D573" t="s">
        <v>58</v>
      </c>
      <c r="E573">
        <v>2023</v>
      </c>
      <c r="F573" t="s">
        <v>9</v>
      </c>
      <c r="G573">
        <v>356.94439999999997</v>
      </c>
    </row>
    <row r="574" spans="1:7" x14ac:dyDescent="0.2">
      <c r="A574" t="s">
        <v>7128</v>
      </c>
      <c r="B574" s="1">
        <v>44985</v>
      </c>
      <c r="C574" t="s">
        <v>29</v>
      </c>
      <c r="D574" t="s">
        <v>58</v>
      </c>
      <c r="E574">
        <v>2023</v>
      </c>
      <c r="F574" t="s">
        <v>10</v>
      </c>
      <c r="G574">
        <v>475.83330000000001</v>
      </c>
    </row>
    <row r="575" spans="1:7" x14ac:dyDescent="0.2">
      <c r="A575" t="s">
        <v>7124</v>
      </c>
      <c r="B575" s="1">
        <v>44985</v>
      </c>
      <c r="C575" t="s">
        <v>29</v>
      </c>
      <c r="D575" t="s">
        <v>58</v>
      </c>
      <c r="E575">
        <v>2023</v>
      </c>
      <c r="F575" t="s">
        <v>11</v>
      </c>
    </row>
    <row r="576" spans="1:7" x14ac:dyDescent="0.2">
      <c r="A576" t="s">
        <v>7135</v>
      </c>
      <c r="B576" s="1">
        <v>44978</v>
      </c>
      <c r="C576" t="s">
        <v>35</v>
      </c>
      <c r="D576" t="s">
        <v>58</v>
      </c>
      <c r="E576">
        <v>2023</v>
      </c>
      <c r="F576" t="s">
        <v>12</v>
      </c>
    </row>
    <row r="577" spans="1:7" x14ac:dyDescent="0.2">
      <c r="A577" t="s">
        <v>7132</v>
      </c>
      <c r="B577" s="1">
        <v>44978</v>
      </c>
      <c r="C577" t="s">
        <v>35</v>
      </c>
      <c r="D577" t="s">
        <v>58</v>
      </c>
      <c r="E577">
        <v>2023</v>
      </c>
      <c r="F577" t="s">
        <v>8</v>
      </c>
      <c r="G577">
        <v>305.3125</v>
      </c>
    </row>
    <row r="578" spans="1:7" x14ac:dyDescent="0.2">
      <c r="A578" t="s">
        <v>7136</v>
      </c>
      <c r="B578" s="1">
        <v>44978</v>
      </c>
      <c r="C578" t="s">
        <v>35</v>
      </c>
      <c r="D578" t="s">
        <v>58</v>
      </c>
      <c r="E578">
        <v>2023</v>
      </c>
      <c r="F578" t="s">
        <v>14</v>
      </c>
      <c r="G578">
        <v>453.4375</v>
      </c>
    </row>
    <row r="579" spans="1:7" x14ac:dyDescent="0.2">
      <c r="A579" t="s">
        <v>7131</v>
      </c>
      <c r="B579" s="1">
        <v>44978</v>
      </c>
      <c r="C579" t="s">
        <v>35</v>
      </c>
      <c r="D579" t="s">
        <v>58</v>
      </c>
      <c r="E579">
        <v>2023</v>
      </c>
      <c r="F579" t="s">
        <v>13</v>
      </c>
      <c r="G579">
        <v>453.4375</v>
      </c>
    </row>
    <row r="580" spans="1:7" x14ac:dyDescent="0.2">
      <c r="A580" t="s">
        <v>7134</v>
      </c>
      <c r="B580" s="1">
        <v>44978</v>
      </c>
      <c r="C580" t="s">
        <v>35</v>
      </c>
      <c r="D580" t="s">
        <v>58</v>
      </c>
      <c r="E580">
        <v>2023</v>
      </c>
      <c r="F580" t="s">
        <v>9</v>
      </c>
      <c r="G580">
        <v>374.84370000000001</v>
      </c>
    </row>
    <row r="581" spans="1:7" x14ac:dyDescent="0.2">
      <c r="A581" t="s">
        <v>7137</v>
      </c>
      <c r="B581" s="1">
        <v>44978</v>
      </c>
      <c r="C581" t="s">
        <v>35</v>
      </c>
      <c r="D581" t="s">
        <v>58</v>
      </c>
      <c r="E581">
        <v>2023</v>
      </c>
      <c r="F581" t="s">
        <v>10</v>
      </c>
      <c r="G581">
        <v>502.1875</v>
      </c>
    </row>
    <row r="582" spans="1:7" x14ac:dyDescent="0.2">
      <c r="A582" t="s">
        <v>7133</v>
      </c>
      <c r="B582" s="1">
        <v>44978</v>
      </c>
      <c r="C582" t="s">
        <v>35</v>
      </c>
      <c r="D582" t="s">
        <v>58</v>
      </c>
      <c r="E582">
        <v>2023</v>
      </c>
      <c r="F582" t="s">
        <v>11</v>
      </c>
    </row>
    <row r="583" spans="1:7" x14ac:dyDescent="0.2">
      <c r="A583" t="s">
        <v>7144</v>
      </c>
      <c r="B583" s="1">
        <v>44971</v>
      </c>
      <c r="C583" t="s">
        <v>40</v>
      </c>
      <c r="D583" t="s">
        <v>58</v>
      </c>
      <c r="E583">
        <v>2023</v>
      </c>
      <c r="F583" t="s">
        <v>13</v>
      </c>
      <c r="G583">
        <v>487.5</v>
      </c>
    </row>
    <row r="584" spans="1:7" x14ac:dyDescent="0.2">
      <c r="A584" t="s">
        <v>7138</v>
      </c>
      <c r="B584" s="1">
        <v>44971</v>
      </c>
      <c r="C584" t="s">
        <v>40</v>
      </c>
      <c r="D584" t="s">
        <v>58</v>
      </c>
      <c r="E584">
        <v>2023</v>
      </c>
      <c r="F584" t="s">
        <v>8</v>
      </c>
      <c r="G584">
        <v>316.07139999999998</v>
      </c>
    </row>
    <row r="585" spans="1:7" x14ac:dyDescent="0.2">
      <c r="A585" t="s">
        <v>7142</v>
      </c>
      <c r="B585" s="1">
        <v>44971</v>
      </c>
      <c r="C585" t="s">
        <v>40</v>
      </c>
      <c r="D585" t="s">
        <v>58</v>
      </c>
      <c r="E585">
        <v>2023</v>
      </c>
      <c r="F585" t="s">
        <v>14</v>
      </c>
      <c r="G585">
        <v>487.5</v>
      </c>
    </row>
    <row r="586" spans="1:7" x14ac:dyDescent="0.2">
      <c r="A586" t="s">
        <v>7140</v>
      </c>
      <c r="B586" s="1">
        <v>44971</v>
      </c>
      <c r="C586" t="s">
        <v>40</v>
      </c>
      <c r="D586" t="s">
        <v>58</v>
      </c>
      <c r="E586">
        <v>2023</v>
      </c>
      <c r="F586" t="s">
        <v>9</v>
      </c>
      <c r="G586">
        <v>387.5</v>
      </c>
    </row>
    <row r="587" spans="1:7" x14ac:dyDescent="0.2">
      <c r="A587" t="s">
        <v>7143</v>
      </c>
      <c r="B587" s="1">
        <v>44971</v>
      </c>
      <c r="C587" t="s">
        <v>40</v>
      </c>
      <c r="D587" t="s">
        <v>58</v>
      </c>
      <c r="E587">
        <v>2023</v>
      </c>
      <c r="F587" t="s">
        <v>10</v>
      </c>
      <c r="G587">
        <v>512.5</v>
      </c>
    </row>
    <row r="588" spans="1:7" x14ac:dyDescent="0.2">
      <c r="A588" t="s">
        <v>7141</v>
      </c>
      <c r="B588" s="1">
        <v>44971</v>
      </c>
      <c r="C588" t="s">
        <v>40</v>
      </c>
      <c r="D588" t="s">
        <v>58</v>
      </c>
      <c r="E588">
        <v>2023</v>
      </c>
      <c r="F588" t="s">
        <v>12</v>
      </c>
    </row>
    <row r="589" spans="1:7" x14ac:dyDescent="0.2">
      <c r="A589" t="s">
        <v>7139</v>
      </c>
      <c r="B589" s="1">
        <v>44971</v>
      </c>
      <c r="C589" t="s">
        <v>40</v>
      </c>
      <c r="D589" t="s">
        <v>58</v>
      </c>
      <c r="E589">
        <v>2023</v>
      </c>
      <c r="F589" t="s">
        <v>11</v>
      </c>
    </row>
    <row r="590" spans="1:7" x14ac:dyDescent="0.2">
      <c r="A590" t="s">
        <v>7145</v>
      </c>
      <c r="B590" s="1">
        <v>44964</v>
      </c>
      <c r="C590" t="s">
        <v>45</v>
      </c>
      <c r="D590" t="s">
        <v>58</v>
      </c>
      <c r="E590">
        <v>2023</v>
      </c>
      <c r="F590" t="s">
        <v>11</v>
      </c>
    </row>
    <row r="591" spans="1:7" x14ac:dyDescent="0.2">
      <c r="A591" t="s">
        <v>7150</v>
      </c>
      <c r="B591" s="1">
        <v>44964</v>
      </c>
      <c r="C591" t="s">
        <v>45</v>
      </c>
      <c r="D591" t="s">
        <v>58</v>
      </c>
      <c r="E591">
        <v>2023</v>
      </c>
      <c r="F591" t="s">
        <v>8</v>
      </c>
      <c r="G591">
        <v>347.5</v>
      </c>
    </row>
    <row r="592" spans="1:7" x14ac:dyDescent="0.2">
      <c r="A592" t="s">
        <v>7147</v>
      </c>
      <c r="B592" s="1">
        <v>44964</v>
      </c>
      <c r="C592" t="s">
        <v>45</v>
      </c>
      <c r="D592" t="s">
        <v>58</v>
      </c>
      <c r="E592">
        <v>2023</v>
      </c>
      <c r="F592" t="s">
        <v>14</v>
      </c>
      <c r="G592">
        <v>519.72220000000004</v>
      </c>
    </row>
    <row r="593" spans="1:7" x14ac:dyDescent="0.2">
      <c r="A593" t="s">
        <v>7151</v>
      </c>
      <c r="B593" s="1">
        <v>44964</v>
      </c>
      <c r="C593" t="s">
        <v>45</v>
      </c>
      <c r="D593" t="s">
        <v>58</v>
      </c>
      <c r="E593">
        <v>2023</v>
      </c>
      <c r="F593" t="s">
        <v>13</v>
      </c>
      <c r="G593">
        <v>519.72220000000004</v>
      </c>
    </row>
    <row r="594" spans="1:7" x14ac:dyDescent="0.2">
      <c r="A594" t="s">
        <v>7146</v>
      </c>
      <c r="B594" s="1">
        <v>44964</v>
      </c>
      <c r="C594" t="s">
        <v>45</v>
      </c>
      <c r="D594" t="s">
        <v>58</v>
      </c>
      <c r="E594">
        <v>2023</v>
      </c>
      <c r="F594" t="s">
        <v>9</v>
      </c>
      <c r="G594">
        <v>464.72219999999999</v>
      </c>
    </row>
    <row r="595" spans="1:7" x14ac:dyDescent="0.2">
      <c r="A595" t="s">
        <v>7149</v>
      </c>
      <c r="B595" s="1">
        <v>44964</v>
      </c>
      <c r="C595" t="s">
        <v>45</v>
      </c>
      <c r="D595" t="s">
        <v>58</v>
      </c>
      <c r="E595">
        <v>2023</v>
      </c>
      <c r="F595" t="s">
        <v>10</v>
      </c>
      <c r="G595">
        <v>598.88879999999995</v>
      </c>
    </row>
    <row r="596" spans="1:7" x14ac:dyDescent="0.2">
      <c r="A596" t="s">
        <v>7148</v>
      </c>
      <c r="B596" s="1">
        <v>44964</v>
      </c>
      <c r="C596" t="s">
        <v>45</v>
      </c>
      <c r="D596" t="s">
        <v>58</v>
      </c>
      <c r="E596">
        <v>2023</v>
      </c>
      <c r="F596" t="s">
        <v>12</v>
      </c>
    </row>
    <row r="597" spans="1:7" x14ac:dyDescent="0.2">
      <c r="A597" t="s">
        <v>7154</v>
      </c>
      <c r="B597" s="1">
        <v>44957</v>
      </c>
      <c r="C597" t="s">
        <v>51</v>
      </c>
      <c r="D597" t="s">
        <v>59</v>
      </c>
      <c r="E597">
        <v>2023</v>
      </c>
      <c r="F597" t="s">
        <v>12</v>
      </c>
    </row>
    <row r="598" spans="1:7" x14ac:dyDescent="0.2">
      <c r="A598" t="s">
        <v>7158</v>
      </c>
      <c r="B598" s="1">
        <v>44957</v>
      </c>
      <c r="C598" t="s">
        <v>51</v>
      </c>
      <c r="D598" t="s">
        <v>59</v>
      </c>
      <c r="E598">
        <v>2023</v>
      </c>
      <c r="F598" t="s">
        <v>8</v>
      </c>
      <c r="G598">
        <v>369.64280000000002</v>
      </c>
    </row>
    <row r="599" spans="1:7" x14ac:dyDescent="0.2">
      <c r="A599" t="s">
        <v>7155</v>
      </c>
      <c r="B599" s="1">
        <v>44957</v>
      </c>
      <c r="C599" t="s">
        <v>51</v>
      </c>
      <c r="D599" t="s">
        <v>59</v>
      </c>
      <c r="E599">
        <v>2023</v>
      </c>
      <c r="F599" t="s">
        <v>14</v>
      </c>
      <c r="G599">
        <v>541.96420000000001</v>
      </c>
    </row>
    <row r="600" spans="1:7" x14ac:dyDescent="0.2">
      <c r="A600" t="s">
        <v>7157</v>
      </c>
      <c r="B600" s="1">
        <v>44957</v>
      </c>
      <c r="C600" t="s">
        <v>51</v>
      </c>
      <c r="D600" t="s">
        <v>59</v>
      </c>
      <c r="E600">
        <v>2023</v>
      </c>
      <c r="F600" t="s">
        <v>13</v>
      </c>
      <c r="G600">
        <v>541.96420000000001</v>
      </c>
    </row>
    <row r="601" spans="1:7" x14ac:dyDescent="0.2">
      <c r="A601" t="s">
        <v>7152</v>
      </c>
      <c r="B601" s="1">
        <v>44957</v>
      </c>
      <c r="C601" t="s">
        <v>51</v>
      </c>
      <c r="D601" t="s">
        <v>59</v>
      </c>
      <c r="E601">
        <v>2023</v>
      </c>
      <c r="F601" t="s">
        <v>9</v>
      </c>
      <c r="G601">
        <v>470.71420000000001</v>
      </c>
    </row>
    <row r="602" spans="1:7" x14ac:dyDescent="0.2">
      <c r="A602" t="s">
        <v>7156</v>
      </c>
      <c r="B602" s="1">
        <v>44957</v>
      </c>
      <c r="C602" t="s">
        <v>51</v>
      </c>
      <c r="D602" t="s">
        <v>59</v>
      </c>
      <c r="E602">
        <v>2023</v>
      </c>
      <c r="F602" t="s">
        <v>10</v>
      </c>
      <c r="G602">
        <v>669.64279999999997</v>
      </c>
    </row>
    <row r="603" spans="1:7" x14ac:dyDescent="0.2">
      <c r="A603" t="s">
        <v>7153</v>
      </c>
      <c r="B603" s="1">
        <v>44957</v>
      </c>
      <c r="C603" t="s">
        <v>51</v>
      </c>
      <c r="D603" t="s">
        <v>59</v>
      </c>
      <c r="E603">
        <v>2023</v>
      </c>
      <c r="F603" t="s">
        <v>11</v>
      </c>
    </row>
    <row r="604" spans="1:7" x14ac:dyDescent="0.2">
      <c r="A604" t="s">
        <v>7163</v>
      </c>
      <c r="B604" s="1">
        <v>44950</v>
      </c>
      <c r="C604" t="s">
        <v>56</v>
      </c>
      <c r="D604" t="s">
        <v>59</v>
      </c>
      <c r="E604">
        <v>2023</v>
      </c>
      <c r="F604" t="s">
        <v>12</v>
      </c>
    </row>
    <row r="605" spans="1:7" x14ac:dyDescent="0.2">
      <c r="A605" t="s">
        <v>7160</v>
      </c>
      <c r="B605" s="1">
        <v>44950</v>
      </c>
      <c r="C605" t="s">
        <v>56</v>
      </c>
      <c r="D605" t="s">
        <v>59</v>
      </c>
      <c r="E605">
        <v>2023</v>
      </c>
      <c r="F605" t="s">
        <v>8</v>
      </c>
      <c r="G605">
        <v>359.72219999999999</v>
      </c>
    </row>
    <row r="606" spans="1:7" x14ac:dyDescent="0.2">
      <c r="A606" t="s">
        <v>7164</v>
      </c>
      <c r="B606" s="1">
        <v>44950</v>
      </c>
      <c r="C606" t="s">
        <v>56</v>
      </c>
      <c r="D606" t="s">
        <v>59</v>
      </c>
      <c r="E606">
        <v>2023</v>
      </c>
      <c r="F606" t="s">
        <v>14</v>
      </c>
      <c r="G606">
        <v>529.16660000000002</v>
      </c>
    </row>
    <row r="607" spans="1:7" x14ac:dyDescent="0.2">
      <c r="A607" t="s">
        <v>7159</v>
      </c>
      <c r="B607" s="1">
        <v>44950</v>
      </c>
      <c r="C607" t="s">
        <v>56</v>
      </c>
      <c r="D607" t="s">
        <v>59</v>
      </c>
      <c r="E607">
        <v>2023</v>
      </c>
      <c r="F607" t="s">
        <v>13</v>
      </c>
      <c r="G607">
        <v>529.16660000000002</v>
      </c>
    </row>
    <row r="608" spans="1:7" x14ac:dyDescent="0.2">
      <c r="A608" t="s">
        <v>7162</v>
      </c>
      <c r="B608" s="1">
        <v>44950</v>
      </c>
      <c r="C608" t="s">
        <v>56</v>
      </c>
      <c r="D608" t="s">
        <v>59</v>
      </c>
      <c r="E608">
        <v>2023</v>
      </c>
      <c r="F608" t="s">
        <v>9</v>
      </c>
      <c r="G608">
        <v>446.94439999999997</v>
      </c>
    </row>
    <row r="609" spans="1:7" x14ac:dyDescent="0.2">
      <c r="A609" t="s">
        <v>7165</v>
      </c>
      <c r="B609" s="1">
        <v>44950</v>
      </c>
      <c r="C609" t="s">
        <v>56</v>
      </c>
      <c r="D609" t="s">
        <v>59</v>
      </c>
      <c r="E609">
        <v>2023</v>
      </c>
      <c r="F609" t="s">
        <v>10</v>
      </c>
      <c r="G609">
        <v>655.55550000000005</v>
      </c>
    </row>
    <row r="610" spans="1:7" x14ac:dyDescent="0.2">
      <c r="A610" t="s">
        <v>7161</v>
      </c>
      <c r="B610" s="1">
        <v>44950</v>
      </c>
      <c r="C610" t="s">
        <v>56</v>
      </c>
      <c r="D610" t="s">
        <v>59</v>
      </c>
      <c r="E610">
        <v>2023</v>
      </c>
      <c r="F610" t="s">
        <v>11</v>
      </c>
    </row>
    <row r="611" spans="1:7" x14ac:dyDescent="0.2">
      <c r="A611" t="s">
        <v>7172</v>
      </c>
      <c r="B611" s="1">
        <v>44943</v>
      </c>
      <c r="C611" t="s">
        <v>58</v>
      </c>
      <c r="D611" t="s">
        <v>59</v>
      </c>
      <c r="E611">
        <v>2023</v>
      </c>
      <c r="F611" t="s">
        <v>13</v>
      </c>
      <c r="G611">
        <v>526.5625</v>
      </c>
    </row>
    <row r="612" spans="1:7" x14ac:dyDescent="0.2">
      <c r="A612" t="s">
        <v>7167</v>
      </c>
      <c r="B612" s="1">
        <v>44943</v>
      </c>
      <c r="C612" t="s">
        <v>58</v>
      </c>
      <c r="D612" t="s">
        <v>59</v>
      </c>
      <c r="E612">
        <v>2023</v>
      </c>
      <c r="F612" t="s">
        <v>8</v>
      </c>
      <c r="G612">
        <v>371.875</v>
      </c>
    </row>
    <row r="613" spans="1:7" x14ac:dyDescent="0.2">
      <c r="A613" t="s">
        <v>7171</v>
      </c>
      <c r="B613" s="1">
        <v>44943</v>
      </c>
      <c r="C613" t="s">
        <v>58</v>
      </c>
      <c r="D613" t="s">
        <v>59</v>
      </c>
      <c r="E613">
        <v>2023</v>
      </c>
      <c r="F613" t="s">
        <v>14</v>
      </c>
      <c r="G613">
        <v>526.5625</v>
      </c>
    </row>
    <row r="614" spans="1:7" x14ac:dyDescent="0.2">
      <c r="A614" t="s">
        <v>7169</v>
      </c>
      <c r="B614" s="1">
        <v>44943</v>
      </c>
      <c r="C614" t="s">
        <v>58</v>
      </c>
      <c r="D614" t="s">
        <v>59</v>
      </c>
      <c r="E614">
        <v>2023</v>
      </c>
      <c r="F614" t="s">
        <v>9</v>
      </c>
      <c r="G614">
        <v>483.125</v>
      </c>
    </row>
    <row r="615" spans="1:7" x14ac:dyDescent="0.2">
      <c r="A615" t="s">
        <v>7166</v>
      </c>
      <c r="B615" s="1">
        <v>44943</v>
      </c>
      <c r="C615" t="s">
        <v>58</v>
      </c>
      <c r="D615" t="s">
        <v>59</v>
      </c>
      <c r="E615">
        <v>2023</v>
      </c>
      <c r="F615" t="s">
        <v>10</v>
      </c>
      <c r="G615">
        <v>630</v>
      </c>
    </row>
    <row r="616" spans="1:7" x14ac:dyDescent="0.2">
      <c r="A616" t="s">
        <v>7170</v>
      </c>
      <c r="B616" s="1">
        <v>44943</v>
      </c>
      <c r="C616" t="s">
        <v>58</v>
      </c>
      <c r="D616" t="s">
        <v>59</v>
      </c>
      <c r="E616">
        <v>2023</v>
      </c>
      <c r="F616" t="s">
        <v>12</v>
      </c>
    </row>
    <row r="617" spans="1:7" x14ac:dyDescent="0.2">
      <c r="A617" t="s">
        <v>7168</v>
      </c>
      <c r="B617" s="1">
        <v>44943</v>
      </c>
      <c r="C617" t="s">
        <v>58</v>
      </c>
      <c r="D617" t="s">
        <v>59</v>
      </c>
      <c r="E617">
        <v>2023</v>
      </c>
      <c r="F617" t="s">
        <v>11</v>
      </c>
    </row>
    <row r="618" spans="1:7" x14ac:dyDescent="0.2">
      <c r="A618" t="s">
        <v>7175</v>
      </c>
      <c r="B618" s="1">
        <v>44936</v>
      </c>
      <c r="C618" t="s">
        <v>59</v>
      </c>
      <c r="D618" t="s">
        <v>59</v>
      </c>
      <c r="E618">
        <v>2023</v>
      </c>
      <c r="F618" t="s">
        <v>11</v>
      </c>
    </row>
    <row r="619" spans="1:7" x14ac:dyDescent="0.2">
      <c r="A619" t="s">
        <v>7174</v>
      </c>
      <c r="B619" s="1">
        <v>44936</v>
      </c>
      <c r="C619" t="s">
        <v>59</v>
      </c>
      <c r="D619" t="s">
        <v>59</v>
      </c>
      <c r="E619">
        <v>2023</v>
      </c>
      <c r="F619" t="s">
        <v>8</v>
      </c>
      <c r="G619">
        <v>443.75</v>
      </c>
    </row>
    <row r="620" spans="1:7" x14ac:dyDescent="0.2">
      <c r="A620" t="s">
        <v>7178</v>
      </c>
      <c r="B620" s="1">
        <v>44936</v>
      </c>
      <c r="C620" t="s">
        <v>59</v>
      </c>
      <c r="D620" t="s">
        <v>59</v>
      </c>
      <c r="E620">
        <v>2023</v>
      </c>
      <c r="F620" t="s">
        <v>14</v>
      </c>
      <c r="G620">
        <v>593.75</v>
      </c>
    </row>
    <row r="621" spans="1:7" x14ac:dyDescent="0.2">
      <c r="A621" t="s">
        <v>7179</v>
      </c>
      <c r="B621" s="1">
        <v>44936</v>
      </c>
      <c r="C621" t="s">
        <v>59</v>
      </c>
      <c r="D621" t="s">
        <v>59</v>
      </c>
      <c r="E621">
        <v>2023</v>
      </c>
      <c r="F621" t="s">
        <v>13</v>
      </c>
      <c r="G621">
        <v>593.75</v>
      </c>
    </row>
    <row r="622" spans="1:7" x14ac:dyDescent="0.2">
      <c r="A622" t="s">
        <v>7176</v>
      </c>
      <c r="B622" s="1">
        <v>44936</v>
      </c>
      <c r="C622" t="s">
        <v>59</v>
      </c>
      <c r="D622" t="s">
        <v>59</v>
      </c>
      <c r="E622">
        <v>2023</v>
      </c>
      <c r="F622" t="s">
        <v>9</v>
      </c>
      <c r="G622">
        <v>540.625</v>
      </c>
    </row>
    <row r="623" spans="1:7" x14ac:dyDescent="0.2">
      <c r="A623" t="s">
        <v>7173</v>
      </c>
      <c r="B623" s="1">
        <v>44936</v>
      </c>
      <c r="C623" t="s">
        <v>59</v>
      </c>
      <c r="D623" t="s">
        <v>59</v>
      </c>
      <c r="E623">
        <v>2023</v>
      </c>
      <c r="F623" t="s">
        <v>10</v>
      </c>
      <c r="G623">
        <v>684.375</v>
      </c>
    </row>
    <row r="624" spans="1:7" x14ac:dyDescent="0.2">
      <c r="A624" t="s">
        <v>7177</v>
      </c>
      <c r="B624" s="1">
        <v>44936</v>
      </c>
      <c r="C624" t="s">
        <v>59</v>
      </c>
      <c r="D624" t="s">
        <v>59</v>
      </c>
      <c r="E624">
        <v>2023</v>
      </c>
      <c r="F624" t="s">
        <v>12</v>
      </c>
    </row>
    <row r="625" spans="1:7" x14ac:dyDescent="0.2">
      <c r="A625" t="s">
        <v>7184</v>
      </c>
      <c r="B625" s="1">
        <v>44929</v>
      </c>
      <c r="C625" t="s">
        <v>65</v>
      </c>
      <c r="D625" t="s">
        <v>59</v>
      </c>
      <c r="E625">
        <v>2023</v>
      </c>
      <c r="F625" t="s">
        <v>12</v>
      </c>
    </row>
    <row r="626" spans="1:7" x14ac:dyDescent="0.2">
      <c r="A626" t="s">
        <v>7181</v>
      </c>
      <c r="B626" s="1">
        <v>44929</v>
      </c>
      <c r="C626" t="s">
        <v>65</v>
      </c>
      <c r="D626" t="s">
        <v>59</v>
      </c>
      <c r="E626">
        <v>2023</v>
      </c>
      <c r="F626" t="s">
        <v>8</v>
      </c>
      <c r="G626">
        <v>545.3125</v>
      </c>
    </row>
    <row r="627" spans="1:7" x14ac:dyDescent="0.2">
      <c r="A627" t="s">
        <v>7185</v>
      </c>
      <c r="B627" s="1">
        <v>44929</v>
      </c>
      <c r="C627" t="s">
        <v>65</v>
      </c>
      <c r="D627" t="s">
        <v>59</v>
      </c>
      <c r="E627">
        <v>2023</v>
      </c>
      <c r="F627" t="s">
        <v>14</v>
      </c>
      <c r="G627">
        <v>740.625</v>
      </c>
    </row>
    <row r="628" spans="1:7" x14ac:dyDescent="0.2">
      <c r="A628" t="s">
        <v>7186</v>
      </c>
      <c r="B628" s="1">
        <v>44929</v>
      </c>
      <c r="C628" t="s">
        <v>65</v>
      </c>
      <c r="D628" t="s">
        <v>59</v>
      </c>
      <c r="E628">
        <v>2023</v>
      </c>
      <c r="F628" t="s">
        <v>13</v>
      </c>
      <c r="G628">
        <v>740.625</v>
      </c>
    </row>
    <row r="629" spans="1:7" x14ac:dyDescent="0.2">
      <c r="A629" t="s">
        <v>7183</v>
      </c>
      <c r="B629" s="1">
        <v>44929</v>
      </c>
      <c r="C629" t="s">
        <v>65</v>
      </c>
      <c r="D629" t="s">
        <v>59</v>
      </c>
      <c r="E629">
        <v>2023</v>
      </c>
      <c r="F629" t="s">
        <v>9</v>
      </c>
      <c r="G629">
        <v>725</v>
      </c>
    </row>
    <row r="630" spans="1:7" x14ac:dyDescent="0.2">
      <c r="A630" t="s">
        <v>7180</v>
      </c>
      <c r="B630" s="1">
        <v>44929</v>
      </c>
      <c r="C630" t="s">
        <v>65</v>
      </c>
      <c r="D630" t="s">
        <v>59</v>
      </c>
      <c r="E630">
        <v>2023</v>
      </c>
      <c r="F630" t="s">
        <v>10</v>
      </c>
      <c r="G630">
        <v>885.9375</v>
      </c>
    </row>
    <row r="631" spans="1:7" x14ac:dyDescent="0.2">
      <c r="A631" t="s">
        <v>7182</v>
      </c>
      <c r="B631" s="1">
        <v>44929</v>
      </c>
      <c r="C631" t="s">
        <v>65</v>
      </c>
      <c r="D631" t="s">
        <v>59</v>
      </c>
      <c r="E631">
        <v>2023</v>
      </c>
      <c r="F631" t="s">
        <v>11</v>
      </c>
    </row>
    <row r="632" spans="1:7" x14ac:dyDescent="0.2">
      <c r="A632" t="s">
        <v>7187</v>
      </c>
      <c r="B632" s="1">
        <v>44922</v>
      </c>
      <c r="C632" t="s">
        <v>60</v>
      </c>
      <c r="D632" t="s">
        <v>57</v>
      </c>
      <c r="E632">
        <v>2022</v>
      </c>
      <c r="F632" t="s">
        <v>10</v>
      </c>
      <c r="G632">
        <v>925.41660000000002</v>
      </c>
    </row>
    <row r="633" spans="1:7" x14ac:dyDescent="0.2">
      <c r="A633" t="s">
        <v>7188</v>
      </c>
      <c r="B633" s="1">
        <v>44922</v>
      </c>
      <c r="C633" t="s">
        <v>60</v>
      </c>
      <c r="D633" t="s">
        <v>57</v>
      </c>
      <c r="E633">
        <v>2022</v>
      </c>
      <c r="F633" t="s">
        <v>8</v>
      </c>
      <c r="G633">
        <v>620.83330000000001</v>
      </c>
    </row>
    <row r="634" spans="1:7" x14ac:dyDescent="0.2">
      <c r="A634" t="s">
        <v>7192</v>
      </c>
      <c r="B634" s="1">
        <v>44922</v>
      </c>
      <c r="C634" t="s">
        <v>60</v>
      </c>
      <c r="D634" t="s">
        <v>57</v>
      </c>
      <c r="E634">
        <v>2022</v>
      </c>
      <c r="F634" t="s">
        <v>14</v>
      </c>
      <c r="G634">
        <v>795.83330000000001</v>
      </c>
    </row>
    <row r="635" spans="1:7" x14ac:dyDescent="0.2">
      <c r="A635" t="s">
        <v>7189</v>
      </c>
      <c r="B635" s="1">
        <v>44922</v>
      </c>
      <c r="C635" t="s">
        <v>60</v>
      </c>
      <c r="D635" t="s">
        <v>57</v>
      </c>
      <c r="E635">
        <v>2022</v>
      </c>
      <c r="F635" t="s">
        <v>11</v>
      </c>
    </row>
    <row r="636" spans="1:7" x14ac:dyDescent="0.2">
      <c r="A636" t="s">
        <v>7193</v>
      </c>
      <c r="B636" s="1">
        <v>44922</v>
      </c>
      <c r="C636" t="s">
        <v>60</v>
      </c>
      <c r="D636" t="s">
        <v>57</v>
      </c>
      <c r="E636">
        <v>2022</v>
      </c>
      <c r="F636" t="s">
        <v>13</v>
      </c>
      <c r="G636">
        <v>795.83330000000001</v>
      </c>
    </row>
    <row r="637" spans="1:7" x14ac:dyDescent="0.2">
      <c r="A637" t="s">
        <v>7190</v>
      </c>
      <c r="B637" s="1">
        <v>44922</v>
      </c>
      <c r="C637" t="s">
        <v>60</v>
      </c>
      <c r="D637" t="s">
        <v>57</v>
      </c>
      <c r="E637">
        <v>2022</v>
      </c>
      <c r="F637" t="s">
        <v>9</v>
      </c>
      <c r="G637">
        <v>825</v>
      </c>
    </row>
    <row r="638" spans="1:7" x14ac:dyDescent="0.2">
      <c r="A638" t="s">
        <v>7191</v>
      </c>
      <c r="B638" s="1">
        <v>44922</v>
      </c>
      <c r="C638" t="s">
        <v>60</v>
      </c>
      <c r="D638" t="s">
        <v>57</v>
      </c>
      <c r="E638">
        <v>2022</v>
      </c>
      <c r="F638" t="s">
        <v>12</v>
      </c>
    </row>
    <row r="639" spans="1:7" x14ac:dyDescent="0.2">
      <c r="A639" t="s">
        <v>7195</v>
      </c>
      <c r="B639" s="1">
        <v>44915</v>
      </c>
      <c r="C639" t="s">
        <v>61</v>
      </c>
      <c r="D639" t="s">
        <v>57</v>
      </c>
      <c r="E639">
        <v>2022</v>
      </c>
      <c r="F639" t="s">
        <v>11</v>
      </c>
    </row>
    <row r="640" spans="1:7" x14ac:dyDescent="0.2">
      <c r="A640" t="s">
        <v>7200</v>
      </c>
      <c r="B640" s="1">
        <v>44915</v>
      </c>
      <c r="C640" t="s">
        <v>61</v>
      </c>
      <c r="D640" t="s">
        <v>57</v>
      </c>
      <c r="E640">
        <v>2022</v>
      </c>
      <c r="F640" t="s">
        <v>8</v>
      </c>
      <c r="G640">
        <v>650</v>
      </c>
    </row>
    <row r="641" spans="1:7" x14ac:dyDescent="0.2">
      <c r="A641" t="s">
        <v>7198</v>
      </c>
      <c r="B641" s="1">
        <v>44915</v>
      </c>
      <c r="C641" t="s">
        <v>61</v>
      </c>
      <c r="D641" t="s">
        <v>57</v>
      </c>
      <c r="E641">
        <v>2022</v>
      </c>
      <c r="F641" t="s">
        <v>14</v>
      </c>
      <c r="G641">
        <v>808.92849999999999</v>
      </c>
    </row>
    <row r="642" spans="1:7" x14ac:dyDescent="0.2">
      <c r="A642" t="s">
        <v>7194</v>
      </c>
      <c r="B642" s="1">
        <v>44915</v>
      </c>
      <c r="C642" t="s">
        <v>61</v>
      </c>
      <c r="D642" t="s">
        <v>57</v>
      </c>
      <c r="E642">
        <v>2022</v>
      </c>
      <c r="F642" t="s">
        <v>13</v>
      </c>
      <c r="G642">
        <v>808.92849999999999</v>
      </c>
    </row>
    <row r="643" spans="1:7" x14ac:dyDescent="0.2">
      <c r="A643" t="s">
        <v>7196</v>
      </c>
      <c r="B643" s="1">
        <v>44915</v>
      </c>
      <c r="C643" t="s">
        <v>61</v>
      </c>
      <c r="D643" t="s">
        <v>57</v>
      </c>
      <c r="E643">
        <v>2022</v>
      </c>
      <c r="F643" t="s">
        <v>9</v>
      </c>
      <c r="G643">
        <v>842.85709999999995</v>
      </c>
    </row>
    <row r="644" spans="1:7" x14ac:dyDescent="0.2">
      <c r="A644" t="s">
        <v>7199</v>
      </c>
      <c r="B644" s="1">
        <v>44915</v>
      </c>
      <c r="C644" t="s">
        <v>61</v>
      </c>
      <c r="D644" t="s">
        <v>57</v>
      </c>
      <c r="E644">
        <v>2022</v>
      </c>
      <c r="F644" t="s">
        <v>10</v>
      </c>
      <c r="G644">
        <v>936.07140000000004</v>
      </c>
    </row>
    <row r="645" spans="1:7" x14ac:dyDescent="0.2">
      <c r="A645" t="s">
        <v>7197</v>
      </c>
      <c r="B645" s="1">
        <v>44915</v>
      </c>
      <c r="C645" t="s">
        <v>61</v>
      </c>
      <c r="D645" t="s">
        <v>57</v>
      </c>
      <c r="E645">
        <v>2022</v>
      </c>
      <c r="F645" t="s">
        <v>12</v>
      </c>
      <c r="G645">
        <v>835</v>
      </c>
    </row>
    <row r="646" spans="1:7" x14ac:dyDescent="0.2">
      <c r="A646" t="s">
        <v>7203</v>
      </c>
      <c r="B646" s="1">
        <v>44908</v>
      </c>
      <c r="C646" t="s">
        <v>62</v>
      </c>
      <c r="D646" t="s">
        <v>57</v>
      </c>
      <c r="E646">
        <v>2022</v>
      </c>
      <c r="F646" t="s">
        <v>11</v>
      </c>
    </row>
    <row r="647" spans="1:7" x14ac:dyDescent="0.2">
      <c r="A647" t="s">
        <v>7202</v>
      </c>
      <c r="B647" s="1">
        <v>44908</v>
      </c>
      <c r="C647" t="s">
        <v>62</v>
      </c>
      <c r="D647" t="s">
        <v>57</v>
      </c>
      <c r="E647">
        <v>2022</v>
      </c>
      <c r="F647" t="s">
        <v>8</v>
      </c>
      <c r="G647">
        <v>695.3125</v>
      </c>
    </row>
    <row r="648" spans="1:7" x14ac:dyDescent="0.2">
      <c r="A648" t="s">
        <v>7206</v>
      </c>
      <c r="B648" s="1">
        <v>44908</v>
      </c>
      <c r="C648" t="s">
        <v>62</v>
      </c>
      <c r="D648" t="s">
        <v>57</v>
      </c>
      <c r="E648">
        <v>2022</v>
      </c>
      <c r="F648" t="s">
        <v>14</v>
      </c>
      <c r="G648">
        <v>831.25</v>
      </c>
    </row>
    <row r="649" spans="1:7" x14ac:dyDescent="0.2">
      <c r="A649" t="s">
        <v>7201</v>
      </c>
      <c r="B649" s="1">
        <v>44908</v>
      </c>
      <c r="C649" t="s">
        <v>62</v>
      </c>
      <c r="D649" t="s">
        <v>57</v>
      </c>
      <c r="E649">
        <v>2022</v>
      </c>
      <c r="F649" t="s">
        <v>13</v>
      </c>
      <c r="G649">
        <v>831.25</v>
      </c>
    </row>
    <row r="650" spans="1:7" x14ac:dyDescent="0.2">
      <c r="A650" t="s">
        <v>7204</v>
      </c>
      <c r="B650" s="1">
        <v>44908</v>
      </c>
      <c r="C650" t="s">
        <v>62</v>
      </c>
      <c r="D650" t="s">
        <v>57</v>
      </c>
      <c r="E650">
        <v>2022</v>
      </c>
      <c r="F650" t="s">
        <v>9</v>
      </c>
      <c r="G650">
        <v>851.5625</v>
      </c>
    </row>
    <row r="651" spans="1:7" x14ac:dyDescent="0.2">
      <c r="A651" t="s">
        <v>7207</v>
      </c>
      <c r="B651" s="1">
        <v>44908</v>
      </c>
      <c r="C651" t="s">
        <v>62</v>
      </c>
      <c r="D651" t="s">
        <v>57</v>
      </c>
      <c r="E651">
        <v>2022</v>
      </c>
      <c r="F651" t="s">
        <v>10</v>
      </c>
      <c r="G651">
        <v>915.625</v>
      </c>
    </row>
    <row r="652" spans="1:7" x14ac:dyDescent="0.2">
      <c r="A652" t="s">
        <v>7205</v>
      </c>
      <c r="B652" s="1">
        <v>44908</v>
      </c>
      <c r="C652" t="s">
        <v>62</v>
      </c>
      <c r="D652" t="s">
        <v>57</v>
      </c>
      <c r="E652">
        <v>2022</v>
      </c>
      <c r="F652" t="s">
        <v>12</v>
      </c>
      <c r="G652">
        <v>825</v>
      </c>
    </row>
    <row r="653" spans="1:7" x14ac:dyDescent="0.2">
      <c r="A653" t="s">
        <v>7212</v>
      </c>
      <c r="B653" s="1">
        <v>44901</v>
      </c>
      <c r="C653" t="s">
        <v>63</v>
      </c>
      <c r="D653" t="s">
        <v>57</v>
      </c>
      <c r="E653">
        <v>2022</v>
      </c>
      <c r="F653" t="s">
        <v>12</v>
      </c>
      <c r="G653">
        <v>830</v>
      </c>
    </row>
    <row r="654" spans="1:7" x14ac:dyDescent="0.2">
      <c r="A654" t="s">
        <v>7209</v>
      </c>
      <c r="B654" s="1">
        <v>44901</v>
      </c>
      <c r="C654" t="s">
        <v>63</v>
      </c>
      <c r="D654" t="s">
        <v>57</v>
      </c>
      <c r="E654">
        <v>2022</v>
      </c>
      <c r="F654" t="s">
        <v>8</v>
      </c>
      <c r="G654">
        <v>708.33330000000001</v>
      </c>
    </row>
    <row r="655" spans="1:7" x14ac:dyDescent="0.2">
      <c r="A655" t="s">
        <v>7213</v>
      </c>
      <c r="B655" s="1">
        <v>44901</v>
      </c>
      <c r="C655" t="s">
        <v>63</v>
      </c>
      <c r="D655" t="s">
        <v>57</v>
      </c>
      <c r="E655">
        <v>2022</v>
      </c>
      <c r="F655" t="s">
        <v>14</v>
      </c>
      <c r="G655">
        <v>811.11109999999996</v>
      </c>
    </row>
    <row r="656" spans="1:7" x14ac:dyDescent="0.2">
      <c r="A656" t="s">
        <v>7214</v>
      </c>
      <c r="B656" s="1">
        <v>44901</v>
      </c>
      <c r="C656" t="s">
        <v>63</v>
      </c>
      <c r="D656" t="s">
        <v>57</v>
      </c>
      <c r="E656">
        <v>2022</v>
      </c>
      <c r="F656" t="s">
        <v>13</v>
      </c>
      <c r="G656">
        <v>811.11109999999996</v>
      </c>
    </row>
    <row r="657" spans="1:7" x14ac:dyDescent="0.2">
      <c r="A657" t="s">
        <v>7211</v>
      </c>
      <c r="B657" s="1">
        <v>44901</v>
      </c>
      <c r="C657" t="s">
        <v>63</v>
      </c>
      <c r="D657" t="s">
        <v>57</v>
      </c>
      <c r="E657">
        <v>2022</v>
      </c>
      <c r="F657" t="s">
        <v>9</v>
      </c>
      <c r="G657">
        <v>805.55550000000005</v>
      </c>
    </row>
    <row r="658" spans="1:7" x14ac:dyDescent="0.2">
      <c r="A658" t="s">
        <v>7208</v>
      </c>
      <c r="B658" s="1">
        <v>44901</v>
      </c>
      <c r="C658" t="s">
        <v>63</v>
      </c>
      <c r="D658" t="s">
        <v>57</v>
      </c>
      <c r="E658">
        <v>2022</v>
      </c>
      <c r="F658" t="s">
        <v>10</v>
      </c>
      <c r="G658">
        <v>877.77769999999998</v>
      </c>
    </row>
    <row r="659" spans="1:7" x14ac:dyDescent="0.2">
      <c r="A659" t="s">
        <v>7210</v>
      </c>
      <c r="B659" s="1">
        <v>44901</v>
      </c>
      <c r="C659" t="s">
        <v>63</v>
      </c>
      <c r="D659" t="s">
        <v>57</v>
      </c>
      <c r="E659">
        <v>2022</v>
      </c>
      <c r="F659" t="s">
        <v>11</v>
      </c>
    </row>
    <row r="660" spans="1:7" x14ac:dyDescent="0.2">
      <c r="A660" t="s">
        <v>7217</v>
      </c>
      <c r="B660" s="1">
        <v>44894</v>
      </c>
      <c r="C660" t="s">
        <v>64</v>
      </c>
      <c r="D660" t="s">
        <v>7</v>
      </c>
      <c r="E660">
        <v>2022</v>
      </c>
      <c r="F660" t="s">
        <v>12</v>
      </c>
      <c r="G660">
        <v>843</v>
      </c>
    </row>
    <row r="661" spans="1:7" x14ac:dyDescent="0.2">
      <c r="A661" t="s">
        <v>7221</v>
      </c>
      <c r="B661" s="1">
        <v>44894</v>
      </c>
      <c r="C661" t="s">
        <v>64</v>
      </c>
      <c r="D661" t="s">
        <v>7</v>
      </c>
      <c r="E661">
        <v>2022</v>
      </c>
      <c r="F661" t="s">
        <v>8</v>
      </c>
      <c r="G661">
        <v>740.625</v>
      </c>
    </row>
    <row r="662" spans="1:7" x14ac:dyDescent="0.2">
      <c r="A662" t="s">
        <v>7218</v>
      </c>
      <c r="B662" s="1">
        <v>44894</v>
      </c>
      <c r="C662" t="s">
        <v>64</v>
      </c>
      <c r="D662" t="s">
        <v>7</v>
      </c>
      <c r="E662">
        <v>2022</v>
      </c>
      <c r="F662" t="s">
        <v>14</v>
      </c>
      <c r="G662">
        <v>892.1875</v>
      </c>
    </row>
    <row r="663" spans="1:7" x14ac:dyDescent="0.2">
      <c r="A663" t="s">
        <v>7220</v>
      </c>
      <c r="B663" s="1">
        <v>44894</v>
      </c>
      <c r="C663" t="s">
        <v>64</v>
      </c>
      <c r="D663" t="s">
        <v>7</v>
      </c>
      <c r="E663">
        <v>2022</v>
      </c>
      <c r="F663" t="s">
        <v>13</v>
      </c>
      <c r="G663">
        <v>892.1875</v>
      </c>
    </row>
    <row r="664" spans="1:7" x14ac:dyDescent="0.2">
      <c r="A664" t="s">
        <v>7216</v>
      </c>
      <c r="B664" s="1">
        <v>44894</v>
      </c>
      <c r="C664" t="s">
        <v>64</v>
      </c>
      <c r="D664" t="s">
        <v>7</v>
      </c>
      <c r="E664">
        <v>2022</v>
      </c>
      <c r="F664" t="s">
        <v>9</v>
      </c>
      <c r="G664">
        <v>842.33749999999998</v>
      </c>
    </row>
    <row r="665" spans="1:7" x14ac:dyDescent="0.2">
      <c r="A665" t="s">
        <v>7219</v>
      </c>
      <c r="B665" s="1">
        <v>44894</v>
      </c>
      <c r="C665" t="s">
        <v>64</v>
      </c>
      <c r="D665" t="s">
        <v>7</v>
      </c>
      <c r="E665">
        <v>2022</v>
      </c>
      <c r="F665" t="s">
        <v>10</v>
      </c>
      <c r="G665">
        <v>939.0625</v>
      </c>
    </row>
    <row r="666" spans="1:7" x14ac:dyDescent="0.2">
      <c r="A666" t="s">
        <v>7215</v>
      </c>
      <c r="B666" s="1">
        <v>44894</v>
      </c>
      <c r="C666" t="s">
        <v>64</v>
      </c>
      <c r="D666" t="s">
        <v>7</v>
      </c>
      <c r="E666">
        <v>2022</v>
      </c>
      <c r="F666" t="s">
        <v>11</v>
      </c>
    </row>
    <row r="667" spans="1:7" x14ac:dyDescent="0.2">
      <c r="A667" t="s">
        <v>73</v>
      </c>
      <c r="B667" s="1">
        <v>44887</v>
      </c>
      <c r="C667" t="s">
        <v>6</v>
      </c>
      <c r="D667" t="s">
        <v>7</v>
      </c>
      <c r="E667">
        <v>2022</v>
      </c>
      <c r="F667" t="s">
        <v>11</v>
      </c>
    </row>
    <row r="668" spans="1:7" x14ac:dyDescent="0.2">
      <c r="A668" t="s">
        <v>70</v>
      </c>
      <c r="B668" s="1">
        <v>44887</v>
      </c>
      <c r="C668" t="s">
        <v>6</v>
      </c>
      <c r="D668" t="s">
        <v>7</v>
      </c>
      <c r="E668">
        <v>2022</v>
      </c>
      <c r="F668" t="s">
        <v>8</v>
      </c>
      <c r="G668">
        <v>820.83330000000001</v>
      </c>
    </row>
    <row r="669" spans="1:7" x14ac:dyDescent="0.2">
      <c r="A669" t="s">
        <v>76</v>
      </c>
      <c r="B669" s="1">
        <v>44887</v>
      </c>
      <c r="C669" t="s">
        <v>6</v>
      </c>
      <c r="D669" t="s">
        <v>7</v>
      </c>
      <c r="E669">
        <v>2022</v>
      </c>
      <c r="F669" t="s">
        <v>14</v>
      </c>
      <c r="G669">
        <v>943.05550000000005</v>
      </c>
    </row>
    <row r="670" spans="1:7" x14ac:dyDescent="0.2">
      <c r="A670" t="s">
        <v>75</v>
      </c>
      <c r="B670" s="1">
        <v>44887</v>
      </c>
      <c r="C670" t="s">
        <v>6</v>
      </c>
      <c r="D670" t="s">
        <v>7</v>
      </c>
      <c r="E670">
        <v>2022</v>
      </c>
      <c r="F670" t="s">
        <v>13</v>
      </c>
      <c r="G670">
        <v>943.05550000000005</v>
      </c>
    </row>
    <row r="671" spans="1:7" x14ac:dyDescent="0.2">
      <c r="A671" t="s">
        <v>72</v>
      </c>
      <c r="B671" s="1">
        <v>44887</v>
      </c>
      <c r="C671" t="s">
        <v>6</v>
      </c>
      <c r="D671" t="s">
        <v>7</v>
      </c>
      <c r="E671">
        <v>2022</v>
      </c>
      <c r="F671" t="s">
        <v>9</v>
      </c>
      <c r="G671">
        <v>850</v>
      </c>
    </row>
    <row r="672" spans="1:7" x14ac:dyDescent="0.2">
      <c r="A672" t="s">
        <v>71</v>
      </c>
      <c r="B672" s="1">
        <v>44887</v>
      </c>
      <c r="C672" t="s">
        <v>6</v>
      </c>
      <c r="D672" t="s">
        <v>7</v>
      </c>
      <c r="E672">
        <v>2022</v>
      </c>
      <c r="F672" t="s">
        <v>10</v>
      </c>
      <c r="G672">
        <v>944.44439999999997</v>
      </c>
    </row>
    <row r="673" spans="1:7" x14ac:dyDescent="0.2">
      <c r="A673" t="s">
        <v>74</v>
      </c>
      <c r="B673" s="1">
        <v>44887</v>
      </c>
      <c r="C673" t="s">
        <v>6</v>
      </c>
      <c r="D673" t="s">
        <v>7</v>
      </c>
      <c r="E673">
        <v>2022</v>
      </c>
      <c r="F673" t="s">
        <v>12</v>
      </c>
      <c r="G673">
        <v>943</v>
      </c>
    </row>
    <row r="674" spans="1:7" x14ac:dyDescent="0.2">
      <c r="A674" t="s">
        <v>78</v>
      </c>
      <c r="B674" s="1">
        <v>44880</v>
      </c>
      <c r="C674" t="s">
        <v>15</v>
      </c>
      <c r="D674" t="s">
        <v>7</v>
      </c>
      <c r="E674">
        <v>2022</v>
      </c>
      <c r="F674" t="s">
        <v>11</v>
      </c>
      <c r="G674">
        <v>1000</v>
      </c>
    </row>
    <row r="675" spans="1:7" x14ac:dyDescent="0.2">
      <c r="A675" t="s">
        <v>83</v>
      </c>
      <c r="B675" s="1">
        <v>44880</v>
      </c>
      <c r="C675" t="s">
        <v>15</v>
      </c>
      <c r="D675" t="s">
        <v>7</v>
      </c>
      <c r="E675">
        <v>2022</v>
      </c>
      <c r="F675" t="s">
        <v>8</v>
      </c>
      <c r="G675">
        <v>951.625</v>
      </c>
    </row>
    <row r="676" spans="1:7" x14ac:dyDescent="0.2">
      <c r="A676" t="s">
        <v>81</v>
      </c>
      <c r="B676" s="1">
        <v>44880</v>
      </c>
      <c r="C676" t="s">
        <v>15</v>
      </c>
      <c r="D676" t="s">
        <v>7</v>
      </c>
      <c r="E676">
        <v>2022</v>
      </c>
      <c r="F676" t="s">
        <v>14</v>
      </c>
      <c r="G676">
        <v>1106.25</v>
      </c>
    </row>
    <row r="677" spans="1:7" x14ac:dyDescent="0.2">
      <c r="A677" t="s">
        <v>77</v>
      </c>
      <c r="B677" s="1">
        <v>44880</v>
      </c>
      <c r="C677" t="s">
        <v>15</v>
      </c>
      <c r="D677" t="s">
        <v>7</v>
      </c>
      <c r="E677">
        <v>2022</v>
      </c>
      <c r="F677" t="s">
        <v>13</v>
      </c>
      <c r="G677">
        <v>1106.25</v>
      </c>
    </row>
    <row r="678" spans="1:7" x14ac:dyDescent="0.2">
      <c r="A678" t="s">
        <v>79</v>
      </c>
      <c r="B678" s="1">
        <v>44880</v>
      </c>
      <c r="C678" t="s">
        <v>15</v>
      </c>
      <c r="D678" t="s">
        <v>7</v>
      </c>
      <c r="E678">
        <v>2022</v>
      </c>
      <c r="F678" t="s">
        <v>9</v>
      </c>
      <c r="G678">
        <v>1025</v>
      </c>
    </row>
    <row r="679" spans="1:7" x14ac:dyDescent="0.2">
      <c r="A679" t="s">
        <v>82</v>
      </c>
      <c r="B679" s="1">
        <v>44880</v>
      </c>
      <c r="C679" t="s">
        <v>15</v>
      </c>
      <c r="D679" t="s">
        <v>7</v>
      </c>
      <c r="E679">
        <v>2022</v>
      </c>
      <c r="F679" t="s">
        <v>10</v>
      </c>
      <c r="G679">
        <v>1206.25</v>
      </c>
    </row>
    <row r="680" spans="1:7" x14ac:dyDescent="0.2">
      <c r="A680" t="s">
        <v>80</v>
      </c>
      <c r="B680" s="1">
        <v>44880</v>
      </c>
      <c r="C680" t="s">
        <v>15</v>
      </c>
      <c r="D680" t="s">
        <v>7</v>
      </c>
      <c r="E680">
        <v>2022</v>
      </c>
      <c r="F680" t="s">
        <v>12</v>
      </c>
      <c r="G680">
        <v>1125</v>
      </c>
    </row>
    <row r="681" spans="1:7" x14ac:dyDescent="0.2">
      <c r="A681" t="s">
        <v>87</v>
      </c>
      <c r="B681" s="1">
        <v>44873</v>
      </c>
      <c r="C681" t="s">
        <v>16</v>
      </c>
      <c r="D681" t="s">
        <v>7</v>
      </c>
      <c r="E681">
        <v>2022</v>
      </c>
      <c r="F681" t="s">
        <v>12</v>
      </c>
      <c r="G681">
        <v>1067</v>
      </c>
    </row>
    <row r="682" spans="1:7" x14ac:dyDescent="0.2">
      <c r="A682" t="s">
        <v>90</v>
      </c>
      <c r="B682" s="1">
        <v>44873</v>
      </c>
      <c r="C682" t="s">
        <v>16</v>
      </c>
      <c r="D682" t="s">
        <v>7</v>
      </c>
      <c r="E682">
        <v>2022</v>
      </c>
      <c r="F682" t="s">
        <v>8</v>
      </c>
      <c r="G682">
        <v>958.33330000000001</v>
      </c>
    </row>
    <row r="683" spans="1:7" x14ac:dyDescent="0.2">
      <c r="A683" t="s">
        <v>88</v>
      </c>
      <c r="B683" s="1">
        <v>44873</v>
      </c>
      <c r="C683" t="s">
        <v>16</v>
      </c>
      <c r="D683" t="s">
        <v>7</v>
      </c>
      <c r="E683">
        <v>2022</v>
      </c>
      <c r="F683" t="s">
        <v>14</v>
      </c>
      <c r="G683">
        <v>1108.3330000000001</v>
      </c>
    </row>
    <row r="684" spans="1:7" x14ac:dyDescent="0.2">
      <c r="A684" t="s">
        <v>84</v>
      </c>
      <c r="B684" s="1">
        <v>44873</v>
      </c>
      <c r="C684" t="s">
        <v>16</v>
      </c>
      <c r="D684" t="s">
        <v>7</v>
      </c>
      <c r="E684">
        <v>2022</v>
      </c>
      <c r="F684" t="s">
        <v>13</v>
      </c>
      <c r="G684">
        <v>1108.3330000000001</v>
      </c>
    </row>
    <row r="685" spans="1:7" x14ac:dyDescent="0.2">
      <c r="A685" t="s">
        <v>86</v>
      </c>
      <c r="B685" s="1">
        <v>44873</v>
      </c>
      <c r="C685" t="s">
        <v>16</v>
      </c>
      <c r="D685" t="s">
        <v>7</v>
      </c>
      <c r="E685">
        <v>2022</v>
      </c>
      <c r="F685" t="s">
        <v>9</v>
      </c>
      <c r="G685">
        <v>1020.833</v>
      </c>
    </row>
    <row r="686" spans="1:7" x14ac:dyDescent="0.2">
      <c r="A686" t="s">
        <v>89</v>
      </c>
      <c r="B686" s="1">
        <v>44873</v>
      </c>
      <c r="C686" t="s">
        <v>16</v>
      </c>
      <c r="D686" t="s">
        <v>7</v>
      </c>
      <c r="E686">
        <v>2022</v>
      </c>
      <c r="F686" t="s">
        <v>10</v>
      </c>
      <c r="G686">
        <v>1216.6659999999999</v>
      </c>
    </row>
    <row r="687" spans="1:7" x14ac:dyDescent="0.2">
      <c r="A687" t="s">
        <v>85</v>
      </c>
      <c r="B687" s="1">
        <v>44873</v>
      </c>
      <c r="C687" t="s">
        <v>16</v>
      </c>
      <c r="D687" t="s">
        <v>7</v>
      </c>
      <c r="E687">
        <v>2022</v>
      </c>
      <c r="F687" t="s">
        <v>11</v>
      </c>
      <c r="G687">
        <v>945</v>
      </c>
    </row>
    <row r="688" spans="1:7" x14ac:dyDescent="0.2">
      <c r="A688" t="s">
        <v>94</v>
      </c>
      <c r="B688" s="1">
        <v>44866</v>
      </c>
      <c r="C688" t="s">
        <v>17</v>
      </c>
      <c r="D688" t="s">
        <v>7</v>
      </c>
      <c r="E688">
        <v>2022</v>
      </c>
      <c r="F688" t="s">
        <v>12</v>
      </c>
      <c r="G688">
        <v>1844</v>
      </c>
    </row>
    <row r="689" spans="1:7" x14ac:dyDescent="0.2">
      <c r="A689" t="s">
        <v>97</v>
      </c>
      <c r="B689" s="1">
        <v>44866</v>
      </c>
      <c r="C689" t="s">
        <v>17</v>
      </c>
      <c r="D689" t="s">
        <v>7</v>
      </c>
      <c r="E689">
        <v>2022</v>
      </c>
      <c r="F689" t="s">
        <v>8</v>
      </c>
      <c r="G689">
        <v>1737.5</v>
      </c>
    </row>
    <row r="690" spans="1:7" x14ac:dyDescent="0.2">
      <c r="A690" t="s">
        <v>95</v>
      </c>
      <c r="B690" s="1">
        <v>44866</v>
      </c>
      <c r="C690" t="s">
        <v>17</v>
      </c>
      <c r="D690" t="s">
        <v>7</v>
      </c>
      <c r="E690">
        <v>2022</v>
      </c>
      <c r="F690" t="s">
        <v>14</v>
      </c>
      <c r="G690">
        <v>2337.5</v>
      </c>
    </row>
    <row r="691" spans="1:7" x14ac:dyDescent="0.2">
      <c r="A691" t="s">
        <v>91</v>
      </c>
      <c r="B691" s="1">
        <v>44866</v>
      </c>
      <c r="C691" t="s">
        <v>17</v>
      </c>
      <c r="D691" t="s">
        <v>7</v>
      </c>
      <c r="E691">
        <v>2022</v>
      </c>
      <c r="F691" t="s">
        <v>13</v>
      </c>
      <c r="G691">
        <v>2337.5</v>
      </c>
    </row>
    <row r="692" spans="1:7" x14ac:dyDescent="0.2">
      <c r="A692" t="s">
        <v>93</v>
      </c>
      <c r="B692" s="1">
        <v>44866</v>
      </c>
      <c r="C692" t="s">
        <v>17</v>
      </c>
      <c r="D692" t="s">
        <v>7</v>
      </c>
      <c r="E692">
        <v>2022</v>
      </c>
      <c r="F692" t="s">
        <v>9</v>
      </c>
      <c r="G692">
        <v>2007.875</v>
      </c>
    </row>
    <row r="693" spans="1:7" x14ac:dyDescent="0.2">
      <c r="A693" t="s">
        <v>96</v>
      </c>
      <c r="B693" s="1">
        <v>44866</v>
      </c>
      <c r="C693" t="s">
        <v>17</v>
      </c>
      <c r="D693" t="s">
        <v>7</v>
      </c>
      <c r="E693">
        <v>2022</v>
      </c>
      <c r="F693" t="s">
        <v>10</v>
      </c>
      <c r="G693">
        <v>1925</v>
      </c>
    </row>
    <row r="694" spans="1:7" x14ac:dyDescent="0.2">
      <c r="A694" t="s">
        <v>92</v>
      </c>
      <c r="B694" s="1">
        <v>44866</v>
      </c>
      <c r="C694" t="s">
        <v>17</v>
      </c>
      <c r="D694" t="s">
        <v>7</v>
      </c>
      <c r="E694">
        <v>2022</v>
      </c>
      <c r="F694" t="s">
        <v>11</v>
      </c>
      <c r="G694">
        <v>1363</v>
      </c>
    </row>
    <row r="695" spans="1:7" x14ac:dyDescent="0.2">
      <c r="A695" t="s">
        <v>102</v>
      </c>
      <c r="B695" s="1">
        <v>44859</v>
      </c>
      <c r="C695" t="s">
        <v>18</v>
      </c>
      <c r="D695" t="s">
        <v>19</v>
      </c>
      <c r="E695">
        <v>2022</v>
      </c>
      <c r="F695" t="s">
        <v>10</v>
      </c>
      <c r="G695">
        <v>2066.6660000000002</v>
      </c>
    </row>
    <row r="696" spans="1:7" x14ac:dyDescent="0.2">
      <c r="A696" t="s">
        <v>104</v>
      </c>
      <c r="B696" s="1">
        <v>44859</v>
      </c>
      <c r="C696" t="s">
        <v>18</v>
      </c>
      <c r="D696" t="s">
        <v>19</v>
      </c>
      <c r="E696">
        <v>2022</v>
      </c>
      <c r="F696" t="s">
        <v>8</v>
      </c>
      <c r="G696">
        <v>1877.777</v>
      </c>
    </row>
    <row r="697" spans="1:7" x14ac:dyDescent="0.2">
      <c r="A697" t="s">
        <v>101</v>
      </c>
      <c r="B697" s="1">
        <v>44859</v>
      </c>
      <c r="C697" t="s">
        <v>18</v>
      </c>
      <c r="D697" t="s">
        <v>19</v>
      </c>
      <c r="E697">
        <v>2022</v>
      </c>
      <c r="F697" t="s">
        <v>14</v>
      </c>
      <c r="G697">
        <v>2477.777</v>
      </c>
    </row>
    <row r="698" spans="1:7" x14ac:dyDescent="0.2">
      <c r="A698" t="s">
        <v>99</v>
      </c>
      <c r="B698" s="1">
        <v>44859</v>
      </c>
      <c r="C698" t="s">
        <v>18</v>
      </c>
      <c r="D698" t="s">
        <v>19</v>
      </c>
      <c r="E698">
        <v>2022</v>
      </c>
      <c r="F698" t="s">
        <v>11</v>
      </c>
      <c r="G698">
        <v>1683</v>
      </c>
    </row>
    <row r="699" spans="1:7" x14ac:dyDescent="0.2">
      <c r="A699" t="s">
        <v>103</v>
      </c>
      <c r="B699" s="1">
        <v>44859</v>
      </c>
      <c r="C699" t="s">
        <v>18</v>
      </c>
      <c r="D699" t="s">
        <v>19</v>
      </c>
      <c r="E699">
        <v>2022</v>
      </c>
      <c r="F699" t="s">
        <v>13</v>
      </c>
      <c r="G699">
        <v>2477.777</v>
      </c>
    </row>
    <row r="700" spans="1:7" x14ac:dyDescent="0.2">
      <c r="A700" t="s">
        <v>100</v>
      </c>
      <c r="B700" s="1">
        <v>44859</v>
      </c>
      <c r="C700" t="s">
        <v>18</v>
      </c>
      <c r="D700" t="s">
        <v>19</v>
      </c>
      <c r="E700">
        <v>2022</v>
      </c>
      <c r="F700" t="s">
        <v>9</v>
      </c>
      <c r="G700">
        <v>2216.6660000000002</v>
      </c>
    </row>
    <row r="701" spans="1:7" x14ac:dyDescent="0.2">
      <c r="A701" t="s">
        <v>98</v>
      </c>
      <c r="B701" s="1">
        <v>44859</v>
      </c>
      <c r="C701" t="s">
        <v>18</v>
      </c>
      <c r="D701" t="s">
        <v>19</v>
      </c>
      <c r="E701">
        <v>2022</v>
      </c>
      <c r="F701" t="s">
        <v>12</v>
      </c>
      <c r="G701">
        <v>2033</v>
      </c>
    </row>
    <row r="702" spans="1:7" x14ac:dyDescent="0.2">
      <c r="A702" t="s">
        <v>111</v>
      </c>
      <c r="B702" s="1">
        <v>44852</v>
      </c>
      <c r="C702" t="s">
        <v>20</v>
      </c>
      <c r="D702" t="s">
        <v>19</v>
      </c>
      <c r="E702">
        <v>2022</v>
      </c>
      <c r="F702" t="s">
        <v>13</v>
      </c>
      <c r="G702">
        <v>2118.75</v>
      </c>
    </row>
    <row r="703" spans="1:7" x14ac:dyDescent="0.2">
      <c r="A703" t="s">
        <v>105</v>
      </c>
      <c r="B703" s="1">
        <v>44852</v>
      </c>
      <c r="C703" t="s">
        <v>20</v>
      </c>
      <c r="D703" t="s">
        <v>19</v>
      </c>
      <c r="E703">
        <v>2022</v>
      </c>
      <c r="F703" t="s">
        <v>8</v>
      </c>
      <c r="G703">
        <v>1978.125</v>
      </c>
    </row>
    <row r="704" spans="1:7" x14ac:dyDescent="0.2">
      <c r="A704" t="s">
        <v>109</v>
      </c>
      <c r="B704" s="1">
        <v>44852</v>
      </c>
      <c r="C704" t="s">
        <v>20</v>
      </c>
      <c r="D704" t="s">
        <v>19</v>
      </c>
      <c r="E704">
        <v>2022</v>
      </c>
      <c r="F704" t="s">
        <v>14</v>
      </c>
      <c r="G704">
        <v>2118.75</v>
      </c>
    </row>
    <row r="705" spans="1:7" x14ac:dyDescent="0.2">
      <c r="A705" t="s">
        <v>107</v>
      </c>
      <c r="B705" s="1">
        <v>44852</v>
      </c>
      <c r="C705" t="s">
        <v>20</v>
      </c>
      <c r="D705" t="s">
        <v>19</v>
      </c>
      <c r="E705">
        <v>2022</v>
      </c>
      <c r="F705" t="s">
        <v>9</v>
      </c>
      <c r="G705">
        <v>1818.75</v>
      </c>
    </row>
    <row r="706" spans="1:7" x14ac:dyDescent="0.2">
      <c r="A706" t="s">
        <v>110</v>
      </c>
      <c r="B706" s="1">
        <v>44852</v>
      </c>
      <c r="C706" t="s">
        <v>20</v>
      </c>
      <c r="D706" t="s">
        <v>19</v>
      </c>
      <c r="E706">
        <v>2022</v>
      </c>
      <c r="F706" t="s">
        <v>10</v>
      </c>
      <c r="G706">
        <v>1937.5</v>
      </c>
    </row>
    <row r="707" spans="1:7" x14ac:dyDescent="0.2">
      <c r="A707" t="s">
        <v>108</v>
      </c>
      <c r="B707" s="1">
        <v>44852</v>
      </c>
      <c r="C707" t="s">
        <v>20</v>
      </c>
      <c r="D707" t="s">
        <v>19</v>
      </c>
      <c r="E707">
        <v>2022</v>
      </c>
      <c r="F707" t="s">
        <v>12</v>
      </c>
      <c r="G707">
        <v>1850</v>
      </c>
    </row>
    <row r="708" spans="1:7" x14ac:dyDescent="0.2">
      <c r="A708" t="s">
        <v>106</v>
      </c>
      <c r="B708" s="1">
        <v>44852</v>
      </c>
      <c r="C708" t="s">
        <v>20</v>
      </c>
      <c r="D708" t="s">
        <v>19</v>
      </c>
      <c r="E708">
        <v>2022</v>
      </c>
      <c r="F708" t="s">
        <v>11</v>
      </c>
      <c r="G708">
        <v>1369</v>
      </c>
    </row>
    <row r="709" spans="1:7" x14ac:dyDescent="0.2">
      <c r="A709" t="s">
        <v>113</v>
      </c>
      <c r="B709" s="1">
        <v>44845</v>
      </c>
      <c r="C709" t="s">
        <v>21</v>
      </c>
      <c r="D709" t="s">
        <v>19</v>
      </c>
      <c r="E709">
        <v>2022</v>
      </c>
      <c r="F709" t="s">
        <v>11</v>
      </c>
      <c r="G709">
        <v>1713</v>
      </c>
    </row>
    <row r="710" spans="1:7" x14ac:dyDescent="0.2">
      <c r="A710" t="s">
        <v>118</v>
      </c>
      <c r="B710" s="1">
        <v>44845</v>
      </c>
      <c r="C710" t="s">
        <v>21</v>
      </c>
      <c r="D710" t="s">
        <v>19</v>
      </c>
      <c r="E710">
        <v>2022</v>
      </c>
      <c r="F710" t="s">
        <v>8</v>
      </c>
      <c r="G710">
        <v>2812.5</v>
      </c>
    </row>
    <row r="711" spans="1:7" x14ac:dyDescent="0.2">
      <c r="A711" t="s">
        <v>116</v>
      </c>
      <c r="B711" s="1">
        <v>44845</v>
      </c>
      <c r="C711" t="s">
        <v>21</v>
      </c>
      <c r="D711" t="s">
        <v>19</v>
      </c>
      <c r="E711">
        <v>2022</v>
      </c>
      <c r="F711" t="s">
        <v>14</v>
      </c>
      <c r="G711">
        <v>2537.5</v>
      </c>
    </row>
    <row r="712" spans="1:7" x14ac:dyDescent="0.2">
      <c r="A712" t="s">
        <v>112</v>
      </c>
      <c r="B712" s="1">
        <v>44845</v>
      </c>
      <c r="C712" t="s">
        <v>21</v>
      </c>
      <c r="D712" t="s">
        <v>19</v>
      </c>
      <c r="E712">
        <v>2022</v>
      </c>
      <c r="F712" t="s">
        <v>13</v>
      </c>
      <c r="G712">
        <v>2537.5</v>
      </c>
    </row>
    <row r="713" spans="1:7" x14ac:dyDescent="0.2">
      <c r="A713" t="s">
        <v>114</v>
      </c>
      <c r="B713" s="1">
        <v>44845</v>
      </c>
      <c r="C713" t="s">
        <v>21</v>
      </c>
      <c r="D713" t="s">
        <v>19</v>
      </c>
      <c r="E713">
        <v>2022</v>
      </c>
      <c r="F713" t="s">
        <v>9</v>
      </c>
      <c r="G713">
        <v>2653.125</v>
      </c>
    </row>
    <row r="714" spans="1:7" x14ac:dyDescent="0.2">
      <c r="A714" t="s">
        <v>117</v>
      </c>
      <c r="B714" s="1">
        <v>44845</v>
      </c>
      <c r="C714" t="s">
        <v>21</v>
      </c>
      <c r="D714" t="s">
        <v>19</v>
      </c>
      <c r="E714">
        <v>2022</v>
      </c>
      <c r="F714" t="s">
        <v>10</v>
      </c>
      <c r="G714">
        <v>2075</v>
      </c>
    </row>
    <row r="715" spans="1:7" x14ac:dyDescent="0.2">
      <c r="A715" t="s">
        <v>115</v>
      </c>
      <c r="B715" s="1">
        <v>44845</v>
      </c>
      <c r="C715" t="s">
        <v>21</v>
      </c>
      <c r="D715" t="s">
        <v>19</v>
      </c>
      <c r="E715">
        <v>2022</v>
      </c>
      <c r="F715" t="s">
        <v>12</v>
      </c>
      <c r="G715">
        <v>2025</v>
      </c>
    </row>
    <row r="716" spans="1:7" x14ac:dyDescent="0.2">
      <c r="A716" t="s">
        <v>122</v>
      </c>
      <c r="B716" s="1">
        <v>44838</v>
      </c>
      <c r="C716" t="s">
        <v>22</v>
      </c>
      <c r="D716" t="s">
        <v>19</v>
      </c>
      <c r="E716">
        <v>2022</v>
      </c>
      <c r="F716" t="s">
        <v>12</v>
      </c>
      <c r="G716">
        <v>1836</v>
      </c>
    </row>
    <row r="717" spans="1:7" x14ac:dyDescent="0.2">
      <c r="A717" t="s">
        <v>125</v>
      </c>
      <c r="B717" s="1">
        <v>44838</v>
      </c>
      <c r="C717" t="s">
        <v>22</v>
      </c>
      <c r="D717" t="s">
        <v>19</v>
      </c>
      <c r="E717">
        <v>2022</v>
      </c>
      <c r="F717" t="s">
        <v>8</v>
      </c>
      <c r="G717">
        <v>2427.777</v>
      </c>
    </row>
    <row r="718" spans="1:7" x14ac:dyDescent="0.2">
      <c r="A718" t="s">
        <v>123</v>
      </c>
      <c r="B718" s="1">
        <v>44838</v>
      </c>
      <c r="C718" t="s">
        <v>22</v>
      </c>
      <c r="D718" t="s">
        <v>19</v>
      </c>
      <c r="E718">
        <v>2022</v>
      </c>
      <c r="F718" t="s">
        <v>14</v>
      </c>
      <c r="G718">
        <v>2094.444</v>
      </c>
    </row>
    <row r="719" spans="1:7" x14ac:dyDescent="0.2">
      <c r="A719" t="s">
        <v>119</v>
      </c>
      <c r="B719" s="1">
        <v>44838</v>
      </c>
      <c r="C719" t="s">
        <v>22</v>
      </c>
      <c r="D719" t="s">
        <v>19</v>
      </c>
      <c r="E719">
        <v>2022</v>
      </c>
      <c r="F719" t="s">
        <v>13</v>
      </c>
      <c r="G719">
        <v>2094.444</v>
      </c>
    </row>
    <row r="720" spans="1:7" x14ac:dyDescent="0.2">
      <c r="A720" t="s">
        <v>121</v>
      </c>
      <c r="B720" s="1">
        <v>44838</v>
      </c>
      <c r="C720" t="s">
        <v>22</v>
      </c>
      <c r="D720" t="s">
        <v>19</v>
      </c>
      <c r="E720">
        <v>2022</v>
      </c>
      <c r="F720" t="s">
        <v>9</v>
      </c>
      <c r="G720">
        <v>2266.6660000000002</v>
      </c>
    </row>
    <row r="721" spans="1:7" x14ac:dyDescent="0.2">
      <c r="A721" t="s">
        <v>124</v>
      </c>
      <c r="B721" s="1">
        <v>44838</v>
      </c>
      <c r="C721" t="s">
        <v>22</v>
      </c>
      <c r="D721" t="s">
        <v>19</v>
      </c>
      <c r="E721">
        <v>2022</v>
      </c>
      <c r="F721" t="s">
        <v>10</v>
      </c>
      <c r="G721">
        <v>1880.5550000000001</v>
      </c>
    </row>
    <row r="722" spans="1:7" x14ac:dyDescent="0.2">
      <c r="A722" t="s">
        <v>120</v>
      </c>
      <c r="B722" s="1">
        <v>44838</v>
      </c>
      <c r="C722" t="s">
        <v>22</v>
      </c>
      <c r="D722" t="s">
        <v>19</v>
      </c>
      <c r="E722">
        <v>2022</v>
      </c>
      <c r="F722" t="s">
        <v>11</v>
      </c>
      <c r="G722">
        <v>1622</v>
      </c>
    </row>
    <row r="723" spans="1:7" x14ac:dyDescent="0.2">
      <c r="A723" t="s">
        <v>131</v>
      </c>
      <c r="B723" s="1">
        <v>44831</v>
      </c>
      <c r="C723" t="s">
        <v>23</v>
      </c>
      <c r="D723" t="s">
        <v>24</v>
      </c>
      <c r="E723">
        <v>2022</v>
      </c>
      <c r="F723" t="s">
        <v>12</v>
      </c>
      <c r="G723">
        <v>1214</v>
      </c>
    </row>
    <row r="724" spans="1:7" x14ac:dyDescent="0.2">
      <c r="A724" t="s">
        <v>128</v>
      </c>
      <c r="B724" s="1">
        <v>44831</v>
      </c>
      <c r="C724" t="s">
        <v>23</v>
      </c>
      <c r="D724" t="s">
        <v>24</v>
      </c>
      <c r="E724">
        <v>2022</v>
      </c>
      <c r="F724" t="s">
        <v>8</v>
      </c>
      <c r="G724">
        <v>1428.5709999999999</v>
      </c>
    </row>
    <row r="725" spans="1:7" x14ac:dyDescent="0.2">
      <c r="A725" t="s">
        <v>126</v>
      </c>
      <c r="B725" s="1">
        <v>44831</v>
      </c>
      <c r="C725" t="s">
        <v>23</v>
      </c>
      <c r="D725" t="s">
        <v>24</v>
      </c>
      <c r="E725">
        <v>2022</v>
      </c>
      <c r="F725" t="s">
        <v>14</v>
      </c>
      <c r="G725">
        <v>1350</v>
      </c>
    </row>
    <row r="726" spans="1:7" x14ac:dyDescent="0.2">
      <c r="A726" t="s">
        <v>129</v>
      </c>
      <c r="B726" s="1">
        <v>44831</v>
      </c>
      <c r="C726" t="s">
        <v>23</v>
      </c>
      <c r="D726" t="s">
        <v>24</v>
      </c>
      <c r="E726">
        <v>2022</v>
      </c>
      <c r="F726" t="s">
        <v>13</v>
      </c>
      <c r="G726">
        <v>1350</v>
      </c>
    </row>
    <row r="727" spans="1:7" x14ac:dyDescent="0.2">
      <c r="A727" t="s">
        <v>130</v>
      </c>
      <c r="B727" s="1">
        <v>44831</v>
      </c>
      <c r="C727" t="s">
        <v>23</v>
      </c>
      <c r="D727" t="s">
        <v>24</v>
      </c>
      <c r="E727">
        <v>2022</v>
      </c>
      <c r="F727" t="s">
        <v>9</v>
      </c>
      <c r="G727">
        <v>1250</v>
      </c>
    </row>
    <row r="728" spans="1:7" x14ac:dyDescent="0.2">
      <c r="A728" t="s">
        <v>132</v>
      </c>
      <c r="B728" s="1">
        <v>44831</v>
      </c>
      <c r="C728" t="s">
        <v>23</v>
      </c>
      <c r="D728" t="s">
        <v>24</v>
      </c>
      <c r="E728">
        <v>2022</v>
      </c>
      <c r="F728" t="s">
        <v>10</v>
      </c>
      <c r="G728">
        <v>1157.1420000000001</v>
      </c>
    </row>
    <row r="729" spans="1:7" x14ac:dyDescent="0.2">
      <c r="A729" t="s">
        <v>127</v>
      </c>
      <c r="B729" s="1">
        <v>44831</v>
      </c>
      <c r="C729" t="s">
        <v>23</v>
      </c>
      <c r="D729" t="s">
        <v>24</v>
      </c>
      <c r="E729">
        <v>2022</v>
      </c>
      <c r="F729" t="s">
        <v>11</v>
      </c>
      <c r="G729">
        <v>1168</v>
      </c>
    </row>
    <row r="730" spans="1:7" x14ac:dyDescent="0.2">
      <c r="A730" t="s">
        <v>138</v>
      </c>
      <c r="B730" s="1">
        <v>44824</v>
      </c>
      <c r="C730" t="s">
        <v>25</v>
      </c>
      <c r="D730" t="s">
        <v>24</v>
      </c>
      <c r="E730">
        <v>2022</v>
      </c>
      <c r="F730" t="s">
        <v>13</v>
      </c>
      <c r="G730">
        <v>979.75</v>
      </c>
    </row>
    <row r="731" spans="1:7" x14ac:dyDescent="0.2">
      <c r="A731" t="s">
        <v>139</v>
      </c>
      <c r="B731" s="1">
        <v>44824</v>
      </c>
      <c r="C731" t="s">
        <v>25</v>
      </c>
      <c r="D731" t="s">
        <v>24</v>
      </c>
      <c r="E731">
        <v>2022</v>
      </c>
      <c r="F731" t="s">
        <v>8</v>
      </c>
      <c r="G731">
        <v>925</v>
      </c>
    </row>
    <row r="732" spans="1:7" x14ac:dyDescent="0.2">
      <c r="A732" t="s">
        <v>136</v>
      </c>
      <c r="B732" s="1">
        <v>44824</v>
      </c>
      <c r="C732" t="s">
        <v>25</v>
      </c>
      <c r="D732" t="s">
        <v>24</v>
      </c>
      <c r="E732">
        <v>2022</v>
      </c>
      <c r="F732" t="s">
        <v>14</v>
      </c>
      <c r="G732">
        <v>979.75</v>
      </c>
    </row>
    <row r="733" spans="1:7" x14ac:dyDescent="0.2">
      <c r="A733" t="s">
        <v>133</v>
      </c>
      <c r="B733" s="1">
        <v>44824</v>
      </c>
      <c r="C733" t="s">
        <v>25</v>
      </c>
      <c r="D733" t="s">
        <v>24</v>
      </c>
      <c r="E733">
        <v>2022</v>
      </c>
      <c r="F733" t="s">
        <v>9</v>
      </c>
      <c r="G733">
        <v>954.75</v>
      </c>
    </row>
    <row r="734" spans="1:7" x14ac:dyDescent="0.2">
      <c r="A734" t="s">
        <v>137</v>
      </c>
      <c r="B734" s="1">
        <v>44824</v>
      </c>
      <c r="C734" t="s">
        <v>25</v>
      </c>
      <c r="D734" t="s">
        <v>24</v>
      </c>
      <c r="E734">
        <v>2022</v>
      </c>
      <c r="F734" t="s">
        <v>10</v>
      </c>
      <c r="G734">
        <v>951.625</v>
      </c>
    </row>
    <row r="735" spans="1:7" x14ac:dyDescent="0.2">
      <c r="A735" t="s">
        <v>135</v>
      </c>
      <c r="B735" s="1">
        <v>44824</v>
      </c>
      <c r="C735" t="s">
        <v>25</v>
      </c>
      <c r="D735" t="s">
        <v>24</v>
      </c>
      <c r="E735">
        <v>2022</v>
      </c>
      <c r="F735" t="s">
        <v>12</v>
      </c>
      <c r="G735">
        <v>959</v>
      </c>
    </row>
    <row r="736" spans="1:7" x14ac:dyDescent="0.2">
      <c r="A736" t="s">
        <v>134</v>
      </c>
      <c r="B736" s="1">
        <v>44824</v>
      </c>
      <c r="C736" t="s">
        <v>25</v>
      </c>
      <c r="D736" t="s">
        <v>24</v>
      </c>
      <c r="E736">
        <v>2022</v>
      </c>
      <c r="F736" t="s">
        <v>11</v>
      </c>
      <c r="G736">
        <v>972</v>
      </c>
    </row>
    <row r="737" spans="1:7" x14ac:dyDescent="0.2">
      <c r="A737" t="s">
        <v>142</v>
      </c>
      <c r="B737" s="1">
        <v>44817</v>
      </c>
      <c r="C737" t="s">
        <v>26</v>
      </c>
      <c r="D737" t="s">
        <v>24</v>
      </c>
      <c r="E737">
        <v>2022</v>
      </c>
      <c r="F737" t="s">
        <v>11</v>
      </c>
      <c r="G737">
        <v>846</v>
      </c>
    </row>
    <row r="738" spans="1:7" x14ac:dyDescent="0.2">
      <c r="A738" t="s">
        <v>141</v>
      </c>
      <c r="B738" s="1">
        <v>44817</v>
      </c>
      <c r="C738" t="s">
        <v>26</v>
      </c>
      <c r="D738" t="s">
        <v>24</v>
      </c>
      <c r="E738">
        <v>2022</v>
      </c>
      <c r="F738" t="s">
        <v>8</v>
      </c>
      <c r="G738">
        <v>656.66660000000002</v>
      </c>
    </row>
    <row r="739" spans="1:7" x14ac:dyDescent="0.2">
      <c r="A739" t="s">
        <v>145</v>
      </c>
      <c r="B739" s="1">
        <v>44817</v>
      </c>
      <c r="C739" t="s">
        <v>26</v>
      </c>
      <c r="D739" t="s">
        <v>24</v>
      </c>
      <c r="E739">
        <v>2022</v>
      </c>
      <c r="F739" t="s">
        <v>14</v>
      </c>
      <c r="G739">
        <v>791.66660000000002</v>
      </c>
    </row>
    <row r="740" spans="1:7" x14ac:dyDescent="0.2">
      <c r="A740" t="s">
        <v>140</v>
      </c>
      <c r="B740" s="1">
        <v>44817</v>
      </c>
      <c r="C740" t="s">
        <v>26</v>
      </c>
      <c r="D740" t="s">
        <v>24</v>
      </c>
      <c r="E740">
        <v>2022</v>
      </c>
      <c r="F740" t="s">
        <v>13</v>
      </c>
      <c r="G740">
        <v>791.66660000000002</v>
      </c>
    </row>
    <row r="741" spans="1:7" x14ac:dyDescent="0.2">
      <c r="A741" t="s">
        <v>143</v>
      </c>
      <c r="B741" s="1">
        <v>44817</v>
      </c>
      <c r="C741" t="s">
        <v>26</v>
      </c>
      <c r="D741" t="s">
        <v>24</v>
      </c>
      <c r="E741">
        <v>2022</v>
      </c>
      <c r="F741" t="s">
        <v>9</v>
      </c>
      <c r="G741">
        <v>693.83330000000001</v>
      </c>
    </row>
    <row r="742" spans="1:7" x14ac:dyDescent="0.2">
      <c r="A742" t="s">
        <v>146</v>
      </c>
      <c r="B742" s="1">
        <v>44817</v>
      </c>
      <c r="C742" t="s">
        <v>26</v>
      </c>
      <c r="D742" t="s">
        <v>24</v>
      </c>
      <c r="E742">
        <v>2022</v>
      </c>
      <c r="F742" t="s">
        <v>10</v>
      </c>
      <c r="G742">
        <v>816.66660000000002</v>
      </c>
    </row>
    <row r="743" spans="1:7" x14ac:dyDescent="0.2">
      <c r="A743" t="s">
        <v>144</v>
      </c>
      <c r="B743" s="1">
        <v>44817</v>
      </c>
      <c r="C743" t="s">
        <v>26</v>
      </c>
      <c r="D743" t="s">
        <v>24</v>
      </c>
      <c r="E743">
        <v>2022</v>
      </c>
      <c r="F743" t="s">
        <v>12</v>
      </c>
      <c r="G743">
        <v>858</v>
      </c>
    </row>
    <row r="744" spans="1:7" x14ac:dyDescent="0.2">
      <c r="A744" t="s">
        <v>151</v>
      </c>
      <c r="B744" s="1">
        <v>44810</v>
      </c>
      <c r="C744" t="s">
        <v>27</v>
      </c>
      <c r="D744" t="s">
        <v>24</v>
      </c>
      <c r="E744">
        <v>2022</v>
      </c>
      <c r="F744" t="s">
        <v>12</v>
      </c>
      <c r="G744">
        <v>672</v>
      </c>
    </row>
    <row r="745" spans="1:7" x14ac:dyDescent="0.2">
      <c r="A745" t="s">
        <v>148</v>
      </c>
      <c r="B745" s="1">
        <v>44810</v>
      </c>
      <c r="C745" t="s">
        <v>27</v>
      </c>
      <c r="D745" t="s">
        <v>24</v>
      </c>
      <c r="E745">
        <v>2022</v>
      </c>
      <c r="F745" t="s">
        <v>8</v>
      </c>
      <c r="G745">
        <v>528.125</v>
      </c>
    </row>
    <row r="746" spans="1:7" x14ac:dyDescent="0.2">
      <c r="A746" t="s">
        <v>152</v>
      </c>
      <c r="B746" s="1">
        <v>44810</v>
      </c>
      <c r="C746" t="s">
        <v>27</v>
      </c>
      <c r="D746" t="s">
        <v>24</v>
      </c>
      <c r="E746">
        <v>2022</v>
      </c>
      <c r="F746" t="s">
        <v>14</v>
      </c>
      <c r="G746">
        <v>609.375</v>
      </c>
    </row>
    <row r="747" spans="1:7" x14ac:dyDescent="0.2">
      <c r="A747" t="s">
        <v>153</v>
      </c>
      <c r="B747" s="1">
        <v>44810</v>
      </c>
      <c r="C747" t="s">
        <v>27</v>
      </c>
      <c r="D747" t="s">
        <v>24</v>
      </c>
      <c r="E747">
        <v>2022</v>
      </c>
      <c r="F747" t="s">
        <v>13</v>
      </c>
      <c r="G747">
        <v>609.375</v>
      </c>
    </row>
    <row r="748" spans="1:7" x14ac:dyDescent="0.2">
      <c r="A748" t="s">
        <v>150</v>
      </c>
      <c r="B748" s="1">
        <v>44810</v>
      </c>
      <c r="C748" t="s">
        <v>27</v>
      </c>
      <c r="D748" t="s">
        <v>24</v>
      </c>
      <c r="E748">
        <v>2022</v>
      </c>
      <c r="F748" t="s">
        <v>9</v>
      </c>
      <c r="G748">
        <v>561</v>
      </c>
    </row>
    <row r="749" spans="1:7" x14ac:dyDescent="0.2">
      <c r="A749" t="s">
        <v>147</v>
      </c>
      <c r="B749" s="1">
        <v>44810</v>
      </c>
      <c r="C749" t="s">
        <v>27</v>
      </c>
      <c r="D749" t="s">
        <v>24</v>
      </c>
      <c r="E749">
        <v>2022</v>
      </c>
      <c r="F749" t="s">
        <v>10</v>
      </c>
      <c r="G749">
        <v>646.875</v>
      </c>
    </row>
    <row r="750" spans="1:7" x14ac:dyDescent="0.2">
      <c r="A750" t="s">
        <v>149</v>
      </c>
      <c r="B750" s="1">
        <v>44810</v>
      </c>
      <c r="C750" t="s">
        <v>27</v>
      </c>
      <c r="D750" t="s">
        <v>24</v>
      </c>
      <c r="E750">
        <v>2022</v>
      </c>
      <c r="F750" t="s">
        <v>11</v>
      </c>
      <c r="G750">
        <v>703</v>
      </c>
    </row>
    <row r="751" spans="1:7" x14ac:dyDescent="0.2">
      <c r="A751" t="s">
        <v>158</v>
      </c>
      <c r="B751" s="1">
        <v>44803</v>
      </c>
      <c r="C751" t="s">
        <v>28</v>
      </c>
      <c r="D751" t="s">
        <v>29</v>
      </c>
      <c r="E751">
        <v>2022</v>
      </c>
      <c r="F751" t="s">
        <v>10</v>
      </c>
      <c r="G751">
        <v>512.5</v>
      </c>
    </row>
    <row r="752" spans="1:7" x14ac:dyDescent="0.2">
      <c r="A752" t="s">
        <v>160</v>
      </c>
      <c r="B752" s="1">
        <v>44803</v>
      </c>
      <c r="C752" t="s">
        <v>28</v>
      </c>
      <c r="D752" t="s">
        <v>29</v>
      </c>
      <c r="E752">
        <v>2022</v>
      </c>
      <c r="F752" t="s">
        <v>8</v>
      </c>
      <c r="G752">
        <v>417.25</v>
      </c>
    </row>
    <row r="753" spans="1:7" x14ac:dyDescent="0.2">
      <c r="A753" t="s">
        <v>157</v>
      </c>
      <c r="B753" s="1">
        <v>44803</v>
      </c>
      <c r="C753" t="s">
        <v>28</v>
      </c>
      <c r="D753" t="s">
        <v>29</v>
      </c>
      <c r="E753">
        <v>2022</v>
      </c>
      <c r="F753" t="s">
        <v>14</v>
      </c>
      <c r="G753">
        <v>482.5</v>
      </c>
    </row>
    <row r="754" spans="1:7" x14ac:dyDescent="0.2">
      <c r="A754" t="s">
        <v>154</v>
      </c>
      <c r="B754" s="1">
        <v>44803</v>
      </c>
      <c r="C754" t="s">
        <v>28</v>
      </c>
      <c r="D754" t="s">
        <v>29</v>
      </c>
      <c r="E754">
        <v>2022</v>
      </c>
      <c r="F754" t="s">
        <v>11</v>
      </c>
      <c r="G754">
        <v>627</v>
      </c>
    </row>
    <row r="755" spans="1:7" x14ac:dyDescent="0.2">
      <c r="A755" t="s">
        <v>159</v>
      </c>
      <c r="B755" s="1">
        <v>44803</v>
      </c>
      <c r="C755" t="s">
        <v>28</v>
      </c>
      <c r="D755" t="s">
        <v>29</v>
      </c>
      <c r="E755">
        <v>2022</v>
      </c>
      <c r="F755" t="s">
        <v>13</v>
      </c>
      <c r="G755">
        <v>482.5</v>
      </c>
    </row>
    <row r="756" spans="1:7" x14ac:dyDescent="0.2">
      <c r="A756" t="s">
        <v>155</v>
      </c>
      <c r="B756" s="1">
        <v>44803</v>
      </c>
      <c r="C756" t="s">
        <v>28</v>
      </c>
      <c r="D756" t="s">
        <v>29</v>
      </c>
      <c r="E756">
        <v>2022</v>
      </c>
      <c r="F756" t="s">
        <v>9</v>
      </c>
      <c r="G756">
        <v>412</v>
      </c>
    </row>
    <row r="757" spans="1:7" x14ac:dyDescent="0.2">
      <c r="A757" t="s">
        <v>156</v>
      </c>
      <c r="B757" s="1">
        <v>44803</v>
      </c>
      <c r="C757" t="s">
        <v>28</v>
      </c>
      <c r="D757" t="s">
        <v>29</v>
      </c>
      <c r="E757">
        <v>2022</v>
      </c>
      <c r="F757" t="s">
        <v>12</v>
      </c>
      <c r="G757">
        <v>570</v>
      </c>
    </row>
    <row r="758" spans="1:7" x14ac:dyDescent="0.2">
      <c r="A758" t="s">
        <v>163</v>
      </c>
      <c r="B758" s="1">
        <v>44796</v>
      </c>
      <c r="C758" t="s">
        <v>30</v>
      </c>
      <c r="D758" t="s">
        <v>29</v>
      </c>
      <c r="E758">
        <v>2022</v>
      </c>
      <c r="F758" t="s">
        <v>11</v>
      </c>
      <c r="G758">
        <v>556</v>
      </c>
    </row>
    <row r="759" spans="1:7" x14ac:dyDescent="0.2">
      <c r="A759" t="s">
        <v>162</v>
      </c>
      <c r="B759" s="1">
        <v>44796</v>
      </c>
      <c r="C759" t="s">
        <v>30</v>
      </c>
      <c r="D759" t="s">
        <v>29</v>
      </c>
      <c r="E759">
        <v>2022</v>
      </c>
      <c r="F759" t="s">
        <v>8</v>
      </c>
      <c r="G759">
        <v>377.875</v>
      </c>
    </row>
    <row r="760" spans="1:7" x14ac:dyDescent="0.2">
      <c r="A760" t="s">
        <v>166</v>
      </c>
      <c r="B760" s="1">
        <v>44796</v>
      </c>
      <c r="C760" t="s">
        <v>30</v>
      </c>
      <c r="D760" t="s">
        <v>29</v>
      </c>
      <c r="E760">
        <v>2022</v>
      </c>
      <c r="F760" t="s">
        <v>14</v>
      </c>
      <c r="G760">
        <v>450.375</v>
      </c>
    </row>
    <row r="761" spans="1:7" x14ac:dyDescent="0.2">
      <c r="A761" t="s">
        <v>161</v>
      </c>
      <c r="B761" s="1">
        <v>44796</v>
      </c>
      <c r="C761" t="s">
        <v>30</v>
      </c>
      <c r="D761" t="s">
        <v>29</v>
      </c>
      <c r="E761">
        <v>2022</v>
      </c>
      <c r="F761" t="s">
        <v>13</v>
      </c>
      <c r="G761">
        <v>450.375</v>
      </c>
    </row>
    <row r="762" spans="1:7" x14ac:dyDescent="0.2">
      <c r="A762" t="s">
        <v>164</v>
      </c>
      <c r="B762" s="1">
        <v>44796</v>
      </c>
      <c r="C762" t="s">
        <v>30</v>
      </c>
      <c r="D762" t="s">
        <v>29</v>
      </c>
      <c r="E762">
        <v>2022</v>
      </c>
      <c r="F762" t="s">
        <v>9</v>
      </c>
      <c r="G762">
        <v>388.125</v>
      </c>
    </row>
    <row r="763" spans="1:7" x14ac:dyDescent="0.2">
      <c r="A763" t="s">
        <v>167</v>
      </c>
      <c r="B763" s="1">
        <v>44796</v>
      </c>
      <c r="C763" t="s">
        <v>30</v>
      </c>
      <c r="D763" t="s">
        <v>29</v>
      </c>
      <c r="E763">
        <v>2022</v>
      </c>
      <c r="F763" t="s">
        <v>10</v>
      </c>
      <c r="G763">
        <v>464.125</v>
      </c>
    </row>
    <row r="764" spans="1:7" x14ac:dyDescent="0.2">
      <c r="A764" t="s">
        <v>165</v>
      </c>
      <c r="B764" s="1">
        <v>44796</v>
      </c>
      <c r="C764" t="s">
        <v>30</v>
      </c>
      <c r="D764" t="s">
        <v>29</v>
      </c>
      <c r="E764">
        <v>2022</v>
      </c>
      <c r="F764" t="s">
        <v>12</v>
      </c>
      <c r="G764">
        <v>490</v>
      </c>
    </row>
    <row r="765" spans="1:7" x14ac:dyDescent="0.2">
      <c r="A765" t="s">
        <v>169</v>
      </c>
      <c r="B765" s="1">
        <v>44789</v>
      </c>
      <c r="C765" t="s">
        <v>31</v>
      </c>
      <c r="D765" t="s">
        <v>29</v>
      </c>
      <c r="E765">
        <v>2022</v>
      </c>
      <c r="F765" t="s">
        <v>11</v>
      </c>
      <c r="G765">
        <v>568</v>
      </c>
    </row>
    <row r="766" spans="1:7" x14ac:dyDescent="0.2">
      <c r="A766" t="s">
        <v>172</v>
      </c>
      <c r="B766" s="1">
        <v>44789</v>
      </c>
      <c r="C766" t="s">
        <v>31</v>
      </c>
      <c r="D766" t="s">
        <v>29</v>
      </c>
      <c r="E766">
        <v>2022</v>
      </c>
      <c r="F766" t="s">
        <v>8</v>
      </c>
      <c r="G766">
        <v>378.28570000000002</v>
      </c>
    </row>
    <row r="767" spans="1:7" x14ac:dyDescent="0.2">
      <c r="A767" t="s">
        <v>168</v>
      </c>
      <c r="B767" s="1">
        <v>44789</v>
      </c>
      <c r="C767" t="s">
        <v>31</v>
      </c>
      <c r="D767" t="s">
        <v>29</v>
      </c>
      <c r="E767">
        <v>2022</v>
      </c>
      <c r="F767" t="s">
        <v>14</v>
      </c>
      <c r="G767">
        <v>442.57139999999998</v>
      </c>
    </row>
    <row r="768" spans="1:7" x14ac:dyDescent="0.2">
      <c r="A768" t="s">
        <v>173</v>
      </c>
      <c r="B768" s="1">
        <v>44789</v>
      </c>
      <c r="C768" t="s">
        <v>31</v>
      </c>
      <c r="D768" t="s">
        <v>29</v>
      </c>
      <c r="E768">
        <v>2022</v>
      </c>
      <c r="F768" t="s">
        <v>13</v>
      </c>
      <c r="G768">
        <v>442.57139999999998</v>
      </c>
    </row>
    <row r="769" spans="1:7" x14ac:dyDescent="0.2">
      <c r="A769" t="s">
        <v>171</v>
      </c>
      <c r="B769" s="1">
        <v>44789</v>
      </c>
      <c r="C769" t="s">
        <v>31</v>
      </c>
      <c r="D769" t="s">
        <v>29</v>
      </c>
      <c r="E769">
        <v>2022</v>
      </c>
      <c r="F769" t="s">
        <v>9</v>
      </c>
      <c r="G769">
        <v>389.8571</v>
      </c>
    </row>
    <row r="770" spans="1:7" x14ac:dyDescent="0.2">
      <c r="A770" t="s">
        <v>174</v>
      </c>
      <c r="B770" s="1">
        <v>44789</v>
      </c>
      <c r="C770" t="s">
        <v>31</v>
      </c>
      <c r="D770" t="s">
        <v>29</v>
      </c>
      <c r="E770">
        <v>2022</v>
      </c>
      <c r="F770" t="s">
        <v>10</v>
      </c>
      <c r="G770">
        <v>448.28570000000002</v>
      </c>
    </row>
    <row r="771" spans="1:7" x14ac:dyDescent="0.2">
      <c r="A771" t="s">
        <v>170</v>
      </c>
      <c r="B771" s="1">
        <v>44789</v>
      </c>
      <c r="C771" t="s">
        <v>31</v>
      </c>
      <c r="D771" t="s">
        <v>29</v>
      </c>
      <c r="E771">
        <v>2022</v>
      </c>
      <c r="F771" t="s">
        <v>12</v>
      </c>
      <c r="G771">
        <v>492</v>
      </c>
    </row>
    <row r="772" spans="1:7" x14ac:dyDescent="0.2">
      <c r="A772" t="s">
        <v>181</v>
      </c>
      <c r="B772" s="1">
        <v>44782</v>
      </c>
      <c r="C772" t="s">
        <v>32</v>
      </c>
      <c r="D772" t="s">
        <v>29</v>
      </c>
      <c r="E772">
        <v>2022</v>
      </c>
      <c r="F772" t="s">
        <v>12</v>
      </c>
      <c r="G772">
        <v>494</v>
      </c>
    </row>
    <row r="773" spans="1:7" x14ac:dyDescent="0.2">
      <c r="A773" t="s">
        <v>177</v>
      </c>
      <c r="B773" s="1">
        <v>44782</v>
      </c>
      <c r="C773" t="s">
        <v>32</v>
      </c>
      <c r="D773" t="s">
        <v>29</v>
      </c>
      <c r="E773">
        <v>2022</v>
      </c>
      <c r="F773" t="s">
        <v>8</v>
      </c>
      <c r="G773">
        <v>372</v>
      </c>
    </row>
    <row r="774" spans="1:7" x14ac:dyDescent="0.2">
      <c r="A774" t="s">
        <v>180</v>
      </c>
      <c r="B774" s="1">
        <v>44782</v>
      </c>
      <c r="C774" t="s">
        <v>32</v>
      </c>
      <c r="D774" t="s">
        <v>29</v>
      </c>
      <c r="E774">
        <v>2022</v>
      </c>
      <c r="F774" t="s">
        <v>14</v>
      </c>
      <c r="G774">
        <v>468.11110000000002</v>
      </c>
    </row>
    <row r="775" spans="1:7" x14ac:dyDescent="0.2">
      <c r="A775" t="s">
        <v>178</v>
      </c>
      <c r="B775" s="1">
        <v>44782</v>
      </c>
      <c r="C775" t="s">
        <v>32</v>
      </c>
      <c r="D775" t="s">
        <v>29</v>
      </c>
      <c r="E775">
        <v>2022</v>
      </c>
      <c r="F775" t="s">
        <v>13</v>
      </c>
      <c r="G775">
        <v>462.55549999999999</v>
      </c>
    </row>
    <row r="776" spans="1:7" x14ac:dyDescent="0.2">
      <c r="A776" t="s">
        <v>175</v>
      </c>
      <c r="B776" s="1">
        <v>44782</v>
      </c>
      <c r="C776" t="s">
        <v>32</v>
      </c>
      <c r="D776" t="s">
        <v>29</v>
      </c>
      <c r="E776">
        <v>2022</v>
      </c>
      <c r="F776" t="s">
        <v>9</v>
      </c>
      <c r="G776">
        <v>377.22219999999999</v>
      </c>
    </row>
    <row r="777" spans="1:7" x14ac:dyDescent="0.2">
      <c r="A777" t="s">
        <v>179</v>
      </c>
      <c r="B777" s="1">
        <v>44782</v>
      </c>
      <c r="C777" t="s">
        <v>32</v>
      </c>
      <c r="D777" t="s">
        <v>29</v>
      </c>
      <c r="E777">
        <v>2022</v>
      </c>
      <c r="F777" t="s">
        <v>10</v>
      </c>
      <c r="G777">
        <v>447</v>
      </c>
    </row>
    <row r="778" spans="1:7" x14ac:dyDescent="0.2">
      <c r="A778" t="s">
        <v>176</v>
      </c>
      <c r="B778" s="1">
        <v>44782</v>
      </c>
      <c r="C778" t="s">
        <v>32</v>
      </c>
      <c r="D778" t="s">
        <v>29</v>
      </c>
      <c r="E778">
        <v>2022</v>
      </c>
      <c r="F778" t="s">
        <v>11</v>
      </c>
      <c r="G778">
        <v>570</v>
      </c>
    </row>
    <row r="779" spans="1:7" x14ac:dyDescent="0.2">
      <c r="A779" t="s">
        <v>182</v>
      </c>
      <c r="B779" s="1">
        <v>44775</v>
      </c>
      <c r="C779" t="s">
        <v>33</v>
      </c>
      <c r="D779" t="s">
        <v>29</v>
      </c>
      <c r="E779">
        <v>2022</v>
      </c>
      <c r="F779" t="s">
        <v>12</v>
      </c>
      <c r="G779">
        <v>498</v>
      </c>
    </row>
    <row r="780" spans="1:7" x14ac:dyDescent="0.2">
      <c r="A780" t="s">
        <v>186</v>
      </c>
      <c r="B780" s="1">
        <v>44775</v>
      </c>
      <c r="C780" t="s">
        <v>33</v>
      </c>
      <c r="D780" t="s">
        <v>29</v>
      </c>
      <c r="E780">
        <v>2022</v>
      </c>
      <c r="F780" t="s">
        <v>8</v>
      </c>
      <c r="G780">
        <v>388.11110000000002</v>
      </c>
    </row>
    <row r="781" spans="1:7" x14ac:dyDescent="0.2">
      <c r="A781" t="s">
        <v>188</v>
      </c>
      <c r="B781" s="1">
        <v>44775</v>
      </c>
      <c r="C781" t="s">
        <v>33</v>
      </c>
      <c r="D781" t="s">
        <v>29</v>
      </c>
      <c r="E781">
        <v>2022</v>
      </c>
      <c r="F781" t="s">
        <v>14</v>
      </c>
      <c r="G781">
        <v>469.22219999999999</v>
      </c>
    </row>
    <row r="782" spans="1:7" x14ac:dyDescent="0.2">
      <c r="A782" t="s">
        <v>185</v>
      </c>
      <c r="B782" s="1">
        <v>44775</v>
      </c>
      <c r="C782" t="s">
        <v>33</v>
      </c>
      <c r="D782" t="s">
        <v>29</v>
      </c>
      <c r="E782">
        <v>2022</v>
      </c>
      <c r="F782" t="s">
        <v>13</v>
      </c>
      <c r="G782">
        <v>469.22219999999999</v>
      </c>
    </row>
    <row r="783" spans="1:7" x14ac:dyDescent="0.2">
      <c r="A783" t="s">
        <v>187</v>
      </c>
      <c r="B783" s="1">
        <v>44775</v>
      </c>
      <c r="C783" t="s">
        <v>33</v>
      </c>
      <c r="D783" t="s">
        <v>29</v>
      </c>
      <c r="E783">
        <v>2022</v>
      </c>
      <c r="F783" t="s">
        <v>9</v>
      </c>
      <c r="G783">
        <v>401.44439999999997</v>
      </c>
    </row>
    <row r="784" spans="1:7" x14ac:dyDescent="0.2">
      <c r="A784" t="s">
        <v>183</v>
      </c>
      <c r="B784" s="1">
        <v>44775</v>
      </c>
      <c r="C784" t="s">
        <v>33</v>
      </c>
      <c r="D784" t="s">
        <v>29</v>
      </c>
      <c r="E784">
        <v>2022</v>
      </c>
      <c r="F784" t="s">
        <v>10</v>
      </c>
      <c r="G784">
        <v>453.66660000000002</v>
      </c>
    </row>
    <row r="785" spans="1:7" x14ac:dyDescent="0.2">
      <c r="A785" t="s">
        <v>184</v>
      </c>
      <c r="B785" s="1">
        <v>44775</v>
      </c>
      <c r="C785" t="s">
        <v>33</v>
      </c>
      <c r="D785" t="s">
        <v>29</v>
      </c>
      <c r="E785">
        <v>2022</v>
      </c>
      <c r="F785" t="s">
        <v>11</v>
      </c>
      <c r="G785">
        <v>586</v>
      </c>
    </row>
    <row r="786" spans="1:7" x14ac:dyDescent="0.2">
      <c r="A786" t="s">
        <v>195</v>
      </c>
      <c r="B786" s="1">
        <v>44768</v>
      </c>
      <c r="C786" t="s">
        <v>34</v>
      </c>
      <c r="D786" t="s">
        <v>35</v>
      </c>
      <c r="E786">
        <v>2022</v>
      </c>
      <c r="F786" t="s">
        <v>11</v>
      </c>
      <c r="G786">
        <v>587</v>
      </c>
    </row>
    <row r="787" spans="1:7" x14ac:dyDescent="0.2">
      <c r="A787" t="s">
        <v>191</v>
      </c>
      <c r="B787" s="1">
        <v>44768</v>
      </c>
      <c r="C787" t="s">
        <v>34</v>
      </c>
      <c r="D787" t="s">
        <v>35</v>
      </c>
      <c r="E787">
        <v>2022</v>
      </c>
      <c r="F787" t="s">
        <v>8</v>
      </c>
      <c r="G787">
        <v>387.875</v>
      </c>
    </row>
    <row r="788" spans="1:7" x14ac:dyDescent="0.2">
      <c r="A788" t="s">
        <v>194</v>
      </c>
      <c r="B788" s="1">
        <v>44768</v>
      </c>
      <c r="C788" t="s">
        <v>34</v>
      </c>
      <c r="D788" t="s">
        <v>35</v>
      </c>
      <c r="E788">
        <v>2022</v>
      </c>
      <c r="F788" t="s">
        <v>14</v>
      </c>
      <c r="G788">
        <v>462.25</v>
      </c>
    </row>
    <row r="789" spans="1:7" x14ac:dyDescent="0.2">
      <c r="A789" t="s">
        <v>192</v>
      </c>
      <c r="B789" s="1">
        <v>44768</v>
      </c>
      <c r="C789" t="s">
        <v>34</v>
      </c>
      <c r="D789" t="s">
        <v>35</v>
      </c>
      <c r="E789">
        <v>2022</v>
      </c>
      <c r="F789" t="s">
        <v>13</v>
      </c>
      <c r="G789">
        <v>462.25</v>
      </c>
    </row>
    <row r="790" spans="1:7" x14ac:dyDescent="0.2">
      <c r="A790" t="s">
        <v>190</v>
      </c>
      <c r="B790" s="1">
        <v>44768</v>
      </c>
      <c r="C790" t="s">
        <v>34</v>
      </c>
      <c r="D790" t="s">
        <v>35</v>
      </c>
      <c r="E790">
        <v>2022</v>
      </c>
      <c r="F790" t="s">
        <v>9</v>
      </c>
      <c r="G790">
        <v>401.375</v>
      </c>
    </row>
    <row r="791" spans="1:7" x14ac:dyDescent="0.2">
      <c r="A791" t="s">
        <v>193</v>
      </c>
      <c r="B791" s="1">
        <v>44768</v>
      </c>
      <c r="C791" t="s">
        <v>34</v>
      </c>
      <c r="D791" t="s">
        <v>35</v>
      </c>
      <c r="E791">
        <v>2022</v>
      </c>
      <c r="F791" t="s">
        <v>10</v>
      </c>
      <c r="G791">
        <v>455</v>
      </c>
    </row>
    <row r="792" spans="1:7" x14ac:dyDescent="0.2">
      <c r="A792" t="s">
        <v>189</v>
      </c>
      <c r="B792" s="1">
        <v>44768</v>
      </c>
      <c r="C792" t="s">
        <v>34</v>
      </c>
      <c r="D792" t="s">
        <v>35</v>
      </c>
      <c r="E792">
        <v>2022</v>
      </c>
      <c r="F792" t="s">
        <v>12</v>
      </c>
      <c r="G792">
        <v>511</v>
      </c>
    </row>
    <row r="793" spans="1:7" x14ac:dyDescent="0.2">
      <c r="A793" t="s">
        <v>197</v>
      </c>
      <c r="B793" s="1">
        <v>44761</v>
      </c>
      <c r="C793" t="s">
        <v>36</v>
      </c>
      <c r="D793" t="s">
        <v>35</v>
      </c>
      <c r="E793">
        <v>2022</v>
      </c>
      <c r="F793" t="s">
        <v>11</v>
      </c>
      <c r="G793">
        <v>565</v>
      </c>
    </row>
    <row r="794" spans="1:7" x14ac:dyDescent="0.2">
      <c r="A794" t="s">
        <v>198</v>
      </c>
      <c r="B794" s="1">
        <v>44761</v>
      </c>
      <c r="C794" t="s">
        <v>36</v>
      </c>
      <c r="D794" t="s">
        <v>35</v>
      </c>
      <c r="E794">
        <v>2022</v>
      </c>
      <c r="F794" t="s">
        <v>8</v>
      </c>
      <c r="G794">
        <v>354.125</v>
      </c>
    </row>
    <row r="795" spans="1:7" x14ac:dyDescent="0.2">
      <c r="A795" t="s">
        <v>201</v>
      </c>
      <c r="B795" s="1">
        <v>44761</v>
      </c>
      <c r="C795" t="s">
        <v>36</v>
      </c>
      <c r="D795" t="s">
        <v>35</v>
      </c>
      <c r="E795">
        <v>2022</v>
      </c>
      <c r="F795" t="s">
        <v>14</v>
      </c>
      <c r="G795">
        <v>461.25</v>
      </c>
    </row>
    <row r="796" spans="1:7" x14ac:dyDescent="0.2">
      <c r="A796" t="s">
        <v>199</v>
      </c>
      <c r="B796" s="1">
        <v>44761</v>
      </c>
      <c r="C796" t="s">
        <v>36</v>
      </c>
      <c r="D796" t="s">
        <v>35</v>
      </c>
      <c r="E796">
        <v>2022</v>
      </c>
      <c r="F796" t="s">
        <v>13</v>
      </c>
      <c r="G796">
        <v>461.25</v>
      </c>
    </row>
    <row r="797" spans="1:7" x14ac:dyDescent="0.2">
      <c r="A797" t="s">
        <v>202</v>
      </c>
      <c r="B797" s="1">
        <v>44761</v>
      </c>
      <c r="C797" t="s">
        <v>36</v>
      </c>
      <c r="D797" t="s">
        <v>35</v>
      </c>
      <c r="E797">
        <v>2022</v>
      </c>
      <c r="F797" t="s">
        <v>9</v>
      </c>
      <c r="G797">
        <v>372.875</v>
      </c>
    </row>
    <row r="798" spans="1:7" x14ac:dyDescent="0.2">
      <c r="A798" t="s">
        <v>200</v>
      </c>
      <c r="B798" s="1">
        <v>44761</v>
      </c>
      <c r="C798" t="s">
        <v>36</v>
      </c>
      <c r="D798" t="s">
        <v>35</v>
      </c>
      <c r="E798">
        <v>2022</v>
      </c>
      <c r="F798" t="s">
        <v>10</v>
      </c>
      <c r="G798">
        <v>459.125</v>
      </c>
    </row>
    <row r="799" spans="1:7" x14ac:dyDescent="0.2">
      <c r="A799" t="s">
        <v>196</v>
      </c>
      <c r="B799" s="1">
        <v>44761</v>
      </c>
      <c r="C799" t="s">
        <v>36</v>
      </c>
      <c r="D799" t="s">
        <v>35</v>
      </c>
      <c r="E799">
        <v>2022</v>
      </c>
      <c r="F799" t="s">
        <v>12</v>
      </c>
      <c r="G799">
        <v>510</v>
      </c>
    </row>
    <row r="800" spans="1:7" x14ac:dyDescent="0.2">
      <c r="A800" t="s">
        <v>207</v>
      </c>
      <c r="B800" s="1">
        <v>44754</v>
      </c>
      <c r="C800" t="s">
        <v>37</v>
      </c>
      <c r="D800" t="s">
        <v>35</v>
      </c>
      <c r="E800">
        <v>2022</v>
      </c>
      <c r="F800" t="s">
        <v>12</v>
      </c>
      <c r="G800">
        <v>483</v>
      </c>
    </row>
    <row r="801" spans="1:7" x14ac:dyDescent="0.2">
      <c r="A801" t="s">
        <v>203</v>
      </c>
      <c r="B801" s="1">
        <v>44754</v>
      </c>
      <c r="C801" t="s">
        <v>37</v>
      </c>
      <c r="D801" t="s">
        <v>35</v>
      </c>
      <c r="E801">
        <v>2022</v>
      </c>
      <c r="F801" t="s">
        <v>8</v>
      </c>
      <c r="G801">
        <v>328.57139999999998</v>
      </c>
    </row>
    <row r="802" spans="1:7" x14ac:dyDescent="0.2">
      <c r="A802" t="s">
        <v>206</v>
      </c>
      <c r="B802" s="1">
        <v>44754</v>
      </c>
      <c r="C802" t="s">
        <v>37</v>
      </c>
      <c r="D802" t="s">
        <v>35</v>
      </c>
      <c r="E802">
        <v>2022</v>
      </c>
      <c r="F802" t="s">
        <v>14</v>
      </c>
      <c r="G802">
        <v>430.42849999999999</v>
      </c>
    </row>
    <row r="803" spans="1:7" x14ac:dyDescent="0.2">
      <c r="A803" t="s">
        <v>204</v>
      </c>
      <c r="B803" s="1">
        <v>44754</v>
      </c>
      <c r="C803" t="s">
        <v>37</v>
      </c>
      <c r="D803" t="s">
        <v>35</v>
      </c>
      <c r="E803">
        <v>2022</v>
      </c>
      <c r="F803" t="s">
        <v>13</v>
      </c>
      <c r="G803">
        <v>430.42849999999999</v>
      </c>
    </row>
    <row r="804" spans="1:7" x14ac:dyDescent="0.2">
      <c r="A804" t="s">
        <v>208</v>
      </c>
      <c r="B804" s="1">
        <v>44754</v>
      </c>
      <c r="C804" t="s">
        <v>37</v>
      </c>
      <c r="D804" t="s">
        <v>35</v>
      </c>
      <c r="E804">
        <v>2022</v>
      </c>
      <c r="F804" t="s">
        <v>9</v>
      </c>
      <c r="G804">
        <v>332.14280000000002</v>
      </c>
    </row>
    <row r="805" spans="1:7" x14ac:dyDescent="0.2">
      <c r="A805" t="s">
        <v>205</v>
      </c>
      <c r="B805" s="1">
        <v>44754</v>
      </c>
      <c r="C805" t="s">
        <v>37</v>
      </c>
      <c r="D805" t="s">
        <v>35</v>
      </c>
      <c r="E805">
        <v>2022</v>
      </c>
      <c r="F805" t="s">
        <v>10</v>
      </c>
      <c r="G805">
        <v>408.28570000000002</v>
      </c>
    </row>
    <row r="806" spans="1:7" x14ac:dyDescent="0.2">
      <c r="A806" t="s">
        <v>209</v>
      </c>
      <c r="B806" s="1">
        <v>44754</v>
      </c>
      <c r="C806" t="s">
        <v>37</v>
      </c>
      <c r="D806" t="s">
        <v>35</v>
      </c>
      <c r="E806">
        <v>2022</v>
      </c>
      <c r="F806" t="s">
        <v>11</v>
      </c>
      <c r="G806">
        <v>547</v>
      </c>
    </row>
    <row r="807" spans="1:7" x14ac:dyDescent="0.2">
      <c r="A807" t="s">
        <v>215</v>
      </c>
      <c r="B807" s="1">
        <v>44747</v>
      </c>
      <c r="C807" t="s">
        <v>38</v>
      </c>
      <c r="D807" t="s">
        <v>35</v>
      </c>
      <c r="E807">
        <v>2022</v>
      </c>
      <c r="F807" t="s">
        <v>12</v>
      </c>
      <c r="G807">
        <v>437</v>
      </c>
    </row>
    <row r="808" spans="1:7" x14ac:dyDescent="0.2">
      <c r="A808" t="s">
        <v>216</v>
      </c>
      <c r="B808" s="1">
        <v>44747</v>
      </c>
      <c r="C808" t="s">
        <v>38</v>
      </c>
      <c r="D808" t="s">
        <v>35</v>
      </c>
      <c r="E808">
        <v>2022</v>
      </c>
      <c r="F808" t="s">
        <v>8</v>
      </c>
      <c r="G808">
        <v>335</v>
      </c>
    </row>
    <row r="809" spans="1:7" x14ac:dyDescent="0.2">
      <c r="A809" t="s">
        <v>214</v>
      </c>
      <c r="B809" s="1">
        <v>44747</v>
      </c>
      <c r="C809" t="s">
        <v>38</v>
      </c>
      <c r="D809" t="s">
        <v>35</v>
      </c>
      <c r="E809">
        <v>2022</v>
      </c>
      <c r="F809" t="s">
        <v>14</v>
      </c>
      <c r="G809">
        <v>441.25</v>
      </c>
    </row>
    <row r="810" spans="1:7" x14ac:dyDescent="0.2">
      <c r="A810" t="s">
        <v>210</v>
      </c>
      <c r="B810" s="1">
        <v>44747</v>
      </c>
      <c r="C810" t="s">
        <v>38</v>
      </c>
      <c r="D810" t="s">
        <v>35</v>
      </c>
      <c r="E810">
        <v>2022</v>
      </c>
      <c r="F810" t="s">
        <v>13</v>
      </c>
      <c r="G810">
        <v>441.25</v>
      </c>
    </row>
    <row r="811" spans="1:7" x14ac:dyDescent="0.2">
      <c r="A811" t="s">
        <v>213</v>
      </c>
      <c r="B811" s="1">
        <v>44747</v>
      </c>
      <c r="C811" t="s">
        <v>38</v>
      </c>
      <c r="D811" t="s">
        <v>35</v>
      </c>
      <c r="E811">
        <v>2022</v>
      </c>
      <c r="F811" t="s">
        <v>9</v>
      </c>
      <c r="G811">
        <v>324.125</v>
      </c>
    </row>
    <row r="812" spans="1:7" x14ac:dyDescent="0.2">
      <c r="A812" t="s">
        <v>211</v>
      </c>
      <c r="B812" s="1">
        <v>44747</v>
      </c>
      <c r="C812" t="s">
        <v>38</v>
      </c>
      <c r="D812" t="s">
        <v>35</v>
      </c>
      <c r="E812">
        <v>2022</v>
      </c>
      <c r="F812" t="s">
        <v>10</v>
      </c>
      <c r="G812">
        <v>403.75</v>
      </c>
    </row>
    <row r="813" spans="1:7" x14ac:dyDescent="0.2">
      <c r="A813" t="s">
        <v>212</v>
      </c>
      <c r="B813" s="1">
        <v>44747</v>
      </c>
      <c r="C813" t="s">
        <v>38</v>
      </c>
      <c r="D813" t="s">
        <v>35</v>
      </c>
      <c r="E813">
        <v>2022</v>
      </c>
      <c r="F813" t="s">
        <v>11</v>
      </c>
      <c r="G813">
        <v>530</v>
      </c>
    </row>
    <row r="814" spans="1:7" x14ac:dyDescent="0.2">
      <c r="A814" t="s">
        <v>218</v>
      </c>
      <c r="B814" s="1">
        <v>44740</v>
      </c>
      <c r="C814" t="s">
        <v>39</v>
      </c>
      <c r="D814" t="s">
        <v>40</v>
      </c>
      <c r="E814">
        <v>2022</v>
      </c>
      <c r="F814" t="s">
        <v>12</v>
      </c>
      <c r="G814">
        <v>484</v>
      </c>
    </row>
    <row r="815" spans="1:7" x14ac:dyDescent="0.2">
      <c r="A815" t="s">
        <v>219</v>
      </c>
      <c r="B815" s="1">
        <v>44740</v>
      </c>
      <c r="C815" t="s">
        <v>39</v>
      </c>
      <c r="D815" t="s">
        <v>40</v>
      </c>
      <c r="E815">
        <v>2022</v>
      </c>
      <c r="F815" t="s">
        <v>8</v>
      </c>
      <c r="G815">
        <v>364.22219999999999</v>
      </c>
    </row>
    <row r="816" spans="1:7" x14ac:dyDescent="0.2">
      <c r="A816" t="s">
        <v>222</v>
      </c>
      <c r="B816" s="1">
        <v>44740</v>
      </c>
      <c r="C816" t="s">
        <v>39</v>
      </c>
      <c r="D816" t="s">
        <v>40</v>
      </c>
      <c r="E816">
        <v>2022</v>
      </c>
      <c r="F816" t="s">
        <v>14</v>
      </c>
      <c r="G816">
        <v>481.44439999999997</v>
      </c>
    </row>
    <row r="817" spans="1:7" x14ac:dyDescent="0.2">
      <c r="A817" t="s">
        <v>220</v>
      </c>
      <c r="B817" s="1">
        <v>44740</v>
      </c>
      <c r="C817" t="s">
        <v>39</v>
      </c>
      <c r="D817" t="s">
        <v>40</v>
      </c>
      <c r="E817">
        <v>2022</v>
      </c>
      <c r="F817" t="s">
        <v>13</v>
      </c>
      <c r="G817">
        <v>481.44439999999997</v>
      </c>
    </row>
    <row r="818" spans="1:7" x14ac:dyDescent="0.2">
      <c r="A818" t="s">
        <v>217</v>
      </c>
      <c r="B818" s="1">
        <v>44740</v>
      </c>
      <c r="C818" t="s">
        <v>39</v>
      </c>
      <c r="D818" t="s">
        <v>40</v>
      </c>
      <c r="E818">
        <v>2022</v>
      </c>
      <c r="F818" t="s">
        <v>9</v>
      </c>
      <c r="G818">
        <v>353.66660000000002</v>
      </c>
    </row>
    <row r="819" spans="1:7" x14ac:dyDescent="0.2">
      <c r="A819" t="s">
        <v>221</v>
      </c>
      <c r="B819" s="1">
        <v>44740</v>
      </c>
      <c r="C819" t="s">
        <v>39</v>
      </c>
      <c r="D819" t="s">
        <v>40</v>
      </c>
      <c r="E819">
        <v>2022</v>
      </c>
      <c r="F819" t="s">
        <v>10</v>
      </c>
      <c r="G819">
        <v>423.66660000000002</v>
      </c>
    </row>
    <row r="820" spans="1:7" x14ac:dyDescent="0.2">
      <c r="A820" t="s">
        <v>223</v>
      </c>
      <c r="B820" s="1">
        <v>44740</v>
      </c>
      <c r="C820" t="s">
        <v>39</v>
      </c>
      <c r="D820" t="s">
        <v>40</v>
      </c>
      <c r="E820">
        <v>2022</v>
      </c>
      <c r="F820" t="s">
        <v>11</v>
      </c>
      <c r="G820">
        <v>577</v>
      </c>
    </row>
    <row r="821" spans="1:7" x14ac:dyDescent="0.2">
      <c r="A821" t="s">
        <v>225</v>
      </c>
      <c r="B821" s="1">
        <v>44733</v>
      </c>
      <c r="C821" t="s">
        <v>41</v>
      </c>
      <c r="D821" t="s">
        <v>40</v>
      </c>
      <c r="E821">
        <v>2022</v>
      </c>
      <c r="F821" t="s">
        <v>13</v>
      </c>
      <c r="G821">
        <v>491.66660000000002</v>
      </c>
    </row>
    <row r="822" spans="1:7" x14ac:dyDescent="0.2">
      <c r="A822" t="s">
        <v>230</v>
      </c>
      <c r="B822" s="1">
        <v>44733</v>
      </c>
      <c r="C822" t="s">
        <v>41</v>
      </c>
      <c r="D822" t="s">
        <v>40</v>
      </c>
      <c r="E822">
        <v>2022</v>
      </c>
      <c r="F822" t="s">
        <v>8</v>
      </c>
      <c r="G822">
        <v>384.44439999999997</v>
      </c>
    </row>
    <row r="823" spans="1:7" x14ac:dyDescent="0.2">
      <c r="A823" t="s">
        <v>228</v>
      </c>
      <c r="B823" s="1">
        <v>44733</v>
      </c>
      <c r="C823" t="s">
        <v>41</v>
      </c>
      <c r="D823" t="s">
        <v>40</v>
      </c>
      <c r="E823">
        <v>2022</v>
      </c>
      <c r="F823" t="s">
        <v>14</v>
      </c>
      <c r="G823">
        <v>491.66660000000002</v>
      </c>
    </row>
    <row r="824" spans="1:7" x14ac:dyDescent="0.2">
      <c r="A824" t="s">
        <v>227</v>
      </c>
      <c r="B824" s="1">
        <v>44733</v>
      </c>
      <c r="C824" t="s">
        <v>41</v>
      </c>
      <c r="D824" t="s">
        <v>40</v>
      </c>
      <c r="E824">
        <v>2022</v>
      </c>
      <c r="F824" t="s">
        <v>9</v>
      </c>
      <c r="G824">
        <v>401.44439999999997</v>
      </c>
    </row>
    <row r="825" spans="1:7" x14ac:dyDescent="0.2">
      <c r="A825" t="s">
        <v>226</v>
      </c>
      <c r="B825" s="1">
        <v>44733</v>
      </c>
      <c r="C825" t="s">
        <v>41</v>
      </c>
      <c r="D825" t="s">
        <v>40</v>
      </c>
      <c r="E825">
        <v>2022</v>
      </c>
      <c r="F825" t="s">
        <v>10</v>
      </c>
      <c r="G825">
        <v>488.66660000000002</v>
      </c>
    </row>
    <row r="826" spans="1:7" x14ac:dyDescent="0.2">
      <c r="A826" t="s">
        <v>224</v>
      </c>
      <c r="B826" s="1">
        <v>44733</v>
      </c>
      <c r="C826" t="s">
        <v>41</v>
      </c>
      <c r="D826" t="s">
        <v>40</v>
      </c>
      <c r="E826">
        <v>2022</v>
      </c>
      <c r="F826" t="s">
        <v>12</v>
      </c>
      <c r="G826">
        <v>528</v>
      </c>
    </row>
    <row r="827" spans="1:7" x14ac:dyDescent="0.2">
      <c r="A827" t="s">
        <v>229</v>
      </c>
      <c r="B827" s="1">
        <v>44733</v>
      </c>
      <c r="C827" t="s">
        <v>41</v>
      </c>
      <c r="D827" t="s">
        <v>40</v>
      </c>
      <c r="E827">
        <v>2022</v>
      </c>
      <c r="F827" t="s">
        <v>11</v>
      </c>
      <c r="G827">
        <v>597</v>
      </c>
    </row>
    <row r="828" spans="1:7" x14ac:dyDescent="0.2">
      <c r="A828" t="s">
        <v>237</v>
      </c>
      <c r="B828" s="1">
        <v>44726</v>
      </c>
      <c r="C828" t="s">
        <v>42</v>
      </c>
      <c r="D828" t="s">
        <v>40</v>
      </c>
      <c r="E828">
        <v>2022</v>
      </c>
      <c r="F828" t="s">
        <v>11</v>
      </c>
      <c r="G828">
        <v>592</v>
      </c>
    </row>
    <row r="829" spans="1:7" x14ac:dyDescent="0.2">
      <c r="A829" t="s">
        <v>232</v>
      </c>
      <c r="B829" s="1">
        <v>44726</v>
      </c>
      <c r="C829" t="s">
        <v>42</v>
      </c>
      <c r="D829" t="s">
        <v>40</v>
      </c>
      <c r="E829">
        <v>2022</v>
      </c>
      <c r="F829" t="s">
        <v>8</v>
      </c>
      <c r="G829">
        <v>344.66660000000002</v>
      </c>
    </row>
    <row r="830" spans="1:7" x14ac:dyDescent="0.2">
      <c r="A830" t="s">
        <v>234</v>
      </c>
      <c r="B830" s="1">
        <v>44726</v>
      </c>
      <c r="C830" t="s">
        <v>42</v>
      </c>
      <c r="D830" t="s">
        <v>40</v>
      </c>
      <c r="E830">
        <v>2022</v>
      </c>
      <c r="F830" t="s">
        <v>14</v>
      </c>
      <c r="G830">
        <v>461.33330000000001</v>
      </c>
    </row>
    <row r="831" spans="1:7" x14ac:dyDescent="0.2">
      <c r="A831" t="s">
        <v>231</v>
      </c>
      <c r="B831" s="1">
        <v>44726</v>
      </c>
      <c r="C831" t="s">
        <v>42</v>
      </c>
      <c r="D831" t="s">
        <v>40</v>
      </c>
      <c r="E831">
        <v>2022</v>
      </c>
      <c r="F831" t="s">
        <v>13</v>
      </c>
      <c r="G831">
        <v>461.33330000000001</v>
      </c>
    </row>
    <row r="832" spans="1:7" x14ac:dyDescent="0.2">
      <c r="A832" t="s">
        <v>236</v>
      </c>
      <c r="B832" s="1">
        <v>44726</v>
      </c>
      <c r="C832" t="s">
        <v>42</v>
      </c>
      <c r="D832" t="s">
        <v>40</v>
      </c>
      <c r="E832">
        <v>2022</v>
      </c>
      <c r="F832" t="s">
        <v>9</v>
      </c>
      <c r="G832">
        <v>361.66660000000002</v>
      </c>
    </row>
    <row r="833" spans="1:7" x14ac:dyDescent="0.2">
      <c r="A833" t="s">
        <v>233</v>
      </c>
      <c r="B833" s="1">
        <v>44726</v>
      </c>
      <c r="C833" t="s">
        <v>42</v>
      </c>
      <c r="D833" t="s">
        <v>40</v>
      </c>
      <c r="E833">
        <v>2022</v>
      </c>
      <c r="F833" t="s">
        <v>10</v>
      </c>
      <c r="G833">
        <v>469.16660000000002</v>
      </c>
    </row>
    <row r="834" spans="1:7" x14ac:dyDescent="0.2">
      <c r="A834" t="s">
        <v>235</v>
      </c>
      <c r="B834" s="1">
        <v>44726</v>
      </c>
      <c r="C834" t="s">
        <v>42</v>
      </c>
      <c r="D834" t="s">
        <v>40</v>
      </c>
      <c r="E834">
        <v>2022</v>
      </c>
      <c r="F834" t="s">
        <v>12</v>
      </c>
      <c r="G834">
        <v>518</v>
      </c>
    </row>
    <row r="835" spans="1:7" x14ac:dyDescent="0.2">
      <c r="A835" t="s">
        <v>238</v>
      </c>
      <c r="B835" s="1">
        <v>44719</v>
      </c>
      <c r="C835" t="s">
        <v>43</v>
      </c>
      <c r="D835" t="s">
        <v>40</v>
      </c>
      <c r="E835">
        <v>2022</v>
      </c>
      <c r="F835" t="s">
        <v>12</v>
      </c>
      <c r="G835">
        <v>491</v>
      </c>
    </row>
    <row r="836" spans="1:7" x14ac:dyDescent="0.2">
      <c r="A836" t="s">
        <v>243</v>
      </c>
      <c r="B836" s="1">
        <v>44719</v>
      </c>
      <c r="C836" t="s">
        <v>43</v>
      </c>
      <c r="D836" t="s">
        <v>40</v>
      </c>
      <c r="E836">
        <v>2022</v>
      </c>
      <c r="F836" t="s">
        <v>8</v>
      </c>
      <c r="G836">
        <v>307.875</v>
      </c>
    </row>
    <row r="837" spans="1:7" x14ac:dyDescent="0.2">
      <c r="A837" t="s">
        <v>240</v>
      </c>
      <c r="B837" s="1">
        <v>44719</v>
      </c>
      <c r="C837" t="s">
        <v>43</v>
      </c>
      <c r="D837" t="s">
        <v>40</v>
      </c>
      <c r="E837">
        <v>2022</v>
      </c>
      <c r="F837" t="s">
        <v>14</v>
      </c>
      <c r="G837">
        <v>411.875</v>
      </c>
    </row>
    <row r="838" spans="1:7" x14ac:dyDescent="0.2">
      <c r="A838" t="s">
        <v>242</v>
      </c>
      <c r="B838" s="1">
        <v>44719</v>
      </c>
      <c r="C838" t="s">
        <v>43</v>
      </c>
      <c r="D838" t="s">
        <v>40</v>
      </c>
      <c r="E838">
        <v>2022</v>
      </c>
      <c r="F838" t="s">
        <v>13</v>
      </c>
      <c r="G838">
        <v>411.875</v>
      </c>
    </row>
    <row r="839" spans="1:7" x14ac:dyDescent="0.2">
      <c r="A839" t="s">
        <v>239</v>
      </c>
      <c r="B839" s="1">
        <v>44719</v>
      </c>
      <c r="C839" t="s">
        <v>43</v>
      </c>
      <c r="D839" t="s">
        <v>40</v>
      </c>
      <c r="E839">
        <v>2022</v>
      </c>
      <c r="F839" t="s">
        <v>9</v>
      </c>
      <c r="G839">
        <v>310.75</v>
      </c>
    </row>
    <row r="840" spans="1:7" x14ac:dyDescent="0.2">
      <c r="A840" t="s">
        <v>241</v>
      </c>
      <c r="B840" s="1">
        <v>44719</v>
      </c>
      <c r="C840" t="s">
        <v>43</v>
      </c>
      <c r="D840" t="s">
        <v>40</v>
      </c>
      <c r="E840">
        <v>2022</v>
      </c>
      <c r="F840" t="s">
        <v>10</v>
      </c>
      <c r="G840">
        <v>435.375</v>
      </c>
    </row>
    <row r="841" spans="1:7" x14ac:dyDescent="0.2">
      <c r="A841" t="s">
        <v>244</v>
      </c>
      <c r="B841" s="1">
        <v>44719</v>
      </c>
      <c r="C841" t="s">
        <v>43</v>
      </c>
      <c r="D841" t="s">
        <v>40</v>
      </c>
      <c r="E841">
        <v>2022</v>
      </c>
      <c r="F841" t="s">
        <v>11</v>
      </c>
      <c r="G841">
        <v>560</v>
      </c>
    </row>
    <row r="842" spans="1:7" x14ac:dyDescent="0.2">
      <c r="A842" t="s">
        <v>245</v>
      </c>
      <c r="B842" s="1">
        <v>44712</v>
      </c>
      <c r="C842" t="s">
        <v>44</v>
      </c>
      <c r="D842" t="s">
        <v>45</v>
      </c>
      <c r="E842">
        <v>2022</v>
      </c>
      <c r="F842" t="s">
        <v>12</v>
      </c>
      <c r="G842">
        <v>486</v>
      </c>
    </row>
    <row r="843" spans="1:7" x14ac:dyDescent="0.2">
      <c r="A843" t="s">
        <v>247</v>
      </c>
      <c r="B843" s="1">
        <v>44712</v>
      </c>
      <c r="C843" t="s">
        <v>44</v>
      </c>
      <c r="D843" t="s">
        <v>45</v>
      </c>
      <c r="E843">
        <v>2022</v>
      </c>
      <c r="F843" t="s">
        <v>8</v>
      </c>
      <c r="G843">
        <v>297.57139999999998</v>
      </c>
    </row>
    <row r="844" spans="1:7" x14ac:dyDescent="0.2">
      <c r="A844" t="s">
        <v>251</v>
      </c>
      <c r="B844" s="1">
        <v>44712</v>
      </c>
      <c r="C844" t="s">
        <v>44</v>
      </c>
      <c r="D844" t="s">
        <v>45</v>
      </c>
      <c r="E844">
        <v>2022</v>
      </c>
      <c r="F844" t="s">
        <v>14</v>
      </c>
      <c r="G844">
        <v>407.8571</v>
      </c>
    </row>
    <row r="845" spans="1:7" x14ac:dyDescent="0.2">
      <c r="A845" t="s">
        <v>248</v>
      </c>
      <c r="B845" s="1">
        <v>44712</v>
      </c>
      <c r="C845" t="s">
        <v>44</v>
      </c>
      <c r="D845" t="s">
        <v>45</v>
      </c>
      <c r="E845">
        <v>2022</v>
      </c>
      <c r="F845" t="s">
        <v>13</v>
      </c>
      <c r="G845">
        <v>407.8571</v>
      </c>
    </row>
    <row r="846" spans="1:7" x14ac:dyDescent="0.2">
      <c r="A846" t="s">
        <v>246</v>
      </c>
      <c r="B846" s="1">
        <v>44712</v>
      </c>
      <c r="C846" t="s">
        <v>44</v>
      </c>
      <c r="D846" t="s">
        <v>45</v>
      </c>
      <c r="E846">
        <v>2022</v>
      </c>
      <c r="F846" t="s">
        <v>9</v>
      </c>
      <c r="G846">
        <v>302.14280000000002</v>
      </c>
    </row>
    <row r="847" spans="1:7" x14ac:dyDescent="0.2">
      <c r="A847" t="s">
        <v>250</v>
      </c>
      <c r="B847" s="1">
        <v>44712</v>
      </c>
      <c r="C847" t="s">
        <v>44</v>
      </c>
      <c r="D847" t="s">
        <v>45</v>
      </c>
      <c r="E847">
        <v>2022</v>
      </c>
      <c r="F847" t="s">
        <v>10</v>
      </c>
      <c r="G847">
        <v>441.42849999999999</v>
      </c>
    </row>
    <row r="848" spans="1:7" x14ac:dyDescent="0.2">
      <c r="A848" t="s">
        <v>249</v>
      </c>
      <c r="B848" s="1">
        <v>44712</v>
      </c>
      <c r="C848" t="s">
        <v>44</v>
      </c>
      <c r="D848" t="s">
        <v>45</v>
      </c>
      <c r="E848">
        <v>2022</v>
      </c>
      <c r="F848" t="s">
        <v>11</v>
      </c>
      <c r="G848">
        <v>550</v>
      </c>
    </row>
    <row r="849" spans="1:7" x14ac:dyDescent="0.2">
      <c r="A849" t="s">
        <v>255</v>
      </c>
      <c r="B849" s="1">
        <v>44705</v>
      </c>
      <c r="C849" t="s">
        <v>46</v>
      </c>
      <c r="D849" t="s">
        <v>45</v>
      </c>
      <c r="E849">
        <v>2022</v>
      </c>
      <c r="F849" t="s">
        <v>13</v>
      </c>
      <c r="G849">
        <v>418.5</v>
      </c>
    </row>
    <row r="850" spans="1:7" x14ac:dyDescent="0.2">
      <c r="A850" t="s">
        <v>254</v>
      </c>
      <c r="B850" s="1">
        <v>44705</v>
      </c>
      <c r="C850" t="s">
        <v>46</v>
      </c>
      <c r="D850" t="s">
        <v>45</v>
      </c>
      <c r="E850">
        <v>2022</v>
      </c>
      <c r="F850" t="s">
        <v>8</v>
      </c>
      <c r="G850">
        <v>301.625</v>
      </c>
    </row>
    <row r="851" spans="1:7" x14ac:dyDescent="0.2">
      <c r="A851" t="s">
        <v>257</v>
      </c>
      <c r="B851" s="1">
        <v>44705</v>
      </c>
      <c r="C851" t="s">
        <v>46</v>
      </c>
      <c r="D851" t="s">
        <v>45</v>
      </c>
      <c r="E851">
        <v>2022</v>
      </c>
      <c r="F851" t="s">
        <v>14</v>
      </c>
      <c r="G851">
        <v>418.5</v>
      </c>
    </row>
    <row r="852" spans="1:7" x14ac:dyDescent="0.2">
      <c r="A852" t="s">
        <v>252</v>
      </c>
      <c r="B852" s="1">
        <v>44705</v>
      </c>
      <c r="C852" t="s">
        <v>46</v>
      </c>
      <c r="D852" t="s">
        <v>45</v>
      </c>
      <c r="E852">
        <v>2022</v>
      </c>
      <c r="F852" t="s">
        <v>9</v>
      </c>
      <c r="G852">
        <v>306.25</v>
      </c>
    </row>
    <row r="853" spans="1:7" x14ac:dyDescent="0.2">
      <c r="A853" t="s">
        <v>256</v>
      </c>
      <c r="B853" s="1">
        <v>44705</v>
      </c>
      <c r="C853" t="s">
        <v>46</v>
      </c>
      <c r="D853" t="s">
        <v>45</v>
      </c>
      <c r="E853">
        <v>2022</v>
      </c>
      <c r="F853" t="s">
        <v>10</v>
      </c>
      <c r="G853">
        <v>434.75</v>
      </c>
    </row>
    <row r="854" spans="1:7" x14ac:dyDescent="0.2">
      <c r="A854" t="s">
        <v>258</v>
      </c>
      <c r="B854" s="1">
        <v>44705</v>
      </c>
      <c r="C854" t="s">
        <v>46</v>
      </c>
      <c r="D854" t="s">
        <v>45</v>
      </c>
      <c r="E854">
        <v>2022</v>
      </c>
      <c r="F854" t="s">
        <v>12</v>
      </c>
      <c r="G854">
        <v>486</v>
      </c>
    </row>
    <row r="855" spans="1:7" x14ac:dyDescent="0.2">
      <c r="A855" t="s">
        <v>253</v>
      </c>
      <c r="B855" s="1">
        <v>44705</v>
      </c>
      <c r="C855" t="s">
        <v>46</v>
      </c>
      <c r="D855" t="s">
        <v>45</v>
      </c>
      <c r="E855">
        <v>2022</v>
      </c>
      <c r="F855" t="s">
        <v>11</v>
      </c>
      <c r="G855">
        <v>545</v>
      </c>
    </row>
    <row r="856" spans="1:7" x14ac:dyDescent="0.2">
      <c r="A856" t="s">
        <v>260</v>
      </c>
      <c r="B856" s="1">
        <v>44698</v>
      </c>
      <c r="C856" t="s">
        <v>47</v>
      </c>
      <c r="D856" t="s">
        <v>45</v>
      </c>
      <c r="E856">
        <v>2022</v>
      </c>
      <c r="F856" t="s">
        <v>11</v>
      </c>
      <c r="G856">
        <v>572</v>
      </c>
    </row>
    <row r="857" spans="1:7" x14ac:dyDescent="0.2">
      <c r="A857" t="s">
        <v>265</v>
      </c>
      <c r="B857" s="1">
        <v>44698</v>
      </c>
      <c r="C857" t="s">
        <v>47</v>
      </c>
      <c r="D857" t="s">
        <v>45</v>
      </c>
      <c r="E857">
        <v>2022</v>
      </c>
      <c r="F857" t="s">
        <v>8</v>
      </c>
      <c r="G857">
        <v>328.5</v>
      </c>
    </row>
    <row r="858" spans="1:7" x14ac:dyDescent="0.2">
      <c r="A858" t="s">
        <v>262</v>
      </c>
      <c r="B858" s="1">
        <v>44698</v>
      </c>
      <c r="C858" t="s">
        <v>47</v>
      </c>
      <c r="D858" t="s">
        <v>45</v>
      </c>
      <c r="E858">
        <v>2022</v>
      </c>
      <c r="F858" t="s">
        <v>14</v>
      </c>
      <c r="G858">
        <v>451.625</v>
      </c>
    </row>
    <row r="859" spans="1:7" x14ac:dyDescent="0.2">
      <c r="A859" t="s">
        <v>264</v>
      </c>
      <c r="B859" s="1">
        <v>44698</v>
      </c>
      <c r="C859" t="s">
        <v>47</v>
      </c>
      <c r="D859" t="s">
        <v>45</v>
      </c>
      <c r="E859">
        <v>2022</v>
      </c>
      <c r="F859" t="s">
        <v>13</v>
      </c>
      <c r="G859">
        <v>451.625</v>
      </c>
    </row>
    <row r="860" spans="1:7" x14ac:dyDescent="0.2">
      <c r="A860" t="s">
        <v>259</v>
      </c>
      <c r="B860" s="1">
        <v>44698</v>
      </c>
      <c r="C860" t="s">
        <v>47</v>
      </c>
      <c r="D860" t="s">
        <v>45</v>
      </c>
      <c r="E860">
        <v>2022</v>
      </c>
      <c r="F860" t="s">
        <v>9</v>
      </c>
      <c r="G860">
        <v>341.875</v>
      </c>
    </row>
    <row r="861" spans="1:7" x14ac:dyDescent="0.2">
      <c r="A861" t="s">
        <v>263</v>
      </c>
      <c r="B861" s="1">
        <v>44698</v>
      </c>
      <c r="C861" t="s">
        <v>47</v>
      </c>
      <c r="D861" t="s">
        <v>45</v>
      </c>
      <c r="E861">
        <v>2022</v>
      </c>
      <c r="F861" t="s">
        <v>10</v>
      </c>
      <c r="G861">
        <v>466.625</v>
      </c>
    </row>
    <row r="862" spans="1:7" x14ac:dyDescent="0.2">
      <c r="A862" t="s">
        <v>261</v>
      </c>
      <c r="B862" s="1">
        <v>44698</v>
      </c>
      <c r="C862" t="s">
        <v>47</v>
      </c>
      <c r="D862" t="s">
        <v>45</v>
      </c>
      <c r="E862">
        <v>2022</v>
      </c>
      <c r="F862" t="s">
        <v>12</v>
      </c>
      <c r="G862">
        <v>512</v>
      </c>
    </row>
    <row r="863" spans="1:7" x14ac:dyDescent="0.2">
      <c r="A863" t="s">
        <v>271</v>
      </c>
      <c r="B863" s="1">
        <v>44691</v>
      </c>
      <c r="C863" t="s">
        <v>48</v>
      </c>
      <c r="D863" t="s">
        <v>45</v>
      </c>
      <c r="E863">
        <v>2022</v>
      </c>
      <c r="F863" t="s">
        <v>12</v>
      </c>
      <c r="G863">
        <v>580</v>
      </c>
    </row>
    <row r="864" spans="1:7" x14ac:dyDescent="0.2">
      <c r="A864" t="s">
        <v>267</v>
      </c>
      <c r="B864" s="1">
        <v>44691</v>
      </c>
      <c r="C864" t="s">
        <v>48</v>
      </c>
      <c r="D864" t="s">
        <v>45</v>
      </c>
      <c r="E864">
        <v>2022</v>
      </c>
      <c r="F864" t="s">
        <v>8</v>
      </c>
      <c r="G864">
        <v>345.6</v>
      </c>
    </row>
    <row r="865" spans="1:7" x14ac:dyDescent="0.2">
      <c r="A865" t="s">
        <v>270</v>
      </c>
      <c r="B865" s="1">
        <v>44691</v>
      </c>
      <c r="C865" t="s">
        <v>48</v>
      </c>
      <c r="D865" t="s">
        <v>45</v>
      </c>
      <c r="E865">
        <v>2022</v>
      </c>
      <c r="F865" t="s">
        <v>14</v>
      </c>
      <c r="G865">
        <v>495</v>
      </c>
    </row>
    <row r="866" spans="1:7" x14ac:dyDescent="0.2">
      <c r="A866" t="s">
        <v>268</v>
      </c>
      <c r="B866" s="1">
        <v>44691</v>
      </c>
      <c r="C866" t="s">
        <v>48</v>
      </c>
      <c r="D866" t="s">
        <v>45</v>
      </c>
      <c r="E866">
        <v>2022</v>
      </c>
      <c r="F866" t="s">
        <v>13</v>
      </c>
      <c r="G866">
        <v>495</v>
      </c>
    </row>
    <row r="867" spans="1:7" x14ac:dyDescent="0.2">
      <c r="A867" t="s">
        <v>266</v>
      </c>
      <c r="B867" s="1">
        <v>44691</v>
      </c>
      <c r="C867" t="s">
        <v>48</v>
      </c>
      <c r="D867" t="s">
        <v>45</v>
      </c>
      <c r="E867">
        <v>2022</v>
      </c>
      <c r="F867" t="s">
        <v>9</v>
      </c>
      <c r="G867">
        <v>383</v>
      </c>
    </row>
    <row r="868" spans="1:7" x14ac:dyDescent="0.2">
      <c r="A868" t="s">
        <v>269</v>
      </c>
      <c r="B868" s="1">
        <v>44691</v>
      </c>
      <c r="C868" t="s">
        <v>48</v>
      </c>
      <c r="D868" t="s">
        <v>45</v>
      </c>
      <c r="E868">
        <v>2022</v>
      </c>
      <c r="F868" t="s">
        <v>10</v>
      </c>
      <c r="G868">
        <v>522.6</v>
      </c>
    </row>
    <row r="869" spans="1:7" x14ac:dyDescent="0.2">
      <c r="A869" t="s">
        <v>272</v>
      </c>
      <c r="B869" s="1">
        <v>44691</v>
      </c>
      <c r="C869" t="s">
        <v>48</v>
      </c>
      <c r="D869" t="s">
        <v>45</v>
      </c>
      <c r="E869">
        <v>2022</v>
      </c>
      <c r="F869" t="s">
        <v>11</v>
      </c>
      <c r="G869">
        <v>665</v>
      </c>
    </row>
    <row r="870" spans="1:7" x14ac:dyDescent="0.2">
      <c r="A870" t="s">
        <v>275</v>
      </c>
      <c r="B870" s="1">
        <v>44684</v>
      </c>
      <c r="C870" t="s">
        <v>49</v>
      </c>
      <c r="D870" t="s">
        <v>45</v>
      </c>
      <c r="E870">
        <v>2022</v>
      </c>
      <c r="F870" t="s">
        <v>10</v>
      </c>
      <c r="G870">
        <v>552.14279999999997</v>
      </c>
    </row>
    <row r="871" spans="1:7" x14ac:dyDescent="0.2">
      <c r="A871" t="s">
        <v>273</v>
      </c>
      <c r="B871" s="1">
        <v>44684</v>
      </c>
      <c r="C871" t="s">
        <v>49</v>
      </c>
      <c r="D871" t="s">
        <v>45</v>
      </c>
      <c r="E871">
        <v>2022</v>
      </c>
      <c r="F871" t="s">
        <v>8</v>
      </c>
      <c r="G871">
        <v>390</v>
      </c>
    </row>
    <row r="872" spans="1:7" x14ac:dyDescent="0.2">
      <c r="A872" t="s">
        <v>279</v>
      </c>
      <c r="B872" s="1">
        <v>44684</v>
      </c>
      <c r="C872" t="s">
        <v>49</v>
      </c>
      <c r="D872" t="s">
        <v>45</v>
      </c>
      <c r="E872">
        <v>2022</v>
      </c>
      <c r="F872" t="s">
        <v>14</v>
      </c>
      <c r="G872">
        <v>525</v>
      </c>
    </row>
    <row r="873" spans="1:7" x14ac:dyDescent="0.2">
      <c r="A873" t="s">
        <v>278</v>
      </c>
      <c r="B873" s="1">
        <v>44684</v>
      </c>
      <c r="C873" t="s">
        <v>49</v>
      </c>
      <c r="D873" t="s">
        <v>45</v>
      </c>
      <c r="E873">
        <v>2022</v>
      </c>
      <c r="F873" t="s">
        <v>11</v>
      </c>
      <c r="G873">
        <v>664</v>
      </c>
    </row>
    <row r="874" spans="1:7" x14ac:dyDescent="0.2">
      <c r="A874" t="s">
        <v>274</v>
      </c>
      <c r="B874" s="1">
        <v>44684</v>
      </c>
      <c r="C874" t="s">
        <v>49</v>
      </c>
      <c r="D874" t="s">
        <v>45</v>
      </c>
      <c r="E874">
        <v>2022</v>
      </c>
      <c r="F874" t="s">
        <v>13</v>
      </c>
      <c r="G874">
        <v>525</v>
      </c>
    </row>
    <row r="875" spans="1:7" x14ac:dyDescent="0.2">
      <c r="A875" t="s">
        <v>276</v>
      </c>
      <c r="B875" s="1">
        <v>44684</v>
      </c>
      <c r="C875" t="s">
        <v>49</v>
      </c>
      <c r="D875" t="s">
        <v>45</v>
      </c>
      <c r="E875">
        <v>2022</v>
      </c>
      <c r="F875" t="s">
        <v>9</v>
      </c>
      <c r="G875">
        <v>402.14280000000002</v>
      </c>
    </row>
    <row r="876" spans="1:7" x14ac:dyDescent="0.2">
      <c r="A876" t="s">
        <v>277</v>
      </c>
      <c r="B876" s="1">
        <v>44684</v>
      </c>
      <c r="C876" t="s">
        <v>49</v>
      </c>
      <c r="D876" t="s">
        <v>45</v>
      </c>
      <c r="E876">
        <v>2022</v>
      </c>
      <c r="F876" t="s">
        <v>12</v>
      </c>
      <c r="G876">
        <v>625</v>
      </c>
    </row>
    <row r="877" spans="1:7" x14ac:dyDescent="0.2">
      <c r="A877" t="s">
        <v>280</v>
      </c>
      <c r="B877" s="1">
        <v>44677</v>
      </c>
      <c r="C877" t="s">
        <v>50</v>
      </c>
      <c r="D877" t="s">
        <v>51</v>
      </c>
      <c r="E877">
        <v>2022</v>
      </c>
      <c r="F877" t="s">
        <v>11</v>
      </c>
      <c r="G877">
        <v>680</v>
      </c>
    </row>
    <row r="878" spans="1:7" x14ac:dyDescent="0.2">
      <c r="A878" t="s">
        <v>284</v>
      </c>
      <c r="B878" s="1">
        <v>44677</v>
      </c>
      <c r="C878" t="s">
        <v>50</v>
      </c>
      <c r="D878" t="s">
        <v>51</v>
      </c>
      <c r="E878">
        <v>2022</v>
      </c>
      <c r="F878" t="s">
        <v>8</v>
      </c>
      <c r="G878">
        <v>429.16660000000002</v>
      </c>
    </row>
    <row r="879" spans="1:7" x14ac:dyDescent="0.2">
      <c r="A879" t="s">
        <v>281</v>
      </c>
      <c r="B879" s="1">
        <v>44677</v>
      </c>
      <c r="C879" t="s">
        <v>50</v>
      </c>
      <c r="D879" t="s">
        <v>51</v>
      </c>
      <c r="E879">
        <v>2022</v>
      </c>
      <c r="F879" t="s">
        <v>14</v>
      </c>
      <c r="G879">
        <v>562.5</v>
      </c>
    </row>
    <row r="880" spans="1:7" x14ac:dyDescent="0.2">
      <c r="A880" t="s">
        <v>286</v>
      </c>
      <c r="B880" s="1">
        <v>44677</v>
      </c>
      <c r="C880" t="s">
        <v>50</v>
      </c>
      <c r="D880" t="s">
        <v>51</v>
      </c>
      <c r="E880">
        <v>2022</v>
      </c>
      <c r="F880" t="s">
        <v>13</v>
      </c>
      <c r="G880">
        <v>562.5</v>
      </c>
    </row>
    <row r="881" spans="1:7" x14ac:dyDescent="0.2">
      <c r="A881" t="s">
        <v>285</v>
      </c>
      <c r="B881" s="1">
        <v>44677</v>
      </c>
      <c r="C881" t="s">
        <v>50</v>
      </c>
      <c r="D881" t="s">
        <v>51</v>
      </c>
      <c r="E881">
        <v>2022</v>
      </c>
      <c r="F881" t="s">
        <v>9</v>
      </c>
      <c r="G881">
        <v>470.83330000000001</v>
      </c>
    </row>
    <row r="882" spans="1:7" x14ac:dyDescent="0.2">
      <c r="A882" t="s">
        <v>283</v>
      </c>
      <c r="B882" s="1">
        <v>44677</v>
      </c>
      <c r="C882" t="s">
        <v>50</v>
      </c>
      <c r="D882" t="s">
        <v>51</v>
      </c>
      <c r="E882">
        <v>2022</v>
      </c>
      <c r="F882" t="s">
        <v>10</v>
      </c>
      <c r="G882">
        <v>566.66660000000002</v>
      </c>
    </row>
    <row r="883" spans="1:7" x14ac:dyDescent="0.2">
      <c r="A883" t="s">
        <v>282</v>
      </c>
      <c r="B883" s="1">
        <v>44677</v>
      </c>
      <c r="C883" t="s">
        <v>50</v>
      </c>
      <c r="D883" t="s">
        <v>51</v>
      </c>
      <c r="E883">
        <v>2022</v>
      </c>
      <c r="F883" t="s">
        <v>12</v>
      </c>
      <c r="G883">
        <v>633</v>
      </c>
    </row>
    <row r="884" spans="1:7" x14ac:dyDescent="0.2">
      <c r="A884" t="s">
        <v>287</v>
      </c>
      <c r="B884" s="1">
        <v>44670</v>
      </c>
      <c r="C884" t="s">
        <v>52</v>
      </c>
      <c r="D884" t="s">
        <v>51</v>
      </c>
      <c r="E884">
        <v>2022</v>
      </c>
      <c r="F884" t="s">
        <v>11</v>
      </c>
      <c r="G884">
        <v>731</v>
      </c>
    </row>
    <row r="885" spans="1:7" x14ac:dyDescent="0.2">
      <c r="A885" t="s">
        <v>293</v>
      </c>
      <c r="B885" s="1">
        <v>44670</v>
      </c>
      <c r="C885" t="s">
        <v>52</v>
      </c>
      <c r="D885" t="s">
        <v>51</v>
      </c>
      <c r="E885">
        <v>2022</v>
      </c>
      <c r="F885" t="s">
        <v>8</v>
      </c>
      <c r="G885">
        <v>481.25</v>
      </c>
    </row>
    <row r="886" spans="1:7" x14ac:dyDescent="0.2">
      <c r="A886" t="s">
        <v>290</v>
      </c>
      <c r="B886" s="1">
        <v>44670</v>
      </c>
      <c r="C886" t="s">
        <v>52</v>
      </c>
      <c r="D886" t="s">
        <v>51</v>
      </c>
      <c r="E886">
        <v>2022</v>
      </c>
      <c r="F886" t="s">
        <v>14</v>
      </c>
      <c r="G886">
        <v>625</v>
      </c>
    </row>
    <row r="887" spans="1:7" x14ac:dyDescent="0.2">
      <c r="A887" t="s">
        <v>288</v>
      </c>
      <c r="B887" s="1">
        <v>44670</v>
      </c>
      <c r="C887" t="s">
        <v>52</v>
      </c>
      <c r="D887" t="s">
        <v>51</v>
      </c>
      <c r="E887">
        <v>2022</v>
      </c>
      <c r="F887" t="s">
        <v>13</v>
      </c>
      <c r="G887">
        <v>625</v>
      </c>
    </row>
    <row r="888" spans="1:7" x14ac:dyDescent="0.2">
      <c r="A888" t="s">
        <v>292</v>
      </c>
      <c r="B888" s="1">
        <v>44670</v>
      </c>
      <c r="C888" t="s">
        <v>52</v>
      </c>
      <c r="D888" t="s">
        <v>51</v>
      </c>
      <c r="E888">
        <v>2022</v>
      </c>
      <c r="F888" t="s">
        <v>9</v>
      </c>
      <c r="G888">
        <v>502.5</v>
      </c>
    </row>
    <row r="889" spans="1:7" x14ac:dyDescent="0.2">
      <c r="A889" t="s">
        <v>289</v>
      </c>
      <c r="B889" s="1">
        <v>44670</v>
      </c>
      <c r="C889" t="s">
        <v>52</v>
      </c>
      <c r="D889" t="s">
        <v>51</v>
      </c>
      <c r="E889">
        <v>2022</v>
      </c>
      <c r="F889" t="s">
        <v>10</v>
      </c>
      <c r="G889">
        <v>611.25</v>
      </c>
    </row>
    <row r="890" spans="1:7" x14ac:dyDescent="0.2">
      <c r="A890" t="s">
        <v>291</v>
      </c>
      <c r="B890" s="1">
        <v>44670</v>
      </c>
      <c r="C890" t="s">
        <v>52</v>
      </c>
      <c r="D890" t="s">
        <v>51</v>
      </c>
      <c r="E890">
        <v>2022</v>
      </c>
      <c r="F890" t="s">
        <v>12</v>
      </c>
      <c r="G890">
        <v>663</v>
      </c>
    </row>
    <row r="891" spans="1:7" x14ac:dyDescent="0.2">
      <c r="A891" t="s">
        <v>296</v>
      </c>
      <c r="B891" s="1">
        <v>44663</v>
      </c>
      <c r="C891" t="s">
        <v>53</v>
      </c>
      <c r="D891" t="s">
        <v>51</v>
      </c>
      <c r="E891">
        <v>2022</v>
      </c>
      <c r="F891" t="s">
        <v>12</v>
      </c>
      <c r="G891">
        <v>780</v>
      </c>
    </row>
    <row r="892" spans="1:7" x14ac:dyDescent="0.2">
      <c r="A892" t="s">
        <v>298</v>
      </c>
      <c r="B892" s="1">
        <v>44663</v>
      </c>
      <c r="C892" t="s">
        <v>53</v>
      </c>
      <c r="D892" t="s">
        <v>51</v>
      </c>
      <c r="E892">
        <v>2022</v>
      </c>
      <c r="F892" t="s">
        <v>8</v>
      </c>
      <c r="G892">
        <v>566</v>
      </c>
    </row>
    <row r="893" spans="1:7" x14ac:dyDescent="0.2">
      <c r="A893" t="s">
        <v>300</v>
      </c>
      <c r="B893" s="1">
        <v>44663</v>
      </c>
      <c r="C893" t="s">
        <v>53</v>
      </c>
      <c r="D893" t="s">
        <v>51</v>
      </c>
      <c r="E893">
        <v>2022</v>
      </c>
      <c r="F893" t="s">
        <v>14</v>
      </c>
      <c r="G893">
        <v>785</v>
      </c>
    </row>
    <row r="894" spans="1:7" x14ac:dyDescent="0.2">
      <c r="A894" t="s">
        <v>299</v>
      </c>
      <c r="B894" s="1">
        <v>44663</v>
      </c>
      <c r="C894" t="s">
        <v>53</v>
      </c>
      <c r="D894" t="s">
        <v>51</v>
      </c>
      <c r="E894">
        <v>2022</v>
      </c>
      <c r="F894" t="s">
        <v>13</v>
      </c>
      <c r="G894">
        <v>785</v>
      </c>
    </row>
    <row r="895" spans="1:7" x14ac:dyDescent="0.2">
      <c r="A895" t="s">
        <v>294</v>
      </c>
      <c r="B895" s="1">
        <v>44663</v>
      </c>
      <c r="C895" t="s">
        <v>53</v>
      </c>
      <c r="D895" t="s">
        <v>51</v>
      </c>
      <c r="E895">
        <v>2022</v>
      </c>
      <c r="F895" t="s">
        <v>9</v>
      </c>
      <c r="G895">
        <v>655</v>
      </c>
    </row>
    <row r="896" spans="1:7" x14ac:dyDescent="0.2">
      <c r="A896" t="s">
        <v>297</v>
      </c>
      <c r="B896" s="1">
        <v>44663</v>
      </c>
      <c r="C896" t="s">
        <v>53</v>
      </c>
      <c r="D896" t="s">
        <v>51</v>
      </c>
      <c r="E896">
        <v>2022</v>
      </c>
      <c r="F896" t="s">
        <v>10</v>
      </c>
      <c r="G896">
        <v>805</v>
      </c>
    </row>
    <row r="897" spans="1:7" x14ac:dyDescent="0.2">
      <c r="A897" t="s">
        <v>295</v>
      </c>
      <c r="B897" s="1">
        <v>44663</v>
      </c>
      <c r="C897" t="s">
        <v>53</v>
      </c>
      <c r="D897" t="s">
        <v>51</v>
      </c>
      <c r="E897">
        <v>2022</v>
      </c>
      <c r="F897" t="s">
        <v>11</v>
      </c>
      <c r="G897">
        <v>790</v>
      </c>
    </row>
    <row r="898" spans="1:7" x14ac:dyDescent="0.2">
      <c r="A898" t="s">
        <v>303</v>
      </c>
      <c r="B898" s="1">
        <v>44656</v>
      </c>
      <c r="C898" t="s">
        <v>54</v>
      </c>
      <c r="D898" t="s">
        <v>51</v>
      </c>
      <c r="E898">
        <v>2022</v>
      </c>
      <c r="F898" t="s">
        <v>12</v>
      </c>
      <c r="G898">
        <v>916</v>
      </c>
    </row>
    <row r="899" spans="1:7" x14ac:dyDescent="0.2">
      <c r="A899" t="s">
        <v>307</v>
      </c>
      <c r="B899" s="1">
        <v>44656</v>
      </c>
      <c r="C899" t="s">
        <v>54</v>
      </c>
      <c r="D899" t="s">
        <v>51</v>
      </c>
      <c r="E899">
        <v>2022</v>
      </c>
      <c r="F899" t="s">
        <v>8</v>
      </c>
      <c r="G899">
        <v>622.5</v>
      </c>
    </row>
    <row r="900" spans="1:7" x14ac:dyDescent="0.2">
      <c r="A900" t="s">
        <v>306</v>
      </c>
      <c r="B900" s="1">
        <v>44656</v>
      </c>
      <c r="C900" t="s">
        <v>54</v>
      </c>
      <c r="D900" t="s">
        <v>51</v>
      </c>
      <c r="E900">
        <v>2022</v>
      </c>
      <c r="F900" t="s">
        <v>14</v>
      </c>
      <c r="G900">
        <v>781.25</v>
      </c>
    </row>
    <row r="901" spans="1:7" x14ac:dyDescent="0.2">
      <c r="A901" t="s">
        <v>305</v>
      </c>
      <c r="B901" s="1">
        <v>44656</v>
      </c>
      <c r="C901" t="s">
        <v>54</v>
      </c>
      <c r="D901" t="s">
        <v>51</v>
      </c>
      <c r="E901">
        <v>2022</v>
      </c>
      <c r="F901" t="s">
        <v>13</v>
      </c>
      <c r="G901">
        <v>781.25</v>
      </c>
    </row>
    <row r="902" spans="1:7" x14ac:dyDescent="0.2">
      <c r="A902" t="s">
        <v>301</v>
      </c>
      <c r="B902" s="1">
        <v>44656</v>
      </c>
      <c r="C902" t="s">
        <v>54</v>
      </c>
      <c r="D902" t="s">
        <v>51</v>
      </c>
      <c r="E902">
        <v>2022</v>
      </c>
      <c r="F902" t="s">
        <v>9</v>
      </c>
      <c r="G902">
        <v>722.5</v>
      </c>
    </row>
    <row r="903" spans="1:7" x14ac:dyDescent="0.2">
      <c r="A903" t="s">
        <v>304</v>
      </c>
      <c r="B903" s="1">
        <v>44656</v>
      </c>
      <c r="C903" t="s">
        <v>54</v>
      </c>
      <c r="D903" t="s">
        <v>51</v>
      </c>
      <c r="E903">
        <v>2022</v>
      </c>
      <c r="F903" t="s">
        <v>10</v>
      </c>
      <c r="G903">
        <v>893.75</v>
      </c>
    </row>
    <row r="904" spans="1:7" x14ac:dyDescent="0.2">
      <c r="A904" t="s">
        <v>302</v>
      </c>
      <c r="B904" s="1">
        <v>44656</v>
      </c>
      <c r="C904" t="s">
        <v>54</v>
      </c>
      <c r="D904" t="s">
        <v>51</v>
      </c>
      <c r="E904">
        <v>2022</v>
      </c>
      <c r="F904" t="s">
        <v>11</v>
      </c>
      <c r="G904">
        <v>963</v>
      </c>
    </row>
    <row r="905" spans="1:7" x14ac:dyDescent="0.2">
      <c r="A905" t="s">
        <v>309</v>
      </c>
      <c r="B905" s="1">
        <v>44649</v>
      </c>
      <c r="C905" t="s">
        <v>55</v>
      </c>
      <c r="D905" t="s">
        <v>56</v>
      </c>
      <c r="E905">
        <v>2022</v>
      </c>
      <c r="F905" t="s">
        <v>11</v>
      </c>
      <c r="G905">
        <v>900</v>
      </c>
    </row>
    <row r="906" spans="1:7" x14ac:dyDescent="0.2">
      <c r="A906" t="s">
        <v>314</v>
      </c>
      <c r="B906" s="1">
        <v>44649</v>
      </c>
      <c r="C906" t="s">
        <v>55</v>
      </c>
      <c r="D906" t="s">
        <v>56</v>
      </c>
      <c r="E906">
        <v>2022</v>
      </c>
      <c r="F906" t="s">
        <v>8</v>
      </c>
      <c r="G906">
        <v>610.71420000000001</v>
      </c>
    </row>
    <row r="907" spans="1:7" x14ac:dyDescent="0.2">
      <c r="A907" t="s">
        <v>308</v>
      </c>
      <c r="B907" s="1">
        <v>44649</v>
      </c>
      <c r="C907" t="s">
        <v>55</v>
      </c>
      <c r="D907" t="s">
        <v>56</v>
      </c>
      <c r="E907">
        <v>2022</v>
      </c>
      <c r="F907" t="s">
        <v>14</v>
      </c>
      <c r="G907">
        <v>785.71420000000001</v>
      </c>
    </row>
    <row r="908" spans="1:7" x14ac:dyDescent="0.2">
      <c r="A908" t="s">
        <v>313</v>
      </c>
      <c r="B908" s="1">
        <v>44649</v>
      </c>
      <c r="C908" t="s">
        <v>55</v>
      </c>
      <c r="D908" t="s">
        <v>56</v>
      </c>
      <c r="E908">
        <v>2022</v>
      </c>
      <c r="F908" t="s">
        <v>13</v>
      </c>
      <c r="G908">
        <v>785.71420000000001</v>
      </c>
    </row>
    <row r="909" spans="1:7" x14ac:dyDescent="0.2">
      <c r="A909" t="s">
        <v>312</v>
      </c>
      <c r="B909" s="1">
        <v>44649</v>
      </c>
      <c r="C909" t="s">
        <v>55</v>
      </c>
      <c r="D909" t="s">
        <v>56</v>
      </c>
      <c r="E909">
        <v>2022</v>
      </c>
      <c r="F909" t="s">
        <v>9</v>
      </c>
      <c r="G909">
        <v>700</v>
      </c>
    </row>
    <row r="910" spans="1:7" x14ac:dyDescent="0.2">
      <c r="A910" t="s">
        <v>311</v>
      </c>
      <c r="B910" s="1">
        <v>44649</v>
      </c>
      <c r="C910" t="s">
        <v>55</v>
      </c>
      <c r="D910" t="s">
        <v>56</v>
      </c>
      <c r="E910">
        <v>2022</v>
      </c>
      <c r="F910" t="s">
        <v>10</v>
      </c>
      <c r="G910">
        <v>814.28570000000002</v>
      </c>
    </row>
    <row r="911" spans="1:7" x14ac:dyDescent="0.2">
      <c r="A911" t="s">
        <v>310</v>
      </c>
      <c r="B911" s="1">
        <v>44649</v>
      </c>
      <c r="C911" t="s">
        <v>55</v>
      </c>
      <c r="D911" t="s">
        <v>56</v>
      </c>
      <c r="E911">
        <v>2022</v>
      </c>
      <c r="F911" t="s">
        <v>12</v>
      </c>
      <c r="G911">
        <v>850</v>
      </c>
    </row>
    <row r="912" spans="1:7" x14ac:dyDescent="0.2">
      <c r="A912" t="s">
        <v>315</v>
      </c>
      <c r="B912" s="1">
        <v>44642</v>
      </c>
      <c r="C912" t="s">
        <v>57</v>
      </c>
      <c r="D912" t="s">
        <v>56</v>
      </c>
      <c r="E912">
        <v>2022</v>
      </c>
      <c r="F912" t="s">
        <v>11</v>
      </c>
      <c r="G912">
        <v>850</v>
      </c>
    </row>
    <row r="913" spans="1:7" x14ac:dyDescent="0.2">
      <c r="A913" t="s">
        <v>321</v>
      </c>
      <c r="B913" s="1">
        <v>44642</v>
      </c>
      <c r="C913" t="s">
        <v>57</v>
      </c>
      <c r="D913" t="s">
        <v>56</v>
      </c>
      <c r="E913">
        <v>2022</v>
      </c>
      <c r="F913" t="s">
        <v>8</v>
      </c>
      <c r="G913">
        <v>662.5</v>
      </c>
    </row>
    <row r="914" spans="1:7" x14ac:dyDescent="0.2">
      <c r="A914" t="s">
        <v>320</v>
      </c>
      <c r="B914" s="1">
        <v>44642</v>
      </c>
      <c r="C914" t="s">
        <v>57</v>
      </c>
      <c r="D914" t="s">
        <v>56</v>
      </c>
      <c r="E914">
        <v>2022</v>
      </c>
      <c r="F914" t="s">
        <v>14</v>
      </c>
      <c r="G914">
        <v>858.33330000000001</v>
      </c>
    </row>
    <row r="915" spans="1:7" x14ac:dyDescent="0.2">
      <c r="A915" t="s">
        <v>319</v>
      </c>
      <c r="B915" s="1">
        <v>44642</v>
      </c>
      <c r="C915" t="s">
        <v>57</v>
      </c>
      <c r="D915" t="s">
        <v>56</v>
      </c>
      <c r="E915">
        <v>2022</v>
      </c>
      <c r="F915" t="s">
        <v>13</v>
      </c>
      <c r="G915">
        <v>858.33330000000001</v>
      </c>
    </row>
    <row r="916" spans="1:7" x14ac:dyDescent="0.2">
      <c r="A916" t="s">
        <v>318</v>
      </c>
      <c r="B916" s="1">
        <v>44642</v>
      </c>
      <c r="C916" t="s">
        <v>57</v>
      </c>
      <c r="D916" t="s">
        <v>56</v>
      </c>
      <c r="E916">
        <v>2022</v>
      </c>
      <c r="F916" t="s">
        <v>9</v>
      </c>
      <c r="G916">
        <v>737.5</v>
      </c>
    </row>
    <row r="917" spans="1:7" x14ac:dyDescent="0.2">
      <c r="A917" t="s">
        <v>317</v>
      </c>
      <c r="B917" s="1">
        <v>44642</v>
      </c>
      <c r="C917" t="s">
        <v>57</v>
      </c>
      <c r="D917" t="s">
        <v>56</v>
      </c>
      <c r="E917">
        <v>2022</v>
      </c>
      <c r="F917" t="s">
        <v>10</v>
      </c>
      <c r="G917">
        <v>845.83330000000001</v>
      </c>
    </row>
    <row r="918" spans="1:7" x14ac:dyDescent="0.2">
      <c r="A918" t="s">
        <v>316</v>
      </c>
      <c r="B918" s="1">
        <v>44642</v>
      </c>
      <c r="C918" t="s">
        <v>57</v>
      </c>
      <c r="D918" t="s">
        <v>56</v>
      </c>
      <c r="E918">
        <v>2022</v>
      </c>
      <c r="F918" t="s">
        <v>12</v>
      </c>
      <c r="G918">
        <v>883</v>
      </c>
    </row>
    <row r="919" spans="1:7" x14ac:dyDescent="0.2">
      <c r="A919" t="s">
        <v>327</v>
      </c>
      <c r="B919" s="1">
        <v>44635</v>
      </c>
      <c r="C919" t="s">
        <v>7</v>
      </c>
      <c r="D919" t="s">
        <v>56</v>
      </c>
      <c r="E919">
        <v>2022</v>
      </c>
      <c r="F919" t="s">
        <v>12</v>
      </c>
      <c r="G919">
        <v>1000</v>
      </c>
    </row>
    <row r="920" spans="1:7" x14ac:dyDescent="0.2">
      <c r="A920" t="s">
        <v>323</v>
      </c>
      <c r="B920" s="1">
        <v>44635</v>
      </c>
      <c r="C920" t="s">
        <v>7</v>
      </c>
      <c r="D920" t="s">
        <v>56</v>
      </c>
      <c r="E920">
        <v>2022</v>
      </c>
      <c r="F920" t="s">
        <v>8</v>
      </c>
      <c r="G920">
        <v>765</v>
      </c>
    </row>
    <row r="921" spans="1:7" x14ac:dyDescent="0.2">
      <c r="A921" t="s">
        <v>322</v>
      </c>
      <c r="B921" s="1">
        <v>44635</v>
      </c>
      <c r="C921" t="s">
        <v>7</v>
      </c>
      <c r="D921" t="s">
        <v>56</v>
      </c>
      <c r="E921">
        <v>2022</v>
      </c>
      <c r="F921" t="s">
        <v>14</v>
      </c>
      <c r="G921">
        <v>1060</v>
      </c>
    </row>
    <row r="922" spans="1:7" x14ac:dyDescent="0.2">
      <c r="A922" t="s">
        <v>324</v>
      </c>
      <c r="B922" s="1">
        <v>44635</v>
      </c>
      <c r="C922" t="s">
        <v>7</v>
      </c>
      <c r="D922" t="s">
        <v>56</v>
      </c>
      <c r="E922">
        <v>2022</v>
      </c>
      <c r="F922" t="s">
        <v>13</v>
      </c>
      <c r="G922">
        <v>1060</v>
      </c>
    </row>
    <row r="923" spans="1:7" x14ac:dyDescent="0.2">
      <c r="A923" t="s">
        <v>325</v>
      </c>
      <c r="B923" s="1">
        <v>44635</v>
      </c>
      <c r="C923" t="s">
        <v>7</v>
      </c>
      <c r="D923" t="s">
        <v>56</v>
      </c>
      <c r="E923">
        <v>2022</v>
      </c>
      <c r="F923" t="s">
        <v>9</v>
      </c>
      <c r="G923">
        <v>870.83330000000001</v>
      </c>
    </row>
    <row r="924" spans="1:7" x14ac:dyDescent="0.2">
      <c r="A924" t="s">
        <v>326</v>
      </c>
      <c r="B924" s="1">
        <v>44635</v>
      </c>
      <c r="C924" t="s">
        <v>7</v>
      </c>
      <c r="D924" t="s">
        <v>56</v>
      </c>
      <c r="E924">
        <v>2022</v>
      </c>
      <c r="F924" t="s">
        <v>10</v>
      </c>
      <c r="G924">
        <v>990</v>
      </c>
    </row>
    <row r="925" spans="1:7" x14ac:dyDescent="0.2">
      <c r="A925" t="s">
        <v>328</v>
      </c>
      <c r="B925" s="1">
        <v>44635</v>
      </c>
      <c r="C925" t="s">
        <v>7</v>
      </c>
      <c r="D925" t="s">
        <v>56</v>
      </c>
      <c r="E925">
        <v>2022</v>
      </c>
      <c r="F925" t="s">
        <v>11</v>
      </c>
    </row>
    <row r="926" spans="1:7" x14ac:dyDescent="0.2">
      <c r="A926" t="s">
        <v>334</v>
      </c>
      <c r="B926" s="1">
        <v>44628</v>
      </c>
      <c r="C926" t="s">
        <v>19</v>
      </c>
      <c r="D926" t="s">
        <v>56</v>
      </c>
      <c r="E926">
        <v>2022</v>
      </c>
      <c r="F926" t="s">
        <v>12</v>
      </c>
      <c r="G926">
        <v>882</v>
      </c>
    </row>
    <row r="927" spans="1:7" x14ac:dyDescent="0.2">
      <c r="A927" t="s">
        <v>329</v>
      </c>
      <c r="B927" s="1">
        <v>44628</v>
      </c>
      <c r="C927" t="s">
        <v>19</v>
      </c>
      <c r="D927" t="s">
        <v>56</v>
      </c>
      <c r="E927">
        <v>2022</v>
      </c>
      <c r="F927" t="s">
        <v>8</v>
      </c>
      <c r="G927">
        <v>664.28570000000002</v>
      </c>
    </row>
    <row r="928" spans="1:7" x14ac:dyDescent="0.2">
      <c r="A928" t="s">
        <v>330</v>
      </c>
      <c r="B928" s="1">
        <v>44628</v>
      </c>
      <c r="C928" t="s">
        <v>19</v>
      </c>
      <c r="D928" t="s">
        <v>56</v>
      </c>
      <c r="E928">
        <v>2022</v>
      </c>
      <c r="F928" t="s">
        <v>14</v>
      </c>
      <c r="G928">
        <v>903.57140000000004</v>
      </c>
    </row>
    <row r="929" spans="1:7" x14ac:dyDescent="0.2">
      <c r="A929" t="s">
        <v>331</v>
      </c>
      <c r="B929" s="1">
        <v>44628</v>
      </c>
      <c r="C929" t="s">
        <v>19</v>
      </c>
      <c r="D929" t="s">
        <v>56</v>
      </c>
      <c r="E929">
        <v>2022</v>
      </c>
      <c r="F929" t="s">
        <v>13</v>
      </c>
      <c r="G929">
        <v>903.57140000000004</v>
      </c>
    </row>
    <row r="930" spans="1:7" x14ac:dyDescent="0.2">
      <c r="A930" t="s">
        <v>332</v>
      </c>
      <c r="B930" s="1">
        <v>44628</v>
      </c>
      <c r="C930" t="s">
        <v>19</v>
      </c>
      <c r="D930" t="s">
        <v>56</v>
      </c>
      <c r="E930">
        <v>2022</v>
      </c>
      <c r="F930" t="s">
        <v>9</v>
      </c>
      <c r="G930">
        <v>767.85709999999995</v>
      </c>
    </row>
    <row r="931" spans="1:7" x14ac:dyDescent="0.2">
      <c r="A931" t="s">
        <v>333</v>
      </c>
      <c r="B931" s="1">
        <v>44628</v>
      </c>
      <c r="C931" t="s">
        <v>19</v>
      </c>
      <c r="D931" t="s">
        <v>56</v>
      </c>
      <c r="E931">
        <v>2022</v>
      </c>
      <c r="F931" t="s">
        <v>10</v>
      </c>
      <c r="G931">
        <v>892.85709999999995</v>
      </c>
    </row>
    <row r="932" spans="1:7" x14ac:dyDescent="0.2">
      <c r="A932" t="s">
        <v>335</v>
      </c>
      <c r="B932" s="1">
        <v>44628</v>
      </c>
      <c r="C932" t="s">
        <v>19</v>
      </c>
      <c r="D932" t="s">
        <v>56</v>
      </c>
      <c r="E932">
        <v>2022</v>
      </c>
      <c r="F932" t="s">
        <v>11</v>
      </c>
    </row>
    <row r="933" spans="1:7" x14ac:dyDescent="0.2">
      <c r="A933" t="s">
        <v>339</v>
      </c>
      <c r="B933" s="1">
        <v>44621</v>
      </c>
      <c r="C933" t="s">
        <v>24</v>
      </c>
      <c r="D933" t="s">
        <v>56</v>
      </c>
      <c r="E933">
        <v>2022</v>
      </c>
      <c r="F933" t="s">
        <v>9</v>
      </c>
      <c r="G933">
        <v>480</v>
      </c>
    </row>
    <row r="934" spans="1:7" x14ac:dyDescent="0.2">
      <c r="A934" t="s">
        <v>336</v>
      </c>
      <c r="B934" s="1">
        <v>44621</v>
      </c>
      <c r="C934" t="s">
        <v>24</v>
      </c>
      <c r="D934" t="s">
        <v>56</v>
      </c>
      <c r="E934">
        <v>2022</v>
      </c>
      <c r="F934" t="s">
        <v>8</v>
      </c>
      <c r="G934">
        <v>430</v>
      </c>
    </row>
    <row r="935" spans="1:7" x14ac:dyDescent="0.2">
      <c r="A935" t="s">
        <v>337</v>
      </c>
      <c r="B935" s="1">
        <v>44621</v>
      </c>
      <c r="C935" t="s">
        <v>24</v>
      </c>
      <c r="D935" t="s">
        <v>56</v>
      </c>
      <c r="E935">
        <v>2022</v>
      </c>
      <c r="F935" t="s">
        <v>14</v>
      </c>
      <c r="G935">
        <v>520</v>
      </c>
    </row>
    <row r="936" spans="1:7" x14ac:dyDescent="0.2">
      <c r="A936" t="s">
        <v>341</v>
      </c>
      <c r="B936" s="1">
        <v>44621</v>
      </c>
      <c r="C936" t="s">
        <v>24</v>
      </c>
      <c r="D936" t="s">
        <v>56</v>
      </c>
      <c r="E936">
        <v>2022</v>
      </c>
      <c r="F936" t="s">
        <v>12</v>
      </c>
      <c r="G936">
        <v>620</v>
      </c>
    </row>
    <row r="937" spans="1:7" x14ac:dyDescent="0.2">
      <c r="A937" t="s">
        <v>342</v>
      </c>
      <c r="B937" s="1">
        <v>44621</v>
      </c>
      <c r="C937" t="s">
        <v>24</v>
      </c>
      <c r="D937" t="s">
        <v>56</v>
      </c>
      <c r="E937">
        <v>2022</v>
      </c>
      <c r="F937" t="s">
        <v>11</v>
      </c>
    </row>
    <row r="938" spans="1:7" x14ac:dyDescent="0.2">
      <c r="A938" t="s">
        <v>338</v>
      </c>
      <c r="B938" s="1">
        <v>44621</v>
      </c>
      <c r="C938" t="s">
        <v>24</v>
      </c>
      <c r="D938" t="s">
        <v>56</v>
      </c>
      <c r="E938">
        <v>2022</v>
      </c>
      <c r="F938" t="s">
        <v>13</v>
      </c>
      <c r="G938">
        <v>520</v>
      </c>
    </row>
    <row r="939" spans="1:7" x14ac:dyDescent="0.2">
      <c r="A939" t="s">
        <v>340</v>
      </c>
      <c r="B939" s="1">
        <v>44621</v>
      </c>
      <c r="C939" t="s">
        <v>24</v>
      </c>
      <c r="D939" t="s">
        <v>56</v>
      </c>
      <c r="E939">
        <v>2022</v>
      </c>
      <c r="F939" t="s">
        <v>10</v>
      </c>
      <c r="G939">
        <v>617</v>
      </c>
    </row>
    <row r="940" spans="1:7" x14ac:dyDescent="0.2">
      <c r="A940" t="s">
        <v>345</v>
      </c>
      <c r="B940" s="1">
        <v>44614</v>
      </c>
      <c r="C940" t="s">
        <v>29</v>
      </c>
      <c r="D940" t="s">
        <v>58</v>
      </c>
      <c r="E940">
        <v>2022</v>
      </c>
      <c r="F940" t="s">
        <v>13</v>
      </c>
      <c r="G940">
        <v>505</v>
      </c>
    </row>
    <row r="941" spans="1:7" x14ac:dyDescent="0.2">
      <c r="A941" t="s">
        <v>343</v>
      </c>
      <c r="B941" s="1">
        <v>44614</v>
      </c>
      <c r="C941" t="s">
        <v>29</v>
      </c>
      <c r="D941" t="s">
        <v>58</v>
      </c>
      <c r="E941">
        <v>2022</v>
      </c>
      <c r="F941" t="s">
        <v>8</v>
      </c>
      <c r="G941">
        <v>415</v>
      </c>
    </row>
    <row r="942" spans="1:7" x14ac:dyDescent="0.2">
      <c r="A942" t="s">
        <v>344</v>
      </c>
      <c r="B942" s="1">
        <v>44614</v>
      </c>
      <c r="C942" t="s">
        <v>29</v>
      </c>
      <c r="D942" t="s">
        <v>58</v>
      </c>
      <c r="E942">
        <v>2022</v>
      </c>
      <c r="F942" t="s">
        <v>14</v>
      </c>
      <c r="G942">
        <v>505</v>
      </c>
    </row>
    <row r="943" spans="1:7" x14ac:dyDescent="0.2">
      <c r="A943" t="s">
        <v>346</v>
      </c>
      <c r="B943" s="1">
        <v>44614</v>
      </c>
      <c r="C943" t="s">
        <v>29</v>
      </c>
      <c r="D943" t="s">
        <v>58</v>
      </c>
      <c r="E943">
        <v>2022</v>
      </c>
      <c r="F943" t="s">
        <v>9</v>
      </c>
      <c r="G943">
        <v>470</v>
      </c>
    </row>
    <row r="944" spans="1:7" x14ac:dyDescent="0.2">
      <c r="A944" t="s">
        <v>347</v>
      </c>
      <c r="B944" s="1">
        <v>44614</v>
      </c>
      <c r="C944" t="s">
        <v>29</v>
      </c>
      <c r="D944" t="s">
        <v>58</v>
      </c>
      <c r="E944">
        <v>2022</v>
      </c>
      <c r="F944" t="s">
        <v>10</v>
      </c>
      <c r="G944">
        <v>556</v>
      </c>
    </row>
    <row r="945" spans="1:7" x14ac:dyDescent="0.2">
      <c r="A945" t="s">
        <v>348</v>
      </c>
      <c r="B945" s="1">
        <v>44614</v>
      </c>
      <c r="C945" t="s">
        <v>29</v>
      </c>
      <c r="D945" t="s">
        <v>58</v>
      </c>
      <c r="E945">
        <v>2022</v>
      </c>
      <c r="F945" t="s">
        <v>12</v>
      </c>
    </row>
    <row r="946" spans="1:7" x14ac:dyDescent="0.2">
      <c r="A946" t="s">
        <v>349</v>
      </c>
      <c r="B946" s="1">
        <v>44614</v>
      </c>
      <c r="C946" t="s">
        <v>29</v>
      </c>
      <c r="D946" t="s">
        <v>58</v>
      </c>
      <c r="E946">
        <v>2022</v>
      </c>
      <c r="F946" t="s">
        <v>11</v>
      </c>
    </row>
    <row r="947" spans="1:7" x14ac:dyDescent="0.2">
      <c r="A947" t="s">
        <v>356</v>
      </c>
      <c r="B947" s="1">
        <v>44607</v>
      </c>
      <c r="C947" t="s">
        <v>35</v>
      </c>
      <c r="D947" t="s">
        <v>58</v>
      </c>
      <c r="E947">
        <v>2022</v>
      </c>
      <c r="F947" t="s">
        <v>11</v>
      </c>
    </row>
    <row r="948" spans="1:7" x14ac:dyDescent="0.2">
      <c r="A948" t="s">
        <v>350</v>
      </c>
      <c r="B948" s="1">
        <v>44607</v>
      </c>
      <c r="C948" t="s">
        <v>35</v>
      </c>
      <c r="D948" t="s">
        <v>58</v>
      </c>
      <c r="E948">
        <v>2022</v>
      </c>
      <c r="F948" t="s">
        <v>8</v>
      </c>
      <c r="G948">
        <v>480</v>
      </c>
    </row>
    <row r="949" spans="1:7" x14ac:dyDescent="0.2">
      <c r="A949" t="s">
        <v>351</v>
      </c>
      <c r="B949" s="1">
        <v>44607</v>
      </c>
      <c r="C949" t="s">
        <v>35</v>
      </c>
      <c r="D949" t="s">
        <v>58</v>
      </c>
      <c r="E949">
        <v>2022</v>
      </c>
      <c r="F949" t="s">
        <v>14</v>
      </c>
      <c r="G949">
        <v>630</v>
      </c>
    </row>
    <row r="950" spans="1:7" x14ac:dyDescent="0.2">
      <c r="A950" t="s">
        <v>352</v>
      </c>
      <c r="B950" s="1">
        <v>44607</v>
      </c>
      <c r="C950" t="s">
        <v>35</v>
      </c>
      <c r="D950" t="s">
        <v>58</v>
      </c>
      <c r="E950">
        <v>2022</v>
      </c>
      <c r="F950" t="s">
        <v>13</v>
      </c>
      <c r="G950">
        <v>630</v>
      </c>
    </row>
    <row r="951" spans="1:7" x14ac:dyDescent="0.2">
      <c r="A951" t="s">
        <v>353</v>
      </c>
      <c r="B951" s="1">
        <v>44607</v>
      </c>
      <c r="C951" t="s">
        <v>35</v>
      </c>
      <c r="D951" t="s">
        <v>58</v>
      </c>
      <c r="E951">
        <v>2022</v>
      </c>
      <c r="F951" t="s">
        <v>9</v>
      </c>
      <c r="G951">
        <v>567</v>
      </c>
    </row>
    <row r="952" spans="1:7" x14ac:dyDescent="0.2">
      <c r="A952" t="s">
        <v>354</v>
      </c>
      <c r="B952" s="1">
        <v>44607</v>
      </c>
      <c r="C952" t="s">
        <v>35</v>
      </c>
      <c r="D952" t="s">
        <v>58</v>
      </c>
      <c r="E952">
        <v>2022</v>
      </c>
      <c r="F952" t="s">
        <v>10</v>
      </c>
      <c r="G952">
        <v>693</v>
      </c>
    </row>
    <row r="953" spans="1:7" x14ac:dyDescent="0.2">
      <c r="A953" t="s">
        <v>355</v>
      </c>
      <c r="B953" s="1">
        <v>44607</v>
      </c>
      <c r="C953" t="s">
        <v>35</v>
      </c>
      <c r="D953" t="s">
        <v>58</v>
      </c>
      <c r="E953">
        <v>2022</v>
      </c>
      <c r="F953" t="s">
        <v>12</v>
      </c>
    </row>
    <row r="954" spans="1:7" x14ac:dyDescent="0.2">
      <c r="A954" t="s">
        <v>362</v>
      </c>
      <c r="B954" s="1">
        <v>44600</v>
      </c>
      <c r="C954" t="s">
        <v>40</v>
      </c>
      <c r="D954" t="s">
        <v>58</v>
      </c>
      <c r="E954">
        <v>2022</v>
      </c>
      <c r="F954" t="s">
        <v>12</v>
      </c>
    </row>
    <row r="955" spans="1:7" x14ac:dyDescent="0.2">
      <c r="A955" t="s">
        <v>357</v>
      </c>
      <c r="B955" s="1">
        <v>44600</v>
      </c>
      <c r="C955" t="s">
        <v>40</v>
      </c>
      <c r="D955" t="s">
        <v>58</v>
      </c>
      <c r="E955">
        <v>2022</v>
      </c>
      <c r="F955" t="s">
        <v>8</v>
      </c>
      <c r="G955">
        <v>530</v>
      </c>
    </row>
    <row r="956" spans="1:7" x14ac:dyDescent="0.2">
      <c r="A956" t="s">
        <v>358</v>
      </c>
      <c r="B956" s="1">
        <v>44600</v>
      </c>
      <c r="C956" t="s">
        <v>40</v>
      </c>
      <c r="D956" t="s">
        <v>58</v>
      </c>
      <c r="E956">
        <v>2022</v>
      </c>
      <c r="F956" t="s">
        <v>14</v>
      </c>
      <c r="G956">
        <v>700</v>
      </c>
    </row>
    <row r="957" spans="1:7" x14ac:dyDescent="0.2">
      <c r="A957" t="s">
        <v>359</v>
      </c>
      <c r="B957" s="1">
        <v>44600</v>
      </c>
      <c r="C957" t="s">
        <v>40</v>
      </c>
      <c r="D957" t="s">
        <v>58</v>
      </c>
      <c r="E957">
        <v>2022</v>
      </c>
      <c r="F957" t="s">
        <v>13</v>
      </c>
      <c r="G957">
        <v>700</v>
      </c>
    </row>
    <row r="958" spans="1:7" x14ac:dyDescent="0.2">
      <c r="A958" t="s">
        <v>360</v>
      </c>
      <c r="B958" s="1">
        <v>44600</v>
      </c>
      <c r="C958" t="s">
        <v>40</v>
      </c>
      <c r="D958" t="s">
        <v>58</v>
      </c>
      <c r="E958">
        <v>2022</v>
      </c>
      <c r="F958" t="s">
        <v>9</v>
      </c>
      <c r="G958">
        <v>628</v>
      </c>
    </row>
    <row r="959" spans="1:7" x14ac:dyDescent="0.2">
      <c r="A959" t="s">
        <v>361</v>
      </c>
      <c r="B959" s="1">
        <v>44600</v>
      </c>
      <c r="C959" t="s">
        <v>40</v>
      </c>
      <c r="D959" t="s">
        <v>58</v>
      </c>
      <c r="E959">
        <v>2022</v>
      </c>
      <c r="F959" t="s">
        <v>10</v>
      </c>
      <c r="G959">
        <v>721</v>
      </c>
    </row>
    <row r="960" spans="1:7" x14ac:dyDescent="0.2">
      <c r="A960" t="s">
        <v>363</v>
      </c>
      <c r="B960" s="1">
        <v>44600</v>
      </c>
      <c r="C960" t="s">
        <v>40</v>
      </c>
      <c r="D960" t="s">
        <v>58</v>
      </c>
      <c r="E960">
        <v>2022</v>
      </c>
      <c r="F960" t="s">
        <v>11</v>
      </c>
    </row>
    <row r="961" spans="1:7" x14ac:dyDescent="0.2">
      <c r="A961" t="s">
        <v>369</v>
      </c>
      <c r="B961" s="1">
        <v>44593</v>
      </c>
      <c r="C961" t="s">
        <v>45</v>
      </c>
      <c r="D961" t="s">
        <v>58</v>
      </c>
      <c r="E961">
        <v>2022</v>
      </c>
      <c r="F961" t="s">
        <v>12</v>
      </c>
    </row>
    <row r="962" spans="1:7" x14ac:dyDescent="0.2">
      <c r="A962" t="s">
        <v>364</v>
      </c>
      <c r="B962" s="1">
        <v>44593</v>
      </c>
      <c r="C962" t="s">
        <v>45</v>
      </c>
      <c r="D962" t="s">
        <v>58</v>
      </c>
      <c r="E962">
        <v>2022</v>
      </c>
      <c r="F962" t="s">
        <v>8</v>
      </c>
      <c r="G962">
        <v>616.66660000000002</v>
      </c>
    </row>
    <row r="963" spans="1:7" x14ac:dyDescent="0.2">
      <c r="A963" t="s">
        <v>365</v>
      </c>
      <c r="B963" s="1">
        <v>44593</v>
      </c>
      <c r="C963" t="s">
        <v>45</v>
      </c>
      <c r="D963" t="s">
        <v>58</v>
      </c>
      <c r="E963">
        <v>2022</v>
      </c>
      <c r="F963" t="s">
        <v>14</v>
      </c>
      <c r="G963">
        <v>808.33330000000001</v>
      </c>
    </row>
    <row r="964" spans="1:7" x14ac:dyDescent="0.2">
      <c r="A964" t="s">
        <v>366</v>
      </c>
      <c r="B964" s="1">
        <v>44593</v>
      </c>
      <c r="C964" t="s">
        <v>45</v>
      </c>
      <c r="D964" t="s">
        <v>58</v>
      </c>
      <c r="E964">
        <v>2022</v>
      </c>
      <c r="F964" t="s">
        <v>13</v>
      </c>
      <c r="G964">
        <v>808.33330000000001</v>
      </c>
    </row>
    <row r="965" spans="1:7" x14ac:dyDescent="0.2">
      <c r="A965" t="s">
        <v>367</v>
      </c>
      <c r="B965" s="1">
        <v>44593</v>
      </c>
      <c r="C965" t="s">
        <v>45</v>
      </c>
      <c r="D965" t="s">
        <v>58</v>
      </c>
      <c r="E965">
        <v>2022</v>
      </c>
      <c r="F965" t="s">
        <v>9</v>
      </c>
      <c r="G965">
        <v>720.83330000000001</v>
      </c>
    </row>
    <row r="966" spans="1:7" x14ac:dyDescent="0.2">
      <c r="A966" t="s">
        <v>368</v>
      </c>
      <c r="B966" s="1">
        <v>44593</v>
      </c>
      <c r="C966" t="s">
        <v>45</v>
      </c>
      <c r="D966" t="s">
        <v>58</v>
      </c>
      <c r="E966">
        <v>2022</v>
      </c>
      <c r="F966" t="s">
        <v>10</v>
      </c>
      <c r="G966">
        <v>870.83330000000001</v>
      </c>
    </row>
    <row r="967" spans="1:7" x14ac:dyDescent="0.2">
      <c r="A967" t="s">
        <v>370</v>
      </c>
      <c r="B967" s="1">
        <v>44593</v>
      </c>
      <c r="C967" t="s">
        <v>45</v>
      </c>
      <c r="D967" t="s">
        <v>58</v>
      </c>
      <c r="E967">
        <v>2022</v>
      </c>
      <c r="F967" t="s">
        <v>11</v>
      </c>
    </row>
    <row r="968" spans="1:7" x14ac:dyDescent="0.2">
      <c r="A968" t="s">
        <v>375</v>
      </c>
      <c r="B968" s="1">
        <v>44586</v>
      </c>
      <c r="C968" t="s">
        <v>51</v>
      </c>
      <c r="D968" t="s">
        <v>59</v>
      </c>
      <c r="E968">
        <v>2022</v>
      </c>
      <c r="F968" t="s">
        <v>13</v>
      </c>
      <c r="G968">
        <v>770</v>
      </c>
    </row>
    <row r="969" spans="1:7" x14ac:dyDescent="0.2">
      <c r="A969" t="s">
        <v>377</v>
      </c>
      <c r="B969" s="1">
        <v>44586</v>
      </c>
      <c r="C969" t="s">
        <v>51</v>
      </c>
      <c r="D969" t="s">
        <v>59</v>
      </c>
      <c r="E969">
        <v>2022</v>
      </c>
      <c r="F969" t="s">
        <v>8</v>
      </c>
      <c r="G969">
        <v>625</v>
      </c>
    </row>
    <row r="970" spans="1:7" x14ac:dyDescent="0.2">
      <c r="A970" t="s">
        <v>376</v>
      </c>
      <c r="B970" s="1">
        <v>44586</v>
      </c>
      <c r="C970" t="s">
        <v>51</v>
      </c>
      <c r="D970" t="s">
        <v>59</v>
      </c>
      <c r="E970">
        <v>2022</v>
      </c>
      <c r="F970" t="s">
        <v>14</v>
      </c>
      <c r="G970">
        <v>770</v>
      </c>
    </row>
    <row r="971" spans="1:7" x14ac:dyDescent="0.2">
      <c r="A971" t="s">
        <v>374</v>
      </c>
      <c r="B971" s="1">
        <v>44586</v>
      </c>
      <c r="C971" t="s">
        <v>51</v>
      </c>
      <c r="D971" t="s">
        <v>59</v>
      </c>
      <c r="E971">
        <v>2022</v>
      </c>
      <c r="F971" t="s">
        <v>9</v>
      </c>
      <c r="G971">
        <v>775</v>
      </c>
    </row>
    <row r="972" spans="1:7" x14ac:dyDescent="0.2">
      <c r="A972" t="s">
        <v>371</v>
      </c>
      <c r="B972" s="1">
        <v>44586</v>
      </c>
      <c r="C972" t="s">
        <v>51</v>
      </c>
      <c r="D972" t="s">
        <v>59</v>
      </c>
      <c r="E972">
        <v>2022</v>
      </c>
      <c r="F972" t="s">
        <v>10</v>
      </c>
      <c r="G972">
        <v>860</v>
      </c>
    </row>
    <row r="973" spans="1:7" x14ac:dyDescent="0.2">
      <c r="A973" t="s">
        <v>373</v>
      </c>
      <c r="B973" s="1">
        <v>44586</v>
      </c>
      <c r="C973" t="s">
        <v>51</v>
      </c>
      <c r="D973" t="s">
        <v>59</v>
      </c>
      <c r="E973">
        <v>2022</v>
      </c>
      <c r="F973" t="s">
        <v>12</v>
      </c>
    </row>
    <row r="974" spans="1:7" x14ac:dyDescent="0.2">
      <c r="A974" t="s">
        <v>372</v>
      </c>
      <c r="B974" s="1">
        <v>44586</v>
      </c>
      <c r="C974" t="s">
        <v>51</v>
      </c>
      <c r="D974" t="s">
        <v>59</v>
      </c>
      <c r="E974">
        <v>2022</v>
      </c>
      <c r="F974" t="s">
        <v>11</v>
      </c>
    </row>
    <row r="975" spans="1:7" x14ac:dyDescent="0.2">
      <c r="A975" t="s">
        <v>384</v>
      </c>
      <c r="B975" s="1">
        <v>44579</v>
      </c>
      <c r="C975" t="s">
        <v>56</v>
      </c>
      <c r="D975" t="s">
        <v>59</v>
      </c>
      <c r="E975">
        <v>2022</v>
      </c>
      <c r="F975" t="s">
        <v>11</v>
      </c>
    </row>
    <row r="976" spans="1:7" x14ac:dyDescent="0.2">
      <c r="A976" t="s">
        <v>383</v>
      </c>
      <c r="B976" s="1">
        <v>44579</v>
      </c>
      <c r="C976" t="s">
        <v>56</v>
      </c>
      <c r="D976" t="s">
        <v>59</v>
      </c>
      <c r="E976">
        <v>2022</v>
      </c>
      <c r="F976" t="s">
        <v>8</v>
      </c>
      <c r="G976">
        <v>575</v>
      </c>
    </row>
    <row r="977" spans="1:7" x14ac:dyDescent="0.2">
      <c r="A977" t="s">
        <v>378</v>
      </c>
      <c r="B977" s="1">
        <v>44579</v>
      </c>
      <c r="C977" t="s">
        <v>56</v>
      </c>
      <c r="D977" t="s">
        <v>59</v>
      </c>
      <c r="E977">
        <v>2022</v>
      </c>
      <c r="F977" t="s">
        <v>14</v>
      </c>
      <c r="G977">
        <v>725</v>
      </c>
    </row>
    <row r="978" spans="1:7" x14ac:dyDescent="0.2">
      <c r="A978" t="s">
        <v>379</v>
      </c>
      <c r="B978" s="1">
        <v>44579</v>
      </c>
      <c r="C978" t="s">
        <v>56</v>
      </c>
      <c r="D978" t="s">
        <v>59</v>
      </c>
      <c r="E978">
        <v>2022</v>
      </c>
      <c r="F978" t="s">
        <v>13</v>
      </c>
      <c r="G978">
        <v>725</v>
      </c>
    </row>
    <row r="979" spans="1:7" x14ac:dyDescent="0.2">
      <c r="A979" t="s">
        <v>380</v>
      </c>
      <c r="B979" s="1">
        <v>44579</v>
      </c>
      <c r="C979" t="s">
        <v>56</v>
      </c>
      <c r="D979" t="s">
        <v>59</v>
      </c>
      <c r="E979">
        <v>2022</v>
      </c>
      <c r="F979" t="s">
        <v>9</v>
      </c>
      <c r="G979">
        <v>730</v>
      </c>
    </row>
    <row r="980" spans="1:7" x14ac:dyDescent="0.2">
      <c r="A980" t="s">
        <v>381</v>
      </c>
      <c r="B980" s="1">
        <v>44579</v>
      </c>
      <c r="C980" t="s">
        <v>56</v>
      </c>
      <c r="D980" t="s">
        <v>59</v>
      </c>
      <c r="E980">
        <v>2022</v>
      </c>
      <c r="F980" t="s">
        <v>10</v>
      </c>
      <c r="G980">
        <v>850</v>
      </c>
    </row>
    <row r="981" spans="1:7" x14ac:dyDescent="0.2">
      <c r="A981" t="s">
        <v>382</v>
      </c>
      <c r="B981" s="1">
        <v>44579</v>
      </c>
      <c r="C981" t="s">
        <v>56</v>
      </c>
      <c r="D981" t="s">
        <v>59</v>
      </c>
      <c r="E981">
        <v>2022</v>
      </c>
      <c r="F981" t="s">
        <v>12</v>
      </c>
    </row>
    <row r="982" spans="1:7" x14ac:dyDescent="0.2">
      <c r="A982" t="s">
        <v>390</v>
      </c>
      <c r="B982" s="1">
        <v>44572</v>
      </c>
      <c r="C982" t="s">
        <v>58</v>
      </c>
      <c r="D982" t="s">
        <v>59</v>
      </c>
      <c r="E982">
        <v>2022</v>
      </c>
      <c r="F982" t="s">
        <v>12</v>
      </c>
    </row>
    <row r="983" spans="1:7" x14ac:dyDescent="0.2">
      <c r="A983" t="s">
        <v>385</v>
      </c>
      <c r="B983" s="1">
        <v>44572</v>
      </c>
      <c r="C983" t="s">
        <v>58</v>
      </c>
      <c r="D983" t="s">
        <v>59</v>
      </c>
      <c r="E983">
        <v>2022</v>
      </c>
      <c r="F983" t="s">
        <v>8</v>
      </c>
      <c r="G983">
        <v>467</v>
      </c>
    </row>
    <row r="984" spans="1:7" x14ac:dyDescent="0.2">
      <c r="A984" t="s">
        <v>386</v>
      </c>
      <c r="B984" s="1">
        <v>44572</v>
      </c>
      <c r="C984" t="s">
        <v>58</v>
      </c>
      <c r="D984" t="s">
        <v>59</v>
      </c>
      <c r="E984">
        <v>2022</v>
      </c>
      <c r="F984" t="s">
        <v>14</v>
      </c>
      <c r="G984">
        <v>690</v>
      </c>
    </row>
    <row r="985" spans="1:7" x14ac:dyDescent="0.2">
      <c r="A985" t="s">
        <v>387</v>
      </c>
      <c r="B985" s="1">
        <v>44572</v>
      </c>
      <c r="C985" t="s">
        <v>58</v>
      </c>
      <c r="D985" t="s">
        <v>59</v>
      </c>
      <c r="E985">
        <v>2022</v>
      </c>
      <c r="F985" t="s">
        <v>13</v>
      </c>
      <c r="G985">
        <v>690</v>
      </c>
    </row>
    <row r="986" spans="1:7" x14ac:dyDescent="0.2">
      <c r="A986" t="s">
        <v>388</v>
      </c>
      <c r="B986" s="1">
        <v>44572</v>
      </c>
      <c r="C986" t="s">
        <v>58</v>
      </c>
      <c r="D986" t="s">
        <v>59</v>
      </c>
      <c r="E986">
        <v>2022</v>
      </c>
      <c r="F986" t="s">
        <v>9</v>
      </c>
      <c r="G986">
        <v>675</v>
      </c>
    </row>
    <row r="987" spans="1:7" x14ac:dyDescent="0.2">
      <c r="A987" t="s">
        <v>389</v>
      </c>
      <c r="B987" s="1">
        <v>44572</v>
      </c>
      <c r="C987" t="s">
        <v>58</v>
      </c>
      <c r="D987" t="s">
        <v>59</v>
      </c>
      <c r="E987">
        <v>2022</v>
      </c>
      <c r="F987" t="s">
        <v>10</v>
      </c>
      <c r="G987">
        <v>700</v>
      </c>
    </row>
    <row r="988" spans="1:7" x14ac:dyDescent="0.2">
      <c r="A988" t="s">
        <v>391</v>
      </c>
      <c r="B988" s="1">
        <v>44572</v>
      </c>
      <c r="C988" t="s">
        <v>58</v>
      </c>
      <c r="D988" t="s">
        <v>59</v>
      </c>
      <c r="E988">
        <v>2022</v>
      </c>
      <c r="F988" t="s">
        <v>11</v>
      </c>
    </row>
    <row r="989" spans="1:7" x14ac:dyDescent="0.2">
      <c r="A989" t="s">
        <v>396</v>
      </c>
      <c r="B989" s="1">
        <v>44565</v>
      </c>
      <c r="C989" t="s">
        <v>59</v>
      </c>
      <c r="D989" t="s">
        <v>59</v>
      </c>
      <c r="E989">
        <v>2022</v>
      </c>
      <c r="F989" t="s">
        <v>10</v>
      </c>
      <c r="G989">
        <v>564.16660000000002</v>
      </c>
    </row>
    <row r="990" spans="1:7" x14ac:dyDescent="0.2">
      <c r="A990" t="s">
        <v>392</v>
      </c>
      <c r="B990" s="1">
        <v>44565</v>
      </c>
      <c r="C990" t="s">
        <v>59</v>
      </c>
      <c r="D990" t="s">
        <v>59</v>
      </c>
      <c r="E990">
        <v>2022</v>
      </c>
      <c r="F990" t="s">
        <v>8</v>
      </c>
      <c r="G990">
        <v>433.33330000000001</v>
      </c>
    </row>
    <row r="991" spans="1:7" x14ac:dyDescent="0.2">
      <c r="A991" t="s">
        <v>393</v>
      </c>
      <c r="B991" s="1">
        <v>44565</v>
      </c>
      <c r="C991" t="s">
        <v>59</v>
      </c>
      <c r="D991" t="s">
        <v>59</v>
      </c>
      <c r="E991">
        <v>2022</v>
      </c>
      <c r="F991" t="s">
        <v>14</v>
      </c>
      <c r="G991">
        <v>620.83330000000001</v>
      </c>
    </row>
    <row r="992" spans="1:7" x14ac:dyDescent="0.2">
      <c r="A992" t="s">
        <v>398</v>
      </c>
      <c r="B992" s="1">
        <v>44565</v>
      </c>
      <c r="C992" t="s">
        <v>59</v>
      </c>
      <c r="D992" t="s">
        <v>59</v>
      </c>
      <c r="E992">
        <v>2022</v>
      </c>
      <c r="F992" t="s">
        <v>11</v>
      </c>
    </row>
    <row r="993" spans="1:7" x14ac:dyDescent="0.2">
      <c r="A993" t="s">
        <v>394</v>
      </c>
      <c r="B993" s="1">
        <v>44565</v>
      </c>
      <c r="C993" t="s">
        <v>59</v>
      </c>
      <c r="D993" t="s">
        <v>59</v>
      </c>
      <c r="E993">
        <v>2022</v>
      </c>
      <c r="F993" t="s">
        <v>13</v>
      </c>
      <c r="G993">
        <v>620.83330000000001</v>
      </c>
    </row>
    <row r="994" spans="1:7" x14ac:dyDescent="0.2">
      <c r="A994" t="s">
        <v>395</v>
      </c>
      <c r="B994" s="1">
        <v>44565</v>
      </c>
      <c r="C994" t="s">
        <v>59</v>
      </c>
      <c r="D994" t="s">
        <v>59</v>
      </c>
      <c r="E994">
        <v>2022</v>
      </c>
      <c r="F994" t="s">
        <v>9</v>
      </c>
      <c r="G994">
        <v>473.33330000000001</v>
      </c>
    </row>
    <row r="995" spans="1:7" x14ac:dyDescent="0.2">
      <c r="A995" t="s">
        <v>397</v>
      </c>
      <c r="B995" s="1">
        <v>44565</v>
      </c>
      <c r="C995" t="s">
        <v>59</v>
      </c>
      <c r="D995" t="s">
        <v>59</v>
      </c>
      <c r="E995">
        <v>2022</v>
      </c>
      <c r="F995" t="s">
        <v>12</v>
      </c>
    </row>
    <row r="996" spans="1:7" x14ac:dyDescent="0.2">
      <c r="A996" t="s">
        <v>402</v>
      </c>
      <c r="B996" s="1">
        <v>44558</v>
      </c>
      <c r="C996" t="s">
        <v>60</v>
      </c>
      <c r="D996" t="s">
        <v>57</v>
      </c>
      <c r="E996">
        <v>2021</v>
      </c>
      <c r="F996" t="s">
        <v>13</v>
      </c>
      <c r="G996">
        <v>640</v>
      </c>
    </row>
    <row r="997" spans="1:7" x14ac:dyDescent="0.2">
      <c r="A997" t="s">
        <v>400</v>
      </c>
      <c r="B997" s="1">
        <v>44558</v>
      </c>
      <c r="C997" t="s">
        <v>60</v>
      </c>
      <c r="D997" t="s">
        <v>57</v>
      </c>
      <c r="E997">
        <v>2021</v>
      </c>
      <c r="F997" t="s">
        <v>8</v>
      </c>
      <c r="G997">
        <v>590</v>
      </c>
    </row>
    <row r="998" spans="1:7" x14ac:dyDescent="0.2">
      <c r="A998" t="s">
        <v>401</v>
      </c>
      <c r="B998" s="1">
        <v>44558</v>
      </c>
      <c r="C998" t="s">
        <v>60</v>
      </c>
      <c r="D998" t="s">
        <v>57</v>
      </c>
      <c r="E998">
        <v>2021</v>
      </c>
      <c r="F998" t="s">
        <v>14</v>
      </c>
      <c r="G998">
        <v>640</v>
      </c>
    </row>
    <row r="999" spans="1:7" x14ac:dyDescent="0.2">
      <c r="A999" t="s">
        <v>403</v>
      </c>
      <c r="B999" s="1">
        <v>44558</v>
      </c>
      <c r="C999" t="s">
        <v>60</v>
      </c>
      <c r="D999" t="s">
        <v>57</v>
      </c>
      <c r="E999">
        <v>2021</v>
      </c>
      <c r="F999" t="s">
        <v>9</v>
      </c>
      <c r="G999">
        <v>655</v>
      </c>
    </row>
    <row r="1000" spans="1:7" x14ac:dyDescent="0.2">
      <c r="A1000" t="s">
        <v>404</v>
      </c>
      <c r="B1000" s="1">
        <v>44558</v>
      </c>
      <c r="C1000" t="s">
        <v>60</v>
      </c>
      <c r="D1000" t="s">
        <v>57</v>
      </c>
      <c r="E1000">
        <v>2021</v>
      </c>
      <c r="F1000" t="s">
        <v>10</v>
      </c>
      <c r="G1000">
        <v>715</v>
      </c>
    </row>
    <row r="1001" spans="1:7" x14ac:dyDescent="0.2">
      <c r="A1001" t="s">
        <v>399</v>
      </c>
      <c r="B1001" s="1">
        <v>44558</v>
      </c>
      <c r="C1001" t="s">
        <v>60</v>
      </c>
      <c r="D1001" t="s">
        <v>57</v>
      </c>
      <c r="E1001">
        <v>2021</v>
      </c>
      <c r="F1001" t="s">
        <v>12</v>
      </c>
    </row>
    <row r="1002" spans="1:7" x14ac:dyDescent="0.2">
      <c r="A1002" t="s">
        <v>405</v>
      </c>
      <c r="B1002" s="1">
        <v>44558</v>
      </c>
      <c r="C1002" t="s">
        <v>60</v>
      </c>
      <c r="D1002" t="s">
        <v>57</v>
      </c>
      <c r="E1002">
        <v>2021</v>
      </c>
      <c r="F1002" t="s">
        <v>11</v>
      </c>
    </row>
    <row r="1003" spans="1:7" x14ac:dyDescent="0.2">
      <c r="A1003" t="s">
        <v>412</v>
      </c>
      <c r="B1003" s="1">
        <v>44551</v>
      </c>
      <c r="C1003" t="s">
        <v>61</v>
      </c>
      <c r="D1003" t="s">
        <v>57</v>
      </c>
      <c r="E1003">
        <v>2021</v>
      </c>
      <c r="F1003" t="s">
        <v>11</v>
      </c>
    </row>
    <row r="1004" spans="1:7" x14ac:dyDescent="0.2">
      <c r="A1004" t="s">
        <v>406</v>
      </c>
      <c r="B1004" s="1">
        <v>44551</v>
      </c>
      <c r="C1004" t="s">
        <v>61</v>
      </c>
      <c r="D1004" t="s">
        <v>57</v>
      </c>
      <c r="E1004">
        <v>2021</v>
      </c>
      <c r="F1004" t="s">
        <v>8</v>
      </c>
      <c r="G1004">
        <v>550</v>
      </c>
    </row>
    <row r="1005" spans="1:7" x14ac:dyDescent="0.2">
      <c r="A1005" t="s">
        <v>407</v>
      </c>
      <c r="B1005" s="1">
        <v>44551</v>
      </c>
      <c r="C1005" t="s">
        <v>61</v>
      </c>
      <c r="D1005" t="s">
        <v>57</v>
      </c>
      <c r="E1005">
        <v>2021</v>
      </c>
      <c r="F1005" t="s">
        <v>14</v>
      </c>
      <c r="G1005">
        <v>662.5</v>
      </c>
    </row>
    <row r="1006" spans="1:7" x14ac:dyDescent="0.2">
      <c r="A1006" t="s">
        <v>408</v>
      </c>
      <c r="B1006" s="1">
        <v>44551</v>
      </c>
      <c r="C1006" t="s">
        <v>61</v>
      </c>
      <c r="D1006" t="s">
        <v>57</v>
      </c>
      <c r="E1006">
        <v>2021</v>
      </c>
      <c r="F1006" t="s">
        <v>13</v>
      </c>
      <c r="G1006">
        <v>662.5</v>
      </c>
    </row>
    <row r="1007" spans="1:7" x14ac:dyDescent="0.2">
      <c r="A1007" t="s">
        <v>409</v>
      </c>
      <c r="B1007" s="1">
        <v>44551</v>
      </c>
      <c r="C1007" t="s">
        <v>61</v>
      </c>
      <c r="D1007" t="s">
        <v>57</v>
      </c>
      <c r="E1007">
        <v>2021</v>
      </c>
      <c r="F1007" t="s">
        <v>9</v>
      </c>
      <c r="G1007">
        <v>725</v>
      </c>
    </row>
    <row r="1008" spans="1:7" x14ac:dyDescent="0.2">
      <c r="A1008" t="s">
        <v>410</v>
      </c>
      <c r="B1008" s="1">
        <v>44551</v>
      </c>
      <c r="C1008" t="s">
        <v>61</v>
      </c>
      <c r="D1008" t="s">
        <v>57</v>
      </c>
      <c r="E1008">
        <v>2021</v>
      </c>
      <c r="F1008" t="s">
        <v>10</v>
      </c>
      <c r="G1008">
        <v>737.5</v>
      </c>
    </row>
    <row r="1009" spans="1:7" x14ac:dyDescent="0.2">
      <c r="A1009" t="s">
        <v>411</v>
      </c>
      <c r="B1009" s="1">
        <v>44551</v>
      </c>
      <c r="C1009" t="s">
        <v>61</v>
      </c>
      <c r="D1009" t="s">
        <v>57</v>
      </c>
      <c r="E1009">
        <v>2021</v>
      </c>
      <c r="F1009" t="s">
        <v>12</v>
      </c>
      <c r="G1009">
        <v>675</v>
      </c>
    </row>
    <row r="1010" spans="1:7" x14ac:dyDescent="0.2">
      <c r="A1010" t="s">
        <v>419</v>
      </c>
      <c r="B1010" s="1">
        <v>44544</v>
      </c>
      <c r="C1010" t="s">
        <v>62</v>
      </c>
      <c r="D1010" t="s">
        <v>57</v>
      </c>
      <c r="E1010">
        <v>2021</v>
      </c>
      <c r="F1010" t="s">
        <v>12</v>
      </c>
      <c r="G1010">
        <v>673</v>
      </c>
    </row>
    <row r="1011" spans="1:7" x14ac:dyDescent="0.2">
      <c r="A1011" t="s">
        <v>413</v>
      </c>
      <c r="B1011" s="1">
        <v>44544</v>
      </c>
      <c r="C1011" t="s">
        <v>62</v>
      </c>
      <c r="D1011" t="s">
        <v>57</v>
      </c>
      <c r="E1011">
        <v>2021</v>
      </c>
      <c r="F1011" t="s">
        <v>8</v>
      </c>
      <c r="G1011">
        <v>545</v>
      </c>
    </row>
    <row r="1012" spans="1:7" x14ac:dyDescent="0.2">
      <c r="A1012" t="s">
        <v>414</v>
      </c>
      <c r="B1012" s="1">
        <v>44544</v>
      </c>
      <c r="C1012" t="s">
        <v>62</v>
      </c>
      <c r="D1012" t="s">
        <v>57</v>
      </c>
      <c r="E1012">
        <v>2021</v>
      </c>
      <c r="F1012" t="s">
        <v>14</v>
      </c>
      <c r="G1012">
        <v>645</v>
      </c>
    </row>
    <row r="1013" spans="1:7" x14ac:dyDescent="0.2">
      <c r="A1013" t="s">
        <v>415</v>
      </c>
      <c r="B1013" s="1">
        <v>44544</v>
      </c>
      <c r="C1013" t="s">
        <v>62</v>
      </c>
      <c r="D1013" t="s">
        <v>57</v>
      </c>
      <c r="E1013">
        <v>2021</v>
      </c>
      <c r="F1013" t="s">
        <v>13</v>
      </c>
      <c r="G1013">
        <v>645</v>
      </c>
    </row>
    <row r="1014" spans="1:7" x14ac:dyDescent="0.2">
      <c r="A1014" t="s">
        <v>417</v>
      </c>
      <c r="B1014" s="1">
        <v>44544</v>
      </c>
      <c r="C1014" t="s">
        <v>62</v>
      </c>
      <c r="D1014" t="s">
        <v>57</v>
      </c>
      <c r="E1014">
        <v>2021</v>
      </c>
      <c r="F1014" t="s">
        <v>9</v>
      </c>
      <c r="G1014">
        <v>635</v>
      </c>
    </row>
    <row r="1015" spans="1:7" x14ac:dyDescent="0.2">
      <c r="A1015" t="s">
        <v>418</v>
      </c>
      <c r="B1015" s="1">
        <v>44544</v>
      </c>
      <c r="C1015" t="s">
        <v>62</v>
      </c>
      <c r="D1015" t="s">
        <v>57</v>
      </c>
      <c r="E1015">
        <v>2021</v>
      </c>
      <c r="F1015" t="s">
        <v>10</v>
      </c>
      <c r="G1015">
        <v>655</v>
      </c>
    </row>
    <row r="1016" spans="1:7" x14ac:dyDescent="0.2">
      <c r="A1016" t="s">
        <v>416</v>
      </c>
      <c r="B1016" s="1">
        <v>44544</v>
      </c>
      <c r="C1016" t="s">
        <v>62</v>
      </c>
      <c r="D1016" t="s">
        <v>57</v>
      </c>
      <c r="E1016">
        <v>2021</v>
      </c>
      <c r="F1016" t="s">
        <v>11</v>
      </c>
    </row>
    <row r="1017" spans="1:7" x14ac:dyDescent="0.2">
      <c r="A1017" t="s">
        <v>425</v>
      </c>
      <c r="B1017" s="1">
        <v>44537</v>
      </c>
      <c r="C1017" t="s">
        <v>63</v>
      </c>
      <c r="D1017" t="s">
        <v>57</v>
      </c>
      <c r="E1017">
        <v>2021</v>
      </c>
      <c r="F1017" t="s">
        <v>12</v>
      </c>
      <c r="G1017">
        <v>610</v>
      </c>
    </row>
    <row r="1018" spans="1:7" x14ac:dyDescent="0.2">
      <c r="A1018" t="s">
        <v>421</v>
      </c>
      <c r="B1018" s="1">
        <v>44537</v>
      </c>
      <c r="C1018" t="s">
        <v>63</v>
      </c>
      <c r="D1018" t="s">
        <v>57</v>
      </c>
      <c r="E1018">
        <v>2021</v>
      </c>
      <c r="F1018" t="s">
        <v>8</v>
      </c>
      <c r="G1018">
        <v>425</v>
      </c>
    </row>
    <row r="1019" spans="1:7" x14ac:dyDescent="0.2">
      <c r="A1019" t="s">
        <v>422</v>
      </c>
      <c r="B1019" s="1">
        <v>44537</v>
      </c>
      <c r="C1019" t="s">
        <v>63</v>
      </c>
      <c r="D1019" t="s">
        <v>57</v>
      </c>
      <c r="E1019">
        <v>2021</v>
      </c>
      <c r="F1019" t="s">
        <v>14</v>
      </c>
      <c r="G1019">
        <v>590</v>
      </c>
    </row>
    <row r="1020" spans="1:7" x14ac:dyDescent="0.2">
      <c r="A1020" t="s">
        <v>423</v>
      </c>
      <c r="B1020" s="1">
        <v>44537</v>
      </c>
      <c r="C1020" t="s">
        <v>63</v>
      </c>
      <c r="D1020" t="s">
        <v>57</v>
      </c>
      <c r="E1020">
        <v>2021</v>
      </c>
      <c r="F1020" t="s">
        <v>13</v>
      </c>
      <c r="G1020">
        <v>590</v>
      </c>
    </row>
    <row r="1021" spans="1:7" x14ac:dyDescent="0.2">
      <c r="A1021" t="s">
        <v>420</v>
      </c>
      <c r="B1021" s="1">
        <v>44537</v>
      </c>
      <c r="C1021" t="s">
        <v>63</v>
      </c>
      <c r="D1021" t="s">
        <v>57</v>
      </c>
      <c r="E1021">
        <v>2021</v>
      </c>
      <c r="F1021" t="s">
        <v>9</v>
      </c>
      <c r="G1021">
        <v>454.16660000000002</v>
      </c>
    </row>
    <row r="1022" spans="1:7" x14ac:dyDescent="0.2">
      <c r="A1022" t="s">
        <v>424</v>
      </c>
      <c r="B1022" s="1">
        <v>44537</v>
      </c>
      <c r="C1022" t="s">
        <v>63</v>
      </c>
      <c r="D1022" t="s">
        <v>57</v>
      </c>
      <c r="E1022">
        <v>2021</v>
      </c>
      <c r="F1022" t="s">
        <v>10</v>
      </c>
      <c r="G1022">
        <v>571.66660000000002</v>
      </c>
    </row>
    <row r="1023" spans="1:7" x14ac:dyDescent="0.2">
      <c r="A1023" t="s">
        <v>426</v>
      </c>
      <c r="B1023" s="1">
        <v>44537</v>
      </c>
      <c r="C1023" t="s">
        <v>63</v>
      </c>
      <c r="D1023" t="s">
        <v>57</v>
      </c>
      <c r="E1023">
        <v>2021</v>
      </c>
      <c r="F1023" t="s">
        <v>11</v>
      </c>
    </row>
    <row r="1024" spans="1:7" x14ac:dyDescent="0.2">
      <c r="A1024" t="s">
        <v>429</v>
      </c>
      <c r="B1024" s="1">
        <v>44530</v>
      </c>
      <c r="C1024" t="s">
        <v>64</v>
      </c>
      <c r="D1024" t="s">
        <v>7</v>
      </c>
      <c r="E1024">
        <v>2021</v>
      </c>
      <c r="F1024" t="s">
        <v>13</v>
      </c>
      <c r="G1024">
        <v>480</v>
      </c>
    </row>
    <row r="1025" spans="1:7" x14ac:dyDescent="0.2">
      <c r="A1025" t="s">
        <v>431</v>
      </c>
      <c r="B1025" s="1">
        <v>44530</v>
      </c>
      <c r="C1025" t="s">
        <v>64</v>
      </c>
      <c r="D1025" t="s">
        <v>7</v>
      </c>
      <c r="E1025">
        <v>2021</v>
      </c>
      <c r="F1025" t="s">
        <v>8</v>
      </c>
      <c r="G1025">
        <v>345</v>
      </c>
    </row>
    <row r="1026" spans="1:7" x14ac:dyDescent="0.2">
      <c r="A1026" t="s">
        <v>430</v>
      </c>
      <c r="B1026" s="1">
        <v>44530</v>
      </c>
      <c r="C1026" t="s">
        <v>64</v>
      </c>
      <c r="D1026" t="s">
        <v>7</v>
      </c>
      <c r="E1026">
        <v>2021</v>
      </c>
      <c r="F1026" t="s">
        <v>14</v>
      </c>
      <c r="G1026">
        <v>480</v>
      </c>
    </row>
    <row r="1027" spans="1:7" x14ac:dyDescent="0.2">
      <c r="A1027" t="s">
        <v>428</v>
      </c>
      <c r="B1027" s="1">
        <v>44530</v>
      </c>
      <c r="C1027" t="s">
        <v>64</v>
      </c>
      <c r="D1027" t="s">
        <v>7</v>
      </c>
      <c r="E1027">
        <v>2021</v>
      </c>
      <c r="F1027" t="s">
        <v>9</v>
      </c>
      <c r="G1027">
        <v>374</v>
      </c>
    </row>
    <row r="1028" spans="1:7" x14ac:dyDescent="0.2">
      <c r="A1028" t="s">
        <v>427</v>
      </c>
      <c r="B1028" s="1">
        <v>44530</v>
      </c>
      <c r="C1028" t="s">
        <v>64</v>
      </c>
      <c r="D1028" t="s">
        <v>7</v>
      </c>
      <c r="E1028">
        <v>2021</v>
      </c>
      <c r="F1028" t="s">
        <v>10</v>
      </c>
      <c r="G1028">
        <v>480</v>
      </c>
    </row>
    <row r="1029" spans="1:7" x14ac:dyDescent="0.2">
      <c r="A1029" t="s">
        <v>433</v>
      </c>
      <c r="B1029" s="1">
        <v>44530</v>
      </c>
      <c r="C1029" t="s">
        <v>64</v>
      </c>
      <c r="D1029" t="s">
        <v>7</v>
      </c>
      <c r="E1029">
        <v>2021</v>
      </c>
      <c r="F1029" t="s">
        <v>12</v>
      </c>
      <c r="G1029">
        <v>485</v>
      </c>
    </row>
    <row r="1030" spans="1:7" x14ac:dyDescent="0.2">
      <c r="A1030" t="s">
        <v>432</v>
      </c>
      <c r="B1030" s="1">
        <v>44530</v>
      </c>
      <c r="C1030" t="s">
        <v>64</v>
      </c>
      <c r="D1030" t="s">
        <v>7</v>
      </c>
      <c r="E1030">
        <v>2021</v>
      </c>
      <c r="F1030" t="s">
        <v>11</v>
      </c>
    </row>
    <row r="1031" spans="1:7" x14ac:dyDescent="0.2">
      <c r="A1031" t="s">
        <v>439</v>
      </c>
      <c r="B1031" s="1">
        <v>44523</v>
      </c>
      <c r="C1031" t="s">
        <v>6</v>
      </c>
      <c r="D1031" t="s">
        <v>7</v>
      </c>
      <c r="E1031">
        <v>2021</v>
      </c>
      <c r="F1031" t="s">
        <v>11</v>
      </c>
    </row>
    <row r="1032" spans="1:7" x14ac:dyDescent="0.2">
      <c r="A1032" t="s">
        <v>438</v>
      </c>
      <c r="B1032" s="1">
        <v>44523</v>
      </c>
      <c r="C1032" t="s">
        <v>6</v>
      </c>
      <c r="D1032" t="s">
        <v>7</v>
      </c>
      <c r="E1032">
        <v>2021</v>
      </c>
      <c r="F1032" t="s">
        <v>8</v>
      </c>
      <c r="G1032">
        <v>332</v>
      </c>
    </row>
    <row r="1033" spans="1:7" x14ac:dyDescent="0.2">
      <c r="A1033" t="s">
        <v>437</v>
      </c>
      <c r="B1033" s="1">
        <v>44523</v>
      </c>
      <c r="C1033" t="s">
        <v>6</v>
      </c>
      <c r="D1033" t="s">
        <v>7</v>
      </c>
      <c r="E1033">
        <v>2021</v>
      </c>
      <c r="F1033" t="s">
        <v>14</v>
      </c>
      <c r="G1033">
        <v>448</v>
      </c>
    </row>
    <row r="1034" spans="1:7" x14ac:dyDescent="0.2">
      <c r="A1034" t="s">
        <v>436</v>
      </c>
      <c r="B1034" s="1">
        <v>44523</v>
      </c>
      <c r="C1034" t="s">
        <v>6</v>
      </c>
      <c r="D1034" t="s">
        <v>7</v>
      </c>
      <c r="E1034">
        <v>2021</v>
      </c>
      <c r="F1034" t="s">
        <v>13</v>
      </c>
      <c r="G1034">
        <v>448</v>
      </c>
    </row>
    <row r="1035" spans="1:7" x14ac:dyDescent="0.2">
      <c r="A1035" t="s">
        <v>435</v>
      </c>
      <c r="B1035" s="1">
        <v>44523</v>
      </c>
      <c r="C1035" t="s">
        <v>6</v>
      </c>
      <c r="D1035" t="s">
        <v>7</v>
      </c>
      <c r="E1035">
        <v>2021</v>
      </c>
      <c r="F1035" t="s">
        <v>9</v>
      </c>
      <c r="G1035">
        <v>373</v>
      </c>
    </row>
    <row r="1036" spans="1:7" x14ac:dyDescent="0.2">
      <c r="A1036" t="s">
        <v>434</v>
      </c>
      <c r="B1036" s="1">
        <v>44523</v>
      </c>
      <c r="C1036" t="s">
        <v>6</v>
      </c>
      <c r="D1036" t="s">
        <v>7</v>
      </c>
      <c r="E1036">
        <v>2021</v>
      </c>
      <c r="F1036" t="s">
        <v>10</v>
      </c>
      <c r="G1036">
        <v>468</v>
      </c>
    </row>
    <row r="1037" spans="1:7" x14ac:dyDescent="0.2">
      <c r="A1037" t="s">
        <v>440</v>
      </c>
      <c r="B1037" s="1">
        <v>44523</v>
      </c>
      <c r="C1037" t="s">
        <v>6</v>
      </c>
      <c r="D1037" t="s">
        <v>7</v>
      </c>
      <c r="E1037">
        <v>2021</v>
      </c>
      <c r="F1037" t="s">
        <v>12</v>
      </c>
      <c r="G1037">
        <v>465</v>
      </c>
    </row>
    <row r="1038" spans="1:7" x14ac:dyDescent="0.2">
      <c r="A1038" t="s">
        <v>446</v>
      </c>
      <c r="B1038" s="1">
        <v>44516</v>
      </c>
      <c r="C1038" t="s">
        <v>15</v>
      </c>
      <c r="D1038" t="s">
        <v>7</v>
      </c>
      <c r="E1038">
        <v>2021</v>
      </c>
      <c r="F1038" t="s">
        <v>12</v>
      </c>
      <c r="G1038">
        <v>462</v>
      </c>
    </row>
    <row r="1039" spans="1:7" x14ac:dyDescent="0.2">
      <c r="A1039" t="s">
        <v>445</v>
      </c>
      <c r="B1039" s="1">
        <v>44516</v>
      </c>
      <c r="C1039" t="s">
        <v>15</v>
      </c>
      <c r="D1039" t="s">
        <v>7</v>
      </c>
      <c r="E1039">
        <v>2021</v>
      </c>
      <c r="F1039" t="s">
        <v>8</v>
      </c>
      <c r="G1039">
        <v>327</v>
      </c>
    </row>
    <row r="1040" spans="1:7" x14ac:dyDescent="0.2">
      <c r="A1040" t="s">
        <v>444</v>
      </c>
      <c r="B1040" s="1">
        <v>44516</v>
      </c>
      <c r="C1040" t="s">
        <v>15</v>
      </c>
      <c r="D1040" t="s">
        <v>7</v>
      </c>
      <c r="E1040">
        <v>2021</v>
      </c>
      <c r="F1040" t="s">
        <v>14</v>
      </c>
      <c r="G1040">
        <v>460</v>
      </c>
    </row>
    <row r="1041" spans="1:7" x14ac:dyDescent="0.2">
      <c r="A1041" t="s">
        <v>443</v>
      </c>
      <c r="B1041" s="1">
        <v>44516</v>
      </c>
      <c r="C1041" t="s">
        <v>15</v>
      </c>
      <c r="D1041" t="s">
        <v>7</v>
      </c>
      <c r="E1041">
        <v>2021</v>
      </c>
      <c r="F1041" t="s">
        <v>13</v>
      </c>
      <c r="G1041">
        <v>460</v>
      </c>
    </row>
    <row r="1042" spans="1:7" x14ac:dyDescent="0.2">
      <c r="A1042" t="s">
        <v>442</v>
      </c>
      <c r="B1042" s="1">
        <v>44516</v>
      </c>
      <c r="C1042" t="s">
        <v>15</v>
      </c>
      <c r="D1042" t="s">
        <v>7</v>
      </c>
      <c r="E1042">
        <v>2021</v>
      </c>
      <c r="F1042" t="s">
        <v>9</v>
      </c>
      <c r="G1042">
        <v>362</v>
      </c>
    </row>
    <row r="1043" spans="1:7" x14ac:dyDescent="0.2">
      <c r="A1043" t="s">
        <v>447</v>
      </c>
      <c r="B1043" s="1">
        <v>44516</v>
      </c>
      <c r="C1043" t="s">
        <v>15</v>
      </c>
      <c r="D1043" t="s">
        <v>7</v>
      </c>
      <c r="E1043">
        <v>2021</v>
      </c>
      <c r="F1043" t="s">
        <v>10</v>
      </c>
      <c r="G1043">
        <v>457</v>
      </c>
    </row>
    <row r="1044" spans="1:7" x14ac:dyDescent="0.2">
      <c r="A1044" t="s">
        <v>441</v>
      </c>
      <c r="B1044" s="1">
        <v>44516</v>
      </c>
      <c r="C1044" t="s">
        <v>15</v>
      </c>
      <c r="D1044" t="s">
        <v>7</v>
      </c>
      <c r="E1044">
        <v>2021</v>
      </c>
      <c r="F1044" t="s">
        <v>11</v>
      </c>
      <c r="G1044">
        <v>439</v>
      </c>
    </row>
    <row r="1045" spans="1:7" x14ac:dyDescent="0.2">
      <c r="A1045" t="s">
        <v>449</v>
      </c>
      <c r="B1045" s="1">
        <v>44509</v>
      </c>
      <c r="C1045" t="s">
        <v>16</v>
      </c>
      <c r="D1045" t="s">
        <v>7</v>
      </c>
      <c r="E1045">
        <v>2021</v>
      </c>
      <c r="F1045" t="s">
        <v>9</v>
      </c>
      <c r="G1045">
        <v>416</v>
      </c>
    </row>
    <row r="1046" spans="1:7" x14ac:dyDescent="0.2">
      <c r="A1046" t="s">
        <v>454</v>
      </c>
      <c r="B1046" s="1">
        <v>44509</v>
      </c>
      <c r="C1046" t="s">
        <v>16</v>
      </c>
      <c r="D1046" t="s">
        <v>7</v>
      </c>
      <c r="E1046">
        <v>2021</v>
      </c>
      <c r="F1046" t="s">
        <v>8</v>
      </c>
      <c r="G1046">
        <v>390</v>
      </c>
    </row>
    <row r="1047" spans="1:7" x14ac:dyDescent="0.2">
      <c r="A1047" t="s">
        <v>448</v>
      </c>
      <c r="B1047" s="1">
        <v>44509</v>
      </c>
      <c r="C1047" t="s">
        <v>16</v>
      </c>
      <c r="D1047" t="s">
        <v>7</v>
      </c>
      <c r="E1047">
        <v>2021</v>
      </c>
      <c r="F1047" t="s">
        <v>14</v>
      </c>
      <c r="G1047">
        <v>498</v>
      </c>
    </row>
    <row r="1048" spans="1:7" x14ac:dyDescent="0.2">
      <c r="A1048" t="s">
        <v>450</v>
      </c>
      <c r="B1048" s="1">
        <v>44509</v>
      </c>
      <c r="C1048" t="s">
        <v>16</v>
      </c>
      <c r="D1048" t="s">
        <v>7</v>
      </c>
      <c r="E1048">
        <v>2021</v>
      </c>
      <c r="F1048" t="s">
        <v>12</v>
      </c>
      <c r="G1048">
        <v>500</v>
      </c>
    </row>
    <row r="1049" spans="1:7" x14ac:dyDescent="0.2">
      <c r="A1049" t="s">
        <v>451</v>
      </c>
      <c r="B1049" s="1">
        <v>44509</v>
      </c>
      <c r="C1049" t="s">
        <v>16</v>
      </c>
      <c r="D1049" t="s">
        <v>7</v>
      </c>
      <c r="E1049">
        <v>2021</v>
      </c>
      <c r="F1049" t="s">
        <v>11</v>
      </c>
      <c r="G1049">
        <v>445</v>
      </c>
    </row>
    <row r="1050" spans="1:7" x14ac:dyDescent="0.2">
      <c r="A1050" t="s">
        <v>453</v>
      </c>
      <c r="B1050" s="1">
        <v>44509</v>
      </c>
      <c r="C1050" t="s">
        <v>16</v>
      </c>
      <c r="D1050" t="s">
        <v>7</v>
      </c>
      <c r="E1050">
        <v>2021</v>
      </c>
      <c r="F1050" t="s">
        <v>13</v>
      </c>
      <c r="G1050">
        <v>498</v>
      </c>
    </row>
    <row r="1051" spans="1:7" x14ac:dyDescent="0.2">
      <c r="A1051" t="s">
        <v>452</v>
      </c>
      <c r="B1051" s="1">
        <v>44509</v>
      </c>
      <c r="C1051" t="s">
        <v>16</v>
      </c>
      <c r="D1051" t="s">
        <v>7</v>
      </c>
      <c r="E1051">
        <v>2021</v>
      </c>
      <c r="F1051" t="s">
        <v>10</v>
      </c>
      <c r="G1051">
        <v>508</v>
      </c>
    </row>
    <row r="1052" spans="1:7" x14ac:dyDescent="0.2">
      <c r="A1052" t="s">
        <v>457</v>
      </c>
      <c r="B1052" s="1">
        <v>44502</v>
      </c>
      <c r="C1052" t="s">
        <v>17</v>
      </c>
      <c r="D1052" t="s">
        <v>7</v>
      </c>
      <c r="E1052">
        <v>2021</v>
      </c>
      <c r="F1052" t="s">
        <v>11</v>
      </c>
      <c r="G1052">
        <v>496</v>
      </c>
    </row>
    <row r="1053" spans="1:7" x14ac:dyDescent="0.2">
      <c r="A1053" t="s">
        <v>459</v>
      </c>
      <c r="B1053" s="1">
        <v>44502</v>
      </c>
      <c r="C1053" t="s">
        <v>17</v>
      </c>
      <c r="D1053" t="s">
        <v>7</v>
      </c>
      <c r="E1053">
        <v>2021</v>
      </c>
      <c r="F1053" t="s">
        <v>8</v>
      </c>
      <c r="G1053">
        <v>359.16660000000002</v>
      </c>
    </row>
    <row r="1054" spans="1:7" x14ac:dyDescent="0.2">
      <c r="A1054" t="s">
        <v>460</v>
      </c>
      <c r="B1054" s="1">
        <v>44502</v>
      </c>
      <c r="C1054" t="s">
        <v>17</v>
      </c>
      <c r="D1054" t="s">
        <v>7</v>
      </c>
      <c r="E1054">
        <v>2021</v>
      </c>
      <c r="F1054" t="s">
        <v>14</v>
      </c>
      <c r="G1054">
        <v>480.83330000000001</v>
      </c>
    </row>
    <row r="1055" spans="1:7" x14ac:dyDescent="0.2">
      <c r="A1055" t="s">
        <v>461</v>
      </c>
      <c r="B1055" s="1">
        <v>44502</v>
      </c>
      <c r="C1055" t="s">
        <v>17</v>
      </c>
      <c r="D1055" t="s">
        <v>7</v>
      </c>
      <c r="E1055">
        <v>2021</v>
      </c>
      <c r="F1055" t="s">
        <v>13</v>
      </c>
      <c r="G1055">
        <v>480.83330000000001</v>
      </c>
    </row>
    <row r="1056" spans="1:7" x14ac:dyDescent="0.2">
      <c r="A1056" t="s">
        <v>456</v>
      </c>
      <c r="B1056" s="1">
        <v>44502</v>
      </c>
      <c r="C1056" t="s">
        <v>17</v>
      </c>
      <c r="D1056" t="s">
        <v>7</v>
      </c>
      <c r="E1056">
        <v>2021</v>
      </c>
      <c r="F1056" t="s">
        <v>9</v>
      </c>
      <c r="G1056">
        <v>404.16660000000002</v>
      </c>
    </row>
    <row r="1057" spans="1:7" x14ac:dyDescent="0.2">
      <c r="A1057" t="s">
        <v>458</v>
      </c>
      <c r="B1057" s="1">
        <v>44502</v>
      </c>
      <c r="C1057" t="s">
        <v>17</v>
      </c>
      <c r="D1057" t="s">
        <v>7</v>
      </c>
      <c r="E1057">
        <v>2021</v>
      </c>
      <c r="F1057" t="s">
        <v>10</v>
      </c>
      <c r="G1057">
        <v>472.5</v>
      </c>
    </row>
    <row r="1058" spans="1:7" x14ac:dyDescent="0.2">
      <c r="A1058" t="s">
        <v>455</v>
      </c>
      <c r="B1058" s="1">
        <v>44502</v>
      </c>
      <c r="C1058" t="s">
        <v>17</v>
      </c>
      <c r="D1058" t="s">
        <v>7</v>
      </c>
      <c r="E1058">
        <v>2021</v>
      </c>
      <c r="F1058" t="s">
        <v>12</v>
      </c>
      <c r="G1058">
        <v>488</v>
      </c>
    </row>
    <row r="1059" spans="1:7" x14ac:dyDescent="0.2">
      <c r="A1059" t="s">
        <v>465</v>
      </c>
      <c r="B1059" s="1">
        <v>44495</v>
      </c>
      <c r="C1059" t="s">
        <v>18</v>
      </c>
      <c r="D1059" t="s">
        <v>19</v>
      </c>
      <c r="E1059">
        <v>2021</v>
      </c>
      <c r="F1059" t="s">
        <v>11</v>
      </c>
      <c r="G1059">
        <v>550</v>
      </c>
    </row>
    <row r="1060" spans="1:7" x14ac:dyDescent="0.2">
      <c r="A1060" t="s">
        <v>462</v>
      </c>
      <c r="B1060" s="1">
        <v>44495</v>
      </c>
      <c r="C1060" t="s">
        <v>18</v>
      </c>
      <c r="D1060" t="s">
        <v>19</v>
      </c>
      <c r="E1060">
        <v>2021</v>
      </c>
      <c r="F1060" t="s">
        <v>8</v>
      </c>
      <c r="G1060">
        <v>575</v>
      </c>
    </row>
    <row r="1061" spans="1:7" x14ac:dyDescent="0.2">
      <c r="A1061" t="s">
        <v>468</v>
      </c>
      <c r="B1061" s="1">
        <v>44495</v>
      </c>
      <c r="C1061" t="s">
        <v>18</v>
      </c>
      <c r="D1061" t="s">
        <v>19</v>
      </c>
      <c r="E1061">
        <v>2021</v>
      </c>
      <c r="F1061" t="s">
        <v>14</v>
      </c>
      <c r="G1061">
        <v>662.5</v>
      </c>
    </row>
    <row r="1062" spans="1:7" x14ac:dyDescent="0.2">
      <c r="A1062" t="s">
        <v>466</v>
      </c>
      <c r="B1062" s="1">
        <v>44495</v>
      </c>
      <c r="C1062" t="s">
        <v>18</v>
      </c>
      <c r="D1062" t="s">
        <v>19</v>
      </c>
      <c r="E1062">
        <v>2021</v>
      </c>
      <c r="F1062" t="s">
        <v>13</v>
      </c>
      <c r="G1062">
        <v>662.5</v>
      </c>
    </row>
    <row r="1063" spans="1:7" x14ac:dyDescent="0.2">
      <c r="A1063" t="s">
        <v>467</v>
      </c>
      <c r="B1063" s="1">
        <v>44495</v>
      </c>
      <c r="C1063" t="s">
        <v>18</v>
      </c>
      <c r="D1063" t="s">
        <v>19</v>
      </c>
      <c r="E1063">
        <v>2021</v>
      </c>
      <c r="F1063" t="s">
        <v>9</v>
      </c>
      <c r="G1063">
        <v>575</v>
      </c>
    </row>
    <row r="1064" spans="1:7" x14ac:dyDescent="0.2">
      <c r="A1064" t="s">
        <v>463</v>
      </c>
      <c r="B1064" s="1">
        <v>44495</v>
      </c>
      <c r="C1064" t="s">
        <v>18</v>
      </c>
      <c r="D1064" t="s">
        <v>19</v>
      </c>
      <c r="E1064">
        <v>2021</v>
      </c>
      <c r="F1064" t="s">
        <v>10</v>
      </c>
      <c r="G1064">
        <v>587.5</v>
      </c>
    </row>
    <row r="1065" spans="1:7" x14ac:dyDescent="0.2">
      <c r="A1065" t="s">
        <v>464</v>
      </c>
      <c r="B1065" s="1">
        <v>44495</v>
      </c>
      <c r="C1065" t="s">
        <v>18</v>
      </c>
      <c r="D1065" t="s">
        <v>19</v>
      </c>
      <c r="E1065">
        <v>2021</v>
      </c>
      <c r="F1065" t="s">
        <v>12</v>
      </c>
      <c r="G1065">
        <v>613</v>
      </c>
    </row>
    <row r="1066" spans="1:7" x14ac:dyDescent="0.2">
      <c r="A1066" t="s">
        <v>474</v>
      </c>
      <c r="B1066" s="1">
        <v>44488</v>
      </c>
      <c r="C1066" t="s">
        <v>20</v>
      </c>
      <c r="D1066" t="s">
        <v>19</v>
      </c>
      <c r="E1066">
        <v>2021</v>
      </c>
      <c r="F1066" t="s">
        <v>12</v>
      </c>
      <c r="G1066">
        <v>650</v>
      </c>
    </row>
    <row r="1067" spans="1:7" x14ac:dyDescent="0.2">
      <c r="A1067" t="s">
        <v>469</v>
      </c>
      <c r="B1067" s="1">
        <v>44488</v>
      </c>
      <c r="C1067" t="s">
        <v>20</v>
      </c>
      <c r="D1067" t="s">
        <v>19</v>
      </c>
      <c r="E1067">
        <v>2021</v>
      </c>
      <c r="F1067" t="s">
        <v>8</v>
      </c>
      <c r="G1067">
        <v>712.5</v>
      </c>
    </row>
    <row r="1068" spans="1:7" x14ac:dyDescent="0.2">
      <c r="A1068" t="s">
        <v>470</v>
      </c>
      <c r="B1068" s="1">
        <v>44488</v>
      </c>
      <c r="C1068" t="s">
        <v>20</v>
      </c>
      <c r="D1068" t="s">
        <v>19</v>
      </c>
      <c r="E1068">
        <v>2021</v>
      </c>
      <c r="F1068" t="s">
        <v>14</v>
      </c>
      <c r="G1068">
        <v>816.66660000000002</v>
      </c>
    </row>
    <row r="1069" spans="1:7" x14ac:dyDescent="0.2">
      <c r="A1069" t="s">
        <v>471</v>
      </c>
      <c r="B1069" s="1">
        <v>44488</v>
      </c>
      <c r="C1069" t="s">
        <v>20</v>
      </c>
      <c r="D1069" t="s">
        <v>19</v>
      </c>
      <c r="E1069">
        <v>2021</v>
      </c>
      <c r="F1069" t="s">
        <v>13</v>
      </c>
      <c r="G1069">
        <v>816.66660000000002</v>
      </c>
    </row>
    <row r="1070" spans="1:7" x14ac:dyDescent="0.2">
      <c r="A1070" t="s">
        <v>472</v>
      </c>
      <c r="B1070" s="1">
        <v>44488</v>
      </c>
      <c r="C1070" t="s">
        <v>20</v>
      </c>
      <c r="D1070" t="s">
        <v>19</v>
      </c>
      <c r="E1070">
        <v>2021</v>
      </c>
      <c r="F1070" t="s">
        <v>9</v>
      </c>
      <c r="G1070">
        <v>789.16660000000002</v>
      </c>
    </row>
    <row r="1071" spans="1:7" x14ac:dyDescent="0.2">
      <c r="A1071" t="s">
        <v>473</v>
      </c>
      <c r="B1071" s="1">
        <v>44488</v>
      </c>
      <c r="C1071" t="s">
        <v>20</v>
      </c>
      <c r="D1071" t="s">
        <v>19</v>
      </c>
      <c r="E1071">
        <v>2021</v>
      </c>
      <c r="F1071" t="s">
        <v>10</v>
      </c>
      <c r="G1071">
        <v>630</v>
      </c>
    </row>
    <row r="1072" spans="1:7" x14ac:dyDescent="0.2">
      <c r="A1072" t="s">
        <v>475</v>
      </c>
      <c r="B1072" s="1">
        <v>44488</v>
      </c>
      <c r="C1072" t="s">
        <v>20</v>
      </c>
      <c r="D1072" t="s">
        <v>19</v>
      </c>
      <c r="E1072">
        <v>2021</v>
      </c>
      <c r="F1072" t="s">
        <v>11</v>
      </c>
      <c r="G1072">
        <v>562</v>
      </c>
    </row>
    <row r="1073" spans="1:7" x14ac:dyDescent="0.2">
      <c r="A1073" t="s">
        <v>478</v>
      </c>
      <c r="B1073" s="1">
        <v>44481</v>
      </c>
      <c r="C1073" t="s">
        <v>21</v>
      </c>
      <c r="D1073" t="s">
        <v>19</v>
      </c>
      <c r="E1073">
        <v>2021</v>
      </c>
      <c r="F1073" t="s">
        <v>12</v>
      </c>
      <c r="G1073">
        <v>519</v>
      </c>
    </row>
    <row r="1074" spans="1:7" x14ac:dyDescent="0.2">
      <c r="A1074" t="s">
        <v>476</v>
      </c>
      <c r="B1074" s="1">
        <v>44481</v>
      </c>
      <c r="C1074" t="s">
        <v>21</v>
      </c>
      <c r="D1074" t="s">
        <v>19</v>
      </c>
      <c r="E1074">
        <v>2021</v>
      </c>
      <c r="F1074" t="s">
        <v>8</v>
      </c>
      <c r="G1074">
        <v>532</v>
      </c>
    </row>
    <row r="1075" spans="1:7" x14ac:dyDescent="0.2">
      <c r="A1075" t="s">
        <v>480</v>
      </c>
      <c r="B1075" s="1">
        <v>44481</v>
      </c>
      <c r="C1075" t="s">
        <v>21</v>
      </c>
      <c r="D1075" t="s">
        <v>19</v>
      </c>
      <c r="E1075">
        <v>2021</v>
      </c>
      <c r="F1075" t="s">
        <v>14</v>
      </c>
      <c r="G1075">
        <v>573</v>
      </c>
    </row>
    <row r="1076" spans="1:7" x14ac:dyDescent="0.2">
      <c r="A1076" t="s">
        <v>481</v>
      </c>
      <c r="B1076" s="1">
        <v>44481</v>
      </c>
      <c r="C1076" t="s">
        <v>21</v>
      </c>
      <c r="D1076" t="s">
        <v>19</v>
      </c>
      <c r="E1076">
        <v>2021</v>
      </c>
      <c r="F1076" t="s">
        <v>13</v>
      </c>
      <c r="G1076">
        <v>573</v>
      </c>
    </row>
    <row r="1077" spans="1:7" x14ac:dyDescent="0.2">
      <c r="A1077" t="s">
        <v>482</v>
      </c>
      <c r="B1077" s="1">
        <v>44481</v>
      </c>
      <c r="C1077" t="s">
        <v>21</v>
      </c>
      <c r="D1077" t="s">
        <v>19</v>
      </c>
      <c r="E1077">
        <v>2021</v>
      </c>
      <c r="F1077" t="s">
        <v>9</v>
      </c>
      <c r="G1077">
        <v>549</v>
      </c>
    </row>
    <row r="1078" spans="1:7" x14ac:dyDescent="0.2">
      <c r="A1078" t="s">
        <v>477</v>
      </c>
      <c r="B1078" s="1">
        <v>44481</v>
      </c>
      <c r="C1078" t="s">
        <v>21</v>
      </c>
      <c r="D1078" t="s">
        <v>19</v>
      </c>
      <c r="E1078">
        <v>2021</v>
      </c>
      <c r="F1078" t="s">
        <v>10</v>
      </c>
      <c r="G1078">
        <v>495</v>
      </c>
    </row>
    <row r="1079" spans="1:7" x14ac:dyDescent="0.2">
      <c r="A1079" t="s">
        <v>479</v>
      </c>
      <c r="B1079" s="1">
        <v>44481</v>
      </c>
      <c r="C1079" t="s">
        <v>21</v>
      </c>
      <c r="D1079" t="s">
        <v>19</v>
      </c>
      <c r="E1079">
        <v>2021</v>
      </c>
      <c r="F1079" t="s">
        <v>11</v>
      </c>
      <c r="G1079">
        <v>494</v>
      </c>
    </row>
    <row r="1080" spans="1:7" x14ac:dyDescent="0.2">
      <c r="A1080" t="s">
        <v>487</v>
      </c>
      <c r="B1080" s="1">
        <v>44474</v>
      </c>
      <c r="C1080" t="s">
        <v>22</v>
      </c>
      <c r="D1080" t="s">
        <v>19</v>
      </c>
      <c r="E1080">
        <v>2021</v>
      </c>
      <c r="F1080" t="s">
        <v>13</v>
      </c>
      <c r="G1080">
        <v>707.5</v>
      </c>
    </row>
    <row r="1081" spans="1:7" x14ac:dyDescent="0.2">
      <c r="A1081" t="s">
        <v>489</v>
      </c>
      <c r="B1081" s="1">
        <v>44474</v>
      </c>
      <c r="C1081" t="s">
        <v>22</v>
      </c>
      <c r="D1081" t="s">
        <v>19</v>
      </c>
      <c r="E1081">
        <v>2021</v>
      </c>
      <c r="F1081" t="s">
        <v>8</v>
      </c>
      <c r="G1081">
        <v>762.5</v>
      </c>
    </row>
    <row r="1082" spans="1:7" x14ac:dyDescent="0.2">
      <c r="A1082" t="s">
        <v>488</v>
      </c>
      <c r="B1082" s="1">
        <v>44474</v>
      </c>
      <c r="C1082" t="s">
        <v>22</v>
      </c>
      <c r="D1082" t="s">
        <v>19</v>
      </c>
      <c r="E1082">
        <v>2021</v>
      </c>
      <c r="F1082" t="s">
        <v>14</v>
      </c>
      <c r="G1082">
        <v>707.5</v>
      </c>
    </row>
    <row r="1083" spans="1:7" x14ac:dyDescent="0.2">
      <c r="A1083" t="s">
        <v>486</v>
      </c>
      <c r="B1083" s="1">
        <v>44474</v>
      </c>
      <c r="C1083" t="s">
        <v>22</v>
      </c>
      <c r="D1083" t="s">
        <v>19</v>
      </c>
      <c r="E1083">
        <v>2021</v>
      </c>
      <c r="F1083" t="s">
        <v>9</v>
      </c>
      <c r="G1083">
        <v>712.5</v>
      </c>
    </row>
    <row r="1084" spans="1:7" x14ac:dyDescent="0.2">
      <c r="A1084" t="s">
        <v>485</v>
      </c>
      <c r="B1084" s="1">
        <v>44474</v>
      </c>
      <c r="C1084" t="s">
        <v>22</v>
      </c>
      <c r="D1084" t="s">
        <v>19</v>
      </c>
      <c r="E1084">
        <v>2021</v>
      </c>
      <c r="F1084" t="s">
        <v>10</v>
      </c>
      <c r="G1084">
        <v>691.66660000000002</v>
      </c>
    </row>
    <row r="1085" spans="1:7" x14ac:dyDescent="0.2">
      <c r="A1085" t="s">
        <v>483</v>
      </c>
      <c r="B1085" s="1">
        <v>44474</v>
      </c>
      <c r="C1085" t="s">
        <v>22</v>
      </c>
      <c r="D1085" t="s">
        <v>19</v>
      </c>
      <c r="E1085">
        <v>2021</v>
      </c>
      <c r="F1085" t="s">
        <v>12</v>
      </c>
      <c r="G1085">
        <v>717</v>
      </c>
    </row>
    <row r="1086" spans="1:7" x14ac:dyDescent="0.2">
      <c r="A1086" t="s">
        <v>484</v>
      </c>
      <c r="B1086" s="1">
        <v>44474</v>
      </c>
      <c r="C1086" t="s">
        <v>22</v>
      </c>
      <c r="D1086" t="s">
        <v>19</v>
      </c>
      <c r="E1086">
        <v>2021</v>
      </c>
      <c r="F1086" t="s">
        <v>11</v>
      </c>
      <c r="G1086">
        <v>629</v>
      </c>
    </row>
    <row r="1087" spans="1:7" x14ac:dyDescent="0.2">
      <c r="A1087" t="s">
        <v>496</v>
      </c>
      <c r="B1087" s="1">
        <v>44467</v>
      </c>
      <c r="C1087" t="s">
        <v>23</v>
      </c>
      <c r="D1087" t="s">
        <v>24</v>
      </c>
      <c r="E1087">
        <v>2021</v>
      </c>
      <c r="F1087" t="s">
        <v>11</v>
      </c>
      <c r="G1087">
        <v>725</v>
      </c>
    </row>
    <row r="1088" spans="1:7" x14ac:dyDescent="0.2">
      <c r="A1088" t="s">
        <v>490</v>
      </c>
      <c r="B1088" s="1">
        <v>44467</v>
      </c>
      <c r="C1088" t="s">
        <v>23</v>
      </c>
      <c r="D1088" t="s">
        <v>24</v>
      </c>
      <c r="E1088">
        <v>2021</v>
      </c>
      <c r="F1088" t="s">
        <v>8</v>
      </c>
      <c r="G1088">
        <v>1000</v>
      </c>
    </row>
    <row r="1089" spans="1:7" x14ac:dyDescent="0.2">
      <c r="A1089" t="s">
        <v>491</v>
      </c>
      <c r="B1089" s="1">
        <v>44467</v>
      </c>
      <c r="C1089" t="s">
        <v>23</v>
      </c>
      <c r="D1089" t="s">
        <v>24</v>
      </c>
      <c r="E1089">
        <v>2021</v>
      </c>
      <c r="F1089" t="s">
        <v>14</v>
      </c>
      <c r="G1089">
        <v>855.83330000000001</v>
      </c>
    </row>
    <row r="1090" spans="1:7" x14ac:dyDescent="0.2">
      <c r="A1090" t="s">
        <v>492</v>
      </c>
      <c r="B1090" s="1">
        <v>44467</v>
      </c>
      <c r="C1090" t="s">
        <v>23</v>
      </c>
      <c r="D1090" t="s">
        <v>24</v>
      </c>
      <c r="E1090">
        <v>2021</v>
      </c>
      <c r="F1090" t="s">
        <v>13</v>
      </c>
      <c r="G1090">
        <v>855.83330000000001</v>
      </c>
    </row>
    <row r="1091" spans="1:7" x14ac:dyDescent="0.2">
      <c r="A1091" t="s">
        <v>493</v>
      </c>
      <c r="B1091" s="1">
        <v>44467</v>
      </c>
      <c r="C1091" t="s">
        <v>23</v>
      </c>
      <c r="D1091" t="s">
        <v>24</v>
      </c>
      <c r="E1091">
        <v>2021</v>
      </c>
      <c r="F1091" t="s">
        <v>9</v>
      </c>
      <c r="G1091">
        <v>845.83330000000001</v>
      </c>
    </row>
    <row r="1092" spans="1:7" x14ac:dyDescent="0.2">
      <c r="A1092" t="s">
        <v>494</v>
      </c>
      <c r="B1092" s="1">
        <v>44467</v>
      </c>
      <c r="C1092" t="s">
        <v>23</v>
      </c>
      <c r="D1092" t="s">
        <v>24</v>
      </c>
      <c r="E1092">
        <v>2021</v>
      </c>
      <c r="F1092" t="s">
        <v>10</v>
      </c>
      <c r="G1092">
        <v>779.16660000000002</v>
      </c>
    </row>
    <row r="1093" spans="1:7" x14ac:dyDescent="0.2">
      <c r="A1093" t="s">
        <v>495</v>
      </c>
      <c r="B1093" s="1">
        <v>44467</v>
      </c>
      <c r="C1093" t="s">
        <v>23</v>
      </c>
      <c r="D1093" t="s">
        <v>24</v>
      </c>
      <c r="E1093">
        <v>2021</v>
      </c>
      <c r="F1093" t="s">
        <v>12</v>
      </c>
      <c r="G1093">
        <v>863</v>
      </c>
    </row>
    <row r="1094" spans="1:7" x14ac:dyDescent="0.2">
      <c r="A1094" t="s">
        <v>502</v>
      </c>
      <c r="B1094" s="1">
        <v>44460</v>
      </c>
      <c r="C1094" t="s">
        <v>25</v>
      </c>
      <c r="D1094" t="s">
        <v>24</v>
      </c>
      <c r="E1094">
        <v>2021</v>
      </c>
      <c r="F1094" t="s">
        <v>12</v>
      </c>
      <c r="G1094">
        <v>720</v>
      </c>
    </row>
    <row r="1095" spans="1:7" x14ac:dyDescent="0.2">
      <c r="A1095" t="s">
        <v>497</v>
      </c>
      <c r="B1095" s="1">
        <v>44460</v>
      </c>
      <c r="C1095" t="s">
        <v>25</v>
      </c>
      <c r="D1095" t="s">
        <v>24</v>
      </c>
      <c r="E1095">
        <v>2021</v>
      </c>
      <c r="F1095" t="s">
        <v>8</v>
      </c>
      <c r="G1095">
        <v>885</v>
      </c>
    </row>
    <row r="1096" spans="1:7" x14ac:dyDescent="0.2">
      <c r="A1096" t="s">
        <v>498</v>
      </c>
      <c r="B1096" s="1">
        <v>44460</v>
      </c>
      <c r="C1096" t="s">
        <v>25</v>
      </c>
      <c r="D1096" t="s">
        <v>24</v>
      </c>
      <c r="E1096">
        <v>2021</v>
      </c>
      <c r="F1096" t="s">
        <v>14</v>
      </c>
      <c r="G1096">
        <v>719</v>
      </c>
    </row>
    <row r="1097" spans="1:7" x14ac:dyDescent="0.2">
      <c r="A1097" t="s">
        <v>499</v>
      </c>
      <c r="B1097" s="1">
        <v>44460</v>
      </c>
      <c r="C1097" t="s">
        <v>25</v>
      </c>
      <c r="D1097" t="s">
        <v>24</v>
      </c>
      <c r="E1097">
        <v>2021</v>
      </c>
      <c r="F1097" t="s">
        <v>13</v>
      </c>
      <c r="G1097">
        <v>719</v>
      </c>
    </row>
    <row r="1098" spans="1:7" x14ac:dyDescent="0.2">
      <c r="A1098" t="s">
        <v>500</v>
      </c>
      <c r="B1098" s="1">
        <v>44460</v>
      </c>
      <c r="C1098" t="s">
        <v>25</v>
      </c>
      <c r="D1098" t="s">
        <v>24</v>
      </c>
      <c r="E1098">
        <v>2021</v>
      </c>
      <c r="F1098" t="s">
        <v>9</v>
      </c>
      <c r="G1098">
        <v>688</v>
      </c>
    </row>
    <row r="1099" spans="1:7" x14ac:dyDescent="0.2">
      <c r="A1099" t="s">
        <v>501</v>
      </c>
      <c r="B1099" s="1">
        <v>44460</v>
      </c>
      <c r="C1099" t="s">
        <v>25</v>
      </c>
      <c r="D1099" t="s">
        <v>24</v>
      </c>
      <c r="E1099">
        <v>2021</v>
      </c>
      <c r="F1099" t="s">
        <v>10</v>
      </c>
      <c r="G1099">
        <v>709</v>
      </c>
    </row>
    <row r="1100" spans="1:7" x14ac:dyDescent="0.2">
      <c r="A1100" t="s">
        <v>503</v>
      </c>
      <c r="B1100" s="1">
        <v>44460</v>
      </c>
      <c r="C1100" t="s">
        <v>25</v>
      </c>
      <c r="D1100" t="s">
        <v>24</v>
      </c>
      <c r="E1100">
        <v>2021</v>
      </c>
      <c r="F1100" t="s">
        <v>11</v>
      </c>
      <c r="G1100">
        <v>660</v>
      </c>
    </row>
    <row r="1101" spans="1:7" x14ac:dyDescent="0.2">
      <c r="A1101" t="s">
        <v>508</v>
      </c>
      <c r="B1101" s="1">
        <v>44453</v>
      </c>
      <c r="C1101" t="s">
        <v>26</v>
      </c>
      <c r="D1101" t="s">
        <v>24</v>
      </c>
      <c r="E1101">
        <v>2021</v>
      </c>
      <c r="F1101" t="s">
        <v>10</v>
      </c>
      <c r="G1101">
        <v>599.16660000000002</v>
      </c>
    </row>
    <row r="1102" spans="1:7" x14ac:dyDescent="0.2">
      <c r="A1102" t="s">
        <v>504</v>
      </c>
      <c r="B1102" s="1">
        <v>44453</v>
      </c>
      <c r="C1102" t="s">
        <v>26</v>
      </c>
      <c r="D1102" t="s">
        <v>24</v>
      </c>
      <c r="E1102">
        <v>2021</v>
      </c>
      <c r="F1102" t="s">
        <v>8</v>
      </c>
      <c r="G1102">
        <v>645.83330000000001</v>
      </c>
    </row>
    <row r="1103" spans="1:7" x14ac:dyDescent="0.2">
      <c r="A1103" t="s">
        <v>505</v>
      </c>
      <c r="B1103" s="1">
        <v>44453</v>
      </c>
      <c r="C1103" t="s">
        <v>26</v>
      </c>
      <c r="D1103" t="s">
        <v>24</v>
      </c>
      <c r="E1103">
        <v>2021</v>
      </c>
      <c r="F1103" t="s">
        <v>14</v>
      </c>
      <c r="G1103">
        <v>630.83330000000001</v>
      </c>
    </row>
    <row r="1104" spans="1:7" x14ac:dyDescent="0.2">
      <c r="A1104" t="s">
        <v>510</v>
      </c>
      <c r="B1104" s="1">
        <v>44453</v>
      </c>
      <c r="C1104" t="s">
        <v>26</v>
      </c>
      <c r="D1104" t="s">
        <v>24</v>
      </c>
      <c r="E1104">
        <v>2021</v>
      </c>
      <c r="F1104" t="s">
        <v>11</v>
      </c>
      <c r="G1104">
        <v>590</v>
      </c>
    </row>
    <row r="1105" spans="1:7" x14ac:dyDescent="0.2">
      <c r="A1105" t="s">
        <v>506</v>
      </c>
      <c r="B1105" s="1">
        <v>44453</v>
      </c>
      <c r="C1105" t="s">
        <v>26</v>
      </c>
      <c r="D1105" t="s">
        <v>24</v>
      </c>
      <c r="E1105">
        <v>2021</v>
      </c>
      <c r="F1105" t="s">
        <v>13</v>
      </c>
      <c r="G1105">
        <v>630.83330000000001</v>
      </c>
    </row>
    <row r="1106" spans="1:7" x14ac:dyDescent="0.2">
      <c r="A1106" t="s">
        <v>507</v>
      </c>
      <c r="B1106" s="1">
        <v>44453</v>
      </c>
      <c r="C1106" t="s">
        <v>26</v>
      </c>
      <c r="D1106" t="s">
        <v>24</v>
      </c>
      <c r="E1106">
        <v>2021</v>
      </c>
      <c r="F1106" t="s">
        <v>9</v>
      </c>
      <c r="G1106">
        <v>575</v>
      </c>
    </row>
    <row r="1107" spans="1:7" x14ac:dyDescent="0.2">
      <c r="A1107" t="s">
        <v>509</v>
      </c>
      <c r="B1107" s="1">
        <v>44453</v>
      </c>
      <c r="C1107" t="s">
        <v>26</v>
      </c>
      <c r="D1107" t="s">
        <v>24</v>
      </c>
      <c r="E1107">
        <v>2021</v>
      </c>
      <c r="F1107" t="s">
        <v>12</v>
      </c>
      <c r="G1107">
        <v>612</v>
      </c>
    </row>
    <row r="1108" spans="1:7" x14ac:dyDescent="0.2">
      <c r="A1108" t="s">
        <v>517</v>
      </c>
      <c r="B1108" s="1">
        <v>44446</v>
      </c>
      <c r="C1108" t="s">
        <v>27</v>
      </c>
      <c r="D1108" t="s">
        <v>24</v>
      </c>
      <c r="E1108">
        <v>2021</v>
      </c>
      <c r="F1108" t="s">
        <v>11</v>
      </c>
      <c r="G1108">
        <v>606</v>
      </c>
    </row>
    <row r="1109" spans="1:7" x14ac:dyDescent="0.2">
      <c r="A1109" t="s">
        <v>511</v>
      </c>
      <c r="B1109" s="1">
        <v>44446</v>
      </c>
      <c r="C1109" t="s">
        <v>27</v>
      </c>
      <c r="D1109" t="s">
        <v>24</v>
      </c>
      <c r="E1109">
        <v>2021</v>
      </c>
      <c r="F1109" t="s">
        <v>8</v>
      </c>
      <c r="G1109">
        <v>685</v>
      </c>
    </row>
    <row r="1110" spans="1:7" x14ac:dyDescent="0.2">
      <c r="A1110" t="s">
        <v>512</v>
      </c>
      <c r="B1110" s="1">
        <v>44446</v>
      </c>
      <c r="C1110" t="s">
        <v>27</v>
      </c>
      <c r="D1110" t="s">
        <v>24</v>
      </c>
      <c r="E1110">
        <v>2021</v>
      </c>
      <c r="F1110" t="s">
        <v>14</v>
      </c>
      <c r="G1110">
        <v>606.25</v>
      </c>
    </row>
    <row r="1111" spans="1:7" x14ac:dyDescent="0.2">
      <c r="A1111" t="s">
        <v>513</v>
      </c>
      <c r="B1111" s="1">
        <v>44446</v>
      </c>
      <c r="C1111" t="s">
        <v>27</v>
      </c>
      <c r="D1111" t="s">
        <v>24</v>
      </c>
      <c r="E1111">
        <v>2021</v>
      </c>
      <c r="F1111" t="s">
        <v>13</v>
      </c>
      <c r="G1111">
        <v>606.25</v>
      </c>
    </row>
    <row r="1112" spans="1:7" x14ac:dyDescent="0.2">
      <c r="A1112" t="s">
        <v>514</v>
      </c>
      <c r="B1112" s="1">
        <v>44446</v>
      </c>
      <c r="C1112" t="s">
        <v>27</v>
      </c>
      <c r="D1112" t="s">
        <v>24</v>
      </c>
      <c r="E1112">
        <v>2021</v>
      </c>
      <c r="F1112" t="s">
        <v>9</v>
      </c>
      <c r="G1112">
        <v>566.25</v>
      </c>
    </row>
    <row r="1113" spans="1:7" x14ac:dyDescent="0.2">
      <c r="A1113" t="s">
        <v>515</v>
      </c>
      <c r="B1113" s="1">
        <v>44446</v>
      </c>
      <c r="C1113" t="s">
        <v>27</v>
      </c>
      <c r="D1113" t="s">
        <v>24</v>
      </c>
      <c r="E1113">
        <v>2021</v>
      </c>
      <c r="F1113" t="s">
        <v>10</v>
      </c>
      <c r="G1113">
        <v>562.5</v>
      </c>
    </row>
    <row r="1114" spans="1:7" x14ac:dyDescent="0.2">
      <c r="A1114" t="s">
        <v>516</v>
      </c>
      <c r="B1114" s="1">
        <v>44446</v>
      </c>
      <c r="C1114" t="s">
        <v>27</v>
      </c>
      <c r="D1114" t="s">
        <v>24</v>
      </c>
      <c r="E1114">
        <v>2021</v>
      </c>
      <c r="F1114" t="s">
        <v>12</v>
      </c>
      <c r="G1114">
        <v>578</v>
      </c>
    </row>
    <row r="1115" spans="1:7" x14ac:dyDescent="0.2">
      <c r="A1115" t="s">
        <v>524</v>
      </c>
      <c r="B1115" s="1">
        <v>44439</v>
      </c>
      <c r="C1115" t="s">
        <v>28</v>
      </c>
      <c r="D1115" t="s">
        <v>29</v>
      </c>
      <c r="E1115">
        <v>2021</v>
      </c>
      <c r="F1115" t="s">
        <v>11</v>
      </c>
      <c r="G1115">
        <v>485</v>
      </c>
    </row>
    <row r="1116" spans="1:7" x14ac:dyDescent="0.2">
      <c r="A1116" t="s">
        <v>518</v>
      </c>
      <c r="B1116" s="1">
        <v>44439</v>
      </c>
      <c r="C1116" t="s">
        <v>28</v>
      </c>
      <c r="D1116" t="s">
        <v>29</v>
      </c>
      <c r="E1116">
        <v>2021</v>
      </c>
      <c r="F1116" t="s">
        <v>8</v>
      </c>
      <c r="G1116">
        <v>400</v>
      </c>
    </row>
    <row r="1117" spans="1:7" x14ac:dyDescent="0.2">
      <c r="A1117" t="s">
        <v>519</v>
      </c>
      <c r="B1117" s="1">
        <v>44439</v>
      </c>
      <c r="C1117" t="s">
        <v>28</v>
      </c>
      <c r="D1117" t="s">
        <v>29</v>
      </c>
      <c r="E1117">
        <v>2021</v>
      </c>
      <c r="F1117" t="s">
        <v>14</v>
      </c>
      <c r="G1117">
        <v>425</v>
      </c>
    </row>
    <row r="1118" spans="1:7" x14ac:dyDescent="0.2">
      <c r="A1118" t="s">
        <v>520</v>
      </c>
      <c r="B1118" s="1">
        <v>44439</v>
      </c>
      <c r="C1118" t="s">
        <v>28</v>
      </c>
      <c r="D1118" t="s">
        <v>29</v>
      </c>
      <c r="E1118">
        <v>2021</v>
      </c>
      <c r="F1118" t="s">
        <v>13</v>
      </c>
      <c r="G1118">
        <v>425</v>
      </c>
    </row>
    <row r="1119" spans="1:7" x14ac:dyDescent="0.2">
      <c r="A1119" t="s">
        <v>521</v>
      </c>
      <c r="B1119" s="1">
        <v>44439</v>
      </c>
      <c r="C1119" t="s">
        <v>28</v>
      </c>
      <c r="D1119" t="s">
        <v>29</v>
      </c>
      <c r="E1119">
        <v>2021</v>
      </c>
      <c r="F1119" t="s">
        <v>9</v>
      </c>
      <c r="G1119">
        <v>381</v>
      </c>
    </row>
    <row r="1120" spans="1:7" x14ac:dyDescent="0.2">
      <c r="A1120" t="s">
        <v>522</v>
      </c>
      <c r="B1120" s="1">
        <v>44439</v>
      </c>
      <c r="C1120" t="s">
        <v>28</v>
      </c>
      <c r="D1120" t="s">
        <v>29</v>
      </c>
      <c r="E1120">
        <v>2021</v>
      </c>
      <c r="F1120" t="s">
        <v>10</v>
      </c>
      <c r="G1120">
        <v>430</v>
      </c>
    </row>
    <row r="1121" spans="1:7" x14ac:dyDescent="0.2">
      <c r="A1121" t="s">
        <v>523</v>
      </c>
      <c r="B1121" s="1">
        <v>44439</v>
      </c>
      <c r="C1121" t="s">
        <v>28</v>
      </c>
      <c r="D1121" t="s">
        <v>29</v>
      </c>
      <c r="E1121">
        <v>2021</v>
      </c>
      <c r="F1121" t="s">
        <v>12</v>
      </c>
      <c r="G1121">
        <v>435</v>
      </c>
    </row>
    <row r="1122" spans="1:7" x14ac:dyDescent="0.2">
      <c r="A1122" t="s">
        <v>530</v>
      </c>
      <c r="B1122" s="1">
        <v>44432</v>
      </c>
      <c r="C1122" t="s">
        <v>30</v>
      </c>
      <c r="D1122" t="s">
        <v>29</v>
      </c>
      <c r="E1122">
        <v>2021</v>
      </c>
      <c r="F1122" t="s">
        <v>12</v>
      </c>
      <c r="G1122">
        <v>387</v>
      </c>
    </row>
    <row r="1123" spans="1:7" x14ac:dyDescent="0.2">
      <c r="A1123" t="s">
        <v>525</v>
      </c>
      <c r="B1123" s="1">
        <v>44432</v>
      </c>
      <c r="C1123" t="s">
        <v>30</v>
      </c>
      <c r="D1123" t="s">
        <v>29</v>
      </c>
      <c r="E1123">
        <v>2021</v>
      </c>
      <c r="F1123" t="s">
        <v>8</v>
      </c>
      <c r="G1123">
        <v>332.5</v>
      </c>
    </row>
    <row r="1124" spans="1:7" x14ac:dyDescent="0.2">
      <c r="A1124" t="s">
        <v>526</v>
      </c>
      <c r="B1124" s="1">
        <v>44432</v>
      </c>
      <c r="C1124" t="s">
        <v>30</v>
      </c>
      <c r="D1124" t="s">
        <v>29</v>
      </c>
      <c r="E1124">
        <v>2021</v>
      </c>
      <c r="F1124" t="s">
        <v>14</v>
      </c>
      <c r="G1124">
        <v>341.66660000000002</v>
      </c>
    </row>
    <row r="1125" spans="1:7" x14ac:dyDescent="0.2">
      <c r="A1125" t="s">
        <v>527</v>
      </c>
      <c r="B1125" s="1">
        <v>44432</v>
      </c>
      <c r="C1125" t="s">
        <v>30</v>
      </c>
      <c r="D1125" t="s">
        <v>29</v>
      </c>
      <c r="E1125">
        <v>2021</v>
      </c>
      <c r="F1125" t="s">
        <v>13</v>
      </c>
      <c r="G1125">
        <v>341.66660000000002</v>
      </c>
    </row>
    <row r="1126" spans="1:7" x14ac:dyDescent="0.2">
      <c r="A1126" t="s">
        <v>528</v>
      </c>
      <c r="B1126" s="1">
        <v>44432</v>
      </c>
      <c r="C1126" t="s">
        <v>30</v>
      </c>
      <c r="D1126" t="s">
        <v>29</v>
      </c>
      <c r="E1126">
        <v>2021</v>
      </c>
      <c r="F1126" t="s">
        <v>9</v>
      </c>
      <c r="G1126">
        <v>306.66660000000002</v>
      </c>
    </row>
    <row r="1127" spans="1:7" x14ac:dyDescent="0.2">
      <c r="A1127" t="s">
        <v>529</v>
      </c>
      <c r="B1127" s="1">
        <v>44432</v>
      </c>
      <c r="C1127" t="s">
        <v>30</v>
      </c>
      <c r="D1127" t="s">
        <v>29</v>
      </c>
      <c r="E1127">
        <v>2021</v>
      </c>
      <c r="F1127" t="s">
        <v>10</v>
      </c>
      <c r="G1127">
        <v>377.5</v>
      </c>
    </row>
    <row r="1128" spans="1:7" x14ac:dyDescent="0.2">
      <c r="A1128" t="s">
        <v>531</v>
      </c>
      <c r="B1128" s="1">
        <v>44432</v>
      </c>
      <c r="C1128" t="s">
        <v>30</v>
      </c>
      <c r="D1128" t="s">
        <v>29</v>
      </c>
      <c r="E1128">
        <v>2021</v>
      </c>
      <c r="F1128" t="s">
        <v>11</v>
      </c>
      <c r="G1128">
        <v>443</v>
      </c>
    </row>
    <row r="1129" spans="1:7" x14ac:dyDescent="0.2">
      <c r="A1129" t="s">
        <v>537</v>
      </c>
      <c r="B1129" s="1">
        <v>44425</v>
      </c>
      <c r="C1129" t="s">
        <v>31</v>
      </c>
      <c r="D1129" t="s">
        <v>29</v>
      </c>
      <c r="E1129">
        <v>2021</v>
      </c>
      <c r="F1129" t="s">
        <v>12</v>
      </c>
      <c r="G1129">
        <v>374</v>
      </c>
    </row>
    <row r="1130" spans="1:7" x14ac:dyDescent="0.2">
      <c r="A1130" t="s">
        <v>532</v>
      </c>
      <c r="B1130" s="1">
        <v>44425</v>
      </c>
      <c r="C1130" t="s">
        <v>31</v>
      </c>
      <c r="D1130" t="s">
        <v>29</v>
      </c>
      <c r="E1130">
        <v>2021</v>
      </c>
      <c r="F1130" t="s">
        <v>8</v>
      </c>
      <c r="G1130">
        <v>273</v>
      </c>
    </row>
    <row r="1131" spans="1:7" x14ac:dyDescent="0.2">
      <c r="A1131" t="s">
        <v>533</v>
      </c>
      <c r="B1131" s="1">
        <v>44425</v>
      </c>
      <c r="C1131" t="s">
        <v>31</v>
      </c>
      <c r="D1131" t="s">
        <v>29</v>
      </c>
      <c r="E1131">
        <v>2021</v>
      </c>
      <c r="F1131" t="s">
        <v>14</v>
      </c>
      <c r="G1131">
        <v>319</v>
      </c>
    </row>
    <row r="1132" spans="1:7" x14ac:dyDescent="0.2">
      <c r="A1132" t="s">
        <v>534</v>
      </c>
      <c r="B1132" s="1">
        <v>44425</v>
      </c>
      <c r="C1132" t="s">
        <v>31</v>
      </c>
      <c r="D1132" t="s">
        <v>29</v>
      </c>
      <c r="E1132">
        <v>2021</v>
      </c>
      <c r="F1132" t="s">
        <v>13</v>
      </c>
      <c r="G1132">
        <v>319</v>
      </c>
    </row>
    <row r="1133" spans="1:7" x14ac:dyDescent="0.2">
      <c r="A1133" t="s">
        <v>535</v>
      </c>
      <c r="B1133" s="1">
        <v>44425</v>
      </c>
      <c r="C1133" t="s">
        <v>31</v>
      </c>
      <c r="D1133" t="s">
        <v>29</v>
      </c>
      <c r="E1133">
        <v>2021</v>
      </c>
      <c r="F1133" t="s">
        <v>9</v>
      </c>
      <c r="G1133">
        <v>282</v>
      </c>
    </row>
    <row r="1134" spans="1:7" x14ac:dyDescent="0.2">
      <c r="A1134" t="s">
        <v>536</v>
      </c>
      <c r="B1134" s="1">
        <v>44425</v>
      </c>
      <c r="C1134" t="s">
        <v>31</v>
      </c>
      <c r="D1134" t="s">
        <v>29</v>
      </c>
      <c r="E1134">
        <v>2021</v>
      </c>
      <c r="F1134" t="s">
        <v>10</v>
      </c>
      <c r="G1134">
        <v>370</v>
      </c>
    </row>
    <row r="1135" spans="1:7" x14ac:dyDescent="0.2">
      <c r="A1135" t="s">
        <v>538</v>
      </c>
      <c r="B1135" s="1">
        <v>44425</v>
      </c>
      <c r="C1135" t="s">
        <v>31</v>
      </c>
      <c r="D1135" t="s">
        <v>29</v>
      </c>
      <c r="E1135">
        <v>2021</v>
      </c>
      <c r="F1135" t="s">
        <v>11</v>
      </c>
      <c r="G1135">
        <v>442</v>
      </c>
    </row>
    <row r="1136" spans="1:7" x14ac:dyDescent="0.2">
      <c r="A1136" t="s">
        <v>542</v>
      </c>
      <c r="B1136" s="1">
        <v>44418</v>
      </c>
      <c r="C1136" t="s">
        <v>32</v>
      </c>
      <c r="D1136" t="s">
        <v>29</v>
      </c>
      <c r="E1136">
        <v>2021</v>
      </c>
      <c r="F1136" t="s">
        <v>11</v>
      </c>
      <c r="G1136">
        <v>437</v>
      </c>
    </row>
    <row r="1137" spans="1:7" x14ac:dyDescent="0.2">
      <c r="A1137" t="s">
        <v>539</v>
      </c>
      <c r="B1137" s="1">
        <v>44418</v>
      </c>
      <c r="C1137" t="s">
        <v>32</v>
      </c>
      <c r="D1137" t="s">
        <v>29</v>
      </c>
      <c r="E1137">
        <v>2021</v>
      </c>
      <c r="F1137" t="s">
        <v>8</v>
      </c>
      <c r="G1137">
        <v>251</v>
      </c>
    </row>
    <row r="1138" spans="1:7" x14ac:dyDescent="0.2">
      <c r="A1138" t="s">
        <v>541</v>
      </c>
      <c r="B1138" s="1">
        <v>44418</v>
      </c>
      <c r="C1138" t="s">
        <v>32</v>
      </c>
      <c r="D1138" t="s">
        <v>29</v>
      </c>
      <c r="E1138">
        <v>2021</v>
      </c>
      <c r="F1138" t="s">
        <v>14</v>
      </c>
      <c r="G1138">
        <v>253</v>
      </c>
    </row>
    <row r="1139" spans="1:7" x14ac:dyDescent="0.2">
      <c r="A1139" t="s">
        <v>543</v>
      </c>
      <c r="B1139" s="1">
        <v>44418</v>
      </c>
      <c r="C1139" t="s">
        <v>32</v>
      </c>
      <c r="D1139" t="s">
        <v>29</v>
      </c>
      <c r="E1139">
        <v>2021</v>
      </c>
      <c r="F1139" t="s">
        <v>13</v>
      </c>
      <c r="G1139">
        <v>253</v>
      </c>
    </row>
    <row r="1140" spans="1:7" x14ac:dyDescent="0.2">
      <c r="A1140" t="s">
        <v>544</v>
      </c>
      <c r="B1140" s="1">
        <v>44418</v>
      </c>
      <c r="C1140" t="s">
        <v>32</v>
      </c>
      <c r="D1140" t="s">
        <v>29</v>
      </c>
      <c r="E1140">
        <v>2021</v>
      </c>
      <c r="F1140" t="s">
        <v>9</v>
      </c>
      <c r="G1140">
        <v>260</v>
      </c>
    </row>
    <row r="1141" spans="1:7" x14ac:dyDescent="0.2">
      <c r="A1141" t="s">
        <v>545</v>
      </c>
      <c r="B1141" s="1">
        <v>44418</v>
      </c>
      <c r="C1141" t="s">
        <v>32</v>
      </c>
      <c r="D1141" t="s">
        <v>29</v>
      </c>
      <c r="E1141">
        <v>2021</v>
      </c>
      <c r="F1141" t="s">
        <v>10</v>
      </c>
      <c r="G1141">
        <v>348</v>
      </c>
    </row>
    <row r="1142" spans="1:7" x14ac:dyDescent="0.2">
      <c r="A1142" t="s">
        <v>540</v>
      </c>
      <c r="B1142" s="1">
        <v>44418</v>
      </c>
      <c r="C1142" t="s">
        <v>32</v>
      </c>
      <c r="D1142" t="s">
        <v>29</v>
      </c>
      <c r="E1142">
        <v>2021</v>
      </c>
      <c r="F1142" t="s">
        <v>12</v>
      </c>
      <c r="G1142">
        <v>368</v>
      </c>
    </row>
    <row r="1143" spans="1:7" x14ac:dyDescent="0.2">
      <c r="A1143" t="s">
        <v>552</v>
      </c>
      <c r="B1143" s="1">
        <v>44411</v>
      </c>
      <c r="C1143" t="s">
        <v>33</v>
      </c>
      <c r="D1143" t="s">
        <v>29</v>
      </c>
      <c r="E1143">
        <v>2021</v>
      </c>
      <c r="F1143" t="s">
        <v>11</v>
      </c>
      <c r="G1143">
        <v>405</v>
      </c>
    </row>
    <row r="1144" spans="1:7" x14ac:dyDescent="0.2">
      <c r="A1144" t="s">
        <v>547</v>
      </c>
      <c r="B1144" s="1">
        <v>44411</v>
      </c>
      <c r="C1144" t="s">
        <v>33</v>
      </c>
      <c r="D1144" t="s">
        <v>29</v>
      </c>
      <c r="E1144">
        <v>2021</v>
      </c>
      <c r="F1144" t="s">
        <v>8</v>
      </c>
      <c r="G1144">
        <v>250</v>
      </c>
    </row>
    <row r="1145" spans="1:7" x14ac:dyDescent="0.2">
      <c r="A1145" t="s">
        <v>548</v>
      </c>
      <c r="B1145" s="1">
        <v>44411</v>
      </c>
      <c r="C1145" t="s">
        <v>33</v>
      </c>
      <c r="D1145" t="s">
        <v>29</v>
      </c>
      <c r="E1145">
        <v>2021</v>
      </c>
      <c r="F1145" t="s">
        <v>14</v>
      </c>
      <c r="G1145">
        <v>252</v>
      </c>
    </row>
    <row r="1146" spans="1:7" x14ac:dyDescent="0.2">
      <c r="A1146" t="s">
        <v>549</v>
      </c>
      <c r="B1146" s="1">
        <v>44411</v>
      </c>
      <c r="C1146" t="s">
        <v>33</v>
      </c>
      <c r="D1146" t="s">
        <v>29</v>
      </c>
      <c r="E1146">
        <v>2021</v>
      </c>
      <c r="F1146" t="s">
        <v>13</v>
      </c>
      <c r="G1146">
        <v>252</v>
      </c>
    </row>
    <row r="1147" spans="1:7" x14ac:dyDescent="0.2">
      <c r="A1147" t="s">
        <v>550</v>
      </c>
      <c r="B1147" s="1">
        <v>44411</v>
      </c>
      <c r="C1147" t="s">
        <v>33</v>
      </c>
      <c r="D1147" t="s">
        <v>29</v>
      </c>
      <c r="E1147">
        <v>2021</v>
      </c>
      <c r="F1147" t="s">
        <v>9</v>
      </c>
      <c r="G1147">
        <v>256</v>
      </c>
    </row>
    <row r="1148" spans="1:7" x14ac:dyDescent="0.2">
      <c r="A1148" t="s">
        <v>546</v>
      </c>
      <c r="B1148" s="1">
        <v>44411</v>
      </c>
      <c r="C1148" t="s">
        <v>33</v>
      </c>
      <c r="D1148" t="s">
        <v>29</v>
      </c>
      <c r="E1148">
        <v>2021</v>
      </c>
      <c r="F1148" t="s">
        <v>10</v>
      </c>
      <c r="G1148">
        <v>337</v>
      </c>
    </row>
    <row r="1149" spans="1:7" x14ac:dyDescent="0.2">
      <c r="A1149" t="s">
        <v>551</v>
      </c>
      <c r="B1149" s="1">
        <v>44411</v>
      </c>
      <c r="C1149" t="s">
        <v>33</v>
      </c>
      <c r="D1149" t="s">
        <v>29</v>
      </c>
      <c r="E1149">
        <v>2021</v>
      </c>
      <c r="F1149" t="s">
        <v>12</v>
      </c>
      <c r="G1149">
        <v>355</v>
      </c>
    </row>
    <row r="1150" spans="1:7" x14ac:dyDescent="0.2">
      <c r="A1150" t="s">
        <v>558</v>
      </c>
      <c r="B1150" s="1">
        <v>44404</v>
      </c>
      <c r="C1150" t="s">
        <v>34</v>
      </c>
      <c r="D1150" t="s">
        <v>35</v>
      </c>
      <c r="E1150">
        <v>2021</v>
      </c>
      <c r="F1150" t="s">
        <v>12</v>
      </c>
      <c r="G1150">
        <v>281</v>
      </c>
    </row>
    <row r="1151" spans="1:7" x14ac:dyDescent="0.2">
      <c r="A1151" t="s">
        <v>554</v>
      </c>
      <c r="B1151" s="1">
        <v>44404</v>
      </c>
      <c r="C1151" t="s">
        <v>34</v>
      </c>
      <c r="D1151" t="s">
        <v>35</v>
      </c>
      <c r="E1151">
        <v>2021</v>
      </c>
      <c r="F1151" t="s">
        <v>8</v>
      </c>
      <c r="G1151">
        <v>191</v>
      </c>
    </row>
    <row r="1152" spans="1:7" x14ac:dyDescent="0.2">
      <c r="A1152" t="s">
        <v>555</v>
      </c>
      <c r="B1152" s="1">
        <v>44404</v>
      </c>
      <c r="C1152" t="s">
        <v>34</v>
      </c>
      <c r="D1152" t="s">
        <v>35</v>
      </c>
      <c r="E1152">
        <v>2021</v>
      </c>
      <c r="F1152" t="s">
        <v>14</v>
      </c>
      <c r="G1152">
        <v>209</v>
      </c>
    </row>
    <row r="1153" spans="1:7" x14ac:dyDescent="0.2">
      <c r="A1153" t="s">
        <v>556</v>
      </c>
      <c r="B1153" s="1">
        <v>44404</v>
      </c>
      <c r="C1153" t="s">
        <v>34</v>
      </c>
      <c r="D1153" t="s">
        <v>35</v>
      </c>
      <c r="E1153">
        <v>2021</v>
      </c>
      <c r="F1153" t="s">
        <v>13</v>
      </c>
      <c r="G1153">
        <v>209</v>
      </c>
    </row>
    <row r="1154" spans="1:7" x14ac:dyDescent="0.2">
      <c r="A1154" t="s">
        <v>553</v>
      </c>
      <c r="B1154" s="1">
        <v>44404</v>
      </c>
      <c r="C1154" t="s">
        <v>34</v>
      </c>
      <c r="D1154" t="s">
        <v>35</v>
      </c>
      <c r="E1154">
        <v>2021</v>
      </c>
      <c r="F1154" t="s">
        <v>9</v>
      </c>
      <c r="G1154">
        <v>202</v>
      </c>
    </row>
    <row r="1155" spans="1:7" x14ac:dyDescent="0.2">
      <c r="A1155" t="s">
        <v>559</v>
      </c>
      <c r="B1155" s="1">
        <v>44404</v>
      </c>
      <c r="C1155" t="s">
        <v>34</v>
      </c>
      <c r="D1155" t="s">
        <v>35</v>
      </c>
      <c r="E1155">
        <v>2021</v>
      </c>
      <c r="F1155" t="s">
        <v>10</v>
      </c>
      <c r="G1155">
        <v>280</v>
      </c>
    </row>
    <row r="1156" spans="1:7" x14ac:dyDescent="0.2">
      <c r="A1156" t="s">
        <v>557</v>
      </c>
      <c r="B1156" s="1">
        <v>44404</v>
      </c>
      <c r="C1156" t="s">
        <v>34</v>
      </c>
      <c r="D1156" t="s">
        <v>35</v>
      </c>
      <c r="E1156">
        <v>2021</v>
      </c>
      <c r="F1156" t="s">
        <v>11</v>
      </c>
      <c r="G1156">
        <v>352</v>
      </c>
    </row>
    <row r="1157" spans="1:7" x14ac:dyDescent="0.2">
      <c r="A1157" t="s">
        <v>565</v>
      </c>
      <c r="B1157" s="1">
        <v>44397</v>
      </c>
      <c r="C1157" t="s">
        <v>36</v>
      </c>
      <c r="D1157" t="s">
        <v>35</v>
      </c>
      <c r="E1157">
        <v>2021</v>
      </c>
      <c r="F1157" t="s">
        <v>12</v>
      </c>
      <c r="G1157">
        <v>281</v>
      </c>
    </row>
    <row r="1158" spans="1:7" x14ac:dyDescent="0.2">
      <c r="A1158" t="s">
        <v>560</v>
      </c>
      <c r="B1158" s="1">
        <v>44397</v>
      </c>
      <c r="C1158" t="s">
        <v>36</v>
      </c>
      <c r="D1158" t="s">
        <v>35</v>
      </c>
      <c r="E1158">
        <v>2021</v>
      </c>
      <c r="F1158" t="s">
        <v>8</v>
      </c>
      <c r="G1158">
        <v>187.5</v>
      </c>
    </row>
    <row r="1159" spans="1:7" x14ac:dyDescent="0.2">
      <c r="A1159" t="s">
        <v>561</v>
      </c>
      <c r="B1159" s="1">
        <v>44397</v>
      </c>
      <c r="C1159" t="s">
        <v>36</v>
      </c>
      <c r="D1159" t="s">
        <v>35</v>
      </c>
      <c r="E1159">
        <v>2021</v>
      </c>
      <c r="F1159" t="s">
        <v>14</v>
      </c>
      <c r="G1159">
        <v>203.75</v>
      </c>
    </row>
    <row r="1160" spans="1:7" x14ac:dyDescent="0.2">
      <c r="A1160" t="s">
        <v>562</v>
      </c>
      <c r="B1160" s="1">
        <v>44397</v>
      </c>
      <c r="C1160" t="s">
        <v>36</v>
      </c>
      <c r="D1160" t="s">
        <v>35</v>
      </c>
      <c r="E1160">
        <v>2021</v>
      </c>
      <c r="F1160" t="s">
        <v>13</v>
      </c>
      <c r="G1160">
        <v>203.75</v>
      </c>
    </row>
    <row r="1161" spans="1:7" x14ac:dyDescent="0.2">
      <c r="A1161" t="s">
        <v>563</v>
      </c>
      <c r="B1161" s="1">
        <v>44397</v>
      </c>
      <c r="C1161" t="s">
        <v>36</v>
      </c>
      <c r="D1161" t="s">
        <v>35</v>
      </c>
      <c r="E1161">
        <v>2021</v>
      </c>
      <c r="F1161" t="s">
        <v>9</v>
      </c>
      <c r="G1161">
        <v>202.5</v>
      </c>
    </row>
    <row r="1162" spans="1:7" x14ac:dyDescent="0.2">
      <c r="A1162" t="s">
        <v>566</v>
      </c>
      <c r="B1162" s="1">
        <v>44397</v>
      </c>
      <c r="C1162" t="s">
        <v>36</v>
      </c>
      <c r="D1162" t="s">
        <v>35</v>
      </c>
      <c r="E1162">
        <v>2021</v>
      </c>
      <c r="F1162" t="s">
        <v>10</v>
      </c>
      <c r="G1162">
        <v>276.25</v>
      </c>
    </row>
    <row r="1163" spans="1:7" x14ac:dyDescent="0.2">
      <c r="A1163" t="s">
        <v>564</v>
      </c>
      <c r="B1163" s="1">
        <v>44397</v>
      </c>
      <c r="C1163" t="s">
        <v>36</v>
      </c>
      <c r="D1163" t="s">
        <v>35</v>
      </c>
      <c r="E1163">
        <v>2021</v>
      </c>
      <c r="F1163" t="s">
        <v>11</v>
      </c>
      <c r="G1163">
        <v>356</v>
      </c>
    </row>
    <row r="1164" spans="1:7" x14ac:dyDescent="0.2">
      <c r="A1164" t="s">
        <v>569</v>
      </c>
      <c r="B1164" s="1">
        <v>44390</v>
      </c>
      <c r="C1164" t="s">
        <v>37</v>
      </c>
      <c r="D1164" t="s">
        <v>35</v>
      </c>
      <c r="E1164">
        <v>2021</v>
      </c>
      <c r="F1164" t="s">
        <v>12</v>
      </c>
      <c r="G1164">
        <v>278</v>
      </c>
    </row>
    <row r="1165" spans="1:7" x14ac:dyDescent="0.2">
      <c r="A1165" t="s">
        <v>567</v>
      </c>
      <c r="B1165" s="1">
        <v>44390</v>
      </c>
      <c r="C1165" t="s">
        <v>37</v>
      </c>
      <c r="D1165" t="s">
        <v>35</v>
      </c>
      <c r="E1165">
        <v>2021</v>
      </c>
      <c r="F1165" t="s">
        <v>8</v>
      </c>
      <c r="G1165">
        <v>188.33330000000001</v>
      </c>
    </row>
    <row r="1166" spans="1:7" x14ac:dyDescent="0.2">
      <c r="A1166" t="s">
        <v>573</v>
      </c>
      <c r="B1166" s="1">
        <v>44390</v>
      </c>
      <c r="C1166" t="s">
        <v>37</v>
      </c>
      <c r="D1166" t="s">
        <v>35</v>
      </c>
      <c r="E1166">
        <v>2021</v>
      </c>
      <c r="F1166" t="s">
        <v>14</v>
      </c>
      <c r="G1166">
        <v>209.16659999999999</v>
      </c>
    </row>
    <row r="1167" spans="1:7" x14ac:dyDescent="0.2">
      <c r="A1167" t="s">
        <v>572</v>
      </c>
      <c r="B1167" s="1">
        <v>44390</v>
      </c>
      <c r="C1167" t="s">
        <v>37</v>
      </c>
      <c r="D1167" t="s">
        <v>35</v>
      </c>
      <c r="E1167">
        <v>2021</v>
      </c>
      <c r="F1167" t="s">
        <v>13</v>
      </c>
      <c r="G1167">
        <v>209.16659999999999</v>
      </c>
    </row>
    <row r="1168" spans="1:7" x14ac:dyDescent="0.2">
      <c r="A1168" t="s">
        <v>571</v>
      </c>
      <c r="B1168" s="1">
        <v>44390</v>
      </c>
      <c r="C1168" t="s">
        <v>37</v>
      </c>
      <c r="D1168" t="s">
        <v>35</v>
      </c>
      <c r="E1168">
        <v>2021</v>
      </c>
      <c r="F1168" t="s">
        <v>9</v>
      </c>
      <c r="G1168">
        <v>200</v>
      </c>
    </row>
    <row r="1169" spans="1:7" x14ac:dyDescent="0.2">
      <c r="A1169" t="s">
        <v>570</v>
      </c>
      <c r="B1169" s="1">
        <v>44390</v>
      </c>
      <c r="C1169" t="s">
        <v>37</v>
      </c>
      <c r="D1169" t="s">
        <v>35</v>
      </c>
      <c r="E1169">
        <v>2021</v>
      </c>
      <c r="F1169" t="s">
        <v>10</v>
      </c>
      <c r="G1169">
        <v>275</v>
      </c>
    </row>
    <row r="1170" spans="1:7" x14ac:dyDescent="0.2">
      <c r="A1170" t="s">
        <v>568</v>
      </c>
      <c r="B1170" s="1">
        <v>44390</v>
      </c>
      <c r="C1170" t="s">
        <v>37</v>
      </c>
      <c r="D1170" t="s">
        <v>35</v>
      </c>
      <c r="E1170">
        <v>2021</v>
      </c>
      <c r="F1170" t="s">
        <v>11</v>
      </c>
      <c r="G1170">
        <v>354</v>
      </c>
    </row>
    <row r="1171" spans="1:7" x14ac:dyDescent="0.2">
      <c r="A1171" t="s">
        <v>577</v>
      </c>
      <c r="B1171" s="1">
        <v>44383</v>
      </c>
      <c r="C1171" t="s">
        <v>38</v>
      </c>
      <c r="D1171" t="s">
        <v>35</v>
      </c>
      <c r="E1171">
        <v>2021</v>
      </c>
      <c r="F1171" t="s">
        <v>11</v>
      </c>
      <c r="G1171">
        <v>358</v>
      </c>
    </row>
    <row r="1172" spans="1:7" x14ac:dyDescent="0.2">
      <c r="A1172" t="s">
        <v>578</v>
      </c>
      <c r="B1172" s="1">
        <v>44383</v>
      </c>
      <c r="C1172" t="s">
        <v>38</v>
      </c>
      <c r="D1172" t="s">
        <v>35</v>
      </c>
      <c r="E1172">
        <v>2021</v>
      </c>
      <c r="F1172" t="s">
        <v>8</v>
      </c>
      <c r="G1172">
        <v>185.83330000000001</v>
      </c>
    </row>
    <row r="1173" spans="1:7" x14ac:dyDescent="0.2">
      <c r="A1173" t="s">
        <v>579</v>
      </c>
      <c r="B1173" s="1">
        <v>44383</v>
      </c>
      <c r="C1173" t="s">
        <v>38</v>
      </c>
      <c r="D1173" t="s">
        <v>35</v>
      </c>
      <c r="E1173">
        <v>2021</v>
      </c>
      <c r="F1173" t="s">
        <v>14</v>
      </c>
      <c r="G1173">
        <v>214.16659999999999</v>
      </c>
    </row>
    <row r="1174" spans="1:7" x14ac:dyDescent="0.2">
      <c r="A1174" t="s">
        <v>580</v>
      </c>
      <c r="B1174" s="1">
        <v>44383</v>
      </c>
      <c r="C1174" t="s">
        <v>38</v>
      </c>
      <c r="D1174" t="s">
        <v>35</v>
      </c>
      <c r="E1174">
        <v>2021</v>
      </c>
      <c r="F1174" t="s">
        <v>13</v>
      </c>
      <c r="G1174">
        <v>214.16659999999999</v>
      </c>
    </row>
    <row r="1175" spans="1:7" x14ac:dyDescent="0.2">
      <c r="A1175" t="s">
        <v>574</v>
      </c>
      <c r="B1175" s="1">
        <v>44383</v>
      </c>
      <c r="C1175" t="s">
        <v>38</v>
      </c>
      <c r="D1175" t="s">
        <v>35</v>
      </c>
      <c r="E1175">
        <v>2021</v>
      </c>
      <c r="F1175" t="s">
        <v>9</v>
      </c>
      <c r="G1175">
        <v>199.16659999999999</v>
      </c>
    </row>
    <row r="1176" spans="1:7" x14ac:dyDescent="0.2">
      <c r="A1176" t="s">
        <v>575</v>
      </c>
      <c r="B1176" s="1">
        <v>44383</v>
      </c>
      <c r="C1176" t="s">
        <v>38</v>
      </c>
      <c r="D1176" t="s">
        <v>35</v>
      </c>
      <c r="E1176">
        <v>2021</v>
      </c>
      <c r="F1176" t="s">
        <v>10</v>
      </c>
      <c r="G1176">
        <v>275</v>
      </c>
    </row>
    <row r="1177" spans="1:7" x14ac:dyDescent="0.2">
      <c r="A1177" t="s">
        <v>576</v>
      </c>
      <c r="B1177" s="1">
        <v>44383</v>
      </c>
      <c r="C1177" t="s">
        <v>38</v>
      </c>
      <c r="D1177" t="s">
        <v>35</v>
      </c>
      <c r="E1177">
        <v>2021</v>
      </c>
      <c r="F1177" t="s">
        <v>12</v>
      </c>
      <c r="G1177">
        <v>275</v>
      </c>
    </row>
    <row r="1178" spans="1:7" x14ac:dyDescent="0.2">
      <c r="A1178" t="s">
        <v>584</v>
      </c>
      <c r="B1178" s="1">
        <v>44376</v>
      </c>
      <c r="C1178" t="s">
        <v>39</v>
      </c>
      <c r="D1178" t="s">
        <v>40</v>
      </c>
      <c r="E1178">
        <v>2021</v>
      </c>
      <c r="F1178" t="s">
        <v>11</v>
      </c>
      <c r="G1178">
        <v>393</v>
      </c>
    </row>
    <row r="1179" spans="1:7" x14ac:dyDescent="0.2">
      <c r="A1179" t="s">
        <v>587</v>
      </c>
      <c r="B1179" s="1">
        <v>44376</v>
      </c>
      <c r="C1179" t="s">
        <v>39</v>
      </c>
      <c r="D1179" t="s">
        <v>40</v>
      </c>
      <c r="E1179">
        <v>2021</v>
      </c>
      <c r="F1179" t="s">
        <v>8</v>
      </c>
      <c r="G1179">
        <v>196.25</v>
      </c>
    </row>
    <row r="1180" spans="1:7" x14ac:dyDescent="0.2">
      <c r="A1180" t="s">
        <v>586</v>
      </c>
      <c r="B1180" s="1">
        <v>44376</v>
      </c>
      <c r="C1180" t="s">
        <v>39</v>
      </c>
      <c r="D1180" t="s">
        <v>40</v>
      </c>
      <c r="E1180">
        <v>2021</v>
      </c>
      <c r="F1180" t="s">
        <v>14</v>
      </c>
      <c r="G1180">
        <v>213.75</v>
      </c>
    </row>
    <row r="1181" spans="1:7" x14ac:dyDescent="0.2">
      <c r="A1181" t="s">
        <v>585</v>
      </c>
      <c r="B1181" s="1">
        <v>44376</v>
      </c>
      <c r="C1181" t="s">
        <v>39</v>
      </c>
      <c r="D1181" t="s">
        <v>40</v>
      </c>
      <c r="E1181">
        <v>2021</v>
      </c>
      <c r="F1181" t="s">
        <v>13</v>
      </c>
      <c r="G1181">
        <v>213.75</v>
      </c>
    </row>
    <row r="1182" spans="1:7" x14ac:dyDescent="0.2">
      <c r="A1182" t="s">
        <v>581</v>
      </c>
      <c r="B1182" s="1">
        <v>44376</v>
      </c>
      <c r="C1182" t="s">
        <v>39</v>
      </c>
      <c r="D1182" t="s">
        <v>40</v>
      </c>
      <c r="E1182">
        <v>2021</v>
      </c>
      <c r="F1182" t="s">
        <v>9</v>
      </c>
      <c r="G1182">
        <v>200</v>
      </c>
    </row>
    <row r="1183" spans="1:7" x14ac:dyDescent="0.2">
      <c r="A1183" t="s">
        <v>582</v>
      </c>
      <c r="B1183" s="1">
        <v>44376</v>
      </c>
      <c r="C1183" t="s">
        <v>39</v>
      </c>
      <c r="D1183" t="s">
        <v>40</v>
      </c>
      <c r="E1183">
        <v>2021</v>
      </c>
      <c r="F1183" t="s">
        <v>10</v>
      </c>
      <c r="G1183">
        <v>281.25</v>
      </c>
    </row>
    <row r="1184" spans="1:7" x14ac:dyDescent="0.2">
      <c r="A1184" t="s">
        <v>583</v>
      </c>
      <c r="B1184" s="1">
        <v>44376</v>
      </c>
      <c r="C1184" t="s">
        <v>39</v>
      </c>
      <c r="D1184" t="s">
        <v>40</v>
      </c>
      <c r="E1184">
        <v>2021</v>
      </c>
      <c r="F1184" t="s">
        <v>12</v>
      </c>
      <c r="G1184">
        <v>284</v>
      </c>
    </row>
    <row r="1185" spans="1:7" x14ac:dyDescent="0.2">
      <c r="A1185" t="s">
        <v>593</v>
      </c>
      <c r="B1185" s="1">
        <v>44369</v>
      </c>
      <c r="C1185" t="s">
        <v>41</v>
      </c>
      <c r="D1185" t="s">
        <v>40</v>
      </c>
      <c r="E1185">
        <v>2021</v>
      </c>
      <c r="F1185" t="s">
        <v>12</v>
      </c>
      <c r="G1185">
        <v>303</v>
      </c>
    </row>
    <row r="1186" spans="1:7" x14ac:dyDescent="0.2">
      <c r="A1186" t="s">
        <v>588</v>
      </c>
      <c r="B1186" s="1">
        <v>44369</v>
      </c>
      <c r="C1186" t="s">
        <v>41</v>
      </c>
      <c r="D1186" t="s">
        <v>40</v>
      </c>
      <c r="E1186">
        <v>2021</v>
      </c>
      <c r="F1186" t="s">
        <v>8</v>
      </c>
      <c r="G1186">
        <v>200</v>
      </c>
    </row>
    <row r="1187" spans="1:7" x14ac:dyDescent="0.2">
      <c r="A1187" t="s">
        <v>589</v>
      </c>
      <c r="B1187" s="1">
        <v>44369</v>
      </c>
      <c r="C1187" t="s">
        <v>41</v>
      </c>
      <c r="D1187" t="s">
        <v>40</v>
      </c>
      <c r="E1187">
        <v>2021</v>
      </c>
      <c r="F1187" t="s">
        <v>14</v>
      </c>
      <c r="G1187">
        <v>226</v>
      </c>
    </row>
    <row r="1188" spans="1:7" x14ac:dyDescent="0.2">
      <c r="A1188" t="s">
        <v>590</v>
      </c>
      <c r="B1188" s="1">
        <v>44369</v>
      </c>
      <c r="C1188" t="s">
        <v>41</v>
      </c>
      <c r="D1188" t="s">
        <v>40</v>
      </c>
      <c r="E1188">
        <v>2021</v>
      </c>
      <c r="F1188" t="s">
        <v>13</v>
      </c>
      <c r="G1188">
        <v>226</v>
      </c>
    </row>
    <row r="1189" spans="1:7" x14ac:dyDescent="0.2">
      <c r="A1189" t="s">
        <v>591</v>
      </c>
      <c r="B1189" s="1">
        <v>44369</v>
      </c>
      <c r="C1189" t="s">
        <v>41</v>
      </c>
      <c r="D1189" t="s">
        <v>40</v>
      </c>
      <c r="E1189">
        <v>2021</v>
      </c>
      <c r="F1189" t="s">
        <v>9</v>
      </c>
      <c r="G1189">
        <v>203</v>
      </c>
    </row>
    <row r="1190" spans="1:7" x14ac:dyDescent="0.2">
      <c r="A1190" t="s">
        <v>592</v>
      </c>
      <c r="B1190" s="1">
        <v>44369</v>
      </c>
      <c r="C1190" t="s">
        <v>41</v>
      </c>
      <c r="D1190" t="s">
        <v>40</v>
      </c>
      <c r="E1190">
        <v>2021</v>
      </c>
      <c r="F1190" t="s">
        <v>10</v>
      </c>
      <c r="G1190">
        <v>295</v>
      </c>
    </row>
    <row r="1191" spans="1:7" x14ac:dyDescent="0.2">
      <c r="A1191" t="s">
        <v>594</v>
      </c>
      <c r="B1191" s="1">
        <v>44369</v>
      </c>
      <c r="C1191" t="s">
        <v>41</v>
      </c>
      <c r="D1191" t="s">
        <v>40</v>
      </c>
      <c r="E1191">
        <v>2021</v>
      </c>
      <c r="F1191" t="s">
        <v>11</v>
      </c>
      <c r="G1191">
        <v>413</v>
      </c>
    </row>
    <row r="1192" spans="1:7" x14ac:dyDescent="0.2">
      <c r="A1192" t="s">
        <v>600</v>
      </c>
      <c r="B1192" s="1">
        <v>44362</v>
      </c>
      <c r="C1192" t="s">
        <v>42</v>
      </c>
      <c r="D1192" t="s">
        <v>40</v>
      </c>
      <c r="E1192">
        <v>2021</v>
      </c>
      <c r="F1192" t="s">
        <v>12</v>
      </c>
      <c r="G1192">
        <v>311</v>
      </c>
    </row>
    <row r="1193" spans="1:7" x14ac:dyDescent="0.2">
      <c r="A1193" t="s">
        <v>595</v>
      </c>
      <c r="B1193" s="1">
        <v>44362</v>
      </c>
      <c r="C1193" t="s">
        <v>42</v>
      </c>
      <c r="D1193" t="s">
        <v>40</v>
      </c>
      <c r="E1193">
        <v>2021</v>
      </c>
      <c r="F1193" t="s">
        <v>8</v>
      </c>
      <c r="G1193">
        <v>200</v>
      </c>
    </row>
    <row r="1194" spans="1:7" x14ac:dyDescent="0.2">
      <c r="A1194" t="s">
        <v>596</v>
      </c>
      <c r="B1194" s="1">
        <v>44362</v>
      </c>
      <c r="C1194" t="s">
        <v>42</v>
      </c>
      <c r="D1194" t="s">
        <v>40</v>
      </c>
      <c r="E1194">
        <v>2021</v>
      </c>
      <c r="F1194" t="s">
        <v>14</v>
      </c>
      <c r="G1194">
        <v>241.25</v>
      </c>
    </row>
    <row r="1195" spans="1:7" x14ac:dyDescent="0.2">
      <c r="A1195" t="s">
        <v>597</v>
      </c>
      <c r="B1195" s="1">
        <v>44362</v>
      </c>
      <c r="C1195" t="s">
        <v>42</v>
      </c>
      <c r="D1195" t="s">
        <v>40</v>
      </c>
      <c r="E1195">
        <v>2021</v>
      </c>
      <c r="F1195" t="s">
        <v>13</v>
      </c>
      <c r="G1195">
        <v>241.25</v>
      </c>
    </row>
    <row r="1196" spans="1:7" x14ac:dyDescent="0.2">
      <c r="A1196" t="s">
        <v>598</v>
      </c>
      <c r="B1196" s="1">
        <v>44362</v>
      </c>
      <c r="C1196" t="s">
        <v>42</v>
      </c>
      <c r="D1196" t="s">
        <v>40</v>
      </c>
      <c r="E1196">
        <v>2021</v>
      </c>
      <c r="F1196" t="s">
        <v>9</v>
      </c>
      <c r="G1196">
        <v>208.75</v>
      </c>
    </row>
    <row r="1197" spans="1:7" x14ac:dyDescent="0.2">
      <c r="A1197" t="s">
        <v>599</v>
      </c>
      <c r="B1197" s="1">
        <v>44362</v>
      </c>
      <c r="C1197" t="s">
        <v>42</v>
      </c>
      <c r="D1197" t="s">
        <v>40</v>
      </c>
      <c r="E1197">
        <v>2021</v>
      </c>
      <c r="F1197" t="s">
        <v>10</v>
      </c>
      <c r="G1197">
        <v>303.75</v>
      </c>
    </row>
    <row r="1198" spans="1:7" x14ac:dyDescent="0.2">
      <c r="A1198" t="s">
        <v>601</v>
      </c>
      <c r="B1198" s="1">
        <v>44362</v>
      </c>
      <c r="C1198" t="s">
        <v>42</v>
      </c>
      <c r="D1198" t="s">
        <v>40</v>
      </c>
      <c r="E1198">
        <v>2021</v>
      </c>
      <c r="F1198" t="s">
        <v>11</v>
      </c>
      <c r="G1198">
        <v>439</v>
      </c>
    </row>
    <row r="1199" spans="1:7" x14ac:dyDescent="0.2">
      <c r="A1199" t="s">
        <v>607</v>
      </c>
      <c r="B1199" s="1">
        <v>44355</v>
      </c>
      <c r="C1199" t="s">
        <v>43</v>
      </c>
      <c r="D1199" t="s">
        <v>40</v>
      </c>
      <c r="E1199">
        <v>2021</v>
      </c>
      <c r="F1199" t="s">
        <v>13</v>
      </c>
      <c r="G1199">
        <v>243</v>
      </c>
    </row>
    <row r="1200" spans="1:7" x14ac:dyDescent="0.2">
      <c r="A1200" t="s">
        <v>602</v>
      </c>
      <c r="B1200" s="1">
        <v>44355</v>
      </c>
      <c r="C1200" t="s">
        <v>43</v>
      </c>
      <c r="D1200" t="s">
        <v>40</v>
      </c>
      <c r="E1200">
        <v>2021</v>
      </c>
      <c r="F1200" t="s">
        <v>8</v>
      </c>
      <c r="G1200">
        <v>206</v>
      </c>
    </row>
    <row r="1201" spans="1:7" x14ac:dyDescent="0.2">
      <c r="A1201" t="s">
        <v>608</v>
      </c>
      <c r="B1201" s="1">
        <v>44355</v>
      </c>
      <c r="C1201" t="s">
        <v>43</v>
      </c>
      <c r="D1201" t="s">
        <v>40</v>
      </c>
      <c r="E1201">
        <v>2021</v>
      </c>
      <c r="F1201" t="s">
        <v>14</v>
      </c>
      <c r="G1201">
        <v>243</v>
      </c>
    </row>
    <row r="1202" spans="1:7" x14ac:dyDescent="0.2">
      <c r="A1202" t="s">
        <v>606</v>
      </c>
      <c r="B1202" s="1">
        <v>44355</v>
      </c>
      <c r="C1202" t="s">
        <v>43</v>
      </c>
      <c r="D1202" t="s">
        <v>40</v>
      </c>
      <c r="E1202">
        <v>2021</v>
      </c>
      <c r="F1202" t="s">
        <v>9</v>
      </c>
      <c r="G1202">
        <v>213</v>
      </c>
    </row>
    <row r="1203" spans="1:7" x14ac:dyDescent="0.2">
      <c r="A1203" t="s">
        <v>605</v>
      </c>
      <c r="B1203" s="1">
        <v>44355</v>
      </c>
      <c r="C1203" t="s">
        <v>43</v>
      </c>
      <c r="D1203" t="s">
        <v>40</v>
      </c>
      <c r="E1203">
        <v>2021</v>
      </c>
      <c r="F1203" t="s">
        <v>10</v>
      </c>
      <c r="G1203">
        <v>308</v>
      </c>
    </row>
    <row r="1204" spans="1:7" x14ac:dyDescent="0.2">
      <c r="A1204" t="s">
        <v>604</v>
      </c>
      <c r="B1204" s="1">
        <v>44355</v>
      </c>
      <c r="C1204" t="s">
        <v>43</v>
      </c>
      <c r="D1204" t="s">
        <v>40</v>
      </c>
      <c r="E1204">
        <v>2021</v>
      </c>
      <c r="F1204" t="s">
        <v>12</v>
      </c>
      <c r="G1204">
        <v>311</v>
      </c>
    </row>
    <row r="1205" spans="1:7" x14ac:dyDescent="0.2">
      <c r="A1205" t="s">
        <v>603</v>
      </c>
      <c r="B1205" s="1">
        <v>44355</v>
      </c>
      <c r="C1205" t="s">
        <v>43</v>
      </c>
      <c r="D1205" t="s">
        <v>40</v>
      </c>
      <c r="E1205">
        <v>2021</v>
      </c>
      <c r="F1205" t="s">
        <v>11</v>
      </c>
      <c r="G1205">
        <v>415</v>
      </c>
    </row>
    <row r="1206" spans="1:7" x14ac:dyDescent="0.2">
      <c r="A1206" t="s">
        <v>615</v>
      </c>
      <c r="B1206" s="1">
        <v>44348</v>
      </c>
      <c r="C1206" t="s">
        <v>44</v>
      </c>
      <c r="D1206" t="s">
        <v>40</v>
      </c>
      <c r="E1206">
        <v>2021</v>
      </c>
      <c r="F1206" t="s">
        <v>11</v>
      </c>
      <c r="G1206">
        <v>430</v>
      </c>
    </row>
    <row r="1207" spans="1:7" x14ac:dyDescent="0.2">
      <c r="A1207" t="s">
        <v>609</v>
      </c>
      <c r="B1207" s="1">
        <v>44348</v>
      </c>
      <c r="C1207" t="s">
        <v>44</v>
      </c>
      <c r="D1207" t="s">
        <v>40</v>
      </c>
      <c r="E1207">
        <v>2021</v>
      </c>
      <c r="F1207" t="s">
        <v>8</v>
      </c>
      <c r="G1207">
        <v>221.25</v>
      </c>
    </row>
    <row r="1208" spans="1:7" x14ac:dyDescent="0.2">
      <c r="A1208" t="s">
        <v>610</v>
      </c>
      <c r="B1208" s="1">
        <v>44348</v>
      </c>
      <c r="C1208" t="s">
        <v>44</v>
      </c>
      <c r="D1208" t="s">
        <v>40</v>
      </c>
      <c r="E1208">
        <v>2021</v>
      </c>
      <c r="F1208" t="s">
        <v>14</v>
      </c>
      <c r="G1208">
        <v>251.25</v>
      </c>
    </row>
    <row r="1209" spans="1:7" x14ac:dyDescent="0.2">
      <c r="A1209" t="s">
        <v>611</v>
      </c>
      <c r="B1209" s="1">
        <v>44348</v>
      </c>
      <c r="C1209" t="s">
        <v>44</v>
      </c>
      <c r="D1209" t="s">
        <v>40</v>
      </c>
      <c r="E1209">
        <v>2021</v>
      </c>
      <c r="F1209" t="s">
        <v>13</v>
      </c>
      <c r="G1209">
        <v>251.25</v>
      </c>
    </row>
    <row r="1210" spans="1:7" x14ac:dyDescent="0.2">
      <c r="A1210" t="s">
        <v>612</v>
      </c>
      <c r="B1210" s="1">
        <v>44348</v>
      </c>
      <c r="C1210" t="s">
        <v>44</v>
      </c>
      <c r="D1210" t="s">
        <v>40</v>
      </c>
      <c r="E1210">
        <v>2021</v>
      </c>
      <c r="F1210" t="s">
        <v>9</v>
      </c>
      <c r="G1210">
        <v>236.25</v>
      </c>
    </row>
    <row r="1211" spans="1:7" x14ac:dyDescent="0.2">
      <c r="A1211" t="s">
        <v>613</v>
      </c>
      <c r="B1211" s="1">
        <v>44348</v>
      </c>
      <c r="C1211" t="s">
        <v>44</v>
      </c>
      <c r="D1211" t="s">
        <v>40</v>
      </c>
      <c r="E1211">
        <v>2021</v>
      </c>
      <c r="F1211" t="s">
        <v>10</v>
      </c>
      <c r="G1211">
        <v>332.5</v>
      </c>
    </row>
    <row r="1212" spans="1:7" x14ac:dyDescent="0.2">
      <c r="A1212" t="s">
        <v>614</v>
      </c>
      <c r="B1212" s="1">
        <v>44348</v>
      </c>
      <c r="C1212" t="s">
        <v>44</v>
      </c>
      <c r="D1212" t="s">
        <v>40</v>
      </c>
      <c r="E1212">
        <v>2021</v>
      </c>
      <c r="F1212" t="s">
        <v>12</v>
      </c>
      <c r="G1212">
        <v>335</v>
      </c>
    </row>
    <row r="1213" spans="1:7" x14ac:dyDescent="0.2">
      <c r="A1213" t="s">
        <v>621</v>
      </c>
      <c r="B1213" s="1">
        <v>44341</v>
      </c>
      <c r="C1213" t="s">
        <v>46</v>
      </c>
      <c r="D1213" t="s">
        <v>45</v>
      </c>
      <c r="E1213">
        <v>2021</v>
      </c>
      <c r="F1213" t="s">
        <v>12</v>
      </c>
      <c r="G1213">
        <v>380</v>
      </c>
    </row>
    <row r="1214" spans="1:7" x14ac:dyDescent="0.2">
      <c r="A1214" t="s">
        <v>616</v>
      </c>
      <c r="B1214" s="1">
        <v>44341</v>
      </c>
      <c r="C1214" t="s">
        <v>46</v>
      </c>
      <c r="D1214" t="s">
        <v>45</v>
      </c>
      <c r="E1214">
        <v>2021</v>
      </c>
      <c r="F1214" t="s">
        <v>8</v>
      </c>
      <c r="G1214">
        <v>237</v>
      </c>
    </row>
    <row r="1215" spans="1:7" x14ac:dyDescent="0.2">
      <c r="A1215" t="s">
        <v>617</v>
      </c>
      <c r="B1215" s="1">
        <v>44341</v>
      </c>
      <c r="C1215" t="s">
        <v>46</v>
      </c>
      <c r="D1215" t="s">
        <v>45</v>
      </c>
      <c r="E1215">
        <v>2021</v>
      </c>
      <c r="F1215" t="s">
        <v>14</v>
      </c>
      <c r="G1215">
        <v>271</v>
      </c>
    </row>
    <row r="1216" spans="1:7" x14ac:dyDescent="0.2">
      <c r="A1216" t="s">
        <v>618</v>
      </c>
      <c r="B1216" s="1">
        <v>44341</v>
      </c>
      <c r="C1216" t="s">
        <v>46</v>
      </c>
      <c r="D1216" t="s">
        <v>45</v>
      </c>
      <c r="E1216">
        <v>2021</v>
      </c>
      <c r="F1216" t="s">
        <v>13</v>
      </c>
      <c r="G1216">
        <v>271</v>
      </c>
    </row>
    <row r="1217" spans="1:7" x14ac:dyDescent="0.2">
      <c r="A1217" t="s">
        <v>619</v>
      </c>
      <c r="B1217" s="1">
        <v>44341</v>
      </c>
      <c r="C1217" t="s">
        <v>46</v>
      </c>
      <c r="D1217" t="s">
        <v>45</v>
      </c>
      <c r="E1217">
        <v>2021</v>
      </c>
      <c r="F1217" t="s">
        <v>9</v>
      </c>
      <c r="G1217">
        <v>267</v>
      </c>
    </row>
    <row r="1218" spans="1:7" x14ac:dyDescent="0.2">
      <c r="A1218" t="s">
        <v>620</v>
      </c>
      <c r="B1218" s="1">
        <v>44341</v>
      </c>
      <c r="C1218" t="s">
        <v>46</v>
      </c>
      <c r="D1218" t="s">
        <v>45</v>
      </c>
      <c r="E1218">
        <v>2021</v>
      </c>
      <c r="F1218" t="s">
        <v>10</v>
      </c>
      <c r="G1218">
        <v>378</v>
      </c>
    </row>
    <row r="1219" spans="1:7" x14ac:dyDescent="0.2">
      <c r="A1219" t="s">
        <v>622</v>
      </c>
      <c r="B1219" s="1">
        <v>44341</v>
      </c>
      <c r="C1219" t="s">
        <v>46</v>
      </c>
      <c r="D1219" t="s">
        <v>45</v>
      </c>
      <c r="E1219">
        <v>2021</v>
      </c>
      <c r="F1219" t="s">
        <v>11</v>
      </c>
      <c r="G1219">
        <v>462</v>
      </c>
    </row>
    <row r="1220" spans="1:7" x14ac:dyDescent="0.2">
      <c r="A1220" t="s">
        <v>627</v>
      </c>
      <c r="B1220" s="1">
        <v>44334</v>
      </c>
      <c r="C1220" t="s">
        <v>47</v>
      </c>
      <c r="D1220" t="s">
        <v>45</v>
      </c>
      <c r="E1220">
        <v>2021</v>
      </c>
      <c r="F1220" t="s">
        <v>10</v>
      </c>
      <c r="G1220">
        <v>373.75</v>
      </c>
    </row>
    <row r="1221" spans="1:7" x14ac:dyDescent="0.2">
      <c r="A1221" t="s">
        <v>623</v>
      </c>
      <c r="B1221" s="1">
        <v>44334</v>
      </c>
      <c r="C1221" t="s">
        <v>47</v>
      </c>
      <c r="D1221" t="s">
        <v>45</v>
      </c>
      <c r="E1221">
        <v>2021</v>
      </c>
      <c r="F1221" t="s">
        <v>8</v>
      </c>
      <c r="G1221">
        <v>248.75</v>
      </c>
    </row>
    <row r="1222" spans="1:7" x14ac:dyDescent="0.2">
      <c r="A1222" t="s">
        <v>624</v>
      </c>
      <c r="B1222" s="1">
        <v>44334</v>
      </c>
      <c r="C1222" t="s">
        <v>47</v>
      </c>
      <c r="D1222" t="s">
        <v>45</v>
      </c>
      <c r="E1222">
        <v>2021</v>
      </c>
      <c r="F1222" t="s">
        <v>14</v>
      </c>
      <c r="G1222">
        <v>271.25</v>
      </c>
    </row>
    <row r="1223" spans="1:7" x14ac:dyDescent="0.2">
      <c r="A1223" t="s">
        <v>629</v>
      </c>
      <c r="B1223" s="1">
        <v>44334</v>
      </c>
      <c r="C1223" t="s">
        <v>47</v>
      </c>
      <c r="D1223" t="s">
        <v>45</v>
      </c>
      <c r="E1223">
        <v>2021</v>
      </c>
      <c r="F1223" t="s">
        <v>11</v>
      </c>
      <c r="G1223">
        <v>450</v>
      </c>
    </row>
    <row r="1224" spans="1:7" x14ac:dyDescent="0.2">
      <c r="A1224" t="s">
        <v>625</v>
      </c>
      <c r="B1224" s="1">
        <v>44334</v>
      </c>
      <c r="C1224" t="s">
        <v>47</v>
      </c>
      <c r="D1224" t="s">
        <v>45</v>
      </c>
      <c r="E1224">
        <v>2021</v>
      </c>
      <c r="F1224" t="s">
        <v>13</v>
      </c>
      <c r="G1224">
        <v>271.25</v>
      </c>
    </row>
    <row r="1225" spans="1:7" x14ac:dyDescent="0.2">
      <c r="A1225" t="s">
        <v>626</v>
      </c>
      <c r="B1225" s="1">
        <v>44334</v>
      </c>
      <c r="C1225" t="s">
        <v>47</v>
      </c>
      <c r="D1225" t="s">
        <v>45</v>
      </c>
      <c r="E1225">
        <v>2021</v>
      </c>
      <c r="F1225" t="s">
        <v>9</v>
      </c>
      <c r="G1225">
        <v>278.75</v>
      </c>
    </row>
    <row r="1226" spans="1:7" x14ac:dyDescent="0.2">
      <c r="A1226" t="s">
        <v>628</v>
      </c>
      <c r="B1226" s="1">
        <v>44334</v>
      </c>
      <c r="C1226" t="s">
        <v>47</v>
      </c>
      <c r="D1226" t="s">
        <v>45</v>
      </c>
      <c r="E1226">
        <v>2021</v>
      </c>
      <c r="F1226" t="s">
        <v>12</v>
      </c>
      <c r="G1226">
        <v>383</v>
      </c>
    </row>
    <row r="1227" spans="1:7" x14ac:dyDescent="0.2">
      <c r="A1227" t="s">
        <v>636</v>
      </c>
      <c r="B1227" s="1">
        <v>44327</v>
      </c>
      <c r="C1227" t="s">
        <v>48</v>
      </c>
      <c r="D1227" t="s">
        <v>45</v>
      </c>
      <c r="E1227">
        <v>2021</v>
      </c>
      <c r="F1227" t="s">
        <v>11</v>
      </c>
      <c r="G1227">
        <v>457</v>
      </c>
    </row>
    <row r="1228" spans="1:7" x14ac:dyDescent="0.2">
      <c r="A1228" t="s">
        <v>630</v>
      </c>
      <c r="B1228" s="1">
        <v>44327</v>
      </c>
      <c r="C1228" t="s">
        <v>48</v>
      </c>
      <c r="D1228" t="s">
        <v>45</v>
      </c>
      <c r="E1228">
        <v>2021</v>
      </c>
      <c r="F1228" t="s">
        <v>8</v>
      </c>
      <c r="G1228">
        <v>234</v>
      </c>
    </row>
    <row r="1229" spans="1:7" x14ac:dyDescent="0.2">
      <c r="A1229" t="s">
        <v>631</v>
      </c>
      <c r="B1229" s="1">
        <v>44327</v>
      </c>
      <c r="C1229" t="s">
        <v>48</v>
      </c>
      <c r="D1229" t="s">
        <v>45</v>
      </c>
      <c r="E1229">
        <v>2021</v>
      </c>
      <c r="F1229" t="s">
        <v>14</v>
      </c>
      <c r="G1229">
        <v>261</v>
      </c>
    </row>
    <row r="1230" spans="1:7" x14ac:dyDescent="0.2">
      <c r="A1230" t="s">
        <v>632</v>
      </c>
      <c r="B1230" s="1">
        <v>44327</v>
      </c>
      <c r="C1230" t="s">
        <v>48</v>
      </c>
      <c r="D1230" t="s">
        <v>45</v>
      </c>
      <c r="E1230">
        <v>2021</v>
      </c>
      <c r="F1230" t="s">
        <v>13</v>
      </c>
      <c r="G1230">
        <v>261</v>
      </c>
    </row>
    <row r="1231" spans="1:7" x14ac:dyDescent="0.2">
      <c r="A1231" t="s">
        <v>633</v>
      </c>
      <c r="B1231" s="1">
        <v>44327</v>
      </c>
      <c r="C1231" t="s">
        <v>48</v>
      </c>
      <c r="D1231" t="s">
        <v>45</v>
      </c>
      <c r="E1231">
        <v>2021</v>
      </c>
      <c r="F1231" t="s">
        <v>9</v>
      </c>
      <c r="G1231">
        <v>267</v>
      </c>
    </row>
    <row r="1232" spans="1:7" x14ac:dyDescent="0.2">
      <c r="A1232" t="s">
        <v>634</v>
      </c>
      <c r="B1232" s="1">
        <v>44327</v>
      </c>
      <c r="C1232" t="s">
        <v>48</v>
      </c>
      <c r="D1232" t="s">
        <v>45</v>
      </c>
      <c r="E1232">
        <v>2021</v>
      </c>
      <c r="F1232" t="s">
        <v>10</v>
      </c>
      <c r="G1232">
        <v>388</v>
      </c>
    </row>
    <row r="1233" spans="1:7" x14ac:dyDescent="0.2">
      <c r="A1233" t="s">
        <v>635</v>
      </c>
      <c r="B1233" s="1">
        <v>44327</v>
      </c>
      <c r="C1233" t="s">
        <v>48</v>
      </c>
      <c r="D1233" t="s">
        <v>45</v>
      </c>
      <c r="E1233">
        <v>2021</v>
      </c>
      <c r="F1233" t="s">
        <v>12</v>
      </c>
      <c r="G1233">
        <v>394</v>
      </c>
    </row>
    <row r="1234" spans="1:7" x14ac:dyDescent="0.2">
      <c r="A1234" t="s">
        <v>643</v>
      </c>
      <c r="B1234" s="1">
        <v>44320</v>
      </c>
      <c r="C1234" t="s">
        <v>49</v>
      </c>
      <c r="D1234" t="s">
        <v>45</v>
      </c>
      <c r="E1234">
        <v>2021</v>
      </c>
      <c r="F1234" t="s">
        <v>11</v>
      </c>
      <c r="G1234">
        <v>431</v>
      </c>
    </row>
    <row r="1235" spans="1:7" x14ac:dyDescent="0.2">
      <c r="A1235" t="s">
        <v>637</v>
      </c>
      <c r="B1235" s="1">
        <v>44320</v>
      </c>
      <c r="C1235" t="s">
        <v>49</v>
      </c>
      <c r="D1235" t="s">
        <v>45</v>
      </c>
      <c r="E1235">
        <v>2021</v>
      </c>
      <c r="F1235" t="s">
        <v>8</v>
      </c>
      <c r="G1235">
        <v>220</v>
      </c>
    </row>
    <row r="1236" spans="1:7" x14ac:dyDescent="0.2">
      <c r="A1236" t="s">
        <v>638</v>
      </c>
      <c r="B1236" s="1">
        <v>44320</v>
      </c>
      <c r="C1236" t="s">
        <v>49</v>
      </c>
      <c r="D1236" t="s">
        <v>45</v>
      </c>
      <c r="E1236">
        <v>2021</v>
      </c>
      <c r="F1236" t="s">
        <v>14</v>
      </c>
      <c r="G1236">
        <v>263</v>
      </c>
    </row>
    <row r="1237" spans="1:7" x14ac:dyDescent="0.2">
      <c r="A1237" t="s">
        <v>639</v>
      </c>
      <c r="B1237" s="1">
        <v>44320</v>
      </c>
      <c r="C1237" t="s">
        <v>49</v>
      </c>
      <c r="D1237" t="s">
        <v>45</v>
      </c>
      <c r="E1237">
        <v>2021</v>
      </c>
      <c r="F1237" t="s">
        <v>13</v>
      </c>
      <c r="G1237">
        <v>263</v>
      </c>
    </row>
    <row r="1238" spans="1:7" x14ac:dyDescent="0.2">
      <c r="A1238" t="s">
        <v>640</v>
      </c>
      <c r="B1238" s="1">
        <v>44320</v>
      </c>
      <c r="C1238" t="s">
        <v>49</v>
      </c>
      <c r="D1238" t="s">
        <v>45</v>
      </c>
      <c r="E1238">
        <v>2021</v>
      </c>
      <c r="F1238" t="s">
        <v>9</v>
      </c>
      <c r="G1238">
        <v>243</v>
      </c>
    </row>
    <row r="1239" spans="1:7" x14ac:dyDescent="0.2">
      <c r="A1239" t="s">
        <v>641</v>
      </c>
      <c r="B1239" s="1">
        <v>44320</v>
      </c>
      <c r="C1239" t="s">
        <v>49</v>
      </c>
      <c r="D1239" t="s">
        <v>45</v>
      </c>
      <c r="E1239">
        <v>2021</v>
      </c>
      <c r="F1239" t="s">
        <v>10</v>
      </c>
      <c r="G1239">
        <v>340</v>
      </c>
    </row>
    <row r="1240" spans="1:7" x14ac:dyDescent="0.2">
      <c r="A1240" t="s">
        <v>642</v>
      </c>
      <c r="B1240" s="1">
        <v>44320</v>
      </c>
      <c r="C1240" t="s">
        <v>49</v>
      </c>
      <c r="D1240" t="s">
        <v>45</v>
      </c>
      <c r="E1240">
        <v>2021</v>
      </c>
      <c r="F1240" t="s">
        <v>12</v>
      </c>
      <c r="G1240">
        <v>357</v>
      </c>
    </row>
    <row r="1241" spans="1:7" x14ac:dyDescent="0.2">
      <c r="A1241" t="s">
        <v>649</v>
      </c>
      <c r="B1241" s="1">
        <v>44313</v>
      </c>
      <c r="C1241" t="s">
        <v>50</v>
      </c>
      <c r="D1241" t="s">
        <v>51</v>
      </c>
      <c r="E1241">
        <v>2021</v>
      </c>
      <c r="F1241" t="s">
        <v>12</v>
      </c>
      <c r="G1241">
        <v>350</v>
      </c>
    </row>
    <row r="1242" spans="1:7" x14ac:dyDescent="0.2">
      <c r="A1242" t="s">
        <v>644</v>
      </c>
      <c r="B1242" s="1">
        <v>44313</v>
      </c>
      <c r="C1242" t="s">
        <v>50</v>
      </c>
      <c r="D1242" t="s">
        <v>51</v>
      </c>
      <c r="E1242">
        <v>2021</v>
      </c>
      <c r="F1242" t="s">
        <v>8</v>
      </c>
      <c r="G1242">
        <v>221.66659999999999</v>
      </c>
    </row>
    <row r="1243" spans="1:7" x14ac:dyDescent="0.2">
      <c r="A1243" t="s">
        <v>645</v>
      </c>
      <c r="B1243" s="1">
        <v>44313</v>
      </c>
      <c r="C1243" t="s">
        <v>50</v>
      </c>
      <c r="D1243" t="s">
        <v>51</v>
      </c>
      <c r="E1243">
        <v>2021</v>
      </c>
      <c r="F1243" t="s">
        <v>14</v>
      </c>
      <c r="G1243">
        <v>270.83330000000001</v>
      </c>
    </row>
    <row r="1244" spans="1:7" x14ac:dyDescent="0.2">
      <c r="A1244" t="s">
        <v>646</v>
      </c>
      <c r="B1244" s="1">
        <v>44313</v>
      </c>
      <c r="C1244" t="s">
        <v>50</v>
      </c>
      <c r="D1244" t="s">
        <v>51</v>
      </c>
      <c r="E1244">
        <v>2021</v>
      </c>
      <c r="F1244" t="s">
        <v>13</v>
      </c>
      <c r="G1244">
        <v>270.83330000000001</v>
      </c>
    </row>
    <row r="1245" spans="1:7" x14ac:dyDescent="0.2">
      <c r="A1245" t="s">
        <v>647</v>
      </c>
      <c r="B1245" s="1">
        <v>44313</v>
      </c>
      <c r="C1245" t="s">
        <v>50</v>
      </c>
      <c r="D1245" t="s">
        <v>51</v>
      </c>
      <c r="E1245">
        <v>2021</v>
      </c>
      <c r="F1245" t="s">
        <v>9</v>
      </c>
      <c r="G1245">
        <v>237.5</v>
      </c>
    </row>
    <row r="1246" spans="1:7" x14ac:dyDescent="0.2">
      <c r="A1246" t="s">
        <v>648</v>
      </c>
      <c r="B1246" s="1">
        <v>44313</v>
      </c>
      <c r="C1246" t="s">
        <v>50</v>
      </c>
      <c r="D1246" t="s">
        <v>51</v>
      </c>
      <c r="E1246">
        <v>2021</v>
      </c>
      <c r="F1246" t="s">
        <v>10</v>
      </c>
      <c r="G1246">
        <v>345.83330000000001</v>
      </c>
    </row>
    <row r="1247" spans="1:7" x14ac:dyDescent="0.2">
      <c r="A1247" t="s">
        <v>650</v>
      </c>
      <c r="B1247" s="1">
        <v>44313</v>
      </c>
      <c r="C1247" t="s">
        <v>50</v>
      </c>
      <c r="D1247" t="s">
        <v>51</v>
      </c>
      <c r="E1247">
        <v>2021</v>
      </c>
      <c r="F1247" t="s">
        <v>11</v>
      </c>
      <c r="G1247">
        <v>432.5</v>
      </c>
    </row>
    <row r="1248" spans="1:7" x14ac:dyDescent="0.2">
      <c r="A1248" t="s">
        <v>656</v>
      </c>
      <c r="B1248" s="1">
        <v>44306</v>
      </c>
      <c r="C1248" t="s">
        <v>52</v>
      </c>
      <c r="D1248" t="s">
        <v>51</v>
      </c>
      <c r="E1248">
        <v>2021</v>
      </c>
      <c r="F1248" t="s">
        <v>12</v>
      </c>
      <c r="G1248">
        <v>350</v>
      </c>
    </row>
    <row r="1249" spans="1:7" x14ac:dyDescent="0.2">
      <c r="A1249" t="s">
        <v>651</v>
      </c>
      <c r="B1249" s="1">
        <v>44306</v>
      </c>
      <c r="C1249" t="s">
        <v>52</v>
      </c>
      <c r="D1249" t="s">
        <v>51</v>
      </c>
      <c r="E1249">
        <v>2021</v>
      </c>
      <c r="F1249" t="s">
        <v>8</v>
      </c>
      <c r="G1249">
        <v>220</v>
      </c>
    </row>
    <row r="1250" spans="1:7" x14ac:dyDescent="0.2">
      <c r="A1250" t="s">
        <v>652</v>
      </c>
      <c r="B1250" s="1">
        <v>44306</v>
      </c>
      <c r="C1250" t="s">
        <v>52</v>
      </c>
      <c r="D1250" t="s">
        <v>51</v>
      </c>
      <c r="E1250">
        <v>2021</v>
      </c>
      <c r="F1250" t="s">
        <v>14</v>
      </c>
      <c r="G1250">
        <v>275</v>
      </c>
    </row>
    <row r="1251" spans="1:7" x14ac:dyDescent="0.2">
      <c r="A1251" t="s">
        <v>653</v>
      </c>
      <c r="B1251" s="1">
        <v>44306</v>
      </c>
      <c r="C1251" t="s">
        <v>52</v>
      </c>
      <c r="D1251" t="s">
        <v>51</v>
      </c>
      <c r="E1251">
        <v>2021</v>
      </c>
      <c r="F1251" t="s">
        <v>13</v>
      </c>
      <c r="G1251">
        <v>275</v>
      </c>
    </row>
    <row r="1252" spans="1:7" x14ac:dyDescent="0.2">
      <c r="A1252" t="s">
        <v>654</v>
      </c>
      <c r="B1252" s="1">
        <v>44306</v>
      </c>
      <c r="C1252" t="s">
        <v>52</v>
      </c>
      <c r="D1252" t="s">
        <v>51</v>
      </c>
      <c r="E1252">
        <v>2021</v>
      </c>
      <c r="F1252" t="s">
        <v>9</v>
      </c>
      <c r="G1252">
        <v>237.5</v>
      </c>
    </row>
    <row r="1253" spans="1:7" x14ac:dyDescent="0.2">
      <c r="A1253" t="s">
        <v>655</v>
      </c>
      <c r="B1253" s="1">
        <v>44306</v>
      </c>
      <c r="C1253" t="s">
        <v>52</v>
      </c>
      <c r="D1253" t="s">
        <v>51</v>
      </c>
      <c r="E1253">
        <v>2021</v>
      </c>
      <c r="F1253" t="s">
        <v>10</v>
      </c>
      <c r="G1253">
        <v>345</v>
      </c>
    </row>
    <row r="1254" spans="1:7" x14ac:dyDescent="0.2">
      <c r="A1254" t="s">
        <v>657</v>
      </c>
      <c r="B1254" s="1">
        <v>44306</v>
      </c>
      <c r="C1254" t="s">
        <v>52</v>
      </c>
      <c r="D1254" t="s">
        <v>51</v>
      </c>
      <c r="E1254">
        <v>2021</v>
      </c>
      <c r="F1254" t="s">
        <v>11</v>
      </c>
      <c r="G1254">
        <v>432.5</v>
      </c>
    </row>
    <row r="1255" spans="1:7" x14ac:dyDescent="0.2">
      <c r="A1255" t="s">
        <v>662</v>
      </c>
      <c r="B1255" s="1">
        <v>44299</v>
      </c>
      <c r="C1255" t="s">
        <v>53</v>
      </c>
      <c r="D1255" t="s">
        <v>51</v>
      </c>
      <c r="E1255">
        <v>2021</v>
      </c>
      <c r="F1255" t="s">
        <v>11</v>
      </c>
      <c r="G1255">
        <v>425</v>
      </c>
    </row>
    <row r="1256" spans="1:7" x14ac:dyDescent="0.2">
      <c r="A1256" t="s">
        <v>660</v>
      </c>
      <c r="B1256" s="1">
        <v>44299</v>
      </c>
      <c r="C1256" t="s">
        <v>53</v>
      </c>
      <c r="D1256" t="s">
        <v>51</v>
      </c>
      <c r="E1256">
        <v>2021</v>
      </c>
      <c r="F1256" t="s">
        <v>8</v>
      </c>
      <c r="G1256">
        <v>221.25</v>
      </c>
    </row>
    <row r="1257" spans="1:7" x14ac:dyDescent="0.2">
      <c r="A1257" t="s">
        <v>661</v>
      </c>
      <c r="B1257" s="1">
        <v>44299</v>
      </c>
      <c r="C1257" t="s">
        <v>53</v>
      </c>
      <c r="D1257" t="s">
        <v>51</v>
      </c>
      <c r="E1257">
        <v>2021</v>
      </c>
      <c r="F1257" t="s">
        <v>14</v>
      </c>
      <c r="G1257">
        <v>280.07569999999998</v>
      </c>
    </row>
    <row r="1258" spans="1:7" x14ac:dyDescent="0.2">
      <c r="A1258" t="s">
        <v>658</v>
      </c>
      <c r="B1258" s="1">
        <v>44299</v>
      </c>
      <c r="C1258" t="s">
        <v>53</v>
      </c>
      <c r="D1258" t="s">
        <v>51</v>
      </c>
      <c r="E1258">
        <v>2021</v>
      </c>
      <c r="F1258" t="s">
        <v>13</v>
      </c>
      <c r="G1258">
        <v>280.07569999999998</v>
      </c>
    </row>
    <row r="1259" spans="1:7" x14ac:dyDescent="0.2">
      <c r="A1259" t="s">
        <v>659</v>
      </c>
      <c r="B1259" s="1">
        <v>44299</v>
      </c>
      <c r="C1259" t="s">
        <v>53</v>
      </c>
      <c r="D1259" t="s">
        <v>51</v>
      </c>
      <c r="E1259">
        <v>2021</v>
      </c>
      <c r="F1259" t="s">
        <v>9</v>
      </c>
      <c r="G1259">
        <v>230</v>
      </c>
    </row>
    <row r="1260" spans="1:7" x14ac:dyDescent="0.2">
      <c r="A1260" t="s">
        <v>664</v>
      </c>
      <c r="B1260" s="1">
        <v>44299</v>
      </c>
      <c r="C1260" t="s">
        <v>53</v>
      </c>
      <c r="D1260" t="s">
        <v>51</v>
      </c>
      <c r="E1260">
        <v>2021</v>
      </c>
      <c r="F1260" t="s">
        <v>10</v>
      </c>
      <c r="G1260">
        <v>337.5</v>
      </c>
    </row>
    <row r="1261" spans="1:7" x14ac:dyDescent="0.2">
      <c r="A1261" t="s">
        <v>663</v>
      </c>
      <c r="B1261" s="1">
        <v>44299</v>
      </c>
      <c r="C1261" t="s">
        <v>53</v>
      </c>
      <c r="D1261" t="s">
        <v>51</v>
      </c>
      <c r="E1261">
        <v>2021</v>
      </c>
      <c r="F1261" t="s">
        <v>12</v>
      </c>
      <c r="G1261">
        <v>342.5</v>
      </c>
    </row>
    <row r="1262" spans="1:7" x14ac:dyDescent="0.2">
      <c r="A1262" t="s">
        <v>665</v>
      </c>
      <c r="B1262" s="1">
        <v>44292</v>
      </c>
      <c r="C1262" t="s">
        <v>54</v>
      </c>
      <c r="D1262" t="s">
        <v>51</v>
      </c>
      <c r="E1262">
        <v>2021</v>
      </c>
      <c r="F1262" t="s">
        <v>11</v>
      </c>
      <c r="G1262">
        <v>460</v>
      </c>
    </row>
    <row r="1263" spans="1:7" x14ac:dyDescent="0.2">
      <c r="A1263" t="s">
        <v>671</v>
      </c>
      <c r="B1263" s="1">
        <v>44292</v>
      </c>
      <c r="C1263" t="s">
        <v>54</v>
      </c>
      <c r="D1263" t="s">
        <v>51</v>
      </c>
      <c r="E1263">
        <v>2021</v>
      </c>
      <c r="F1263" t="s">
        <v>8</v>
      </c>
      <c r="G1263">
        <v>226</v>
      </c>
    </row>
    <row r="1264" spans="1:7" x14ac:dyDescent="0.2">
      <c r="A1264" t="s">
        <v>670</v>
      </c>
      <c r="B1264" s="1">
        <v>44292</v>
      </c>
      <c r="C1264" t="s">
        <v>54</v>
      </c>
      <c r="D1264" t="s">
        <v>51</v>
      </c>
      <c r="E1264">
        <v>2021</v>
      </c>
      <c r="F1264" t="s">
        <v>14</v>
      </c>
      <c r="G1264">
        <v>308</v>
      </c>
    </row>
    <row r="1265" spans="1:7" x14ac:dyDescent="0.2">
      <c r="A1265" t="s">
        <v>669</v>
      </c>
      <c r="B1265" s="1">
        <v>44292</v>
      </c>
      <c r="C1265" t="s">
        <v>54</v>
      </c>
      <c r="D1265" t="s">
        <v>51</v>
      </c>
      <c r="E1265">
        <v>2021</v>
      </c>
      <c r="F1265" t="s">
        <v>13</v>
      </c>
      <c r="G1265">
        <v>308</v>
      </c>
    </row>
    <row r="1266" spans="1:7" x14ac:dyDescent="0.2">
      <c r="A1266" t="s">
        <v>668</v>
      </c>
      <c r="B1266" s="1">
        <v>44292</v>
      </c>
      <c r="C1266" t="s">
        <v>54</v>
      </c>
      <c r="D1266" t="s">
        <v>51</v>
      </c>
      <c r="E1266">
        <v>2021</v>
      </c>
      <c r="F1266" t="s">
        <v>9</v>
      </c>
      <c r="G1266">
        <v>250</v>
      </c>
    </row>
    <row r="1267" spans="1:7" x14ac:dyDescent="0.2">
      <c r="A1267" t="s">
        <v>666</v>
      </c>
      <c r="B1267" s="1">
        <v>44292</v>
      </c>
      <c r="C1267" t="s">
        <v>54</v>
      </c>
      <c r="D1267" t="s">
        <v>51</v>
      </c>
      <c r="E1267">
        <v>2021</v>
      </c>
      <c r="F1267" t="s">
        <v>10</v>
      </c>
      <c r="G1267">
        <v>359</v>
      </c>
    </row>
    <row r="1268" spans="1:7" x14ac:dyDescent="0.2">
      <c r="A1268" t="s">
        <v>667</v>
      </c>
      <c r="B1268" s="1">
        <v>44292</v>
      </c>
      <c r="C1268" t="s">
        <v>54</v>
      </c>
      <c r="D1268" t="s">
        <v>51</v>
      </c>
      <c r="E1268">
        <v>2021</v>
      </c>
      <c r="F1268" t="s">
        <v>12</v>
      </c>
      <c r="G1268">
        <v>372</v>
      </c>
    </row>
    <row r="1269" spans="1:7" x14ac:dyDescent="0.2">
      <c r="A1269" t="s">
        <v>674</v>
      </c>
      <c r="B1269" s="1">
        <v>44285</v>
      </c>
      <c r="C1269" t="s">
        <v>55</v>
      </c>
      <c r="D1269" t="s">
        <v>56</v>
      </c>
      <c r="E1269">
        <v>2021</v>
      </c>
      <c r="F1269" t="s">
        <v>12</v>
      </c>
      <c r="G1269">
        <v>385</v>
      </c>
    </row>
    <row r="1270" spans="1:7" x14ac:dyDescent="0.2">
      <c r="A1270" t="s">
        <v>678</v>
      </c>
      <c r="B1270" s="1">
        <v>44285</v>
      </c>
      <c r="C1270" t="s">
        <v>55</v>
      </c>
      <c r="D1270" t="s">
        <v>56</v>
      </c>
      <c r="E1270">
        <v>2021</v>
      </c>
      <c r="F1270" t="s">
        <v>8</v>
      </c>
      <c r="G1270">
        <v>238.33330000000001</v>
      </c>
    </row>
    <row r="1271" spans="1:7" x14ac:dyDescent="0.2">
      <c r="A1271" t="s">
        <v>677</v>
      </c>
      <c r="B1271" s="1">
        <v>44285</v>
      </c>
      <c r="C1271" t="s">
        <v>55</v>
      </c>
      <c r="D1271" t="s">
        <v>56</v>
      </c>
      <c r="E1271">
        <v>2021</v>
      </c>
      <c r="F1271" t="s">
        <v>14</v>
      </c>
      <c r="G1271">
        <v>316.66660000000002</v>
      </c>
    </row>
    <row r="1272" spans="1:7" x14ac:dyDescent="0.2">
      <c r="A1272" t="s">
        <v>676</v>
      </c>
      <c r="B1272" s="1">
        <v>44285</v>
      </c>
      <c r="C1272" t="s">
        <v>55</v>
      </c>
      <c r="D1272" t="s">
        <v>56</v>
      </c>
      <c r="E1272">
        <v>2021</v>
      </c>
      <c r="F1272" t="s">
        <v>13</v>
      </c>
      <c r="G1272">
        <v>316.66660000000002</v>
      </c>
    </row>
    <row r="1273" spans="1:7" x14ac:dyDescent="0.2">
      <c r="A1273" t="s">
        <v>672</v>
      </c>
      <c r="B1273" s="1">
        <v>44285</v>
      </c>
      <c r="C1273" t="s">
        <v>55</v>
      </c>
      <c r="D1273" t="s">
        <v>56</v>
      </c>
      <c r="E1273">
        <v>2021</v>
      </c>
      <c r="F1273" t="s">
        <v>9</v>
      </c>
      <c r="G1273">
        <v>261.66660000000002</v>
      </c>
    </row>
    <row r="1274" spans="1:7" x14ac:dyDescent="0.2">
      <c r="A1274" t="s">
        <v>673</v>
      </c>
      <c r="B1274" s="1">
        <v>44285</v>
      </c>
      <c r="C1274" t="s">
        <v>55</v>
      </c>
      <c r="D1274" t="s">
        <v>56</v>
      </c>
      <c r="E1274">
        <v>2021</v>
      </c>
      <c r="F1274" t="s">
        <v>10</v>
      </c>
      <c r="G1274">
        <v>371.66660000000002</v>
      </c>
    </row>
    <row r="1275" spans="1:7" x14ac:dyDescent="0.2">
      <c r="A1275" t="s">
        <v>675</v>
      </c>
      <c r="B1275" s="1">
        <v>44285</v>
      </c>
      <c r="C1275" t="s">
        <v>55</v>
      </c>
      <c r="D1275" t="s">
        <v>56</v>
      </c>
      <c r="E1275">
        <v>2021</v>
      </c>
      <c r="F1275" t="s">
        <v>11</v>
      </c>
      <c r="G1275">
        <v>490</v>
      </c>
    </row>
    <row r="1276" spans="1:7" x14ac:dyDescent="0.2">
      <c r="A1276" t="s">
        <v>683</v>
      </c>
      <c r="B1276" s="1">
        <v>44278</v>
      </c>
      <c r="C1276" t="s">
        <v>57</v>
      </c>
      <c r="D1276" t="s">
        <v>56</v>
      </c>
      <c r="E1276">
        <v>2021</v>
      </c>
      <c r="F1276" t="s">
        <v>12</v>
      </c>
    </row>
    <row r="1277" spans="1:7" x14ac:dyDescent="0.2">
      <c r="A1277" t="s">
        <v>680</v>
      </c>
      <c r="B1277" s="1">
        <v>44278</v>
      </c>
      <c r="C1277" t="s">
        <v>57</v>
      </c>
      <c r="D1277" t="s">
        <v>56</v>
      </c>
      <c r="E1277">
        <v>2021</v>
      </c>
      <c r="F1277" t="s">
        <v>8</v>
      </c>
      <c r="G1277">
        <v>241.25</v>
      </c>
    </row>
    <row r="1278" spans="1:7" x14ac:dyDescent="0.2">
      <c r="A1278" t="s">
        <v>681</v>
      </c>
      <c r="B1278" s="1">
        <v>44278</v>
      </c>
      <c r="C1278" t="s">
        <v>57</v>
      </c>
      <c r="D1278" t="s">
        <v>56</v>
      </c>
      <c r="E1278">
        <v>2021</v>
      </c>
      <c r="F1278" t="s">
        <v>14</v>
      </c>
      <c r="G1278">
        <v>311.25</v>
      </c>
    </row>
    <row r="1279" spans="1:7" x14ac:dyDescent="0.2">
      <c r="A1279" t="s">
        <v>682</v>
      </c>
      <c r="B1279" s="1">
        <v>44278</v>
      </c>
      <c r="C1279" t="s">
        <v>57</v>
      </c>
      <c r="D1279" t="s">
        <v>56</v>
      </c>
      <c r="E1279">
        <v>2021</v>
      </c>
      <c r="F1279" t="s">
        <v>13</v>
      </c>
      <c r="G1279">
        <v>311.25</v>
      </c>
    </row>
    <row r="1280" spans="1:7" x14ac:dyDescent="0.2">
      <c r="A1280" t="s">
        <v>685</v>
      </c>
      <c r="B1280" s="1">
        <v>44278</v>
      </c>
      <c r="C1280" t="s">
        <v>57</v>
      </c>
      <c r="D1280" t="s">
        <v>56</v>
      </c>
      <c r="E1280">
        <v>2021</v>
      </c>
      <c r="F1280" t="s">
        <v>9</v>
      </c>
      <c r="G1280">
        <v>278.75</v>
      </c>
    </row>
    <row r="1281" spans="1:7" x14ac:dyDescent="0.2">
      <c r="A1281" t="s">
        <v>679</v>
      </c>
      <c r="B1281" s="1">
        <v>44278</v>
      </c>
      <c r="C1281" t="s">
        <v>57</v>
      </c>
      <c r="D1281" t="s">
        <v>56</v>
      </c>
      <c r="E1281">
        <v>2021</v>
      </c>
      <c r="F1281" t="s">
        <v>10</v>
      </c>
      <c r="G1281">
        <v>377.5</v>
      </c>
    </row>
    <row r="1282" spans="1:7" x14ac:dyDescent="0.2">
      <c r="A1282" t="s">
        <v>684</v>
      </c>
      <c r="B1282" s="1">
        <v>44278</v>
      </c>
      <c r="C1282" t="s">
        <v>57</v>
      </c>
      <c r="D1282" t="s">
        <v>56</v>
      </c>
      <c r="E1282">
        <v>2021</v>
      </c>
      <c r="F1282" t="s">
        <v>11</v>
      </c>
    </row>
    <row r="1283" spans="1:7" x14ac:dyDescent="0.2">
      <c r="A1283" t="s">
        <v>691</v>
      </c>
      <c r="B1283" s="1">
        <v>44271</v>
      </c>
      <c r="C1283" t="s">
        <v>7</v>
      </c>
      <c r="D1283" t="s">
        <v>56</v>
      </c>
      <c r="E1283">
        <v>2021</v>
      </c>
      <c r="F1283" t="s">
        <v>12</v>
      </c>
    </row>
    <row r="1284" spans="1:7" x14ac:dyDescent="0.2">
      <c r="A1284" t="s">
        <v>686</v>
      </c>
      <c r="B1284" s="1">
        <v>44271</v>
      </c>
      <c r="C1284" t="s">
        <v>7</v>
      </c>
      <c r="D1284" t="s">
        <v>56</v>
      </c>
      <c r="E1284">
        <v>2021</v>
      </c>
      <c r="F1284" t="s">
        <v>8</v>
      </c>
      <c r="G1284">
        <v>240</v>
      </c>
    </row>
    <row r="1285" spans="1:7" x14ac:dyDescent="0.2">
      <c r="A1285" t="s">
        <v>687</v>
      </c>
      <c r="B1285" s="1">
        <v>44271</v>
      </c>
      <c r="C1285" t="s">
        <v>7</v>
      </c>
      <c r="D1285" t="s">
        <v>56</v>
      </c>
      <c r="E1285">
        <v>2021</v>
      </c>
      <c r="F1285" t="s">
        <v>14</v>
      </c>
      <c r="G1285">
        <v>292.5</v>
      </c>
    </row>
    <row r="1286" spans="1:7" x14ac:dyDescent="0.2">
      <c r="A1286" t="s">
        <v>688</v>
      </c>
      <c r="B1286" s="1">
        <v>44271</v>
      </c>
      <c r="C1286" t="s">
        <v>7</v>
      </c>
      <c r="D1286" t="s">
        <v>56</v>
      </c>
      <c r="E1286">
        <v>2021</v>
      </c>
      <c r="F1286" t="s">
        <v>13</v>
      </c>
      <c r="G1286">
        <v>292.5</v>
      </c>
    </row>
    <row r="1287" spans="1:7" x14ac:dyDescent="0.2">
      <c r="A1287" t="s">
        <v>689</v>
      </c>
      <c r="B1287" s="1">
        <v>44271</v>
      </c>
      <c r="C1287" t="s">
        <v>7</v>
      </c>
      <c r="D1287" t="s">
        <v>56</v>
      </c>
      <c r="E1287">
        <v>2021</v>
      </c>
      <c r="F1287" t="s">
        <v>9</v>
      </c>
      <c r="G1287">
        <v>272.5</v>
      </c>
    </row>
    <row r="1288" spans="1:7" x14ac:dyDescent="0.2">
      <c r="A1288" t="s">
        <v>690</v>
      </c>
      <c r="B1288" s="1">
        <v>44271</v>
      </c>
      <c r="C1288" t="s">
        <v>7</v>
      </c>
      <c r="D1288" t="s">
        <v>56</v>
      </c>
      <c r="E1288">
        <v>2021</v>
      </c>
      <c r="F1288" t="s">
        <v>10</v>
      </c>
      <c r="G1288">
        <v>381.25</v>
      </c>
    </row>
    <row r="1289" spans="1:7" x14ac:dyDescent="0.2">
      <c r="A1289" t="s">
        <v>692</v>
      </c>
      <c r="B1289" s="1">
        <v>44271</v>
      </c>
      <c r="C1289" t="s">
        <v>7</v>
      </c>
      <c r="D1289" t="s">
        <v>56</v>
      </c>
      <c r="E1289">
        <v>2021</v>
      </c>
      <c r="F1289" t="s">
        <v>11</v>
      </c>
    </row>
    <row r="1290" spans="1:7" x14ac:dyDescent="0.2">
      <c r="A1290" t="s">
        <v>695</v>
      </c>
      <c r="B1290" s="1">
        <v>44264</v>
      </c>
      <c r="C1290" t="s">
        <v>19</v>
      </c>
      <c r="D1290" t="s">
        <v>56</v>
      </c>
      <c r="E1290">
        <v>2021</v>
      </c>
      <c r="F1290" t="s">
        <v>13</v>
      </c>
      <c r="G1290">
        <v>294</v>
      </c>
    </row>
    <row r="1291" spans="1:7" x14ac:dyDescent="0.2">
      <c r="A1291" t="s">
        <v>693</v>
      </c>
      <c r="B1291" s="1">
        <v>44264</v>
      </c>
      <c r="C1291" t="s">
        <v>19</v>
      </c>
      <c r="D1291" t="s">
        <v>56</v>
      </c>
      <c r="E1291">
        <v>2021</v>
      </c>
      <c r="F1291" t="s">
        <v>8</v>
      </c>
      <c r="G1291">
        <v>246</v>
      </c>
    </row>
    <row r="1292" spans="1:7" x14ac:dyDescent="0.2">
      <c r="A1292" t="s">
        <v>694</v>
      </c>
      <c r="B1292" s="1">
        <v>44264</v>
      </c>
      <c r="C1292" t="s">
        <v>19</v>
      </c>
      <c r="D1292" t="s">
        <v>56</v>
      </c>
      <c r="E1292">
        <v>2021</v>
      </c>
      <c r="F1292" t="s">
        <v>14</v>
      </c>
      <c r="G1292">
        <v>294</v>
      </c>
    </row>
    <row r="1293" spans="1:7" x14ac:dyDescent="0.2">
      <c r="A1293" t="s">
        <v>696</v>
      </c>
      <c r="B1293" s="1">
        <v>44264</v>
      </c>
      <c r="C1293" t="s">
        <v>19</v>
      </c>
      <c r="D1293" t="s">
        <v>56</v>
      </c>
      <c r="E1293">
        <v>2021</v>
      </c>
      <c r="F1293" t="s">
        <v>9</v>
      </c>
      <c r="G1293">
        <v>264</v>
      </c>
    </row>
    <row r="1294" spans="1:7" x14ac:dyDescent="0.2">
      <c r="A1294" t="s">
        <v>697</v>
      </c>
      <c r="B1294" s="1">
        <v>44264</v>
      </c>
      <c r="C1294" t="s">
        <v>19</v>
      </c>
      <c r="D1294" t="s">
        <v>56</v>
      </c>
      <c r="E1294">
        <v>2021</v>
      </c>
      <c r="F1294" t="s">
        <v>10</v>
      </c>
      <c r="G1294">
        <v>372</v>
      </c>
    </row>
    <row r="1295" spans="1:7" x14ac:dyDescent="0.2">
      <c r="A1295" t="s">
        <v>698</v>
      </c>
      <c r="B1295" s="1">
        <v>44264</v>
      </c>
      <c r="C1295" t="s">
        <v>19</v>
      </c>
      <c r="D1295" t="s">
        <v>56</v>
      </c>
      <c r="E1295">
        <v>2021</v>
      </c>
      <c r="F1295" t="s">
        <v>12</v>
      </c>
    </row>
    <row r="1296" spans="1:7" x14ac:dyDescent="0.2">
      <c r="A1296" t="s">
        <v>699</v>
      </c>
      <c r="B1296" s="1">
        <v>44264</v>
      </c>
      <c r="C1296" t="s">
        <v>19</v>
      </c>
      <c r="D1296" t="s">
        <v>56</v>
      </c>
      <c r="E1296">
        <v>2021</v>
      </c>
      <c r="F1296" t="s">
        <v>11</v>
      </c>
    </row>
    <row r="1297" spans="1:7" x14ac:dyDescent="0.2">
      <c r="A1297" t="s">
        <v>701</v>
      </c>
      <c r="B1297" s="1">
        <v>44257</v>
      </c>
      <c r="C1297" t="s">
        <v>24</v>
      </c>
      <c r="D1297" t="s">
        <v>56</v>
      </c>
      <c r="E1297">
        <v>2021</v>
      </c>
      <c r="F1297" t="s">
        <v>11</v>
      </c>
    </row>
    <row r="1298" spans="1:7" x14ac:dyDescent="0.2">
      <c r="A1298" t="s">
        <v>700</v>
      </c>
      <c r="B1298" s="1">
        <v>44257</v>
      </c>
      <c r="C1298" t="s">
        <v>24</v>
      </c>
      <c r="D1298" t="s">
        <v>56</v>
      </c>
      <c r="E1298">
        <v>2021</v>
      </c>
      <c r="F1298" t="s">
        <v>8</v>
      </c>
      <c r="G1298">
        <v>240</v>
      </c>
    </row>
    <row r="1299" spans="1:7" x14ac:dyDescent="0.2">
      <c r="A1299" t="s">
        <v>706</v>
      </c>
      <c r="B1299" s="1">
        <v>44257</v>
      </c>
      <c r="C1299" t="s">
        <v>24</v>
      </c>
      <c r="D1299" t="s">
        <v>56</v>
      </c>
      <c r="E1299">
        <v>2021</v>
      </c>
      <c r="F1299" t="s">
        <v>14</v>
      </c>
      <c r="G1299">
        <v>297.5</v>
      </c>
    </row>
    <row r="1300" spans="1:7" x14ac:dyDescent="0.2">
      <c r="A1300" t="s">
        <v>705</v>
      </c>
      <c r="B1300" s="1">
        <v>44257</v>
      </c>
      <c r="C1300" t="s">
        <v>24</v>
      </c>
      <c r="D1300" t="s">
        <v>56</v>
      </c>
      <c r="E1300">
        <v>2021</v>
      </c>
      <c r="F1300" t="s">
        <v>13</v>
      </c>
      <c r="G1300">
        <v>297.5</v>
      </c>
    </row>
    <row r="1301" spans="1:7" x14ac:dyDescent="0.2">
      <c r="A1301" t="s">
        <v>704</v>
      </c>
      <c r="B1301" s="1">
        <v>44257</v>
      </c>
      <c r="C1301" t="s">
        <v>24</v>
      </c>
      <c r="D1301" t="s">
        <v>56</v>
      </c>
      <c r="E1301">
        <v>2021</v>
      </c>
      <c r="F1301" t="s">
        <v>9</v>
      </c>
      <c r="G1301">
        <v>265</v>
      </c>
    </row>
    <row r="1302" spans="1:7" x14ac:dyDescent="0.2">
      <c r="A1302" t="s">
        <v>703</v>
      </c>
      <c r="B1302" s="1">
        <v>44257</v>
      </c>
      <c r="C1302" t="s">
        <v>24</v>
      </c>
      <c r="D1302" t="s">
        <v>56</v>
      </c>
      <c r="E1302">
        <v>2021</v>
      </c>
      <c r="F1302" t="s">
        <v>10</v>
      </c>
      <c r="G1302">
        <v>381.25</v>
      </c>
    </row>
    <row r="1303" spans="1:7" x14ac:dyDescent="0.2">
      <c r="A1303" t="s">
        <v>702</v>
      </c>
      <c r="B1303" s="1">
        <v>44257</v>
      </c>
      <c r="C1303" t="s">
        <v>24</v>
      </c>
      <c r="D1303" t="s">
        <v>56</v>
      </c>
      <c r="E1303">
        <v>2021</v>
      </c>
      <c r="F1303" t="s">
        <v>12</v>
      </c>
    </row>
    <row r="1304" spans="1:7" x14ac:dyDescent="0.2">
      <c r="A1304" t="s">
        <v>712</v>
      </c>
      <c r="B1304" s="1">
        <v>44250</v>
      </c>
      <c r="C1304" t="s">
        <v>29</v>
      </c>
      <c r="D1304" t="s">
        <v>58</v>
      </c>
      <c r="E1304">
        <v>2021</v>
      </c>
      <c r="F1304" t="s">
        <v>12</v>
      </c>
    </row>
    <row r="1305" spans="1:7" x14ac:dyDescent="0.2">
      <c r="A1305" t="s">
        <v>707</v>
      </c>
      <c r="B1305" s="1">
        <v>44250</v>
      </c>
      <c r="C1305" t="s">
        <v>29</v>
      </c>
      <c r="D1305" t="s">
        <v>58</v>
      </c>
      <c r="E1305">
        <v>2021</v>
      </c>
      <c r="F1305" t="s">
        <v>8</v>
      </c>
      <c r="G1305">
        <v>247.5</v>
      </c>
    </row>
    <row r="1306" spans="1:7" x14ac:dyDescent="0.2">
      <c r="A1306" t="s">
        <v>708</v>
      </c>
      <c r="B1306" s="1">
        <v>44250</v>
      </c>
      <c r="C1306" t="s">
        <v>29</v>
      </c>
      <c r="D1306" t="s">
        <v>58</v>
      </c>
      <c r="E1306">
        <v>2021</v>
      </c>
      <c r="F1306" t="s">
        <v>14</v>
      </c>
      <c r="G1306">
        <v>311.25</v>
      </c>
    </row>
    <row r="1307" spans="1:7" x14ac:dyDescent="0.2">
      <c r="A1307" t="s">
        <v>709</v>
      </c>
      <c r="B1307" s="1">
        <v>44250</v>
      </c>
      <c r="C1307" t="s">
        <v>29</v>
      </c>
      <c r="D1307" t="s">
        <v>58</v>
      </c>
      <c r="E1307">
        <v>2021</v>
      </c>
      <c r="F1307" t="s">
        <v>13</v>
      </c>
      <c r="G1307">
        <v>311.25</v>
      </c>
    </row>
    <row r="1308" spans="1:7" x14ac:dyDescent="0.2">
      <c r="A1308" t="s">
        <v>710</v>
      </c>
      <c r="B1308" s="1">
        <v>44250</v>
      </c>
      <c r="C1308" t="s">
        <v>29</v>
      </c>
      <c r="D1308" t="s">
        <v>58</v>
      </c>
      <c r="E1308">
        <v>2021</v>
      </c>
      <c r="F1308" t="s">
        <v>9</v>
      </c>
      <c r="G1308">
        <v>271.25</v>
      </c>
    </row>
    <row r="1309" spans="1:7" x14ac:dyDescent="0.2">
      <c r="A1309" t="s">
        <v>711</v>
      </c>
      <c r="B1309" s="1">
        <v>44250</v>
      </c>
      <c r="C1309" t="s">
        <v>29</v>
      </c>
      <c r="D1309" t="s">
        <v>58</v>
      </c>
      <c r="E1309">
        <v>2021</v>
      </c>
      <c r="F1309" t="s">
        <v>10</v>
      </c>
      <c r="G1309">
        <v>433.75</v>
      </c>
    </row>
    <row r="1310" spans="1:7" x14ac:dyDescent="0.2">
      <c r="A1310" t="s">
        <v>713</v>
      </c>
      <c r="B1310" s="1">
        <v>44250</v>
      </c>
      <c r="C1310" t="s">
        <v>29</v>
      </c>
      <c r="D1310" t="s">
        <v>58</v>
      </c>
      <c r="E1310">
        <v>2021</v>
      </c>
      <c r="F1310" t="s">
        <v>11</v>
      </c>
    </row>
    <row r="1311" spans="1:7" x14ac:dyDescent="0.2">
      <c r="A1311" t="s">
        <v>719</v>
      </c>
      <c r="B1311" s="1">
        <v>44243</v>
      </c>
      <c r="C1311" t="s">
        <v>35</v>
      </c>
      <c r="D1311" t="s">
        <v>58</v>
      </c>
      <c r="E1311">
        <v>2021</v>
      </c>
      <c r="F1311" t="s">
        <v>12</v>
      </c>
    </row>
    <row r="1312" spans="1:7" x14ac:dyDescent="0.2">
      <c r="A1312" t="s">
        <v>714</v>
      </c>
      <c r="B1312" s="1">
        <v>44243</v>
      </c>
      <c r="C1312" t="s">
        <v>35</v>
      </c>
      <c r="D1312" t="s">
        <v>58</v>
      </c>
      <c r="E1312">
        <v>2021</v>
      </c>
      <c r="F1312" t="s">
        <v>8</v>
      </c>
      <c r="G1312">
        <v>250</v>
      </c>
    </row>
    <row r="1313" spans="1:7" x14ac:dyDescent="0.2">
      <c r="A1313" t="s">
        <v>715</v>
      </c>
      <c r="B1313" s="1">
        <v>44243</v>
      </c>
      <c r="C1313" t="s">
        <v>35</v>
      </c>
      <c r="D1313" t="s">
        <v>58</v>
      </c>
      <c r="E1313">
        <v>2021</v>
      </c>
      <c r="F1313" t="s">
        <v>14</v>
      </c>
      <c r="G1313">
        <v>323.75</v>
      </c>
    </row>
    <row r="1314" spans="1:7" x14ac:dyDescent="0.2">
      <c r="A1314" t="s">
        <v>716</v>
      </c>
      <c r="B1314" s="1">
        <v>44243</v>
      </c>
      <c r="C1314" t="s">
        <v>35</v>
      </c>
      <c r="D1314" t="s">
        <v>58</v>
      </c>
      <c r="E1314">
        <v>2021</v>
      </c>
      <c r="F1314" t="s">
        <v>13</v>
      </c>
      <c r="G1314">
        <v>323.75</v>
      </c>
    </row>
    <row r="1315" spans="1:7" x14ac:dyDescent="0.2">
      <c r="A1315" t="s">
        <v>717</v>
      </c>
      <c r="B1315" s="1">
        <v>44243</v>
      </c>
      <c r="C1315" t="s">
        <v>35</v>
      </c>
      <c r="D1315" t="s">
        <v>58</v>
      </c>
      <c r="E1315">
        <v>2021</v>
      </c>
      <c r="F1315" t="s">
        <v>9</v>
      </c>
      <c r="G1315">
        <v>273.75</v>
      </c>
    </row>
    <row r="1316" spans="1:7" x14ac:dyDescent="0.2">
      <c r="A1316" t="s">
        <v>718</v>
      </c>
      <c r="B1316" s="1">
        <v>44243</v>
      </c>
      <c r="C1316" t="s">
        <v>35</v>
      </c>
      <c r="D1316" t="s">
        <v>58</v>
      </c>
      <c r="E1316">
        <v>2021</v>
      </c>
      <c r="F1316" t="s">
        <v>10</v>
      </c>
      <c r="G1316">
        <v>433.75</v>
      </c>
    </row>
    <row r="1317" spans="1:7" x14ac:dyDescent="0.2">
      <c r="A1317" t="s">
        <v>720</v>
      </c>
      <c r="B1317" s="1">
        <v>44243</v>
      </c>
      <c r="C1317" t="s">
        <v>35</v>
      </c>
      <c r="D1317" t="s">
        <v>58</v>
      </c>
      <c r="E1317">
        <v>2021</v>
      </c>
      <c r="F1317" t="s">
        <v>11</v>
      </c>
    </row>
    <row r="1318" spans="1:7" x14ac:dyDescent="0.2">
      <c r="A1318" t="s">
        <v>723</v>
      </c>
      <c r="B1318" s="1">
        <v>44236</v>
      </c>
      <c r="C1318" t="s">
        <v>40</v>
      </c>
      <c r="D1318" t="s">
        <v>58</v>
      </c>
      <c r="E1318">
        <v>2021</v>
      </c>
      <c r="F1318" t="s">
        <v>13</v>
      </c>
      <c r="G1318">
        <v>321</v>
      </c>
    </row>
    <row r="1319" spans="1:7" x14ac:dyDescent="0.2">
      <c r="A1319" t="s">
        <v>721</v>
      </c>
      <c r="B1319" s="1">
        <v>44236</v>
      </c>
      <c r="C1319" t="s">
        <v>40</v>
      </c>
      <c r="D1319" t="s">
        <v>58</v>
      </c>
      <c r="E1319">
        <v>2021</v>
      </c>
      <c r="F1319" t="s">
        <v>8</v>
      </c>
      <c r="G1319">
        <v>248</v>
      </c>
    </row>
    <row r="1320" spans="1:7" x14ac:dyDescent="0.2">
      <c r="A1320" t="s">
        <v>722</v>
      </c>
      <c r="B1320" s="1">
        <v>44236</v>
      </c>
      <c r="C1320" t="s">
        <v>40</v>
      </c>
      <c r="D1320" t="s">
        <v>58</v>
      </c>
      <c r="E1320">
        <v>2021</v>
      </c>
      <c r="F1320" t="s">
        <v>14</v>
      </c>
      <c r="G1320">
        <v>321</v>
      </c>
    </row>
    <row r="1321" spans="1:7" x14ac:dyDescent="0.2">
      <c r="A1321" t="s">
        <v>724</v>
      </c>
      <c r="B1321" s="1">
        <v>44236</v>
      </c>
      <c r="C1321" t="s">
        <v>40</v>
      </c>
      <c r="D1321" t="s">
        <v>58</v>
      </c>
      <c r="E1321">
        <v>2021</v>
      </c>
      <c r="F1321" t="s">
        <v>9</v>
      </c>
      <c r="G1321">
        <v>279</v>
      </c>
    </row>
    <row r="1322" spans="1:7" x14ac:dyDescent="0.2">
      <c r="A1322" t="s">
        <v>725</v>
      </c>
      <c r="B1322" s="1">
        <v>44236</v>
      </c>
      <c r="C1322" t="s">
        <v>40</v>
      </c>
      <c r="D1322" t="s">
        <v>58</v>
      </c>
      <c r="E1322">
        <v>2021</v>
      </c>
      <c r="F1322" t="s">
        <v>10</v>
      </c>
      <c r="G1322">
        <v>416</v>
      </c>
    </row>
    <row r="1323" spans="1:7" x14ac:dyDescent="0.2">
      <c r="A1323" t="s">
        <v>726</v>
      </c>
      <c r="B1323" s="1">
        <v>44236</v>
      </c>
      <c r="C1323" t="s">
        <v>40</v>
      </c>
      <c r="D1323" t="s">
        <v>58</v>
      </c>
      <c r="E1323">
        <v>2021</v>
      </c>
      <c r="F1323" t="s">
        <v>12</v>
      </c>
    </row>
    <row r="1324" spans="1:7" x14ac:dyDescent="0.2">
      <c r="A1324" t="s">
        <v>727</v>
      </c>
      <c r="B1324" s="1">
        <v>44236</v>
      </c>
      <c r="C1324" t="s">
        <v>40</v>
      </c>
      <c r="D1324" t="s">
        <v>58</v>
      </c>
      <c r="E1324">
        <v>2021</v>
      </c>
      <c r="F1324" t="s">
        <v>11</v>
      </c>
    </row>
    <row r="1325" spans="1:7" x14ac:dyDescent="0.2">
      <c r="A1325" t="s">
        <v>734</v>
      </c>
      <c r="B1325" s="1">
        <v>44229</v>
      </c>
      <c r="C1325" t="s">
        <v>45</v>
      </c>
      <c r="D1325" t="s">
        <v>58</v>
      </c>
      <c r="E1325">
        <v>2021</v>
      </c>
      <c r="F1325" t="s">
        <v>11</v>
      </c>
    </row>
    <row r="1326" spans="1:7" x14ac:dyDescent="0.2">
      <c r="A1326" t="s">
        <v>728</v>
      </c>
      <c r="B1326" s="1">
        <v>44229</v>
      </c>
      <c r="C1326" t="s">
        <v>45</v>
      </c>
      <c r="D1326" t="s">
        <v>58</v>
      </c>
      <c r="E1326">
        <v>2021</v>
      </c>
      <c r="F1326" t="s">
        <v>8</v>
      </c>
      <c r="G1326">
        <v>260</v>
      </c>
    </row>
    <row r="1327" spans="1:7" x14ac:dyDescent="0.2">
      <c r="A1327" t="s">
        <v>729</v>
      </c>
      <c r="B1327" s="1">
        <v>44229</v>
      </c>
      <c r="C1327" t="s">
        <v>45</v>
      </c>
      <c r="D1327" t="s">
        <v>58</v>
      </c>
      <c r="E1327">
        <v>2021</v>
      </c>
      <c r="F1327" t="s">
        <v>14</v>
      </c>
      <c r="G1327">
        <v>323</v>
      </c>
    </row>
    <row r="1328" spans="1:7" x14ac:dyDescent="0.2">
      <c r="A1328" t="s">
        <v>730</v>
      </c>
      <c r="B1328" s="1">
        <v>44229</v>
      </c>
      <c r="C1328" t="s">
        <v>45</v>
      </c>
      <c r="D1328" t="s">
        <v>58</v>
      </c>
      <c r="E1328">
        <v>2021</v>
      </c>
      <c r="F1328" t="s">
        <v>13</v>
      </c>
      <c r="G1328">
        <v>323</v>
      </c>
    </row>
    <row r="1329" spans="1:7" x14ac:dyDescent="0.2">
      <c r="A1329" t="s">
        <v>731</v>
      </c>
      <c r="B1329" s="1">
        <v>44229</v>
      </c>
      <c r="C1329" t="s">
        <v>45</v>
      </c>
      <c r="D1329" t="s">
        <v>58</v>
      </c>
      <c r="E1329">
        <v>2021</v>
      </c>
      <c r="F1329" t="s">
        <v>9</v>
      </c>
      <c r="G1329">
        <v>295</v>
      </c>
    </row>
    <row r="1330" spans="1:7" x14ac:dyDescent="0.2">
      <c r="A1330" t="s">
        <v>732</v>
      </c>
      <c r="B1330" s="1">
        <v>44229</v>
      </c>
      <c r="C1330" t="s">
        <v>45</v>
      </c>
      <c r="D1330" t="s">
        <v>58</v>
      </c>
      <c r="E1330">
        <v>2021</v>
      </c>
      <c r="F1330" t="s">
        <v>10</v>
      </c>
      <c r="G1330">
        <v>420</v>
      </c>
    </row>
    <row r="1331" spans="1:7" x14ac:dyDescent="0.2">
      <c r="A1331" t="s">
        <v>733</v>
      </c>
      <c r="B1331" s="1">
        <v>44229</v>
      </c>
      <c r="C1331" t="s">
        <v>45</v>
      </c>
      <c r="D1331" t="s">
        <v>58</v>
      </c>
      <c r="E1331">
        <v>2021</v>
      </c>
      <c r="F1331" t="s">
        <v>12</v>
      </c>
    </row>
    <row r="1332" spans="1:7" x14ac:dyDescent="0.2">
      <c r="A1332" t="s">
        <v>740</v>
      </c>
      <c r="B1332" s="1">
        <v>44222</v>
      </c>
      <c r="C1332" t="s">
        <v>51</v>
      </c>
      <c r="D1332" t="s">
        <v>59</v>
      </c>
      <c r="E1332">
        <v>2021</v>
      </c>
      <c r="F1332" t="s">
        <v>12</v>
      </c>
    </row>
    <row r="1333" spans="1:7" x14ac:dyDescent="0.2">
      <c r="A1333" t="s">
        <v>735</v>
      </c>
      <c r="B1333" s="1">
        <v>44222</v>
      </c>
      <c r="C1333" t="s">
        <v>51</v>
      </c>
      <c r="D1333" t="s">
        <v>59</v>
      </c>
      <c r="E1333">
        <v>2021</v>
      </c>
      <c r="F1333" t="s">
        <v>8</v>
      </c>
      <c r="G1333">
        <v>255</v>
      </c>
    </row>
    <row r="1334" spans="1:7" x14ac:dyDescent="0.2">
      <c r="A1334" t="s">
        <v>736</v>
      </c>
      <c r="B1334" s="1">
        <v>44222</v>
      </c>
      <c r="C1334" t="s">
        <v>51</v>
      </c>
      <c r="D1334" t="s">
        <v>59</v>
      </c>
      <c r="E1334">
        <v>2021</v>
      </c>
      <c r="F1334" t="s">
        <v>14</v>
      </c>
      <c r="G1334">
        <v>328.75</v>
      </c>
    </row>
    <row r="1335" spans="1:7" x14ac:dyDescent="0.2">
      <c r="A1335" t="s">
        <v>737</v>
      </c>
      <c r="B1335" s="1">
        <v>44222</v>
      </c>
      <c r="C1335" t="s">
        <v>51</v>
      </c>
      <c r="D1335" t="s">
        <v>59</v>
      </c>
      <c r="E1335">
        <v>2021</v>
      </c>
      <c r="F1335" t="s">
        <v>13</v>
      </c>
      <c r="G1335">
        <v>328.75</v>
      </c>
    </row>
    <row r="1336" spans="1:7" x14ac:dyDescent="0.2">
      <c r="A1336" t="s">
        <v>738</v>
      </c>
      <c r="B1336" s="1">
        <v>44222</v>
      </c>
      <c r="C1336" t="s">
        <v>51</v>
      </c>
      <c r="D1336" t="s">
        <v>59</v>
      </c>
      <c r="E1336">
        <v>2021</v>
      </c>
      <c r="F1336" t="s">
        <v>9</v>
      </c>
      <c r="G1336">
        <v>282.5</v>
      </c>
    </row>
    <row r="1337" spans="1:7" x14ac:dyDescent="0.2">
      <c r="A1337" t="s">
        <v>739</v>
      </c>
      <c r="B1337" s="1">
        <v>44222</v>
      </c>
      <c r="C1337" t="s">
        <v>51</v>
      </c>
      <c r="D1337" t="s">
        <v>59</v>
      </c>
      <c r="E1337">
        <v>2021</v>
      </c>
      <c r="F1337" t="s">
        <v>10</v>
      </c>
      <c r="G1337">
        <v>395</v>
      </c>
    </row>
    <row r="1338" spans="1:7" x14ac:dyDescent="0.2">
      <c r="A1338" t="s">
        <v>741</v>
      </c>
      <c r="B1338" s="1">
        <v>44222</v>
      </c>
      <c r="C1338" t="s">
        <v>51</v>
      </c>
      <c r="D1338" t="s">
        <v>59</v>
      </c>
      <c r="E1338">
        <v>2021</v>
      </c>
      <c r="F1338" t="s">
        <v>11</v>
      </c>
    </row>
    <row r="1339" spans="1:7" x14ac:dyDescent="0.2">
      <c r="A1339" t="s">
        <v>746</v>
      </c>
      <c r="B1339" s="1">
        <v>44215</v>
      </c>
      <c r="C1339" t="s">
        <v>56</v>
      </c>
      <c r="D1339" t="s">
        <v>59</v>
      </c>
      <c r="E1339">
        <v>2021</v>
      </c>
      <c r="F1339" t="s">
        <v>10</v>
      </c>
      <c r="G1339">
        <v>460</v>
      </c>
    </row>
    <row r="1340" spans="1:7" x14ac:dyDescent="0.2">
      <c r="A1340" t="s">
        <v>743</v>
      </c>
      <c r="B1340" s="1">
        <v>44215</v>
      </c>
      <c r="C1340" t="s">
        <v>56</v>
      </c>
      <c r="D1340" t="s">
        <v>59</v>
      </c>
      <c r="E1340">
        <v>2021</v>
      </c>
      <c r="F1340" t="s">
        <v>8</v>
      </c>
      <c r="G1340">
        <v>283.75</v>
      </c>
    </row>
    <row r="1341" spans="1:7" x14ac:dyDescent="0.2">
      <c r="A1341" t="s">
        <v>744</v>
      </c>
      <c r="B1341" s="1">
        <v>44215</v>
      </c>
      <c r="C1341" t="s">
        <v>56</v>
      </c>
      <c r="D1341" t="s">
        <v>59</v>
      </c>
      <c r="E1341">
        <v>2021</v>
      </c>
      <c r="F1341" t="s">
        <v>14</v>
      </c>
      <c r="G1341">
        <v>362.5</v>
      </c>
    </row>
    <row r="1342" spans="1:7" x14ac:dyDescent="0.2">
      <c r="A1342" t="s">
        <v>748</v>
      </c>
      <c r="B1342" s="1">
        <v>44215</v>
      </c>
      <c r="C1342" t="s">
        <v>56</v>
      </c>
      <c r="D1342" t="s">
        <v>59</v>
      </c>
      <c r="E1342">
        <v>2021</v>
      </c>
      <c r="F1342" t="s">
        <v>11</v>
      </c>
    </row>
    <row r="1343" spans="1:7" x14ac:dyDescent="0.2">
      <c r="A1343" t="s">
        <v>745</v>
      </c>
      <c r="B1343" s="1">
        <v>44215</v>
      </c>
      <c r="C1343" t="s">
        <v>56</v>
      </c>
      <c r="D1343" t="s">
        <v>59</v>
      </c>
      <c r="E1343">
        <v>2021</v>
      </c>
      <c r="F1343" t="s">
        <v>13</v>
      </c>
      <c r="G1343">
        <v>362.5</v>
      </c>
    </row>
    <row r="1344" spans="1:7" x14ac:dyDescent="0.2">
      <c r="A1344" t="s">
        <v>742</v>
      </c>
      <c r="B1344" s="1">
        <v>44215</v>
      </c>
      <c r="C1344" t="s">
        <v>56</v>
      </c>
      <c r="D1344" t="s">
        <v>59</v>
      </c>
      <c r="E1344">
        <v>2021</v>
      </c>
      <c r="F1344" t="s">
        <v>9</v>
      </c>
      <c r="G1344">
        <v>336.25</v>
      </c>
    </row>
    <row r="1345" spans="1:7" x14ac:dyDescent="0.2">
      <c r="A1345" t="s">
        <v>747</v>
      </c>
      <c r="B1345" s="1">
        <v>44215</v>
      </c>
      <c r="C1345" t="s">
        <v>56</v>
      </c>
      <c r="D1345" t="s">
        <v>59</v>
      </c>
      <c r="E1345">
        <v>2021</v>
      </c>
      <c r="F1345" t="s">
        <v>12</v>
      </c>
    </row>
    <row r="1346" spans="1:7" x14ac:dyDescent="0.2">
      <c r="A1346" t="s">
        <v>755</v>
      </c>
      <c r="B1346" s="1">
        <v>44208</v>
      </c>
      <c r="C1346" t="s">
        <v>58</v>
      </c>
      <c r="D1346" t="s">
        <v>59</v>
      </c>
      <c r="E1346">
        <v>2021</v>
      </c>
      <c r="F1346" t="s">
        <v>11</v>
      </c>
    </row>
    <row r="1347" spans="1:7" x14ac:dyDescent="0.2">
      <c r="A1347" t="s">
        <v>752</v>
      </c>
      <c r="B1347" s="1">
        <v>44208</v>
      </c>
      <c r="C1347" t="s">
        <v>58</v>
      </c>
      <c r="D1347" t="s">
        <v>59</v>
      </c>
      <c r="E1347">
        <v>2021</v>
      </c>
      <c r="F1347" t="s">
        <v>8</v>
      </c>
      <c r="G1347">
        <v>256.25</v>
      </c>
    </row>
    <row r="1348" spans="1:7" x14ac:dyDescent="0.2">
      <c r="A1348" t="s">
        <v>751</v>
      </c>
      <c r="B1348" s="1">
        <v>44208</v>
      </c>
      <c r="C1348" t="s">
        <v>58</v>
      </c>
      <c r="D1348" t="s">
        <v>59</v>
      </c>
      <c r="E1348">
        <v>2021</v>
      </c>
      <c r="F1348" t="s">
        <v>14</v>
      </c>
      <c r="G1348">
        <v>336.25</v>
      </c>
    </row>
    <row r="1349" spans="1:7" x14ac:dyDescent="0.2">
      <c r="A1349" t="s">
        <v>750</v>
      </c>
      <c r="B1349" s="1">
        <v>44208</v>
      </c>
      <c r="C1349" t="s">
        <v>58</v>
      </c>
      <c r="D1349" t="s">
        <v>59</v>
      </c>
      <c r="E1349">
        <v>2021</v>
      </c>
      <c r="F1349" t="s">
        <v>13</v>
      </c>
      <c r="G1349">
        <v>336.25</v>
      </c>
    </row>
    <row r="1350" spans="1:7" x14ac:dyDescent="0.2">
      <c r="A1350" t="s">
        <v>749</v>
      </c>
      <c r="B1350" s="1">
        <v>44208</v>
      </c>
      <c r="C1350" t="s">
        <v>58</v>
      </c>
      <c r="D1350" t="s">
        <v>59</v>
      </c>
      <c r="E1350">
        <v>2021</v>
      </c>
      <c r="F1350" t="s">
        <v>9</v>
      </c>
      <c r="G1350">
        <v>302.5</v>
      </c>
    </row>
    <row r="1351" spans="1:7" x14ac:dyDescent="0.2">
      <c r="A1351" t="s">
        <v>753</v>
      </c>
      <c r="B1351" s="1">
        <v>44208</v>
      </c>
      <c r="C1351" t="s">
        <v>58</v>
      </c>
      <c r="D1351" t="s">
        <v>59</v>
      </c>
      <c r="E1351">
        <v>2021</v>
      </c>
      <c r="F1351" t="s">
        <v>10</v>
      </c>
      <c r="G1351">
        <v>445</v>
      </c>
    </row>
    <row r="1352" spans="1:7" x14ac:dyDescent="0.2">
      <c r="A1352" t="s">
        <v>754</v>
      </c>
      <c r="B1352" s="1">
        <v>44208</v>
      </c>
      <c r="C1352" t="s">
        <v>58</v>
      </c>
      <c r="D1352" t="s">
        <v>59</v>
      </c>
      <c r="E1352">
        <v>2021</v>
      </c>
      <c r="F1352" t="s">
        <v>12</v>
      </c>
    </row>
    <row r="1353" spans="1:7" x14ac:dyDescent="0.2">
      <c r="A1353" t="s">
        <v>762</v>
      </c>
      <c r="B1353" s="1">
        <v>44201</v>
      </c>
      <c r="C1353" t="s">
        <v>59</v>
      </c>
      <c r="D1353" t="s">
        <v>59</v>
      </c>
      <c r="E1353">
        <v>2021</v>
      </c>
      <c r="F1353" t="s">
        <v>11</v>
      </c>
    </row>
    <row r="1354" spans="1:7" x14ac:dyDescent="0.2">
      <c r="A1354" t="s">
        <v>756</v>
      </c>
      <c r="B1354" s="1">
        <v>44201</v>
      </c>
      <c r="C1354" t="s">
        <v>59</v>
      </c>
      <c r="D1354" t="s">
        <v>59</v>
      </c>
      <c r="E1354">
        <v>2021</v>
      </c>
      <c r="F1354" t="s">
        <v>8</v>
      </c>
      <c r="G1354">
        <v>268.75</v>
      </c>
    </row>
    <row r="1355" spans="1:7" x14ac:dyDescent="0.2">
      <c r="A1355" t="s">
        <v>757</v>
      </c>
      <c r="B1355" s="1">
        <v>44201</v>
      </c>
      <c r="C1355" t="s">
        <v>59</v>
      </c>
      <c r="D1355" t="s">
        <v>59</v>
      </c>
      <c r="E1355">
        <v>2021</v>
      </c>
      <c r="F1355" t="s">
        <v>14</v>
      </c>
      <c r="G1355">
        <v>345</v>
      </c>
    </row>
    <row r="1356" spans="1:7" x14ac:dyDescent="0.2">
      <c r="A1356" t="s">
        <v>758</v>
      </c>
      <c r="B1356" s="1">
        <v>44201</v>
      </c>
      <c r="C1356" t="s">
        <v>59</v>
      </c>
      <c r="D1356" t="s">
        <v>59</v>
      </c>
      <c r="E1356">
        <v>2021</v>
      </c>
      <c r="F1356" t="s">
        <v>13</v>
      </c>
      <c r="G1356">
        <v>345</v>
      </c>
    </row>
    <row r="1357" spans="1:7" x14ac:dyDescent="0.2">
      <c r="A1357" t="s">
        <v>759</v>
      </c>
      <c r="B1357" s="1">
        <v>44201</v>
      </c>
      <c r="C1357" t="s">
        <v>59</v>
      </c>
      <c r="D1357" t="s">
        <v>59</v>
      </c>
      <c r="E1357">
        <v>2021</v>
      </c>
      <c r="F1357" t="s">
        <v>9</v>
      </c>
      <c r="G1357">
        <v>303.75</v>
      </c>
    </row>
    <row r="1358" spans="1:7" x14ac:dyDescent="0.2">
      <c r="A1358" t="s">
        <v>760</v>
      </c>
      <c r="B1358" s="1">
        <v>44201</v>
      </c>
      <c r="C1358" t="s">
        <v>59</v>
      </c>
      <c r="D1358" t="s">
        <v>59</v>
      </c>
      <c r="E1358">
        <v>2021</v>
      </c>
      <c r="F1358" t="s">
        <v>10</v>
      </c>
      <c r="G1358">
        <v>417.5</v>
      </c>
    </row>
    <row r="1359" spans="1:7" x14ac:dyDescent="0.2">
      <c r="A1359" t="s">
        <v>761</v>
      </c>
      <c r="B1359" s="1">
        <v>44201</v>
      </c>
      <c r="C1359" t="s">
        <v>59</v>
      </c>
      <c r="D1359" t="s">
        <v>59</v>
      </c>
      <c r="E1359">
        <v>2021</v>
      </c>
      <c r="F1359" t="s">
        <v>12</v>
      </c>
    </row>
    <row r="1360" spans="1:7" x14ac:dyDescent="0.2">
      <c r="A1360" t="s">
        <v>765</v>
      </c>
      <c r="B1360" s="1">
        <v>44194</v>
      </c>
      <c r="C1360" t="s">
        <v>60</v>
      </c>
      <c r="D1360" t="s">
        <v>57</v>
      </c>
      <c r="E1360">
        <v>2020</v>
      </c>
      <c r="F1360" t="s">
        <v>12</v>
      </c>
    </row>
    <row r="1361" spans="1:7" x14ac:dyDescent="0.2">
      <c r="A1361" t="s">
        <v>763</v>
      </c>
      <c r="B1361" s="1">
        <v>44194</v>
      </c>
      <c r="C1361" t="s">
        <v>60</v>
      </c>
      <c r="D1361" t="s">
        <v>57</v>
      </c>
      <c r="E1361">
        <v>2020</v>
      </c>
      <c r="F1361" t="s">
        <v>8</v>
      </c>
      <c r="G1361">
        <v>277.5</v>
      </c>
    </row>
    <row r="1362" spans="1:7" x14ac:dyDescent="0.2">
      <c r="A1362" t="s">
        <v>769</v>
      </c>
      <c r="B1362" s="1">
        <v>44194</v>
      </c>
      <c r="C1362" t="s">
        <v>60</v>
      </c>
      <c r="D1362" t="s">
        <v>57</v>
      </c>
      <c r="E1362">
        <v>2020</v>
      </c>
      <c r="F1362" t="s">
        <v>14</v>
      </c>
      <c r="G1362">
        <v>347.5</v>
      </c>
    </row>
    <row r="1363" spans="1:7" x14ac:dyDescent="0.2">
      <c r="A1363" t="s">
        <v>768</v>
      </c>
      <c r="B1363" s="1">
        <v>44194</v>
      </c>
      <c r="C1363" t="s">
        <v>60</v>
      </c>
      <c r="D1363" t="s">
        <v>57</v>
      </c>
      <c r="E1363">
        <v>2020</v>
      </c>
      <c r="F1363" t="s">
        <v>13</v>
      </c>
      <c r="G1363">
        <v>347.5</v>
      </c>
    </row>
    <row r="1364" spans="1:7" x14ac:dyDescent="0.2">
      <c r="A1364" t="s">
        <v>767</v>
      </c>
      <c r="B1364" s="1">
        <v>44194</v>
      </c>
      <c r="C1364" t="s">
        <v>60</v>
      </c>
      <c r="D1364" t="s">
        <v>57</v>
      </c>
      <c r="E1364">
        <v>2020</v>
      </c>
      <c r="F1364" t="s">
        <v>9</v>
      </c>
      <c r="G1364">
        <v>322.5</v>
      </c>
    </row>
    <row r="1365" spans="1:7" x14ac:dyDescent="0.2">
      <c r="A1365" t="s">
        <v>766</v>
      </c>
      <c r="B1365" s="1">
        <v>44194</v>
      </c>
      <c r="C1365" t="s">
        <v>60</v>
      </c>
      <c r="D1365" t="s">
        <v>57</v>
      </c>
      <c r="E1365">
        <v>2020</v>
      </c>
      <c r="F1365" t="s">
        <v>10</v>
      </c>
      <c r="G1365">
        <v>417.5</v>
      </c>
    </row>
    <row r="1366" spans="1:7" x14ac:dyDescent="0.2">
      <c r="A1366" t="s">
        <v>764</v>
      </c>
      <c r="B1366" s="1">
        <v>44194</v>
      </c>
      <c r="C1366" t="s">
        <v>60</v>
      </c>
      <c r="D1366" t="s">
        <v>57</v>
      </c>
      <c r="E1366">
        <v>2020</v>
      </c>
      <c r="F1366" t="s">
        <v>11</v>
      </c>
    </row>
    <row r="1367" spans="1:7" x14ac:dyDescent="0.2">
      <c r="A1367" t="s">
        <v>772</v>
      </c>
      <c r="B1367" s="1">
        <v>44187</v>
      </c>
      <c r="C1367" t="s">
        <v>61</v>
      </c>
      <c r="D1367" t="s">
        <v>57</v>
      </c>
      <c r="E1367">
        <v>2020</v>
      </c>
      <c r="F1367" t="s">
        <v>12</v>
      </c>
    </row>
    <row r="1368" spans="1:7" x14ac:dyDescent="0.2">
      <c r="A1368" t="s">
        <v>770</v>
      </c>
      <c r="B1368" s="1">
        <v>44187</v>
      </c>
      <c r="C1368" t="s">
        <v>61</v>
      </c>
      <c r="D1368" t="s">
        <v>57</v>
      </c>
      <c r="E1368">
        <v>2020</v>
      </c>
      <c r="F1368" t="s">
        <v>8</v>
      </c>
      <c r="G1368">
        <v>273.75</v>
      </c>
    </row>
    <row r="1369" spans="1:7" x14ac:dyDescent="0.2">
      <c r="A1369" t="s">
        <v>776</v>
      </c>
      <c r="B1369" s="1">
        <v>44187</v>
      </c>
      <c r="C1369" t="s">
        <v>61</v>
      </c>
      <c r="D1369" t="s">
        <v>57</v>
      </c>
      <c r="E1369">
        <v>2020</v>
      </c>
      <c r="F1369" t="s">
        <v>14</v>
      </c>
      <c r="G1369">
        <v>352.5</v>
      </c>
    </row>
    <row r="1370" spans="1:7" x14ac:dyDescent="0.2">
      <c r="A1370" t="s">
        <v>775</v>
      </c>
      <c r="B1370" s="1">
        <v>44187</v>
      </c>
      <c r="C1370" t="s">
        <v>61</v>
      </c>
      <c r="D1370" t="s">
        <v>57</v>
      </c>
      <c r="E1370">
        <v>2020</v>
      </c>
      <c r="F1370" t="s">
        <v>13</v>
      </c>
      <c r="G1370">
        <v>352.5</v>
      </c>
    </row>
    <row r="1371" spans="1:7" x14ac:dyDescent="0.2">
      <c r="A1371" t="s">
        <v>774</v>
      </c>
      <c r="B1371" s="1">
        <v>44187</v>
      </c>
      <c r="C1371" t="s">
        <v>61</v>
      </c>
      <c r="D1371" t="s">
        <v>57</v>
      </c>
      <c r="E1371">
        <v>2020</v>
      </c>
      <c r="F1371" t="s">
        <v>9</v>
      </c>
      <c r="G1371">
        <v>307.5</v>
      </c>
    </row>
    <row r="1372" spans="1:7" x14ac:dyDescent="0.2">
      <c r="A1372" t="s">
        <v>773</v>
      </c>
      <c r="B1372" s="1">
        <v>44187</v>
      </c>
      <c r="C1372" t="s">
        <v>61</v>
      </c>
      <c r="D1372" t="s">
        <v>57</v>
      </c>
      <c r="E1372">
        <v>2020</v>
      </c>
      <c r="F1372" t="s">
        <v>10</v>
      </c>
      <c r="G1372">
        <v>412.5</v>
      </c>
    </row>
    <row r="1373" spans="1:7" x14ac:dyDescent="0.2">
      <c r="A1373" t="s">
        <v>771</v>
      </c>
      <c r="B1373" s="1">
        <v>44187</v>
      </c>
      <c r="C1373" t="s">
        <v>61</v>
      </c>
      <c r="D1373" t="s">
        <v>57</v>
      </c>
      <c r="E1373">
        <v>2020</v>
      </c>
      <c r="F1373" t="s">
        <v>11</v>
      </c>
    </row>
    <row r="1374" spans="1:7" x14ac:dyDescent="0.2">
      <c r="A1374" t="s">
        <v>783</v>
      </c>
      <c r="B1374" s="1">
        <v>44180</v>
      </c>
      <c r="C1374" t="s">
        <v>62</v>
      </c>
      <c r="D1374" t="s">
        <v>57</v>
      </c>
      <c r="E1374">
        <v>2020</v>
      </c>
      <c r="F1374" t="s">
        <v>11</v>
      </c>
    </row>
    <row r="1375" spans="1:7" x14ac:dyDescent="0.2">
      <c r="A1375" t="s">
        <v>777</v>
      </c>
      <c r="B1375" s="1">
        <v>44180</v>
      </c>
      <c r="C1375" t="s">
        <v>62</v>
      </c>
      <c r="D1375" t="s">
        <v>57</v>
      </c>
      <c r="E1375">
        <v>2020</v>
      </c>
      <c r="F1375" t="s">
        <v>8</v>
      </c>
      <c r="G1375">
        <v>299</v>
      </c>
    </row>
    <row r="1376" spans="1:7" x14ac:dyDescent="0.2">
      <c r="A1376" t="s">
        <v>778</v>
      </c>
      <c r="B1376" s="1">
        <v>44180</v>
      </c>
      <c r="C1376" t="s">
        <v>62</v>
      </c>
      <c r="D1376" t="s">
        <v>57</v>
      </c>
      <c r="E1376">
        <v>2020</v>
      </c>
      <c r="F1376" t="s">
        <v>14</v>
      </c>
      <c r="G1376">
        <v>405</v>
      </c>
    </row>
    <row r="1377" spans="1:7" x14ac:dyDescent="0.2">
      <c r="A1377" t="s">
        <v>779</v>
      </c>
      <c r="B1377" s="1">
        <v>44180</v>
      </c>
      <c r="C1377" t="s">
        <v>62</v>
      </c>
      <c r="D1377" t="s">
        <v>57</v>
      </c>
      <c r="E1377">
        <v>2020</v>
      </c>
      <c r="F1377" t="s">
        <v>13</v>
      </c>
      <c r="G1377">
        <v>405</v>
      </c>
    </row>
    <row r="1378" spans="1:7" x14ac:dyDescent="0.2">
      <c r="A1378" t="s">
        <v>780</v>
      </c>
      <c r="B1378" s="1">
        <v>44180</v>
      </c>
      <c r="C1378" t="s">
        <v>62</v>
      </c>
      <c r="D1378" t="s">
        <v>57</v>
      </c>
      <c r="E1378">
        <v>2020</v>
      </c>
      <c r="F1378" t="s">
        <v>9</v>
      </c>
      <c r="G1378">
        <v>301</v>
      </c>
    </row>
    <row r="1379" spans="1:7" x14ac:dyDescent="0.2">
      <c r="A1379" t="s">
        <v>781</v>
      </c>
      <c r="B1379" s="1">
        <v>44180</v>
      </c>
      <c r="C1379" t="s">
        <v>62</v>
      </c>
      <c r="D1379" t="s">
        <v>57</v>
      </c>
      <c r="E1379">
        <v>2020</v>
      </c>
      <c r="F1379" t="s">
        <v>10</v>
      </c>
      <c r="G1379">
        <v>431</v>
      </c>
    </row>
    <row r="1380" spans="1:7" x14ac:dyDescent="0.2">
      <c r="A1380" t="s">
        <v>782</v>
      </c>
      <c r="B1380" s="1">
        <v>44180</v>
      </c>
      <c r="C1380" t="s">
        <v>62</v>
      </c>
      <c r="D1380" t="s">
        <v>57</v>
      </c>
      <c r="E1380">
        <v>2020</v>
      </c>
      <c r="F1380" t="s">
        <v>12</v>
      </c>
    </row>
    <row r="1381" spans="1:7" x14ac:dyDescent="0.2">
      <c r="A1381" t="s">
        <v>790</v>
      </c>
      <c r="B1381" s="1">
        <v>44173</v>
      </c>
      <c r="C1381" t="s">
        <v>63</v>
      </c>
      <c r="D1381" t="s">
        <v>57</v>
      </c>
      <c r="E1381">
        <v>2020</v>
      </c>
      <c r="F1381" t="s">
        <v>11</v>
      </c>
    </row>
    <row r="1382" spans="1:7" x14ac:dyDescent="0.2">
      <c r="A1382" t="s">
        <v>784</v>
      </c>
      <c r="B1382" s="1">
        <v>44173</v>
      </c>
      <c r="C1382" t="s">
        <v>63</v>
      </c>
      <c r="D1382" t="s">
        <v>57</v>
      </c>
      <c r="E1382">
        <v>2020</v>
      </c>
      <c r="F1382" t="s">
        <v>8</v>
      </c>
      <c r="G1382">
        <v>289</v>
      </c>
    </row>
    <row r="1383" spans="1:7" x14ac:dyDescent="0.2">
      <c r="A1383" t="s">
        <v>785</v>
      </c>
      <c r="B1383" s="1">
        <v>44173</v>
      </c>
      <c r="C1383" t="s">
        <v>63</v>
      </c>
      <c r="D1383" t="s">
        <v>57</v>
      </c>
      <c r="E1383">
        <v>2020</v>
      </c>
      <c r="F1383" t="s">
        <v>14</v>
      </c>
      <c r="G1383">
        <v>415</v>
      </c>
    </row>
    <row r="1384" spans="1:7" x14ac:dyDescent="0.2">
      <c r="A1384" t="s">
        <v>786</v>
      </c>
      <c r="B1384" s="1">
        <v>44173</v>
      </c>
      <c r="C1384" t="s">
        <v>63</v>
      </c>
      <c r="D1384" t="s">
        <v>57</v>
      </c>
      <c r="E1384">
        <v>2020</v>
      </c>
      <c r="F1384" t="s">
        <v>13</v>
      </c>
      <c r="G1384">
        <v>415</v>
      </c>
    </row>
    <row r="1385" spans="1:7" x14ac:dyDescent="0.2">
      <c r="A1385" t="s">
        <v>787</v>
      </c>
      <c r="B1385" s="1">
        <v>44173</v>
      </c>
      <c r="C1385" t="s">
        <v>63</v>
      </c>
      <c r="D1385" t="s">
        <v>57</v>
      </c>
      <c r="E1385">
        <v>2020</v>
      </c>
      <c r="F1385" t="s">
        <v>9</v>
      </c>
      <c r="G1385">
        <v>314</v>
      </c>
    </row>
    <row r="1386" spans="1:7" x14ac:dyDescent="0.2">
      <c r="A1386" t="s">
        <v>788</v>
      </c>
      <c r="B1386" s="1">
        <v>44173</v>
      </c>
      <c r="C1386" t="s">
        <v>63</v>
      </c>
      <c r="D1386" t="s">
        <v>57</v>
      </c>
      <c r="E1386">
        <v>2020</v>
      </c>
      <c r="F1386" t="s">
        <v>10</v>
      </c>
      <c r="G1386">
        <v>417</v>
      </c>
    </row>
    <row r="1387" spans="1:7" x14ac:dyDescent="0.2">
      <c r="A1387" t="s">
        <v>789</v>
      </c>
      <c r="B1387" s="1">
        <v>44173</v>
      </c>
      <c r="C1387" t="s">
        <v>63</v>
      </c>
      <c r="D1387" t="s">
        <v>57</v>
      </c>
      <c r="E1387">
        <v>2020</v>
      </c>
      <c r="F1387" t="s">
        <v>12</v>
      </c>
      <c r="G1387">
        <v>425</v>
      </c>
    </row>
    <row r="1388" spans="1:7" x14ac:dyDescent="0.2">
      <c r="A1388" t="s">
        <v>796</v>
      </c>
      <c r="B1388" s="1">
        <v>44166</v>
      </c>
      <c r="C1388" t="s">
        <v>64</v>
      </c>
      <c r="D1388" t="s">
        <v>57</v>
      </c>
      <c r="E1388">
        <v>2020</v>
      </c>
      <c r="F1388" t="s">
        <v>12</v>
      </c>
      <c r="G1388">
        <v>431</v>
      </c>
    </row>
    <row r="1389" spans="1:7" x14ac:dyDescent="0.2">
      <c r="A1389" t="s">
        <v>792</v>
      </c>
      <c r="B1389" s="1">
        <v>44166</v>
      </c>
      <c r="C1389" t="s">
        <v>64</v>
      </c>
      <c r="D1389" t="s">
        <v>57</v>
      </c>
      <c r="E1389">
        <v>2020</v>
      </c>
      <c r="F1389" t="s">
        <v>8</v>
      </c>
      <c r="G1389">
        <v>325</v>
      </c>
    </row>
    <row r="1390" spans="1:7" x14ac:dyDescent="0.2">
      <c r="A1390" t="s">
        <v>793</v>
      </c>
      <c r="B1390" s="1">
        <v>44166</v>
      </c>
      <c r="C1390" t="s">
        <v>64</v>
      </c>
      <c r="D1390" t="s">
        <v>57</v>
      </c>
      <c r="E1390">
        <v>2020</v>
      </c>
      <c r="F1390" t="s">
        <v>14</v>
      </c>
      <c r="G1390">
        <v>473</v>
      </c>
    </row>
    <row r="1391" spans="1:7" x14ac:dyDescent="0.2">
      <c r="A1391" t="s">
        <v>794</v>
      </c>
      <c r="B1391" s="1">
        <v>44166</v>
      </c>
      <c r="C1391" t="s">
        <v>64</v>
      </c>
      <c r="D1391" t="s">
        <v>57</v>
      </c>
      <c r="E1391">
        <v>2020</v>
      </c>
      <c r="F1391" t="s">
        <v>13</v>
      </c>
      <c r="G1391">
        <v>473</v>
      </c>
    </row>
    <row r="1392" spans="1:7" x14ac:dyDescent="0.2">
      <c r="A1392" t="s">
        <v>795</v>
      </c>
      <c r="B1392" s="1">
        <v>44166</v>
      </c>
      <c r="C1392" t="s">
        <v>64</v>
      </c>
      <c r="D1392" t="s">
        <v>57</v>
      </c>
      <c r="E1392">
        <v>2020</v>
      </c>
      <c r="F1392" t="s">
        <v>9</v>
      </c>
      <c r="G1392">
        <v>373</v>
      </c>
    </row>
    <row r="1393" spans="1:7" x14ac:dyDescent="0.2">
      <c r="A1393" t="s">
        <v>791</v>
      </c>
      <c r="B1393" s="1">
        <v>44166</v>
      </c>
      <c r="C1393" t="s">
        <v>64</v>
      </c>
      <c r="D1393" t="s">
        <v>57</v>
      </c>
      <c r="E1393">
        <v>2020</v>
      </c>
      <c r="F1393" t="s">
        <v>10</v>
      </c>
      <c r="G1393">
        <v>465</v>
      </c>
    </row>
    <row r="1394" spans="1:7" x14ac:dyDescent="0.2">
      <c r="A1394" t="s">
        <v>797</v>
      </c>
      <c r="B1394" s="1">
        <v>44166</v>
      </c>
      <c r="C1394" t="s">
        <v>64</v>
      </c>
      <c r="D1394" t="s">
        <v>57</v>
      </c>
      <c r="E1394">
        <v>2020</v>
      </c>
      <c r="F1394" t="s">
        <v>11</v>
      </c>
    </row>
    <row r="1395" spans="1:7" x14ac:dyDescent="0.2">
      <c r="A1395" t="s">
        <v>803</v>
      </c>
      <c r="B1395" s="1">
        <v>44159</v>
      </c>
      <c r="C1395" t="s">
        <v>6</v>
      </c>
      <c r="D1395" t="s">
        <v>7</v>
      </c>
      <c r="E1395">
        <v>2020</v>
      </c>
      <c r="F1395" t="s">
        <v>12</v>
      </c>
      <c r="G1395">
        <v>447</v>
      </c>
    </row>
    <row r="1396" spans="1:7" x14ac:dyDescent="0.2">
      <c r="A1396" t="s">
        <v>798</v>
      </c>
      <c r="B1396" s="1">
        <v>44159</v>
      </c>
      <c r="C1396" t="s">
        <v>6</v>
      </c>
      <c r="D1396" t="s">
        <v>7</v>
      </c>
      <c r="E1396">
        <v>2020</v>
      </c>
      <c r="F1396" t="s">
        <v>8</v>
      </c>
      <c r="G1396">
        <v>320.83330000000001</v>
      </c>
    </row>
    <row r="1397" spans="1:7" x14ac:dyDescent="0.2">
      <c r="A1397" t="s">
        <v>799</v>
      </c>
      <c r="B1397" s="1">
        <v>44159</v>
      </c>
      <c r="C1397" t="s">
        <v>6</v>
      </c>
      <c r="D1397" t="s">
        <v>7</v>
      </c>
      <c r="E1397">
        <v>2020</v>
      </c>
      <c r="F1397" t="s">
        <v>14</v>
      </c>
      <c r="G1397">
        <v>456.66660000000002</v>
      </c>
    </row>
    <row r="1398" spans="1:7" x14ac:dyDescent="0.2">
      <c r="A1398" t="s">
        <v>800</v>
      </c>
      <c r="B1398" s="1">
        <v>44159</v>
      </c>
      <c r="C1398" t="s">
        <v>6</v>
      </c>
      <c r="D1398" t="s">
        <v>7</v>
      </c>
      <c r="E1398">
        <v>2020</v>
      </c>
      <c r="F1398" t="s">
        <v>13</v>
      </c>
      <c r="G1398">
        <v>456.66660000000002</v>
      </c>
    </row>
    <row r="1399" spans="1:7" x14ac:dyDescent="0.2">
      <c r="A1399" t="s">
        <v>801</v>
      </c>
      <c r="B1399" s="1">
        <v>44159</v>
      </c>
      <c r="C1399" t="s">
        <v>6</v>
      </c>
      <c r="D1399" t="s">
        <v>7</v>
      </c>
      <c r="E1399">
        <v>2020</v>
      </c>
      <c r="F1399" t="s">
        <v>9</v>
      </c>
      <c r="G1399">
        <v>350</v>
      </c>
    </row>
    <row r="1400" spans="1:7" x14ac:dyDescent="0.2">
      <c r="A1400" t="s">
        <v>804</v>
      </c>
      <c r="B1400" s="1">
        <v>44159</v>
      </c>
      <c r="C1400" t="s">
        <v>6</v>
      </c>
      <c r="D1400" t="s">
        <v>7</v>
      </c>
      <c r="E1400">
        <v>2020</v>
      </c>
      <c r="F1400" t="s">
        <v>10</v>
      </c>
      <c r="G1400">
        <v>463.33330000000001</v>
      </c>
    </row>
    <row r="1401" spans="1:7" x14ac:dyDescent="0.2">
      <c r="A1401" t="s">
        <v>802</v>
      </c>
      <c r="B1401" s="1">
        <v>44159</v>
      </c>
      <c r="C1401" t="s">
        <v>6</v>
      </c>
      <c r="D1401" t="s">
        <v>7</v>
      </c>
      <c r="E1401">
        <v>2020</v>
      </c>
      <c r="F1401" t="s">
        <v>11</v>
      </c>
      <c r="G1401">
        <v>467</v>
      </c>
    </row>
    <row r="1402" spans="1:7" x14ac:dyDescent="0.2">
      <c r="A1402" t="s">
        <v>811</v>
      </c>
      <c r="B1402" s="1">
        <v>44152</v>
      </c>
      <c r="C1402" t="s">
        <v>15</v>
      </c>
      <c r="D1402" t="s">
        <v>7</v>
      </c>
      <c r="E1402">
        <v>2020</v>
      </c>
      <c r="F1402" t="s">
        <v>10</v>
      </c>
      <c r="G1402">
        <v>515</v>
      </c>
    </row>
    <row r="1403" spans="1:7" x14ac:dyDescent="0.2">
      <c r="A1403" t="s">
        <v>808</v>
      </c>
      <c r="B1403" s="1">
        <v>44152</v>
      </c>
      <c r="C1403" t="s">
        <v>15</v>
      </c>
      <c r="D1403" t="s">
        <v>7</v>
      </c>
      <c r="E1403">
        <v>2020</v>
      </c>
      <c r="F1403" t="s">
        <v>8</v>
      </c>
      <c r="G1403">
        <v>379</v>
      </c>
    </row>
    <row r="1404" spans="1:7" x14ac:dyDescent="0.2">
      <c r="A1404" t="s">
        <v>806</v>
      </c>
      <c r="B1404" s="1">
        <v>44152</v>
      </c>
      <c r="C1404" t="s">
        <v>15</v>
      </c>
      <c r="D1404" t="s">
        <v>7</v>
      </c>
      <c r="E1404">
        <v>2020</v>
      </c>
      <c r="F1404" t="s">
        <v>14</v>
      </c>
      <c r="G1404">
        <v>535</v>
      </c>
    </row>
    <row r="1405" spans="1:7" x14ac:dyDescent="0.2">
      <c r="A1405" t="s">
        <v>809</v>
      </c>
      <c r="B1405" s="1">
        <v>44152</v>
      </c>
      <c r="C1405" t="s">
        <v>15</v>
      </c>
      <c r="D1405" t="s">
        <v>7</v>
      </c>
      <c r="E1405">
        <v>2020</v>
      </c>
      <c r="F1405" t="s">
        <v>11</v>
      </c>
      <c r="G1405">
        <v>548</v>
      </c>
    </row>
    <row r="1406" spans="1:7" x14ac:dyDescent="0.2">
      <c r="A1406" t="s">
        <v>805</v>
      </c>
      <c r="B1406" s="1">
        <v>44152</v>
      </c>
      <c r="C1406" t="s">
        <v>15</v>
      </c>
      <c r="D1406" t="s">
        <v>7</v>
      </c>
      <c r="E1406">
        <v>2020</v>
      </c>
      <c r="F1406" t="s">
        <v>13</v>
      </c>
      <c r="G1406">
        <v>535</v>
      </c>
    </row>
    <row r="1407" spans="1:7" x14ac:dyDescent="0.2">
      <c r="A1407" t="s">
        <v>807</v>
      </c>
      <c r="B1407" s="1">
        <v>44152</v>
      </c>
      <c r="C1407" t="s">
        <v>15</v>
      </c>
      <c r="D1407" t="s">
        <v>7</v>
      </c>
      <c r="E1407">
        <v>2020</v>
      </c>
      <c r="F1407" t="s">
        <v>9</v>
      </c>
      <c r="G1407">
        <v>415</v>
      </c>
    </row>
    <row r="1408" spans="1:7" x14ac:dyDescent="0.2">
      <c r="A1408" t="s">
        <v>810</v>
      </c>
      <c r="B1408" s="1">
        <v>44152</v>
      </c>
      <c r="C1408" t="s">
        <v>15</v>
      </c>
      <c r="D1408" t="s">
        <v>7</v>
      </c>
      <c r="E1408">
        <v>2020</v>
      </c>
      <c r="F1408" t="s">
        <v>12</v>
      </c>
      <c r="G1408">
        <v>518</v>
      </c>
    </row>
    <row r="1409" spans="1:7" x14ac:dyDescent="0.2">
      <c r="A1409" t="s">
        <v>814</v>
      </c>
      <c r="B1409" s="1">
        <v>44145</v>
      </c>
      <c r="C1409" t="s">
        <v>16</v>
      </c>
      <c r="D1409" t="s">
        <v>7</v>
      </c>
      <c r="E1409">
        <v>2020</v>
      </c>
      <c r="F1409" t="s">
        <v>11</v>
      </c>
      <c r="G1409">
        <v>665</v>
      </c>
    </row>
    <row r="1410" spans="1:7" x14ac:dyDescent="0.2">
      <c r="A1410" t="s">
        <v>818</v>
      </c>
      <c r="B1410" s="1">
        <v>44145</v>
      </c>
      <c r="C1410" t="s">
        <v>16</v>
      </c>
      <c r="D1410" t="s">
        <v>7</v>
      </c>
      <c r="E1410">
        <v>2020</v>
      </c>
      <c r="F1410" t="s">
        <v>8</v>
      </c>
      <c r="G1410">
        <v>680</v>
      </c>
    </row>
    <row r="1411" spans="1:7" x14ac:dyDescent="0.2">
      <c r="A1411" t="s">
        <v>817</v>
      </c>
      <c r="B1411" s="1">
        <v>44145</v>
      </c>
      <c r="C1411" t="s">
        <v>16</v>
      </c>
      <c r="D1411" t="s">
        <v>7</v>
      </c>
      <c r="E1411">
        <v>2020</v>
      </c>
      <c r="F1411" t="s">
        <v>14</v>
      </c>
      <c r="G1411">
        <v>737</v>
      </c>
    </row>
    <row r="1412" spans="1:7" x14ac:dyDescent="0.2">
      <c r="A1412" t="s">
        <v>816</v>
      </c>
      <c r="B1412" s="1">
        <v>44145</v>
      </c>
      <c r="C1412" t="s">
        <v>16</v>
      </c>
      <c r="D1412" t="s">
        <v>7</v>
      </c>
      <c r="E1412">
        <v>2020</v>
      </c>
      <c r="F1412" t="s">
        <v>13</v>
      </c>
      <c r="G1412">
        <v>737</v>
      </c>
    </row>
    <row r="1413" spans="1:7" x14ac:dyDescent="0.2">
      <c r="A1413" t="s">
        <v>815</v>
      </c>
      <c r="B1413" s="1">
        <v>44145</v>
      </c>
      <c r="C1413" t="s">
        <v>16</v>
      </c>
      <c r="D1413" t="s">
        <v>7</v>
      </c>
      <c r="E1413">
        <v>2020</v>
      </c>
      <c r="F1413" t="s">
        <v>9</v>
      </c>
      <c r="G1413">
        <v>672</v>
      </c>
    </row>
    <row r="1414" spans="1:7" x14ac:dyDescent="0.2">
      <c r="A1414" t="s">
        <v>813</v>
      </c>
      <c r="B1414" s="1">
        <v>44145</v>
      </c>
      <c r="C1414" t="s">
        <v>16</v>
      </c>
      <c r="D1414" t="s">
        <v>7</v>
      </c>
      <c r="E1414">
        <v>2020</v>
      </c>
      <c r="F1414" t="s">
        <v>10</v>
      </c>
      <c r="G1414">
        <v>665</v>
      </c>
    </row>
    <row r="1415" spans="1:7" x14ac:dyDescent="0.2">
      <c r="A1415" t="s">
        <v>812</v>
      </c>
      <c r="B1415" s="1">
        <v>44145</v>
      </c>
      <c r="C1415" t="s">
        <v>16</v>
      </c>
      <c r="D1415" t="s">
        <v>7</v>
      </c>
      <c r="E1415">
        <v>2020</v>
      </c>
      <c r="F1415" t="s">
        <v>12</v>
      </c>
      <c r="G1415">
        <v>690</v>
      </c>
    </row>
    <row r="1416" spans="1:7" x14ac:dyDescent="0.2">
      <c r="A1416" t="s">
        <v>825</v>
      </c>
      <c r="B1416" s="1">
        <v>44138</v>
      </c>
      <c r="C1416" t="s">
        <v>17</v>
      </c>
      <c r="D1416" t="s">
        <v>7</v>
      </c>
      <c r="E1416">
        <v>2020</v>
      </c>
      <c r="F1416" t="s">
        <v>11</v>
      </c>
      <c r="G1416">
        <v>673</v>
      </c>
    </row>
    <row r="1417" spans="1:7" x14ac:dyDescent="0.2">
      <c r="A1417" t="s">
        <v>820</v>
      </c>
      <c r="B1417" s="1">
        <v>44138</v>
      </c>
      <c r="C1417" t="s">
        <v>17</v>
      </c>
      <c r="D1417" t="s">
        <v>7</v>
      </c>
      <c r="E1417">
        <v>2020</v>
      </c>
      <c r="F1417" t="s">
        <v>8</v>
      </c>
      <c r="G1417">
        <v>491.66660000000002</v>
      </c>
    </row>
    <row r="1418" spans="1:7" x14ac:dyDescent="0.2">
      <c r="A1418" t="s">
        <v>821</v>
      </c>
      <c r="B1418" s="1">
        <v>44138</v>
      </c>
      <c r="C1418" t="s">
        <v>17</v>
      </c>
      <c r="D1418" t="s">
        <v>7</v>
      </c>
      <c r="E1418">
        <v>2020</v>
      </c>
      <c r="F1418" t="s">
        <v>14</v>
      </c>
      <c r="G1418">
        <v>575</v>
      </c>
    </row>
    <row r="1419" spans="1:7" x14ac:dyDescent="0.2">
      <c r="A1419" t="s">
        <v>819</v>
      </c>
      <c r="B1419" s="1">
        <v>44138</v>
      </c>
      <c r="C1419" t="s">
        <v>17</v>
      </c>
      <c r="D1419" t="s">
        <v>7</v>
      </c>
      <c r="E1419">
        <v>2020</v>
      </c>
      <c r="F1419" t="s">
        <v>13</v>
      </c>
      <c r="G1419">
        <v>575</v>
      </c>
    </row>
    <row r="1420" spans="1:7" x14ac:dyDescent="0.2">
      <c r="A1420" t="s">
        <v>822</v>
      </c>
      <c r="B1420" s="1">
        <v>44138</v>
      </c>
      <c r="C1420" t="s">
        <v>17</v>
      </c>
      <c r="D1420" t="s">
        <v>7</v>
      </c>
      <c r="E1420">
        <v>2020</v>
      </c>
      <c r="F1420" t="s">
        <v>9</v>
      </c>
      <c r="G1420">
        <v>479.16660000000002</v>
      </c>
    </row>
    <row r="1421" spans="1:7" x14ac:dyDescent="0.2">
      <c r="A1421" t="s">
        <v>823</v>
      </c>
      <c r="B1421" s="1">
        <v>44138</v>
      </c>
      <c r="C1421" t="s">
        <v>17</v>
      </c>
      <c r="D1421" t="s">
        <v>7</v>
      </c>
      <c r="E1421">
        <v>2020</v>
      </c>
      <c r="F1421" t="s">
        <v>10</v>
      </c>
      <c r="G1421">
        <v>595.83330000000001</v>
      </c>
    </row>
    <row r="1422" spans="1:7" x14ac:dyDescent="0.2">
      <c r="A1422" t="s">
        <v>824</v>
      </c>
      <c r="B1422" s="1">
        <v>44138</v>
      </c>
      <c r="C1422" t="s">
        <v>17</v>
      </c>
      <c r="D1422" t="s">
        <v>7</v>
      </c>
      <c r="E1422">
        <v>2020</v>
      </c>
      <c r="F1422" t="s">
        <v>12</v>
      </c>
      <c r="G1422">
        <v>617</v>
      </c>
    </row>
    <row r="1423" spans="1:7" x14ac:dyDescent="0.2">
      <c r="A1423" t="s">
        <v>832</v>
      </c>
      <c r="B1423" s="1">
        <v>44131</v>
      </c>
      <c r="C1423" t="s">
        <v>18</v>
      </c>
      <c r="D1423" t="s">
        <v>19</v>
      </c>
      <c r="E1423">
        <v>2020</v>
      </c>
      <c r="F1423" t="s">
        <v>12</v>
      </c>
      <c r="G1423">
        <v>566</v>
      </c>
    </row>
    <row r="1424" spans="1:7" x14ac:dyDescent="0.2">
      <c r="A1424" t="s">
        <v>826</v>
      </c>
      <c r="B1424" s="1">
        <v>44131</v>
      </c>
      <c r="C1424" t="s">
        <v>18</v>
      </c>
      <c r="D1424" t="s">
        <v>19</v>
      </c>
      <c r="E1424">
        <v>2020</v>
      </c>
      <c r="F1424" t="s">
        <v>8</v>
      </c>
      <c r="G1424">
        <v>442.8571</v>
      </c>
    </row>
    <row r="1425" spans="1:7" x14ac:dyDescent="0.2">
      <c r="A1425" t="s">
        <v>827</v>
      </c>
      <c r="B1425" s="1">
        <v>44131</v>
      </c>
      <c r="C1425" t="s">
        <v>18</v>
      </c>
      <c r="D1425" t="s">
        <v>19</v>
      </c>
      <c r="E1425">
        <v>2020</v>
      </c>
      <c r="F1425" t="s">
        <v>14</v>
      </c>
      <c r="G1425">
        <v>443.57139999999998</v>
      </c>
    </row>
    <row r="1426" spans="1:7" x14ac:dyDescent="0.2">
      <c r="A1426" t="s">
        <v>828</v>
      </c>
      <c r="B1426" s="1">
        <v>44131</v>
      </c>
      <c r="C1426" t="s">
        <v>18</v>
      </c>
      <c r="D1426" t="s">
        <v>19</v>
      </c>
      <c r="E1426">
        <v>2020</v>
      </c>
      <c r="F1426" t="s">
        <v>13</v>
      </c>
      <c r="G1426">
        <v>443.57139999999998</v>
      </c>
    </row>
    <row r="1427" spans="1:7" x14ac:dyDescent="0.2">
      <c r="A1427" t="s">
        <v>830</v>
      </c>
      <c r="B1427" s="1">
        <v>44131</v>
      </c>
      <c r="C1427" t="s">
        <v>18</v>
      </c>
      <c r="D1427" t="s">
        <v>19</v>
      </c>
      <c r="E1427">
        <v>2020</v>
      </c>
      <c r="F1427" t="s">
        <v>9</v>
      </c>
      <c r="G1427">
        <v>442.8571</v>
      </c>
    </row>
    <row r="1428" spans="1:7" x14ac:dyDescent="0.2">
      <c r="A1428" t="s">
        <v>831</v>
      </c>
      <c r="B1428" s="1">
        <v>44131</v>
      </c>
      <c r="C1428" t="s">
        <v>18</v>
      </c>
      <c r="D1428" t="s">
        <v>19</v>
      </c>
      <c r="E1428">
        <v>2020</v>
      </c>
      <c r="F1428" t="s">
        <v>10</v>
      </c>
      <c r="G1428">
        <v>515.71420000000001</v>
      </c>
    </row>
    <row r="1429" spans="1:7" x14ac:dyDescent="0.2">
      <c r="A1429" t="s">
        <v>829</v>
      </c>
      <c r="B1429" s="1">
        <v>44131</v>
      </c>
      <c r="C1429" t="s">
        <v>18</v>
      </c>
      <c r="D1429" t="s">
        <v>19</v>
      </c>
      <c r="E1429">
        <v>2020</v>
      </c>
      <c r="F1429" t="s">
        <v>11</v>
      </c>
      <c r="G1429">
        <v>671</v>
      </c>
    </row>
    <row r="1430" spans="1:7" x14ac:dyDescent="0.2">
      <c r="A1430" t="s">
        <v>835</v>
      </c>
      <c r="B1430" s="1">
        <v>44124</v>
      </c>
      <c r="C1430" t="s">
        <v>20</v>
      </c>
      <c r="D1430" t="s">
        <v>19</v>
      </c>
      <c r="E1430">
        <v>2020</v>
      </c>
      <c r="F1430" t="s">
        <v>12</v>
      </c>
      <c r="G1430">
        <v>638</v>
      </c>
    </row>
    <row r="1431" spans="1:7" x14ac:dyDescent="0.2">
      <c r="A1431" t="s">
        <v>839</v>
      </c>
      <c r="B1431" s="1">
        <v>44124</v>
      </c>
      <c r="C1431" t="s">
        <v>20</v>
      </c>
      <c r="D1431" t="s">
        <v>19</v>
      </c>
      <c r="E1431">
        <v>2020</v>
      </c>
      <c r="F1431" t="s">
        <v>8</v>
      </c>
      <c r="G1431">
        <v>583.75</v>
      </c>
    </row>
    <row r="1432" spans="1:7" x14ac:dyDescent="0.2">
      <c r="A1432" t="s">
        <v>838</v>
      </c>
      <c r="B1432" s="1">
        <v>44124</v>
      </c>
      <c r="C1432" t="s">
        <v>20</v>
      </c>
      <c r="D1432" t="s">
        <v>19</v>
      </c>
      <c r="E1432">
        <v>2020</v>
      </c>
      <c r="F1432" t="s">
        <v>14</v>
      </c>
      <c r="G1432">
        <v>528.75</v>
      </c>
    </row>
    <row r="1433" spans="1:7" x14ac:dyDescent="0.2">
      <c r="A1433" t="s">
        <v>837</v>
      </c>
      <c r="B1433" s="1">
        <v>44124</v>
      </c>
      <c r="C1433" t="s">
        <v>20</v>
      </c>
      <c r="D1433" t="s">
        <v>19</v>
      </c>
      <c r="E1433">
        <v>2020</v>
      </c>
      <c r="F1433" t="s">
        <v>13</v>
      </c>
      <c r="G1433">
        <v>528.75</v>
      </c>
    </row>
    <row r="1434" spans="1:7" x14ac:dyDescent="0.2">
      <c r="A1434" t="s">
        <v>833</v>
      </c>
      <c r="B1434" s="1">
        <v>44124</v>
      </c>
      <c r="C1434" t="s">
        <v>20</v>
      </c>
      <c r="D1434" t="s">
        <v>19</v>
      </c>
      <c r="E1434">
        <v>2020</v>
      </c>
      <c r="F1434" t="s">
        <v>9</v>
      </c>
      <c r="G1434">
        <v>543.75</v>
      </c>
    </row>
    <row r="1435" spans="1:7" x14ac:dyDescent="0.2">
      <c r="A1435" t="s">
        <v>836</v>
      </c>
      <c r="B1435" s="1">
        <v>44124</v>
      </c>
      <c r="C1435" t="s">
        <v>20</v>
      </c>
      <c r="D1435" t="s">
        <v>19</v>
      </c>
      <c r="E1435">
        <v>2020</v>
      </c>
      <c r="F1435" t="s">
        <v>10</v>
      </c>
      <c r="G1435">
        <v>628.75</v>
      </c>
    </row>
    <row r="1436" spans="1:7" x14ac:dyDescent="0.2">
      <c r="A1436" t="s">
        <v>834</v>
      </c>
      <c r="B1436" s="1">
        <v>44124</v>
      </c>
      <c r="C1436" t="s">
        <v>20</v>
      </c>
      <c r="D1436" t="s">
        <v>19</v>
      </c>
      <c r="E1436">
        <v>2020</v>
      </c>
      <c r="F1436" t="s">
        <v>11</v>
      </c>
      <c r="G1436">
        <v>646</v>
      </c>
    </row>
    <row r="1437" spans="1:7" x14ac:dyDescent="0.2">
      <c r="A1437" t="s">
        <v>843</v>
      </c>
      <c r="B1437" s="1">
        <v>44117</v>
      </c>
      <c r="C1437" t="s">
        <v>21</v>
      </c>
      <c r="D1437" t="s">
        <v>19</v>
      </c>
      <c r="E1437">
        <v>2020</v>
      </c>
      <c r="F1437" t="s">
        <v>13</v>
      </c>
      <c r="G1437">
        <v>517</v>
      </c>
    </row>
    <row r="1438" spans="1:7" x14ac:dyDescent="0.2">
      <c r="A1438" t="s">
        <v>841</v>
      </c>
      <c r="B1438" s="1">
        <v>44117</v>
      </c>
      <c r="C1438" t="s">
        <v>21</v>
      </c>
      <c r="D1438" t="s">
        <v>19</v>
      </c>
      <c r="E1438">
        <v>2020</v>
      </c>
      <c r="F1438" t="s">
        <v>8</v>
      </c>
      <c r="G1438">
        <v>494</v>
      </c>
    </row>
    <row r="1439" spans="1:7" x14ac:dyDescent="0.2">
      <c r="A1439" t="s">
        <v>842</v>
      </c>
      <c r="B1439" s="1">
        <v>44117</v>
      </c>
      <c r="C1439" t="s">
        <v>21</v>
      </c>
      <c r="D1439" t="s">
        <v>19</v>
      </c>
      <c r="E1439">
        <v>2020</v>
      </c>
      <c r="F1439" t="s">
        <v>14</v>
      </c>
      <c r="G1439">
        <v>517</v>
      </c>
    </row>
    <row r="1440" spans="1:7" x14ac:dyDescent="0.2">
      <c r="A1440" t="s">
        <v>840</v>
      </c>
      <c r="B1440" s="1">
        <v>44117</v>
      </c>
      <c r="C1440" t="s">
        <v>21</v>
      </c>
      <c r="D1440" t="s">
        <v>19</v>
      </c>
      <c r="E1440">
        <v>2020</v>
      </c>
      <c r="F1440" t="s">
        <v>9</v>
      </c>
      <c r="G1440">
        <v>537</v>
      </c>
    </row>
    <row r="1441" spans="1:7" x14ac:dyDescent="0.2">
      <c r="A1441" t="s">
        <v>846</v>
      </c>
      <c r="B1441" s="1">
        <v>44117</v>
      </c>
      <c r="C1441" t="s">
        <v>21</v>
      </c>
      <c r="D1441" t="s">
        <v>19</v>
      </c>
      <c r="E1441">
        <v>2020</v>
      </c>
      <c r="F1441" t="s">
        <v>10</v>
      </c>
      <c r="G1441">
        <v>634</v>
      </c>
    </row>
    <row r="1442" spans="1:7" x14ac:dyDescent="0.2">
      <c r="A1442" t="s">
        <v>845</v>
      </c>
      <c r="B1442" s="1">
        <v>44117</v>
      </c>
      <c r="C1442" t="s">
        <v>21</v>
      </c>
      <c r="D1442" t="s">
        <v>19</v>
      </c>
      <c r="E1442">
        <v>2020</v>
      </c>
      <c r="F1442" t="s">
        <v>12</v>
      </c>
      <c r="G1442">
        <v>665</v>
      </c>
    </row>
    <row r="1443" spans="1:7" x14ac:dyDescent="0.2">
      <c r="A1443" t="s">
        <v>844</v>
      </c>
      <c r="B1443" s="1">
        <v>44117</v>
      </c>
      <c r="C1443" t="s">
        <v>21</v>
      </c>
      <c r="D1443" t="s">
        <v>19</v>
      </c>
      <c r="E1443">
        <v>2020</v>
      </c>
      <c r="F1443" t="s">
        <v>11</v>
      </c>
      <c r="G1443">
        <v>660</v>
      </c>
    </row>
    <row r="1444" spans="1:7" x14ac:dyDescent="0.2">
      <c r="A1444" t="s">
        <v>853</v>
      </c>
      <c r="B1444" s="1">
        <v>44110</v>
      </c>
      <c r="C1444" t="s">
        <v>22</v>
      </c>
      <c r="D1444" t="s">
        <v>19</v>
      </c>
      <c r="E1444">
        <v>2020</v>
      </c>
      <c r="F1444" t="s">
        <v>11</v>
      </c>
      <c r="G1444">
        <v>520</v>
      </c>
    </row>
    <row r="1445" spans="1:7" x14ac:dyDescent="0.2">
      <c r="A1445" t="s">
        <v>848</v>
      </c>
      <c r="B1445" s="1">
        <v>44110</v>
      </c>
      <c r="C1445" t="s">
        <v>22</v>
      </c>
      <c r="D1445" t="s">
        <v>19</v>
      </c>
      <c r="E1445">
        <v>2020</v>
      </c>
      <c r="F1445" t="s">
        <v>8</v>
      </c>
      <c r="G1445">
        <v>402</v>
      </c>
    </row>
    <row r="1446" spans="1:7" x14ac:dyDescent="0.2">
      <c r="A1446" t="s">
        <v>849</v>
      </c>
      <c r="B1446" s="1">
        <v>44110</v>
      </c>
      <c r="C1446" t="s">
        <v>22</v>
      </c>
      <c r="D1446" t="s">
        <v>19</v>
      </c>
      <c r="E1446">
        <v>2020</v>
      </c>
      <c r="F1446" t="s">
        <v>14</v>
      </c>
      <c r="G1446">
        <v>423</v>
      </c>
    </row>
    <row r="1447" spans="1:7" x14ac:dyDescent="0.2">
      <c r="A1447" t="s">
        <v>850</v>
      </c>
      <c r="B1447" s="1">
        <v>44110</v>
      </c>
      <c r="C1447" t="s">
        <v>22</v>
      </c>
      <c r="D1447" t="s">
        <v>19</v>
      </c>
      <c r="E1447">
        <v>2020</v>
      </c>
      <c r="F1447" t="s">
        <v>13</v>
      </c>
      <c r="G1447">
        <v>423</v>
      </c>
    </row>
    <row r="1448" spans="1:7" x14ac:dyDescent="0.2">
      <c r="A1448" t="s">
        <v>847</v>
      </c>
      <c r="B1448" s="1">
        <v>44110</v>
      </c>
      <c r="C1448" t="s">
        <v>22</v>
      </c>
      <c r="D1448" t="s">
        <v>19</v>
      </c>
      <c r="E1448">
        <v>2020</v>
      </c>
      <c r="F1448" t="s">
        <v>9</v>
      </c>
      <c r="G1448">
        <v>430</v>
      </c>
    </row>
    <row r="1449" spans="1:7" x14ac:dyDescent="0.2">
      <c r="A1449" t="s">
        <v>851</v>
      </c>
      <c r="B1449" s="1">
        <v>44110</v>
      </c>
      <c r="C1449" t="s">
        <v>22</v>
      </c>
      <c r="D1449" t="s">
        <v>19</v>
      </c>
      <c r="E1449">
        <v>2020</v>
      </c>
      <c r="F1449" t="s">
        <v>10</v>
      </c>
      <c r="G1449">
        <v>510</v>
      </c>
    </row>
    <row r="1450" spans="1:7" x14ac:dyDescent="0.2">
      <c r="A1450" t="s">
        <v>852</v>
      </c>
      <c r="B1450" s="1">
        <v>44110</v>
      </c>
      <c r="C1450" t="s">
        <v>22</v>
      </c>
      <c r="D1450" t="s">
        <v>19</v>
      </c>
      <c r="E1450">
        <v>2020</v>
      </c>
      <c r="F1450" t="s">
        <v>12</v>
      </c>
      <c r="G1450">
        <v>513</v>
      </c>
    </row>
    <row r="1451" spans="1:7" x14ac:dyDescent="0.2">
      <c r="A1451" t="s">
        <v>860</v>
      </c>
      <c r="B1451" s="1">
        <v>44103</v>
      </c>
      <c r="C1451" t="s">
        <v>23</v>
      </c>
      <c r="D1451" t="s">
        <v>24</v>
      </c>
      <c r="E1451">
        <v>2020</v>
      </c>
      <c r="F1451" t="s">
        <v>12</v>
      </c>
      <c r="G1451">
        <v>477</v>
      </c>
    </row>
    <row r="1452" spans="1:7" x14ac:dyDescent="0.2">
      <c r="A1452" t="s">
        <v>858</v>
      </c>
      <c r="B1452" s="1">
        <v>44103</v>
      </c>
      <c r="C1452" t="s">
        <v>23</v>
      </c>
      <c r="D1452" t="s">
        <v>24</v>
      </c>
      <c r="E1452">
        <v>2020</v>
      </c>
      <c r="F1452" t="s">
        <v>8</v>
      </c>
      <c r="G1452">
        <v>332.14280000000002</v>
      </c>
    </row>
    <row r="1453" spans="1:7" x14ac:dyDescent="0.2">
      <c r="A1453" t="s">
        <v>857</v>
      </c>
      <c r="B1453" s="1">
        <v>44103</v>
      </c>
      <c r="C1453" t="s">
        <v>23</v>
      </c>
      <c r="D1453" t="s">
        <v>24</v>
      </c>
      <c r="E1453">
        <v>2020</v>
      </c>
      <c r="F1453" t="s">
        <v>14</v>
      </c>
      <c r="G1453">
        <v>424.28570000000002</v>
      </c>
    </row>
    <row r="1454" spans="1:7" x14ac:dyDescent="0.2">
      <c r="A1454" t="s">
        <v>856</v>
      </c>
      <c r="B1454" s="1">
        <v>44103</v>
      </c>
      <c r="C1454" t="s">
        <v>23</v>
      </c>
      <c r="D1454" t="s">
        <v>24</v>
      </c>
      <c r="E1454">
        <v>2020</v>
      </c>
      <c r="F1454" t="s">
        <v>13</v>
      </c>
      <c r="G1454">
        <v>424.28570000000002</v>
      </c>
    </row>
    <row r="1455" spans="1:7" x14ac:dyDescent="0.2">
      <c r="A1455" t="s">
        <v>855</v>
      </c>
      <c r="B1455" s="1">
        <v>44103</v>
      </c>
      <c r="C1455" t="s">
        <v>23</v>
      </c>
      <c r="D1455" t="s">
        <v>24</v>
      </c>
      <c r="E1455">
        <v>2020</v>
      </c>
      <c r="F1455" t="s">
        <v>9</v>
      </c>
      <c r="G1455">
        <v>360.71420000000001</v>
      </c>
    </row>
    <row r="1456" spans="1:7" x14ac:dyDescent="0.2">
      <c r="A1456" t="s">
        <v>854</v>
      </c>
      <c r="B1456" s="1">
        <v>44103</v>
      </c>
      <c r="C1456" t="s">
        <v>23</v>
      </c>
      <c r="D1456" t="s">
        <v>24</v>
      </c>
      <c r="E1456">
        <v>2020</v>
      </c>
      <c r="F1456" t="s">
        <v>10</v>
      </c>
    </row>
    <row r="1457" spans="1:7" x14ac:dyDescent="0.2">
      <c r="A1457" t="s">
        <v>859</v>
      </c>
      <c r="B1457" s="1">
        <v>44103</v>
      </c>
      <c r="C1457" t="s">
        <v>23</v>
      </c>
      <c r="D1457" t="s">
        <v>24</v>
      </c>
      <c r="E1457">
        <v>2020</v>
      </c>
      <c r="F1457" t="s">
        <v>11</v>
      </c>
      <c r="G1457">
        <v>510</v>
      </c>
    </row>
    <row r="1458" spans="1:7" x14ac:dyDescent="0.2">
      <c r="A1458" t="s">
        <v>865</v>
      </c>
      <c r="B1458" s="1">
        <v>44096</v>
      </c>
      <c r="C1458" t="s">
        <v>25</v>
      </c>
      <c r="D1458" t="s">
        <v>24</v>
      </c>
      <c r="E1458">
        <v>2020</v>
      </c>
      <c r="F1458" t="s">
        <v>10</v>
      </c>
    </row>
    <row r="1459" spans="1:7" x14ac:dyDescent="0.2">
      <c r="A1459" t="s">
        <v>862</v>
      </c>
      <c r="B1459" s="1">
        <v>44096</v>
      </c>
      <c r="C1459" t="s">
        <v>25</v>
      </c>
      <c r="D1459" t="s">
        <v>24</v>
      </c>
      <c r="E1459">
        <v>2020</v>
      </c>
      <c r="F1459" t="s">
        <v>8</v>
      </c>
      <c r="G1459">
        <v>344.16660000000002</v>
      </c>
    </row>
    <row r="1460" spans="1:7" x14ac:dyDescent="0.2">
      <c r="A1460" t="s">
        <v>867</v>
      </c>
      <c r="B1460" s="1">
        <v>44096</v>
      </c>
      <c r="C1460" t="s">
        <v>25</v>
      </c>
      <c r="D1460" t="s">
        <v>24</v>
      </c>
      <c r="E1460">
        <v>2020</v>
      </c>
      <c r="F1460" t="s">
        <v>14</v>
      </c>
      <c r="G1460">
        <v>413.33330000000001</v>
      </c>
    </row>
    <row r="1461" spans="1:7" x14ac:dyDescent="0.2">
      <c r="A1461" t="s">
        <v>863</v>
      </c>
      <c r="B1461" s="1">
        <v>44096</v>
      </c>
      <c r="C1461" t="s">
        <v>25</v>
      </c>
      <c r="D1461" t="s">
        <v>24</v>
      </c>
      <c r="E1461">
        <v>2020</v>
      </c>
      <c r="F1461" t="s">
        <v>11</v>
      </c>
      <c r="G1461">
        <v>500</v>
      </c>
    </row>
    <row r="1462" spans="1:7" x14ac:dyDescent="0.2">
      <c r="A1462" t="s">
        <v>861</v>
      </c>
      <c r="B1462" s="1">
        <v>44096</v>
      </c>
      <c r="C1462" t="s">
        <v>25</v>
      </c>
      <c r="D1462" t="s">
        <v>24</v>
      </c>
      <c r="E1462">
        <v>2020</v>
      </c>
      <c r="F1462" t="s">
        <v>13</v>
      </c>
      <c r="G1462">
        <v>413.33330000000001</v>
      </c>
    </row>
    <row r="1463" spans="1:7" x14ac:dyDescent="0.2">
      <c r="A1463" t="s">
        <v>866</v>
      </c>
      <c r="B1463" s="1">
        <v>44096</v>
      </c>
      <c r="C1463" t="s">
        <v>25</v>
      </c>
      <c r="D1463" t="s">
        <v>24</v>
      </c>
      <c r="E1463">
        <v>2020</v>
      </c>
      <c r="F1463" t="s">
        <v>9</v>
      </c>
      <c r="G1463">
        <v>353.33330000000001</v>
      </c>
    </row>
    <row r="1464" spans="1:7" x14ac:dyDescent="0.2">
      <c r="A1464" t="s">
        <v>864</v>
      </c>
      <c r="B1464" s="1">
        <v>44096</v>
      </c>
      <c r="C1464" t="s">
        <v>25</v>
      </c>
      <c r="D1464" t="s">
        <v>24</v>
      </c>
      <c r="E1464">
        <v>2020</v>
      </c>
      <c r="F1464" t="s">
        <v>12</v>
      </c>
      <c r="G1464">
        <v>452</v>
      </c>
    </row>
    <row r="1465" spans="1:7" x14ac:dyDescent="0.2">
      <c r="A1465" t="s">
        <v>874</v>
      </c>
      <c r="B1465" s="1">
        <v>44089</v>
      </c>
      <c r="C1465" t="s">
        <v>26</v>
      </c>
      <c r="D1465" t="s">
        <v>24</v>
      </c>
      <c r="E1465">
        <v>2020</v>
      </c>
      <c r="F1465" t="s">
        <v>11</v>
      </c>
      <c r="G1465">
        <v>431</v>
      </c>
    </row>
    <row r="1466" spans="1:7" x14ac:dyDescent="0.2">
      <c r="A1466" t="s">
        <v>871</v>
      </c>
      <c r="B1466" s="1">
        <v>44089</v>
      </c>
      <c r="C1466" t="s">
        <v>26</v>
      </c>
      <c r="D1466" t="s">
        <v>24</v>
      </c>
      <c r="E1466">
        <v>2020</v>
      </c>
      <c r="F1466" t="s">
        <v>8</v>
      </c>
      <c r="G1466">
        <v>294.16660000000002</v>
      </c>
    </row>
    <row r="1467" spans="1:7" x14ac:dyDescent="0.2">
      <c r="A1467" t="s">
        <v>870</v>
      </c>
      <c r="B1467" s="1">
        <v>44089</v>
      </c>
      <c r="C1467" t="s">
        <v>26</v>
      </c>
      <c r="D1467" t="s">
        <v>24</v>
      </c>
      <c r="E1467">
        <v>2020</v>
      </c>
      <c r="F1467" t="s">
        <v>14</v>
      </c>
      <c r="G1467">
        <v>385</v>
      </c>
    </row>
    <row r="1468" spans="1:7" x14ac:dyDescent="0.2">
      <c r="A1468" t="s">
        <v>869</v>
      </c>
      <c r="B1468" s="1">
        <v>44089</v>
      </c>
      <c r="C1468" t="s">
        <v>26</v>
      </c>
      <c r="D1468" t="s">
        <v>24</v>
      </c>
      <c r="E1468">
        <v>2020</v>
      </c>
      <c r="F1468" t="s">
        <v>13</v>
      </c>
      <c r="G1468">
        <v>385</v>
      </c>
    </row>
    <row r="1469" spans="1:7" x14ac:dyDescent="0.2">
      <c r="A1469" t="s">
        <v>872</v>
      </c>
      <c r="B1469" s="1">
        <v>44089</v>
      </c>
      <c r="C1469" t="s">
        <v>26</v>
      </c>
      <c r="D1469" t="s">
        <v>24</v>
      </c>
      <c r="E1469">
        <v>2020</v>
      </c>
      <c r="F1469" t="s">
        <v>9</v>
      </c>
      <c r="G1469">
        <v>290</v>
      </c>
    </row>
    <row r="1470" spans="1:7" x14ac:dyDescent="0.2">
      <c r="A1470" t="s">
        <v>873</v>
      </c>
      <c r="B1470" s="1">
        <v>44089</v>
      </c>
      <c r="C1470" t="s">
        <v>26</v>
      </c>
      <c r="D1470" t="s">
        <v>24</v>
      </c>
      <c r="E1470">
        <v>2020</v>
      </c>
      <c r="F1470" t="s">
        <v>10</v>
      </c>
    </row>
    <row r="1471" spans="1:7" x14ac:dyDescent="0.2">
      <c r="A1471" t="s">
        <v>868</v>
      </c>
      <c r="B1471" s="1">
        <v>44089</v>
      </c>
      <c r="C1471" t="s">
        <v>26</v>
      </c>
      <c r="D1471" t="s">
        <v>24</v>
      </c>
      <c r="E1471">
        <v>2020</v>
      </c>
      <c r="F1471" t="s">
        <v>12</v>
      </c>
      <c r="G1471">
        <v>388</v>
      </c>
    </row>
    <row r="1472" spans="1:7" x14ac:dyDescent="0.2">
      <c r="A1472" t="s">
        <v>880</v>
      </c>
      <c r="B1472" s="1">
        <v>44082</v>
      </c>
      <c r="C1472" t="s">
        <v>27</v>
      </c>
      <c r="D1472" t="s">
        <v>24</v>
      </c>
      <c r="E1472">
        <v>2020</v>
      </c>
      <c r="F1472" t="s">
        <v>11</v>
      </c>
      <c r="G1472">
        <v>418</v>
      </c>
    </row>
    <row r="1473" spans="1:7" x14ac:dyDescent="0.2">
      <c r="A1473" t="s">
        <v>875</v>
      </c>
      <c r="B1473" s="1">
        <v>44082</v>
      </c>
      <c r="C1473" t="s">
        <v>27</v>
      </c>
      <c r="D1473" t="s">
        <v>24</v>
      </c>
      <c r="E1473">
        <v>2020</v>
      </c>
      <c r="F1473" t="s">
        <v>8</v>
      </c>
      <c r="G1473">
        <v>255</v>
      </c>
    </row>
    <row r="1474" spans="1:7" x14ac:dyDescent="0.2">
      <c r="A1474" t="s">
        <v>877</v>
      </c>
      <c r="B1474" s="1">
        <v>44082</v>
      </c>
      <c r="C1474" t="s">
        <v>27</v>
      </c>
      <c r="D1474" t="s">
        <v>24</v>
      </c>
      <c r="E1474">
        <v>2020</v>
      </c>
      <c r="F1474" t="s">
        <v>14</v>
      </c>
      <c r="G1474">
        <v>312.5</v>
      </c>
    </row>
    <row r="1475" spans="1:7" x14ac:dyDescent="0.2">
      <c r="A1475" t="s">
        <v>876</v>
      </c>
      <c r="B1475" s="1">
        <v>44082</v>
      </c>
      <c r="C1475" t="s">
        <v>27</v>
      </c>
      <c r="D1475" t="s">
        <v>24</v>
      </c>
      <c r="E1475">
        <v>2020</v>
      </c>
      <c r="F1475" t="s">
        <v>13</v>
      </c>
      <c r="G1475">
        <v>312.5</v>
      </c>
    </row>
    <row r="1476" spans="1:7" x14ac:dyDescent="0.2">
      <c r="A1476" t="s">
        <v>879</v>
      </c>
      <c r="B1476" s="1">
        <v>44082</v>
      </c>
      <c r="C1476" t="s">
        <v>27</v>
      </c>
      <c r="D1476" t="s">
        <v>24</v>
      </c>
      <c r="E1476">
        <v>2020</v>
      </c>
      <c r="F1476" t="s">
        <v>9</v>
      </c>
      <c r="G1476">
        <v>264.16660000000002</v>
      </c>
    </row>
    <row r="1477" spans="1:7" x14ac:dyDescent="0.2">
      <c r="A1477" t="s">
        <v>878</v>
      </c>
      <c r="B1477" s="1">
        <v>44082</v>
      </c>
      <c r="C1477" t="s">
        <v>27</v>
      </c>
      <c r="D1477" t="s">
        <v>24</v>
      </c>
      <c r="E1477">
        <v>2020</v>
      </c>
      <c r="F1477" t="s">
        <v>10</v>
      </c>
    </row>
    <row r="1478" spans="1:7" x14ac:dyDescent="0.2">
      <c r="A1478" t="s">
        <v>881</v>
      </c>
      <c r="B1478" s="1">
        <v>44082</v>
      </c>
      <c r="C1478" t="s">
        <v>27</v>
      </c>
      <c r="D1478" t="s">
        <v>24</v>
      </c>
      <c r="E1478">
        <v>2020</v>
      </c>
      <c r="F1478" t="s">
        <v>12</v>
      </c>
      <c r="G1478">
        <v>358</v>
      </c>
    </row>
    <row r="1479" spans="1:7" x14ac:dyDescent="0.2">
      <c r="A1479" t="s">
        <v>884</v>
      </c>
      <c r="B1479" s="1">
        <v>44075</v>
      </c>
      <c r="C1479" t="s">
        <v>28</v>
      </c>
      <c r="D1479" t="s">
        <v>24</v>
      </c>
      <c r="E1479">
        <v>2020</v>
      </c>
      <c r="F1479" t="s">
        <v>12</v>
      </c>
      <c r="G1479">
        <v>365</v>
      </c>
    </row>
    <row r="1480" spans="1:7" x14ac:dyDescent="0.2">
      <c r="A1480" t="s">
        <v>887</v>
      </c>
      <c r="B1480" s="1">
        <v>44075</v>
      </c>
      <c r="C1480" t="s">
        <v>28</v>
      </c>
      <c r="D1480" t="s">
        <v>24</v>
      </c>
      <c r="E1480">
        <v>2020</v>
      </c>
      <c r="F1480" t="s">
        <v>8</v>
      </c>
      <c r="G1480">
        <v>246</v>
      </c>
    </row>
    <row r="1481" spans="1:7" x14ac:dyDescent="0.2">
      <c r="A1481" t="s">
        <v>882</v>
      </c>
      <c r="B1481" s="1">
        <v>44075</v>
      </c>
      <c r="C1481" t="s">
        <v>28</v>
      </c>
      <c r="D1481" t="s">
        <v>24</v>
      </c>
      <c r="E1481">
        <v>2020</v>
      </c>
      <c r="F1481" t="s">
        <v>14</v>
      </c>
      <c r="G1481">
        <v>317</v>
      </c>
    </row>
    <row r="1482" spans="1:7" x14ac:dyDescent="0.2">
      <c r="A1482" t="s">
        <v>888</v>
      </c>
      <c r="B1482" s="1">
        <v>44075</v>
      </c>
      <c r="C1482" t="s">
        <v>28</v>
      </c>
      <c r="D1482" t="s">
        <v>24</v>
      </c>
      <c r="E1482">
        <v>2020</v>
      </c>
      <c r="F1482" t="s">
        <v>13</v>
      </c>
      <c r="G1482">
        <v>317</v>
      </c>
    </row>
    <row r="1483" spans="1:7" x14ac:dyDescent="0.2">
      <c r="A1483" t="s">
        <v>886</v>
      </c>
      <c r="B1483" s="1">
        <v>44075</v>
      </c>
      <c r="C1483" t="s">
        <v>28</v>
      </c>
      <c r="D1483" t="s">
        <v>24</v>
      </c>
      <c r="E1483">
        <v>2020</v>
      </c>
      <c r="F1483" t="s">
        <v>9</v>
      </c>
      <c r="G1483">
        <v>256</v>
      </c>
    </row>
    <row r="1484" spans="1:7" x14ac:dyDescent="0.2">
      <c r="A1484" t="s">
        <v>885</v>
      </c>
      <c r="B1484" s="1">
        <v>44075</v>
      </c>
      <c r="C1484" t="s">
        <v>28</v>
      </c>
      <c r="D1484" t="s">
        <v>24</v>
      </c>
      <c r="E1484">
        <v>2020</v>
      </c>
      <c r="F1484" t="s">
        <v>10</v>
      </c>
    </row>
    <row r="1485" spans="1:7" x14ac:dyDescent="0.2">
      <c r="A1485" t="s">
        <v>883</v>
      </c>
      <c r="B1485" s="1">
        <v>44075</v>
      </c>
      <c r="C1485" t="s">
        <v>28</v>
      </c>
      <c r="D1485" t="s">
        <v>24</v>
      </c>
      <c r="E1485">
        <v>2020</v>
      </c>
      <c r="F1485" t="s">
        <v>11</v>
      </c>
      <c r="G1485">
        <v>435</v>
      </c>
    </row>
    <row r="1486" spans="1:7" x14ac:dyDescent="0.2">
      <c r="A1486" t="s">
        <v>895</v>
      </c>
      <c r="B1486" s="1">
        <v>44068</v>
      </c>
      <c r="C1486" t="s">
        <v>30</v>
      </c>
      <c r="D1486" t="s">
        <v>29</v>
      </c>
      <c r="E1486">
        <v>2020</v>
      </c>
      <c r="F1486" t="s">
        <v>12</v>
      </c>
      <c r="G1486">
        <v>363</v>
      </c>
    </row>
    <row r="1487" spans="1:7" x14ac:dyDescent="0.2">
      <c r="A1487" t="s">
        <v>890</v>
      </c>
      <c r="B1487" s="1">
        <v>44068</v>
      </c>
      <c r="C1487" t="s">
        <v>30</v>
      </c>
      <c r="D1487" t="s">
        <v>29</v>
      </c>
      <c r="E1487">
        <v>2020</v>
      </c>
      <c r="F1487" t="s">
        <v>8</v>
      </c>
      <c r="G1487">
        <v>239</v>
      </c>
    </row>
    <row r="1488" spans="1:7" x14ac:dyDescent="0.2">
      <c r="A1488" t="s">
        <v>891</v>
      </c>
      <c r="B1488" s="1">
        <v>44068</v>
      </c>
      <c r="C1488" t="s">
        <v>30</v>
      </c>
      <c r="D1488" t="s">
        <v>29</v>
      </c>
      <c r="E1488">
        <v>2020</v>
      </c>
      <c r="F1488" t="s">
        <v>14</v>
      </c>
      <c r="G1488">
        <v>320</v>
      </c>
    </row>
    <row r="1489" spans="1:7" x14ac:dyDescent="0.2">
      <c r="A1489" t="s">
        <v>892</v>
      </c>
      <c r="B1489" s="1">
        <v>44068</v>
      </c>
      <c r="C1489" t="s">
        <v>30</v>
      </c>
      <c r="D1489" t="s">
        <v>29</v>
      </c>
      <c r="E1489">
        <v>2020</v>
      </c>
      <c r="F1489" t="s">
        <v>13</v>
      </c>
      <c r="G1489">
        <v>320</v>
      </c>
    </row>
    <row r="1490" spans="1:7" x14ac:dyDescent="0.2">
      <c r="A1490" t="s">
        <v>893</v>
      </c>
      <c r="B1490" s="1">
        <v>44068</v>
      </c>
      <c r="C1490" t="s">
        <v>30</v>
      </c>
      <c r="D1490" t="s">
        <v>29</v>
      </c>
      <c r="E1490">
        <v>2020</v>
      </c>
      <c r="F1490" t="s">
        <v>9</v>
      </c>
      <c r="G1490">
        <v>262</v>
      </c>
    </row>
    <row r="1491" spans="1:7" x14ac:dyDescent="0.2">
      <c r="A1491" t="s">
        <v>894</v>
      </c>
      <c r="B1491" s="1">
        <v>44068</v>
      </c>
      <c r="C1491" t="s">
        <v>30</v>
      </c>
      <c r="D1491" t="s">
        <v>29</v>
      </c>
      <c r="E1491">
        <v>2020</v>
      </c>
      <c r="F1491" t="s">
        <v>10</v>
      </c>
    </row>
    <row r="1492" spans="1:7" x14ac:dyDescent="0.2">
      <c r="A1492" t="s">
        <v>889</v>
      </c>
      <c r="B1492" s="1">
        <v>44068</v>
      </c>
      <c r="C1492" t="s">
        <v>30</v>
      </c>
      <c r="D1492" t="s">
        <v>29</v>
      </c>
      <c r="E1492">
        <v>2020</v>
      </c>
      <c r="F1492" t="s">
        <v>11</v>
      </c>
      <c r="G1492">
        <v>454</v>
      </c>
    </row>
    <row r="1493" spans="1:7" x14ac:dyDescent="0.2">
      <c r="A1493" t="s">
        <v>896</v>
      </c>
      <c r="B1493" s="1">
        <v>44061</v>
      </c>
      <c r="C1493" t="s">
        <v>31</v>
      </c>
      <c r="D1493" t="s">
        <v>29</v>
      </c>
      <c r="E1493">
        <v>2020</v>
      </c>
      <c r="F1493" t="s">
        <v>11</v>
      </c>
      <c r="G1493">
        <v>431</v>
      </c>
    </row>
    <row r="1494" spans="1:7" x14ac:dyDescent="0.2">
      <c r="A1494" t="s">
        <v>897</v>
      </c>
      <c r="B1494" s="1">
        <v>44061</v>
      </c>
      <c r="C1494" t="s">
        <v>31</v>
      </c>
      <c r="D1494" t="s">
        <v>29</v>
      </c>
      <c r="E1494">
        <v>2020</v>
      </c>
      <c r="F1494" t="s">
        <v>8</v>
      </c>
      <c r="G1494">
        <v>231</v>
      </c>
    </row>
    <row r="1495" spans="1:7" x14ac:dyDescent="0.2">
      <c r="A1495" t="s">
        <v>898</v>
      </c>
      <c r="B1495" s="1">
        <v>44061</v>
      </c>
      <c r="C1495" t="s">
        <v>31</v>
      </c>
      <c r="D1495" t="s">
        <v>29</v>
      </c>
      <c r="E1495">
        <v>2020</v>
      </c>
      <c r="F1495" t="s">
        <v>14</v>
      </c>
      <c r="G1495">
        <v>308</v>
      </c>
    </row>
    <row r="1496" spans="1:7" x14ac:dyDescent="0.2">
      <c r="A1496" t="s">
        <v>899</v>
      </c>
      <c r="B1496" s="1">
        <v>44061</v>
      </c>
      <c r="C1496" t="s">
        <v>31</v>
      </c>
      <c r="D1496" t="s">
        <v>29</v>
      </c>
      <c r="E1496">
        <v>2020</v>
      </c>
      <c r="F1496" t="s">
        <v>13</v>
      </c>
      <c r="G1496">
        <v>308</v>
      </c>
    </row>
    <row r="1497" spans="1:7" x14ac:dyDescent="0.2">
      <c r="A1497" t="s">
        <v>900</v>
      </c>
      <c r="B1497" s="1">
        <v>44061</v>
      </c>
      <c r="C1497" t="s">
        <v>31</v>
      </c>
      <c r="D1497" t="s">
        <v>29</v>
      </c>
      <c r="E1497">
        <v>2020</v>
      </c>
      <c r="F1497" t="s">
        <v>9</v>
      </c>
      <c r="G1497">
        <v>244</v>
      </c>
    </row>
    <row r="1498" spans="1:7" x14ac:dyDescent="0.2">
      <c r="A1498" t="s">
        <v>901</v>
      </c>
      <c r="B1498" s="1">
        <v>44061</v>
      </c>
      <c r="C1498" t="s">
        <v>31</v>
      </c>
      <c r="D1498" t="s">
        <v>29</v>
      </c>
      <c r="E1498">
        <v>2020</v>
      </c>
      <c r="F1498" t="s">
        <v>10</v>
      </c>
    </row>
    <row r="1499" spans="1:7" x14ac:dyDescent="0.2">
      <c r="A1499" t="s">
        <v>902</v>
      </c>
      <c r="B1499" s="1">
        <v>44061</v>
      </c>
      <c r="C1499" t="s">
        <v>31</v>
      </c>
      <c r="D1499" t="s">
        <v>29</v>
      </c>
      <c r="E1499">
        <v>2020</v>
      </c>
      <c r="F1499" t="s">
        <v>12</v>
      </c>
      <c r="G1499">
        <v>370</v>
      </c>
    </row>
    <row r="1500" spans="1:7" x14ac:dyDescent="0.2">
      <c r="A1500" t="s">
        <v>903</v>
      </c>
      <c r="B1500" s="1">
        <v>44054</v>
      </c>
      <c r="C1500" t="s">
        <v>32</v>
      </c>
      <c r="D1500" t="s">
        <v>29</v>
      </c>
      <c r="E1500">
        <v>2020</v>
      </c>
      <c r="F1500" t="s">
        <v>11</v>
      </c>
      <c r="G1500">
        <v>422</v>
      </c>
    </row>
    <row r="1501" spans="1:7" x14ac:dyDescent="0.2">
      <c r="A1501" t="s">
        <v>904</v>
      </c>
      <c r="B1501" s="1">
        <v>44054</v>
      </c>
      <c r="C1501" t="s">
        <v>32</v>
      </c>
      <c r="D1501" t="s">
        <v>29</v>
      </c>
      <c r="E1501">
        <v>2020</v>
      </c>
      <c r="F1501" t="s">
        <v>8</v>
      </c>
      <c r="G1501">
        <v>221</v>
      </c>
    </row>
    <row r="1502" spans="1:7" x14ac:dyDescent="0.2">
      <c r="A1502" t="s">
        <v>905</v>
      </c>
      <c r="B1502" s="1">
        <v>44054</v>
      </c>
      <c r="C1502" t="s">
        <v>32</v>
      </c>
      <c r="D1502" t="s">
        <v>29</v>
      </c>
      <c r="E1502">
        <v>2020</v>
      </c>
      <c r="F1502" t="s">
        <v>14</v>
      </c>
      <c r="G1502">
        <v>294</v>
      </c>
    </row>
    <row r="1503" spans="1:7" x14ac:dyDescent="0.2">
      <c r="A1503" t="s">
        <v>906</v>
      </c>
      <c r="B1503" s="1">
        <v>44054</v>
      </c>
      <c r="C1503" t="s">
        <v>32</v>
      </c>
      <c r="D1503" t="s">
        <v>29</v>
      </c>
      <c r="E1503">
        <v>2020</v>
      </c>
      <c r="F1503" t="s">
        <v>13</v>
      </c>
      <c r="G1503">
        <v>294</v>
      </c>
    </row>
    <row r="1504" spans="1:7" x14ac:dyDescent="0.2">
      <c r="A1504" t="s">
        <v>907</v>
      </c>
      <c r="B1504" s="1">
        <v>44054</v>
      </c>
      <c r="C1504" t="s">
        <v>32</v>
      </c>
      <c r="D1504" t="s">
        <v>29</v>
      </c>
      <c r="E1504">
        <v>2020</v>
      </c>
      <c r="F1504" t="s">
        <v>9</v>
      </c>
      <c r="G1504">
        <v>233</v>
      </c>
    </row>
    <row r="1505" spans="1:7" x14ac:dyDescent="0.2">
      <c r="A1505" t="s">
        <v>908</v>
      </c>
      <c r="B1505" s="1">
        <v>44054</v>
      </c>
      <c r="C1505" t="s">
        <v>32</v>
      </c>
      <c r="D1505" t="s">
        <v>29</v>
      </c>
      <c r="E1505">
        <v>2020</v>
      </c>
      <c r="F1505" t="s">
        <v>10</v>
      </c>
    </row>
    <row r="1506" spans="1:7" x14ac:dyDescent="0.2">
      <c r="A1506" t="s">
        <v>909</v>
      </c>
      <c r="B1506" s="1">
        <v>44054</v>
      </c>
      <c r="C1506" t="s">
        <v>32</v>
      </c>
      <c r="D1506" t="s">
        <v>29</v>
      </c>
      <c r="E1506">
        <v>2020</v>
      </c>
      <c r="F1506" t="s">
        <v>12</v>
      </c>
      <c r="G1506">
        <v>344</v>
      </c>
    </row>
    <row r="1507" spans="1:7" x14ac:dyDescent="0.2">
      <c r="A1507" t="s">
        <v>916</v>
      </c>
      <c r="B1507" s="1">
        <v>44047</v>
      </c>
      <c r="C1507" t="s">
        <v>33</v>
      </c>
      <c r="D1507" t="s">
        <v>29</v>
      </c>
      <c r="E1507">
        <v>2020</v>
      </c>
      <c r="F1507" t="s">
        <v>12</v>
      </c>
      <c r="G1507">
        <v>364</v>
      </c>
    </row>
    <row r="1508" spans="1:7" x14ac:dyDescent="0.2">
      <c r="A1508" t="s">
        <v>911</v>
      </c>
      <c r="B1508" s="1">
        <v>44047</v>
      </c>
      <c r="C1508" t="s">
        <v>33</v>
      </c>
      <c r="D1508" t="s">
        <v>29</v>
      </c>
      <c r="E1508">
        <v>2020</v>
      </c>
      <c r="F1508" t="s">
        <v>8</v>
      </c>
      <c r="G1508">
        <v>229</v>
      </c>
    </row>
    <row r="1509" spans="1:7" x14ac:dyDescent="0.2">
      <c r="A1509" t="s">
        <v>912</v>
      </c>
      <c r="B1509" s="1">
        <v>44047</v>
      </c>
      <c r="C1509" t="s">
        <v>33</v>
      </c>
      <c r="D1509" t="s">
        <v>29</v>
      </c>
      <c r="E1509">
        <v>2020</v>
      </c>
      <c r="F1509" t="s">
        <v>14</v>
      </c>
      <c r="G1509">
        <v>320</v>
      </c>
    </row>
    <row r="1510" spans="1:7" x14ac:dyDescent="0.2">
      <c r="A1510" t="s">
        <v>913</v>
      </c>
      <c r="B1510" s="1">
        <v>44047</v>
      </c>
      <c r="C1510" t="s">
        <v>33</v>
      </c>
      <c r="D1510" t="s">
        <v>29</v>
      </c>
      <c r="E1510">
        <v>2020</v>
      </c>
      <c r="F1510" t="s">
        <v>13</v>
      </c>
      <c r="G1510">
        <v>320</v>
      </c>
    </row>
    <row r="1511" spans="1:7" x14ac:dyDescent="0.2">
      <c r="A1511" t="s">
        <v>914</v>
      </c>
      <c r="B1511" s="1">
        <v>44047</v>
      </c>
      <c r="C1511" t="s">
        <v>33</v>
      </c>
      <c r="D1511" t="s">
        <v>29</v>
      </c>
      <c r="E1511">
        <v>2020</v>
      </c>
      <c r="F1511" t="s">
        <v>9</v>
      </c>
      <c r="G1511">
        <v>240</v>
      </c>
    </row>
    <row r="1512" spans="1:7" x14ac:dyDescent="0.2">
      <c r="A1512" t="s">
        <v>915</v>
      </c>
      <c r="B1512" s="1">
        <v>44047</v>
      </c>
      <c r="C1512" t="s">
        <v>33</v>
      </c>
      <c r="D1512" t="s">
        <v>29</v>
      </c>
      <c r="E1512">
        <v>2020</v>
      </c>
      <c r="F1512" t="s">
        <v>10</v>
      </c>
    </row>
    <row r="1513" spans="1:7" x14ac:dyDescent="0.2">
      <c r="A1513" t="s">
        <v>910</v>
      </c>
      <c r="B1513" s="1">
        <v>44047</v>
      </c>
      <c r="C1513" t="s">
        <v>33</v>
      </c>
      <c r="D1513" t="s">
        <v>29</v>
      </c>
      <c r="E1513">
        <v>2020</v>
      </c>
      <c r="F1513" t="s">
        <v>11</v>
      </c>
      <c r="G1513">
        <v>454</v>
      </c>
    </row>
    <row r="1514" spans="1:7" x14ac:dyDescent="0.2">
      <c r="A1514" t="s">
        <v>923</v>
      </c>
      <c r="B1514" s="1">
        <v>44040</v>
      </c>
      <c r="C1514" t="s">
        <v>34</v>
      </c>
      <c r="D1514" t="s">
        <v>35</v>
      </c>
      <c r="E1514">
        <v>2020</v>
      </c>
      <c r="F1514" t="s">
        <v>12</v>
      </c>
      <c r="G1514">
        <v>375</v>
      </c>
    </row>
    <row r="1515" spans="1:7" x14ac:dyDescent="0.2">
      <c r="A1515" t="s">
        <v>918</v>
      </c>
      <c r="B1515" s="1">
        <v>44040</v>
      </c>
      <c r="C1515" t="s">
        <v>34</v>
      </c>
      <c r="D1515" t="s">
        <v>35</v>
      </c>
      <c r="E1515">
        <v>2020</v>
      </c>
      <c r="F1515" t="s">
        <v>8</v>
      </c>
      <c r="G1515">
        <v>239</v>
      </c>
    </row>
    <row r="1516" spans="1:7" x14ac:dyDescent="0.2">
      <c r="A1516" t="s">
        <v>919</v>
      </c>
      <c r="B1516" s="1">
        <v>44040</v>
      </c>
      <c r="C1516" t="s">
        <v>34</v>
      </c>
      <c r="D1516" t="s">
        <v>35</v>
      </c>
      <c r="E1516">
        <v>2020</v>
      </c>
      <c r="F1516" t="s">
        <v>14</v>
      </c>
      <c r="G1516">
        <v>316</v>
      </c>
    </row>
    <row r="1517" spans="1:7" x14ac:dyDescent="0.2">
      <c r="A1517" t="s">
        <v>920</v>
      </c>
      <c r="B1517" s="1">
        <v>44040</v>
      </c>
      <c r="C1517" t="s">
        <v>34</v>
      </c>
      <c r="D1517" t="s">
        <v>35</v>
      </c>
      <c r="E1517">
        <v>2020</v>
      </c>
      <c r="F1517" t="s">
        <v>13</v>
      </c>
      <c r="G1517">
        <v>316</v>
      </c>
    </row>
    <row r="1518" spans="1:7" x14ac:dyDescent="0.2">
      <c r="A1518" t="s">
        <v>921</v>
      </c>
      <c r="B1518" s="1">
        <v>44040</v>
      </c>
      <c r="C1518" t="s">
        <v>34</v>
      </c>
      <c r="D1518" t="s">
        <v>35</v>
      </c>
      <c r="E1518">
        <v>2020</v>
      </c>
      <c r="F1518" t="s">
        <v>9</v>
      </c>
      <c r="G1518">
        <v>259</v>
      </c>
    </row>
    <row r="1519" spans="1:7" x14ac:dyDescent="0.2">
      <c r="A1519" t="s">
        <v>922</v>
      </c>
      <c r="B1519" s="1">
        <v>44040</v>
      </c>
      <c r="C1519" t="s">
        <v>34</v>
      </c>
      <c r="D1519" t="s">
        <v>35</v>
      </c>
      <c r="E1519">
        <v>2020</v>
      </c>
      <c r="F1519" t="s">
        <v>10</v>
      </c>
    </row>
    <row r="1520" spans="1:7" x14ac:dyDescent="0.2">
      <c r="A1520" t="s">
        <v>917</v>
      </c>
      <c r="B1520" s="1">
        <v>44040</v>
      </c>
      <c r="C1520" t="s">
        <v>34</v>
      </c>
      <c r="D1520" t="s">
        <v>35</v>
      </c>
      <c r="E1520">
        <v>2020</v>
      </c>
      <c r="F1520" t="s">
        <v>11</v>
      </c>
      <c r="G1520">
        <v>469</v>
      </c>
    </row>
    <row r="1521" spans="1:7" x14ac:dyDescent="0.2">
      <c r="A1521" t="s">
        <v>924</v>
      </c>
      <c r="B1521" s="1">
        <v>44033</v>
      </c>
      <c r="C1521" t="s">
        <v>36</v>
      </c>
      <c r="D1521" t="s">
        <v>35</v>
      </c>
      <c r="E1521">
        <v>2020</v>
      </c>
      <c r="F1521" t="s">
        <v>12</v>
      </c>
      <c r="G1521">
        <v>343</v>
      </c>
    </row>
    <row r="1522" spans="1:7" x14ac:dyDescent="0.2">
      <c r="A1522" t="s">
        <v>925</v>
      </c>
      <c r="B1522" s="1">
        <v>44033</v>
      </c>
      <c r="C1522" t="s">
        <v>36</v>
      </c>
      <c r="D1522" t="s">
        <v>35</v>
      </c>
      <c r="E1522">
        <v>2020</v>
      </c>
      <c r="F1522" t="s">
        <v>8</v>
      </c>
      <c r="G1522">
        <v>200</v>
      </c>
    </row>
    <row r="1523" spans="1:7" x14ac:dyDescent="0.2">
      <c r="A1523" t="s">
        <v>926</v>
      </c>
      <c r="B1523" s="1">
        <v>44033</v>
      </c>
      <c r="C1523" t="s">
        <v>36</v>
      </c>
      <c r="D1523" t="s">
        <v>35</v>
      </c>
      <c r="E1523">
        <v>2020</v>
      </c>
      <c r="F1523" t="s">
        <v>14</v>
      </c>
      <c r="G1523">
        <v>216</v>
      </c>
    </row>
    <row r="1524" spans="1:7" x14ac:dyDescent="0.2">
      <c r="A1524" t="s">
        <v>927</v>
      </c>
      <c r="B1524" s="1">
        <v>44033</v>
      </c>
      <c r="C1524" t="s">
        <v>36</v>
      </c>
      <c r="D1524" t="s">
        <v>35</v>
      </c>
      <c r="E1524">
        <v>2020</v>
      </c>
      <c r="F1524" t="s">
        <v>13</v>
      </c>
      <c r="G1524">
        <v>216</v>
      </c>
    </row>
    <row r="1525" spans="1:7" x14ac:dyDescent="0.2">
      <c r="A1525" t="s">
        <v>928</v>
      </c>
      <c r="B1525" s="1">
        <v>44033</v>
      </c>
      <c r="C1525" t="s">
        <v>36</v>
      </c>
      <c r="D1525" t="s">
        <v>35</v>
      </c>
      <c r="E1525">
        <v>2020</v>
      </c>
      <c r="F1525" t="s">
        <v>9</v>
      </c>
      <c r="G1525">
        <v>214</v>
      </c>
    </row>
    <row r="1526" spans="1:7" x14ac:dyDescent="0.2">
      <c r="A1526" t="s">
        <v>929</v>
      </c>
      <c r="B1526" s="1">
        <v>44033</v>
      </c>
      <c r="C1526" t="s">
        <v>36</v>
      </c>
      <c r="D1526" t="s">
        <v>35</v>
      </c>
      <c r="E1526">
        <v>2020</v>
      </c>
      <c r="F1526" t="s">
        <v>10</v>
      </c>
    </row>
    <row r="1527" spans="1:7" x14ac:dyDescent="0.2">
      <c r="A1527" t="s">
        <v>930</v>
      </c>
      <c r="B1527" s="1">
        <v>44033</v>
      </c>
      <c r="C1527" t="s">
        <v>36</v>
      </c>
      <c r="D1527" t="s">
        <v>35</v>
      </c>
      <c r="E1527">
        <v>2020</v>
      </c>
      <c r="F1527" t="s">
        <v>11</v>
      </c>
      <c r="G1527">
        <v>425</v>
      </c>
    </row>
    <row r="1528" spans="1:7" x14ac:dyDescent="0.2">
      <c r="A1528" t="s">
        <v>934</v>
      </c>
      <c r="B1528" s="1">
        <v>44026</v>
      </c>
      <c r="C1528" t="s">
        <v>37</v>
      </c>
      <c r="D1528" t="s">
        <v>35</v>
      </c>
      <c r="E1528">
        <v>2020</v>
      </c>
      <c r="F1528" t="s">
        <v>13</v>
      </c>
      <c r="G1528">
        <v>190</v>
      </c>
    </row>
    <row r="1529" spans="1:7" x14ac:dyDescent="0.2">
      <c r="A1529" t="s">
        <v>932</v>
      </c>
      <c r="B1529" s="1">
        <v>44026</v>
      </c>
      <c r="C1529" t="s">
        <v>37</v>
      </c>
      <c r="D1529" t="s">
        <v>35</v>
      </c>
      <c r="E1529">
        <v>2020</v>
      </c>
      <c r="F1529" t="s">
        <v>8</v>
      </c>
      <c r="G1529">
        <v>182.8571</v>
      </c>
    </row>
    <row r="1530" spans="1:7" x14ac:dyDescent="0.2">
      <c r="A1530" t="s">
        <v>933</v>
      </c>
      <c r="B1530" s="1">
        <v>44026</v>
      </c>
      <c r="C1530" t="s">
        <v>37</v>
      </c>
      <c r="D1530" t="s">
        <v>35</v>
      </c>
      <c r="E1530">
        <v>2020</v>
      </c>
      <c r="F1530" t="s">
        <v>14</v>
      </c>
      <c r="G1530">
        <v>190</v>
      </c>
    </row>
    <row r="1531" spans="1:7" x14ac:dyDescent="0.2">
      <c r="A1531" t="s">
        <v>935</v>
      </c>
      <c r="B1531" s="1">
        <v>44026</v>
      </c>
      <c r="C1531" t="s">
        <v>37</v>
      </c>
      <c r="D1531" t="s">
        <v>35</v>
      </c>
      <c r="E1531">
        <v>2020</v>
      </c>
      <c r="F1531" t="s">
        <v>9</v>
      </c>
      <c r="G1531">
        <v>192.14279999999999</v>
      </c>
    </row>
    <row r="1532" spans="1:7" x14ac:dyDescent="0.2">
      <c r="A1532" t="s">
        <v>936</v>
      </c>
      <c r="B1532" s="1">
        <v>44026</v>
      </c>
      <c r="C1532" t="s">
        <v>37</v>
      </c>
      <c r="D1532" t="s">
        <v>35</v>
      </c>
      <c r="E1532">
        <v>2020</v>
      </c>
      <c r="F1532" t="s">
        <v>10</v>
      </c>
    </row>
    <row r="1533" spans="1:7" x14ac:dyDescent="0.2">
      <c r="A1533" t="s">
        <v>931</v>
      </c>
      <c r="B1533" s="1">
        <v>44026</v>
      </c>
      <c r="C1533" t="s">
        <v>37</v>
      </c>
      <c r="D1533" t="s">
        <v>35</v>
      </c>
      <c r="E1533">
        <v>2020</v>
      </c>
      <c r="F1533" t="s">
        <v>12</v>
      </c>
      <c r="G1533">
        <v>291</v>
      </c>
    </row>
    <row r="1534" spans="1:7" x14ac:dyDescent="0.2">
      <c r="A1534" t="s">
        <v>937</v>
      </c>
      <c r="B1534" s="1">
        <v>44026</v>
      </c>
      <c r="C1534" t="s">
        <v>37</v>
      </c>
      <c r="D1534" t="s">
        <v>35</v>
      </c>
      <c r="E1534">
        <v>2020</v>
      </c>
      <c r="F1534" t="s">
        <v>11</v>
      </c>
      <c r="G1534">
        <v>371</v>
      </c>
    </row>
    <row r="1535" spans="1:7" x14ac:dyDescent="0.2">
      <c r="A1535" t="s">
        <v>944</v>
      </c>
      <c r="B1535" s="1">
        <v>44019</v>
      </c>
      <c r="C1535" t="s">
        <v>38</v>
      </c>
      <c r="D1535" t="s">
        <v>35</v>
      </c>
      <c r="E1535">
        <v>2020</v>
      </c>
      <c r="F1535" t="s">
        <v>11</v>
      </c>
      <c r="G1535">
        <v>375</v>
      </c>
    </row>
    <row r="1536" spans="1:7" x14ac:dyDescent="0.2">
      <c r="A1536" t="s">
        <v>939</v>
      </c>
      <c r="B1536" s="1">
        <v>44019</v>
      </c>
      <c r="C1536" t="s">
        <v>38</v>
      </c>
      <c r="D1536" t="s">
        <v>35</v>
      </c>
      <c r="E1536">
        <v>2020</v>
      </c>
      <c r="F1536" t="s">
        <v>8</v>
      </c>
      <c r="G1536">
        <v>183</v>
      </c>
    </row>
    <row r="1537" spans="1:7" x14ac:dyDescent="0.2">
      <c r="A1537" t="s">
        <v>940</v>
      </c>
      <c r="B1537" s="1">
        <v>44019</v>
      </c>
      <c r="C1537" t="s">
        <v>38</v>
      </c>
      <c r="D1537" t="s">
        <v>35</v>
      </c>
      <c r="E1537">
        <v>2020</v>
      </c>
      <c r="F1537" t="s">
        <v>14</v>
      </c>
      <c r="G1537">
        <v>189</v>
      </c>
    </row>
    <row r="1538" spans="1:7" x14ac:dyDescent="0.2">
      <c r="A1538" t="s">
        <v>941</v>
      </c>
      <c r="B1538" s="1">
        <v>44019</v>
      </c>
      <c r="C1538" t="s">
        <v>38</v>
      </c>
      <c r="D1538" t="s">
        <v>35</v>
      </c>
      <c r="E1538">
        <v>2020</v>
      </c>
      <c r="F1538" t="s">
        <v>13</v>
      </c>
      <c r="G1538">
        <v>189</v>
      </c>
    </row>
    <row r="1539" spans="1:7" x14ac:dyDescent="0.2">
      <c r="A1539" t="s">
        <v>942</v>
      </c>
      <c r="B1539" s="1">
        <v>44019</v>
      </c>
      <c r="C1539" t="s">
        <v>38</v>
      </c>
      <c r="D1539" t="s">
        <v>35</v>
      </c>
      <c r="E1539">
        <v>2020</v>
      </c>
      <c r="F1539" t="s">
        <v>9</v>
      </c>
      <c r="G1539">
        <v>192</v>
      </c>
    </row>
    <row r="1540" spans="1:7" x14ac:dyDescent="0.2">
      <c r="A1540" t="s">
        <v>943</v>
      </c>
      <c r="B1540" s="1">
        <v>44019</v>
      </c>
      <c r="C1540" t="s">
        <v>38</v>
      </c>
      <c r="D1540" t="s">
        <v>35</v>
      </c>
      <c r="E1540">
        <v>2020</v>
      </c>
      <c r="F1540" t="s">
        <v>10</v>
      </c>
    </row>
    <row r="1541" spans="1:7" x14ac:dyDescent="0.2">
      <c r="A1541" t="s">
        <v>938</v>
      </c>
      <c r="B1541" s="1">
        <v>44019</v>
      </c>
      <c r="C1541" t="s">
        <v>38</v>
      </c>
      <c r="D1541" t="s">
        <v>35</v>
      </c>
      <c r="E1541">
        <v>2020</v>
      </c>
      <c r="F1541" t="s">
        <v>12</v>
      </c>
      <c r="G1541">
        <v>295</v>
      </c>
    </row>
    <row r="1542" spans="1:7" x14ac:dyDescent="0.2">
      <c r="A1542" t="s">
        <v>950</v>
      </c>
      <c r="B1542" s="1">
        <v>44012</v>
      </c>
      <c r="C1542" t="s">
        <v>39</v>
      </c>
      <c r="D1542" t="s">
        <v>40</v>
      </c>
      <c r="E1542">
        <v>2020</v>
      </c>
      <c r="F1542" t="s">
        <v>12</v>
      </c>
      <c r="G1542">
        <v>288</v>
      </c>
    </row>
    <row r="1543" spans="1:7" x14ac:dyDescent="0.2">
      <c r="A1543" t="s">
        <v>946</v>
      </c>
      <c r="B1543" s="1">
        <v>44012</v>
      </c>
      <c r="C1543" t="s">
        <v>39</v>
      </c>
      <c r="D1543" t="s">
        <v>40</v>
      </c>
      <c r="E1543">
        <v>2020</v>
      </c>
      <c r="F1543" t="s">
        <v>8</v>
      </c>
      <c r="G1543">
        <v>180</v>
      </c>
    </row>
    <row r="1544" spans="1:7" x14ac:dyDescent="0.2">
      <c r="A1544" t="s">
        <v>947</v>
      </c>
      <c r="B1544" s="1">
        <v>44012</v>
      </c>
      <c r="C1544" t="s">
        <v>39</v>
      </c>
      <c r="D1544" t="s">
        <v>40</v>
      </c>
      <c r="E1544">
        <v>2020</v>
      </c>
      <c r="F1544" t="s">
        <v>14</v>
      </c>
      <c r="G1544">
        <v>186</v>
      </c>
    </row>
    <row r="1545" spans="1:7" x14ac:dyDescent="0.2">
      <c r="A1545" t="s">
        <v>945</v>
      </c>
      <c r="B1545" s="1">
        <v>44012</v>
      </c>
      <c r="C1545" t="s">
        <v>39</v>
      </c>
      <c r="D1545" t="s">
        <v>40</v>
      </c>
      <c r="E1545">
        <v>2020</v>
      </c>
      <c r="F1545" t="s">
        <v>13</v>
      </c>
      <c r="G1545">
        <v>186</v>
      </c>
    </row>
    <row r="1546" spans="1:7" x14ac:dyDescent="0.2">
      <c r="A1546" t="s">
        <v>948</v>
      </c>
      <c r="B1546" s="1">
        <v>44012</v>
      </c>
      <c r="C1546" t="s">
        <v>39</v>
      </c>
      <c r="D1546" t="s">
        <v>40</v>
      </c>
      <c r="E1546">
        <v>2020</v>
      </c>
      <c r="F1546" t="s">
        <v>9</v>
      </c>
      <c r="G1546">
        <v>183</v>
      </c>
    </row>
    <row r="1547" spans="1:7" x14ac:dyDescent="0.2">
      <c r="A1547" t="s">
        <v>949</v>
      </c>
      <c r="B1547" s="1">
        <v>44012</v>
      </c>
      <c r="C1547" t="s">
        <v>39</v>
      </c>
      <c r="D1547" t="s">
        <v>40</v>
      </c>
      <c r="E1547">
        <v>2020</v>
      </c>
      <c r="F1547" t="s">
        <v>10</v>
      </c>
    </row>
    <row r="1548" spans="1:7" x14ac:dyDescent="0.2">
      <c r="A1548" t="s">
        <v>951</v>
      </c>
      <c r="B1548" s="1">
        <v>44012</v>
      </c>
      <c r="C1548" t="s">
        <v>39</v>
      </c>
      <c r="D1548" t="s">
        <v>40</v>
      </c>
      <c r="E1548">
        <v>2020</v>
      </c>
      <c r="F1548" t="s">
        <v>11</v>
      </c>
      <c r="G1548">
        <v>373</v>
      </c>
    </row>
    <row r="1549" spans="1:7" x14ac:dyDescent="0.2">
      <c r="A1549" t="s">
        <v>958</v>
      </c>
      <c r="B1549" s="1">
        <v>44005</v>
      </c>
      <c r="C1549" t="s">
        <v>41</v>
      </c>
      <c r="D1549" t="s">
        <v>40</v>
      </c>
      <c r="E1549">
        <v>2020</v>
      </c>
      <c r="F1549" t="s">
        <v>12</v>
      </c>
      <c r="G1549">
        <v>283</v>
      </c>
    </row>
    <row r="1550" spans="1:7" x14ac:dyDescent="0.2">
      <c r="A1550" t="s">
        <v>953</v>
      </c>
      <c r="B1550" s="1">
        <v>44005</v>
      </c>
      <c r="C1550" t="s">
        <v>41</v>
      </c>
      <c r="D1550" t="s">
        <v>40</v>
      </c>
      <c r="E1550">
        <v>2020</v>
      </c>
      <c r="F1550" t="s">
        <v>8</v>
      </c>
      <c r="G1550">
        <v>182</v>
      </c>
    </row>
    <row r="1551" spans="1:7" x14ac:dyDescent="0.2">
      <c r="A1551" t="s">
        <v>954</v>
      </c>
      <c r="B1551" s="1">
        <v>44005</v>
      </c>
      <c r="C1551" t="s">
        <v>41</v>
      </c>
      <c r="D1551" t="s">
        <v>40</v>
      </c>
      <c r="E1551">
        <v>2020</v>
      </c>
      <c r="F1551" t="s">
        <v>14</v>
      </c>
      <c r="G1551">
        <v>183</v>
      </c>
    </row>
    <row r="1552" spans="1:7" x14ac:dyDescent="0.2">
      <c r="A1552" t="s">
        <v>955</v>
      </c>
      <c r="B1552" s="1">
        <v>44005</v>
      </c>
      <c r="C1552" t="s">
        <v>41</v>
      </c>
      <c r="D1552" t="s">
        <v>40</v>
      </c>
      <c r="E1552">
        <v>2020</v>
      </c>
      <c r="F1552" t="s">
        <v>13</v>
      </c>
      <c r="G1552">
        <v>183</v>
      </c>
    </row>
    <row r="1553" spans="1:7" x14ac:dyDescent="0.2">
      <c r="A1553" t="s">
        <v>956</v>
      </c>
      <c r="B1553" s="1">
        <v>44005</v>
      </c>
      <c r="C1553" t="s">
        <v>41</v>
      </c>
      <c r="D1553" t="s">
        <v>40</v>
      </c>
      <c r="E1553">
        <v>2020</v>
      </c>
      <c r="F1553" t="s">
        <v>9</v>
      </c>
      <c r="G1553">
        <v>200</v>
      </c>
    </row>
    <row r="1554" spans="1:7" x14ac:dyDescent="0.2">
      <c r="A1554" t="s">
        <v>957</v>
      </c>
      <c r="B1554" s="1">
        <v>44005</v>
      </c>
      <c r="C1554" t="s">
        <v>41</v>
      </c>
      <c r="D1554" t="s">
        <v>40</v>
      </c>
      <c r="E1554">
        <v>2020</v>
      </c>
      <c r="F1554" t="s">
        <v>10</v>
      </c>
    </row>
    <row r="1555" spans="1:7" x14ac:dyDescent="0.2">
      <c r="A1555" t="s">
        <v>952</v>
      </c>
      <c r="B1555" s="1">
        <v>44005</v>
      </c>
      <c r="C1555" t="s">
        <v>41</v>
      </c>
      <c r="D1555" t="s">
        <v>40</v>
      </c>
      <c r="E1555">
        <v>2020</v>
      </c>
      <c r="F1555" t="s">
        <v>11</v>
      </c>
      <c r="G1555">
        <v>367</v>
      </c>
    </row>
    <row r="1556" spans="1:7" x14ac:dyDescent="0.2">
      <c r="A1556" t="s">
        <v>962</v>
      </c>
      <c r="B1556" s="1">
        <v>43998</v>
      </c>
      <c r="C1556" t="s">
        <v>42</v>
      </c>
      <c r="D1556" t="s">
        <v>40</v>
      </c>
      <c r="E1556">
        <v>2020</v>
      </c>
      <c r="F1556" t="s">
        <v>13</v>
      </c>
      <c r="G1556">
        <v>184</v>
      </c>
    </row>
    <row r="1557" spans="1:7" x14ac:dyDescent="0.2">
      <c r="A1557" t="s">
        <v>960</v>
      </c>
      <c r="B1557" s="1">
        <v>43998</v>
      </c>
      <c r="C1557" t="s">
        <v>42</v>
      </c>
      <c r="D1557" t="s">
        <v>40</v>
      </c>
      <c r="E1557">
        <v>2020</v>
      </c>
      <c r="F1557" t="s">
        <v>8</v>
      </c>
      <c r="G1557">
        <v>181</v>
      </c>
    </row>
    <row r="1558" spans="1:7" x14ac:dyDescent="0.2">
      <c r="A1558" t="s">
        <v>961</v>
      </c>
      <c r="B1558" s="1">
        <v>43998</v>
      </c>
      <c r="C1558" t="s">
        <v>42</v>
      </c>
      <c r="D1558" t="s">
        <v>40</v>
      </c>
      <c r="E1558">
        <v>2020</v>
      </c>
      <c r="F1558" t="s">
        <v>14</v>
      </c>
      <c r="G1558">
        <v>184</v>
      </c>
    </row>
    <row r="1559" spans="1:7" x14ac:dyDescent="0.2">
      <c r="A1559" t="s">
        <v>963</v>
      </c>
      <c r="B1559" s="1">
        <v>43998</v>
      </c>
      <c r="C1559" t="s">
        <v>42</v>
      </c>
      <c r="D1559" t="s">
        <v>40</v>
      </c>
      <c r="E1559">
        <v>2020</v>
      </c>
      <c r="F1559" t="s">
        <v>9</v>
      </c>
      <c r="G1559">
        <v>191</v>
      </c>
    </row>
    <row r="1560" spans="1:7" x14ac:dyDescent="0.2">
      <c r="A1560" t="s">
        <v>964</v>
      </c>
      <c r="B1560" s="1">
        <v>43998</v>
      </c>
      <c r="C1560" t="s">
        <v>42</v>
      </c>
      <c r="D1560" t="s">
        <v>40</v>
      </c>
      <c r="E1560">
        <v>2020</v>
      </c>
      <c r="F1560" t="s">
        <v>10</v>
      </c>
      <c r="G1560">
        <v>268</v>
      </c>
    </row>
    <row r="1561" spans="1:7" x14ac:dyDescent="0.2">
      <c r="A1561" t="s">
        <v>959</v>
      </c>
      <c r="B1561" s="1">
        <v>43998</v>
      </c>
      <c r="C1561" t="s">
        <v>42</v>
      </c>
      <c r="D1561" t="s">
        <v>40</v>
      </c>
      <c r="E1561">
        <v>2020</v>
      </c>
      <c r="F1561" t="s">
        <v>12</v>
      </c>
      <c r="G1561">
        <v>308</v>
      </c>
    </row>
    <row r="1562" spans="1:7" x14ac:dyDescent="0.2">
      <c r="A1562" t="s">
        <v>965</v>
      </c>
      <c r="B1562" s="1">
        <v>43998</v>
      </c>
      <c r="C1562" t="s">
        <v>42</v>
      </c>
      <c r="D1562" t="s">
        <v>40</v>
      </c>
      <c r="E1562">
        <v>2020</v>
      </c>
      <c r="F1562" t="s">
        <v>11</v>
      </c>
      <c r="G1562">
        <v>369</v>
      </c>
    </row>
    <row r="1563" spans="1:7" x14ac:dyDescent="0.2">
      <c r="A1563" t="s">
        <v>972</v>
      </c>
      <c r="B1563" s="1">
        <v>43991</v>
      </c>
      <c r="C1563" t="s">
        <v>43</v>
      </c>
      <c r="D1563" t="s">
        <v>40</v>
      </c>
      <c r="E1563">
        <v>2020</v>
      </c>
      <c r="F1563" t="s">
        <v>11</v>
      </c>
      <c r="G1563">
        <v>353</v>
      </c>
    </row>
    <row r="1564" spans="1:7" x14ac:dyDescent="0.2">
      <c r="A1564" t="s">
        <v>967</v>
      </c>
      <c r="B1564" s="1">
        <v>43991</v>
      </c>
      <c r="C1564" t="s">
        <v>43</v>
      </c>
      <c r="D1564" t="s">
        <v>40</v>
      </c>
      <c r="E1564">
        <v>2020</v>
      </c>
      <c r="F1564" t="s">
        <v>8</v>
      </c>
      <c r="G1564">
        <v>180</v>
      </c>
    </row>
    <row r="1565" spans="1:7" x14ac:dyDescent="0.2">
      <c r="A1565" t="s">
        <v>968</v>
      </c>
      <c r="B1565" s="1">
        <v>43991</v>
      </c>
      <c r="C1565" t="s">
        <v>43</v>
      </c>
      <c r="D1565" t="s">
        <v>40</v>
      </c>
      <c r="E1565">
        <v>2020</v>
      </c>
      <c r="F1565" t="s">
        <v>14</v>
      </c>
      <c r="G1565">
        <v>181</v>
      </c>
    </row>
    <row r="1566" spans="1:7" x14ac:dyDescent="0.2">
      <c r="A1566" t="s">
        <v>969</v>
      </c>
      <c r="B1566" s="1">
        <v>43991</v>
      </c>
      <c r="C1566" t="s">
        <v>43</v>
      </c>
      <c r="D1566" t="s">
        <v>40</v>
      </c>
      <c r="E1566">
        <v>2020</v>
      </c>
      <c r="F1566" t="s">
        <v>13</v>
      </c>
      <c r="G1566">
        <v>181</v>
      </c>
    </row>
    <row r="1567" spans="1:7" x14ac:dyDescent="0.2">
      <c r="A1567" t="s">
        <v>970</v>
      </c>
      <c r="B1567" s="1">
        <v>43991</v>
      </c>
      <c r="C1567" t="s">
        <v>43</v>
      </c>
      <c r="D1567" t="s">
        <v>40</v>
      </c>
      <c r="E1567">
        <v>2020</v>
      </c>
      <c r="F1567" t="s">
        <v>9</v>
      </c>
      <c r="G1567">
        <v>191</v>
      </c>
    </row>
    <row r="1568" spans="1:7" x14ac:dyDescent="0.2">
      <c r="A1568" t="s">
        <v>971</v>
      </c>
      <c r="B1568" s="1">
        <v>43991</v>
      </c>
      <c r="C1568" t="s">
        <v>43</v>
      </c>
      <c r="D1568" t="s">
        <v>40</v>
      </c>
      <c r="E1568">
        <v>2020</v>
      </c>
      <c r="F1568" t="s">
        <v>10</v>
      </c>
      <c r="G1568">
        <v>294</v>
      </c>
    </row>
    <row r="1569" spans="1:7" x14ac:dyDescent="0.2">
      <c r="A1569" t="s">
        <v>966</v>
      </c>
      <c r="B1569" s="1">
        <v>43991</v>
      </c>
      <c r="C1569" t="s">
        <v>43</v>
      </c>
      <c r="D1569" t="s">
        <v>40</v>
      </c>
      <c r="E1569">
        <v>2020</v>
      </c>
      <c r="F1569" t="s">
        <v>12</v>
      </c>
      <c r="G1569">
        <v>300</v>
      </c>
    </row>
    <row r="1570" spans="1:7" x14ac:dyDescent="0.2">
      <c r="A1570" t="s">
        <v>979</v>
      </c>
      <c r="B1570" s="1">
        <v>43984</v>
      </c>
      <c r="C1570" t="s">
        <v>44</v>
      </c>
      <c r="D1570" t="s">
        <v>40</v>
      </c>
      <c r="E1570">
        <v>2020</v>
      </c>
      <c r="F1570" t="s">
        <v>12</v>
      </c>
      <c r="G1570">
        <v>293</v>
      </c>
    </row>
    <row r="1571" spans="1:7" x14ac:dyDescent="0.2">
      <c r="A1571" t="s">
        <v>974</v>
      </c>
      <c r="B1571" s="1">
        <v>43984</v>
      </c>
      <c r="C1571" t="s">
        <v>44</v>
      </c>
      <c r="D1571" t="s">
        <v>40</v>
      </c>
      <c r="E1571">
        <v>2020</v>
      </c>
      <c r="F1571" t="s">
        <v>8</v>
      </c>
      <c r="G1571">
        <v>179</v>
      </c>
    </row>
    <row r="1572" spans="1:7" x14ac:dyDescent="0.2">
      <c r="A1572" t="s">
        <v>975</v>
      </c>
      <c r="B1572" s="1">
        <v>43984</v>
      </c>
      <c r="C1572" t="s">
        <v>44</v>
      </c>
      <c r="D1572" t="s">
        <v>40</v>
      </c>
      <c r="E1572">
        <v>2020</v>
      </c>
      <c r="F1572" t="s">
        <v>14</v>
      </c>
      <c r="G1572">
        <v>180</v>
      </c>
    </row>
    <row r="1573" spans="1:7" x14ac:dyDescent="0.2">
      <c r="A1573" t="s">
        <v>977</v>
      </c>
      <c r="B1573" s="1">
        <v>43984</v>
      </c>
      <c r="C1573" t="s">
        <v>44</v>
      </c>
      <c r="D1573" t="s">
        <v>40</v>
      </c>
      <c r="E1573">
        <v>2020</v>
      </c>
      <c r="F1573" t="s">
        <v>13</v>
      </c>
      <c r="G1573">
        <v>180</v>
      </c>
    </row>
    <row r="1574" spans="1:7" x14ac:dyDescent="0.2">
      <c r="A1574" t="s">
        <v>978</v>
      </c>
      <c r="B1574" s="1">
        <v>43984</v>
      </c>
      <c r="C1574" t="s">
        <v>44</v>
      </c>
      <c r="D1574" t="s">
        <v>40</v>
      </c>
      <c r="E1574">
        <v>2020</v>
      </c>
      <c r="F1574" t="s">
        <v>9</v>
      </c>
      <c r="G1574">
        <v>190</v>
      </c>
    </row>
    <row r="1575" spans="1:7" x14ac:dyDescent="0.2">
      <c r="A1575" t="s">
        <v>973</v>
      </c>
      <c r="B1575" s="1">
        <v>43984</v>
      </c>
      <c r="C1575" t="s">
        <v>44</v>
      </c>
      <c r="D1575" t="s">
        <v>40</v>
      </c>
      <c r="E1575">
        <v>2020</v>
      </c>
      <c r="F1575" t="s">
        <v>10</v>
      </c>
      <c r="G1575">
        <v>283</v>
      </c>
    </row>
    <row r="1576" spans="1:7" x14ac:dyDescent="0.2">
      <c r="A1576" t="s">
        <v>976</v>
      </c>
      <c r="B1576" s="1">
        <v>43984</v>
      </c>
      <c r="C1576" t="s">
        <v>44</v>
      </c>
      <c r="D1576" t="s">
        <v>40</v>
      </c>
      <c r="E1576">
        <v>2020</v>
      </c>
      <c r="F1576" t="s">
        <v>11</v>
      </c>
      <c r="G1576">
        <v>355</v>
      </c>
    </row>
    <row r="1577" spans="1:7" x14ac:dyDescent="0.2">
      <c r="A1577" t="s">
        <v>982</v>
      </c>
      <c r="B1577" s="1">
        <v>43977</v>
      </c>
      <c r="C1577" t="s">
        <v>46</v>
      </c>
      <c r="D1577" t="s">
        <v>45</v>
      </c>
      <c r="E1577">
        <v>2020</v>
      </c>
      <c r="F1577" t="s">
        <v>10</v>
      </c>
      <c r="G1577">
        <v>288</v>
      </c>
    </row>
    <row r="1578" spans="1:7" x14ac:dyDescent="0.2">
      <c r="A1578" t="s">
        <v>986</v>
      </c>
      <c r="B1578" s="1">
        <v>43977</v>
      </c>
      <c r="C1578" t="s">
        <v>46</v>
      </c>
      <c r="D1578" t="s">
        <v>45</v>
      </c>
      <c r="E1578">
        <v>2020</v>
      </c>
      <c r="F1578" t="s">
        <v>8</v>
      </c>
      <c r="G1578">
        <v>187</v>
      </c>
    </row>
    <row r="1579" spans="1:7" x14ac:dyDescent="0.2">
      <c r="A1579" t="s">
        <v>985</v>
      </c>
      <c r="B1579" s="1">
        <v>43977</v>
      </c>
      <c r="C1579" t="s">
        <v>46</v>
      </c>
      <c r="D1579" t="s">
        <v>45</v>
      </c>
      <c r="E1579">
        <v>2020</v>
      </c>
      <c r="F1579" t="s">
        <v>14</v>
      </c>
      <c r="G1579">
        <v>180</v>
      </c>
    </row>
    <row r="1580" spans="1:7" x14ac:dyDescent="0.2">
      <c r="A1580" t="s">
        <v>980</v>
      </c>
      <c r="B1580" s="1">
        <v>43977</v>
      </c>
      <c r="C1580" t="s">
        <v>46</v>
      </c>
      <c r="D1580" t="s">
        <v>45</v>
      </c>
      <c r="E1580">
        <v>2020</v>
      </c>
      <c r="F1580" t="s">
        <v>11</v>
      </c>
      <c r="G1580">
        <v>377</v>
      </c>
    </row>
    <row r="1581" spans="1:7" x14ac:dyDescent="0.2">
      <c r="A1581" t="s">
        <v>984</v>
      </c>
      <c r="B1581" s="1">
        <v>43977</v>
      </c>
      <c r="C1581" t="s">
        <v>46</v>
      </c>
      <c r="D1581" t="s">
        <v>45</v>
      </c>
      <c r="E1581">
        <v>2020</v>
      </c>
      <c r="F1581" t="s">
        <v>13</v>
      </c>
      <c r="G1581">
        <v>180</v>
      </c>
    </row>
    <row r="1582" spans="1:7" x14ac:dyDescent="0.2">
      <c r="A1582" t="s">
        <v>983</v>
      </c>
      <c r="B1582" s="1">
        <v>43977</v>
      </c>
      <c r="C1582" t="s">
        <v>46</v>
      </c>
      <c r="D1582" t="s">
        <v>45</v>
      </c>
      <c r="E1582">
        <v>2020</v>
      </c>
      <c r="F1582" t="s">
        <v>9</v>
      </c>
      <c r="G1582">
        <v>200</v>
      </c>
    </row>
    <row r="1583" spans="1:7" x14ac:dyDescent="0.2">
      <c r="A1583" t="s">
        <v>981</v>
      </c>
      <c r="B1583" s="1">
        <v>43977</v>
      </c>
      <c r="C1583" t="s">
        <v>46</v>
      </c>
      <c r="D1583" t="s">
        <v>45</v>
      </c>
      <c r="E1583">
        <v>2020</v>
      </c>
      <c r="F1583" t="s">
        <v>12</v>
      </c>
      <c r="G1583">
        <v>303</v>
      </c>
    </row>
    <row r="1584" spans="1:7" x14ac:dyDescent="0.2">
      <c r="A1584" t="s">
        <v>987</v>
      </c>
      <c r="B1584" s="1">
        <v>43970</v>
      </c>
      <c r="C1584" t="s">
        <v>47</v>
      </c>
      <c r="D1584" t="s">
        <v>45</v>
      </c>
      <c r="E1584">
        <v>2020</v>
      </c>
      <c r="F1584" t="s">
        <v>11</v>
      </c>
      <c r="G1584">
        <v>348</v>
      </c>
    </row>
    <row r="1585" spans="1:7" x14ac:dyDescent="0.2">
      <c r="A1585" t="s">
        <v>988</v>
      </c>
      <c r="B1585" s="1">
        <v>43970</v>
      </c>
      <c r="C1585" t="s">
        <v>47</v>
      </c>
      <c r="D1585" t="s">
        <v>45</v>
      </c>
      <c r="E1585">
        <v>2020</v>
      </c>
      <c r="F1585" t="s">
        <v>8</v>
      </c>
      <c r="G1585">
        <v>181</v>
      </c>
    </row>
    <row r="1586" spans="1:7" x14ac:dyDescent="0.2">
      <c r="A1586" t="s">
        <v>989</v>
      </c>
      <c r="B1586" s="1">
        <v>43970</v>
      </c>
      <c r="C1586" t="s">
        <v>47</v>
      </c>
      <c r="D1586" t="s">
        <v>45</v>
      </c>
      <c r="E1586">
        <v>2020</v>
      </c>
      <c r="F1586" t="s">
        <v>14</v>
      </c>
      <c r="G1586">
        <v>181</v>
      </c>
    </row>
    <row r="1587" spans="1:7" x14ac:dyDescent="0.2">
      <c r="A1587" t="s">
        <v>990</v>
      </c>
      <c r="B1587" s="1">
        <v>43970</v>
      </c>
      <c r="C1587" t="s">
        <v>47</v>
      </c>
      <c r="D1587" t="s">
        <v>45</v>
      </c>
      <c r="E1587">
        <v>2020</v>
      </c>
      <c r="F1587" t="s">
        <v>13</v>
      </c>
      <c r="G1587">
        <v>181</v>
      </c>
    </row>
    <row r="1588" spans="1:7" x14ac:dyDescent="0.2">
      <c r="A1588" t="s">
        <v>991</v>
      </c>
      <c r="B1588" s="1">
        <v>43970</v>
      </c>
      <c r="C1588" t="s">
        <v>47</v>
      </c>
      <c r="D1588" t="s">
        <v>45</v>
      </c>
      <c r="E1588">
        <v>2020</v>
      </c>
      <c r="F1588" t="s">
        <v>9</v>
      </c>
      <c r="G1588">
        <v>199</v>
      </c>
    </row>
    <row r="1589" spans="1:7" x14ac:dyDescent="0.2">
      <c r="A1589" t="s">
        <v>992</v>
      </c>
      <c r="B1589" s="1">
        <v>43970</v>
      </c>
      <c r="C1589" t="s">
        <v>47</v>
      </c>
      <c r="D1589" t="s">
        <v>45</v>
      </c>
      <c r="E1589">
        <v>2020</v>
      </c>
      <c r="F1589" t="s">
        <v>10</v>
      </c>
      <c r="G1589">
        <v>279</v>
      </c>
    </row>
    <row r="1590" spans="1:7" x14ac:dyDescent="0.2">
      <c r="A1590" t="s">
        <v>993</v>
      </c>
      <c r="B1590" s="1">
        <v>43970</v>
      </c>
      <c r="C1590" t="s">
        <v>47</v>
      </c>
      <c r="D1590" t="s">
        <v>45</v>
      </c>
      <c r="E1590">
        <v>2020</v>
      </c>
      <c r="F1590" t="s">
        <v>12</v>
      </c>
      <c r="G1590">
        <v>286</v>
      </c>
    </row>
    <row r="1591" spans="1:7" x14ac:dyDescent="0.2">
      <c r="A1591" t="s">
        <v>1000</v>
      </c>
      <c r="B1591" s="1">
        <v>43963</v>
      </c>
      <c r="C1591" t="s">
        <v>48</v>
      </c>
      <c r="D1591" t="s">
        <v>45</v>
      </c>
      <c r="E1591">
        <v>2020</v>
      </c>
      <c r="F1591" t="s">
        <v>11</v>
      </c>
      <c r="G1591">
        <v>318</v>
      </c>
    </row>
    <row r="1592" spans="1:7" x14ac:dyDescent="0.2">
      <c r="A1592" t="s">
        <v>995</v>
      </c>
      <c r="B1592" s="1">
        <v>43963</v>
      </c>
      <c r="C1592" t="s">
        <v>48</v>
      </c>
      <c r="D1592" t="s">
        <v>45</v>
      </c>
      <c r="E1592">
        <v>2020</v>
      </c>
      <c r="F1592" t="s">
        <v>8</v>
      </c>
      <c r="G1592">
        <v>166</v>
      </c>
    </row>
    <row r="1593" spans="1:7" x14ac:dyDescent="0.2">
      <c r="A1593" t="s">
        <v>996</v>
      </c>
      <c r="B1593" s="1">
        <v>43963</v>
      </c>
      <c r="C1593" t="s">
        <v>48</v>
      </c>
      <c r="D1593" t="s">
        <v>45</v>
      </c>
      <c r="E1593">
        <v>2020</v>
      </c>
      <c r="F1593" t="s">
        <v>14</v>
      </c>
      <c r="G1593">
        <v>176</v>
      </c>
    </row>
    <row r="1594" spans="1:7" x14ac:dyDescent="0.2">
      <c r="A1594" t="s">
        <v>997</v>
      </c>
      <c r="B1594" s="1">
        <v>43963</v>
      </c>
      <c r="C1594" t="s">
        <v>48</v>
      </c>
      <c r="D1594" t="s">
        <v>45</v>
      </c>
      <c r="E1594">
        <v>2020</v>
      </c>
      <c r="F1594" t="s">
        <v>13</v>
      </c>
      <c r="G1594">
        <v>176</v>
      </c>
    </row>
    <row r="1595" spans="1:7" x14ac:dyDescent="0.2">
      <c r="A1595" t="s">
        <v>998</v>
      </c>
      <c r="B1595" s="1">
        <v>43963</v>
      </c>
      <c r="C1595" t="s">
        <v>48</v>
      </c>
      <c r="D1595" t="s">
        <v>45</v>
      </c>
      <c r="E1595">
        <v>2020</v>
      </c>
      <c r="F1595" t="s">
        <v>9</v>
      </c>
      <c r="G1595">
        <v>178</v>
      </c>
    </row>
    <row r="1596" spans="1:7" x14ac:dyDescent="0.2">
      <c r="A1596" t="s">
        <v>999</v>
      </c>
      <c r="B1596" s="1">
        <v>43963</v>
      </c>
      <c r="C1596" t="s">
        <v>48</v>
      </c>
      <c r="D1596" t="s">
        <v>45</v>
      </c>
      <c r="E1596">
        <v>2020</v>
      </c>
      <c r="F1596" t="s">
        <v>10</v>
      </c>
      <c r="G1596">
        <v>259</v>
      </c>
    </row>
    <row r="1597" spans="1:7" x14ac:dyDescent="0.2">
      <c r="A1597" t="s">
        <v>994</v>
      </c>
      <c r="B1597" s="1">
        <v>43963</v>
      </c>
      <c r="C1597" t="s">
        <v>48</v>
      </c>
      <c r="D1597" t="s">
        <v>45</v>
      </c>
      <c r="E1597">
        <v>2020</v>
      </c>
      <c r="F1597" t="s">
        <v>12</v>
      </c>
      <c r="G1597">
        <v>263</v>
      </c>
    </row>
    <row r="1598" spans="1:7" x14ac:dyDescent="0.2">
      <c r="A1598" t="s">
        <v>1001</v>
      </c>
      <c r="B1598" s="1">
        <v>43956</v>
      </c>
      <c r="C1598" t="s">
        <v>49</v>
      </c>
      <c r="D1598" t="s">
        <v>45</v>
      </c>
      <c r="E1598">
        <v>2020</v>
      </c>
      <c r="F1598" t="s">
        <v>12</v>
      </c>
      <c r="G1598">
        <v>266</v>
      </c>
    </row>
    <row r="1599" spans="1:7" x14ac:dyDescent="0.2">
      <c r="A1599" t="s">
        <v>1002</v>
      </c>
      <c r="B1599" s="1">
        <v>43956</v>
      </c>
      <c r="C1599" t="s">
        <v>49</v>
      </c>
      <c r="D1599" t="s">
        <v>45</v>
      </c>
      <c r="E1599">
        <v>2020</v>
      </c>
      <c r="F1599" t="s">
        <v>8</v>
      </c>
      <c r="G1599">
        <v>167</v>
      </c>
    </row>
    <row r="1600" spans="1:7" x14ac:dyDescent="0.2">
      <c r="A1600" t="s">
        <v>1003</v>
      </c>
      <c r="B1600" s="1">
        <v>43956</v>
      </c>
      <c r="C1600" t="s">
        <v>49</v>
      </c>
      <c r="D1600" t="s">
        <v>45</v>
      </c>
      <c r="E1600">
        <v>2020</v>
      </c>
      <c r="F1600" t="s">
        <v>14</v>
      </c>
      <c r="G1600">
        <v>183</v>
      </c>
    </row>
    <row r="1601" spans="1:7" x14ac:dyDescent="0.2">
      <c r="A1601" t="s">
        <v>1004</v>
      </c>
      <c r="B1601" s="1">
        <v>43956</v>
      </c>
      <c r="C1601" t="s">
        <v>49</v>
      </c>
      <c r="D1601" t="s">
        <v>45</v>
      </c>
      <c r="E1601">
        <v>2020</v>
      </c>
      <c r="F1601" t="s">
        <v>13</v>
      </c>
      <c r="G1601">
        <v>183</v>
      </c>
    </row>
    <row r="1602" spans="1:7" x14ac:dyDescent="0.2">
      <c r="A1602" t="s">
        <v>1005</v>
      </c>
      <c r="B1602" s="1">
        <v>43956</v>
      </c>
      <c r="C1602" t="s">
        <v>49</v>
      </c>
      <c r="D1602" t="s">
        <v>45</v>
      </c>
      <c r="E1602">
        <v>2020</v>
      </c>
      <c r="F1602" t="s">
        <v>9</v>
      </c>
      <c r="G1602">
        <v>176</v>
      </c>
    </row>
    <row r="1603" spans="1:7" x14ac:dyDescent="0.2">
      <c r="A1603" t="s">
        <v>1006</v>
      </c>
      <c r="B1603" s="1">
        <v>43956</v>
      </c>
      <c r="C1603" t="s">
        <v>49</v>
      </c>
      <c r="D1603" t="s">
        <v>45</v>
      </c>
      <c r="E1603">
        <v>2020</v>
      </c>
      <c r="F1603" t="s">
        <v>10</v>
      </c>
      <c r="G1603">
        <v>257</v>
      </c>
    </row>
    <row r="1604" spans="1:7" x14ac:dyDescent="0.2">
      <c r="A1604" t="s">
        <v>1007</v>
      </c>
      <c r="B1604" s="1">
        <v>43956</v>
      </c>
      <c r="C1604" t="s">
        <v>49</v>
      </c>
      <c r="D1604" t="s">
        <v>45</v>
      </c>
      <c r="E1604">
        <v>2020</v>
      </c>
      <c r="F1604" t="s">
        <v>11</v>
      </c>
      <c r="G1604">
        <v>321</v>
      </c>
    </row>
    <row r="1605" spans="1:7" x14ac:dyDescent="0.2">
      <c r="A1605" t="s">
        <v>1008</v>
      </c>
      <c r="B1605" s="1">
        <v>43949</v>
      </c>
      <c r="C1605" t="s">
        <v>50</v>
      </c>
      <c r="D1605" t="s">
        <v>51</v>
      </c>
      <c r="E1605">
        <v>2020</v>
      </c>
      <c r="F1605" t="s">
        <v>12</v>
      </c>
      <c r="G1605">
        <v>278</v>
      </c>
    </row>
    <row r="1606" spans="1:7" x14ac:dyDescent="0.2">
      <c r="A1606" t="s">
        <v>1009</v>
      </c>
      <c r="B1606" s="1">
        <v>43949</v>
      </c>
      <c r="C1606" t="s">
        <v>50</v>
      </c>
      <c r="D1606" t="s">
        <v>51</v>
      </c>
      <c r="E1606">
        <v>2020</v>
      </c>
      <c r="F1606" t="s">
        <v>8</v>
      </c>
      <c r="G1606">
        <v>173</v>
      </c>
    </row>
    <row r="1607" spans="1:7" x14ac:dyDescent="0.2">
      <c r="A1607" t="s">
        <v>1010</v>
      </c>
      <c r="B1607" s="1">
        <v>43949</v>
      </c>
      <c r="C1607" t="s">
        <v>50</v>
      </c>
      <c r="D1607" t="s">
        <v>51</v>
      </c>
      <c r="E1607">
        <v>2020</v>
      </c>
      <c r="F1607" t="s">
        <v>14</v>
      </c>
      <c r="G1607">
        <v>188</v>
      </c>
    </row>
    <row r="1608" spans="1:7" x14ac:dyDescent="0.2">
      <c r="A1608" t="s">
        <v>1011</v>
      </c>
      <c r="B1608" s="1">
        <v>43949</v>
      </c>
      <c r="C1608" t="s">
        <v>50</v>
      </c>
      <c r="D1608" t="s">
        <v>51</v>
      </c>
      <c r="E1608">
        <v>2020</v>
      </c>
      <c r="F1608" t="s">
        <v>13</v>
      </c>
      <c r="G1608">
        <v>188</v>
      </c>
    </row>
    <row r="1609" spans="1:7" x14ac:dyDescent="0.2">
      <c r="A1609" t="s">
        <v>1012</v>
      </c>
      <c r="B1609" s="1">
        <v>43949</v>
      </c>
      <c r="C1609" t="s">
        <v>50</v>
      </c>
      <c r="D1609" t="s">
        <v>51</v>
      </c>
      <c r="E1609">
        <v>2020</v>
      </c>
      <c r="F1609" t="s">
        <v>9</v>
      </c>
      <c r="G1609">
        <v>175</v>
      </c>
    </row>
    <row r="1610" spans="1:7" x14ac:dyDescent="0.2">
      <c r="A1610" t="s">
        <v>1013</v>
      </c>
      <c r="B1610" s="1">
        <v>43949</v>
      </c>
      <c r="C1610" t="s">
        <v>50</v>
      </c>
      <c r="D1610" t="s">
        <v>51</v>
      </c>
      <c r="E1610">
        <v>2020</v>
      </c>
      <c r="F1610" t="s">
        <v>10</v>
      </c>
      <c r="G1610">
        <v>271</v>
      </c>
    </row>
    <row r="1611" spans="1:7" x14ac:dyDescent="0.2">
      <c r="A1611" t="s">
        <v>1014</v>
      </c>
      <c r="B1611" s="1">
        <v>43949</v>
      </c>
      <c r="C1611" t="s">
        <v>50</v>
      </c>
      <c r="D1611" t="s">
        <v>51</v>
      </c>
      <c r="E1611">
        <v>2020</v>
      </c>
      <c r="F1611" t="s">
        <v>11</v>
      </c>
      <c r="G1611">
        <v>335</v>
      </c>
    </row>
    <row r="1612" spans="1:7" x14ac:dyDescent="0.2">
      <c r="A1612" t="s">
        <v>1015</v>
      </c>
      <c r="B1612" s="1">
        <v>43942</v>
      </c>
      <c r="C1612" t="s">
        <v>52</v>
      </c>
      <c r="D1612" t="s">
        <v>51</v>
      </c>
      <c r="E1612">
        <v>2020</v>
      </c>
      <c r="F1612" t="s">
        <v>11</v>
      </c>
      <c r="G1612">
        <v>346</v>
      </c>
    </row>
    <row r="1613" spans="1:7" x14ac:dyDescent="0.2">
      <c r="A1613" t="s">
        <v>1016</v>
      </c>
      <c r="B1613" s="1">
        <v>43942</v>
      </c>
      <c r="C1613" t="s">
        <v>52</v>
      </c>
      <c r="D1613" t="s">
        <v>51</v>
      </c>
      <c r="E1613">
        <v>2020</v>
      </c>
      <c r="F1613" t="s">
        <v>8</v>
      </c>
      <c r="G1613">
        <v>175</v>
      </c>
    </row>
    <row r="1614" spans="1:7" x14ac:dyDescent="0.2">
      <c r="A1614" t="s">
        <v>1017</v>
      </c>
      <c r="B1614" s="1">
        <v>43942</v>
      </c>
      <c r="C1614" t="s">
        <v>52</v>
      </c>
      <c r="D1614" t="s">
        <v>51</v>
      </c>
      <c r="E1614">
        <v>2020</v>
      </c>
      <c r="F1614" t="s">
        <v>14</v>
      </c>
      <c r="G1614">
        <v>195</v>
      </c>
    </row>
    <row r="1615" spans="1:7" x14ac:dyDescent="0.2">
      <c r="A1615" t="s">
        <v>1018</v>
      </c>
      <c r="B1615" s="1">
        <v>43942</v>
      </c>
      <c r="C1615" t="s">
        <v>52</v>
      </c>
      <c r="D1615" t="s">
        <v>51</v>
      </c>
      <c r="E1615">
        <v>2020</v>
      </c>
      <c r="F1615" t="s">
        <v>13</v>
      </c>
      <c r="G1615">
        <v>195</v>
      </c>
    </row>
    <row r="1616" spans="1:7" x14ac:dyDescent="0.2">
      <c r="A1616" t="s">
        <v>1019</v>
      </c>
      <c r="B1616" s="1">
        <v>43942</v>
      </c>
      <c r="C1616" t="s">
        <v>52</v>
      </c>
      <c r="D1616" t="s">
        <v>51</v>
      </c>
      <c r="E1616">
        <v>2020</v>
      </c>
      <c r="F1616" t="s">
        <v>9</v>
      </c>
      <c r="G1616">
        <v>181</v>
      </c>
    </row>
    <row r="1617" spans="1:7" x14ac:dyDescent="0.2">
      <c r="A1617" t="s">
        <v>1020</v>
      </c>
      <c r="B1617" s="1">
        <v>43942</v>
      </c>
      <c r="C1617" t="s">
        <v>52</v>
      </c>
      <c r="D1617" t="s">
        <v>51</v>
      </c>
      <c r="E1617">
        <v>2020</v>
      </c>
      <c r="F1617" t="s">
        <v>10</v>
      </c>
      <c r="G1617">
        <v>283</v>
      </c>
    </row>
    <row r="1618" spans="1:7" x14ac:dyDescent="0.2">
      <c r="A1618" t="s">
        <v>1021</v>
      </c>
      <c r="B1618" s="1">
        <v>43942</v>
      </c>
      <c r="C1618" t="s">
        <v>52</v>
      </c>
      <c r="D1618" t="s">
        <v>51</v>
      </c>
      <c r="E1618">
        <v>2020</v>
      </c>
      <c r="F1618" t="s">
        <v>12</v>
      </c>
      <c r="G1618">
        <v>296</v>
      </c>
    </row>
    <row r="1619" spans="1:7" x14ac:dyDescent="0.2">
      <c r="A1619" t="s">
        <v>1022</v>
      </c>
      <c r="B1619" s="1">
        <v>43935</v>
      </c>
      <c r="C1619" t="s">
        <v>53</v>
      </c>
      <c r="D1619" t="s">
        <v>51</v>
      </c>
      <c r="E1619">
        <v>2020</v>
      </c>
      <c r="F1619" t="s">
        <v>11</v>
      </c>
      <c r="G1619">
        <v>378</v>
      </c>
    </row>
    <row r="1620" spans="1:7" x14ac:dyDescent="0.2">
      <c r="A1620" t="s">
        <v>1023</v>
      </c>
      <c r="B1620" s="1">
        <v>43935</v>
      </c>
      <c r="C1620" t="s">
        <v>53</v>
      </c>
      <c r="D1620" t="s">
        <v>51</v>
      </c>
      <c r="E1620">
        <v>2020</v>
      </c>
      <c r="F1620" t="s">
        <v>8</v>
      </c>
      <c r="G1620">
        <v>193</v>
      </c>
    </row>
    <row r="1621" spans="1:7" x14ac:dyDescent="0.2">
      <c r="A1621" t="s">
        <v>1024</v>
      </c>
      <c r="B1621" s="1">
        <v>43935</v>
      </c>
      <c r="C1621" t="s">
        <v>53</v>
      </c>
      <c r="D1621" t="s">
        <v>51</v>
      </c>
      <c r="E1621">
        <v>2020</v>
      </c>
      <c r="F1621" t="s">
        <v>14</v>
      </c>
      <c r="G1621">
        <v>208</v>
      </c>
    </row>
    <row r="1622" spans="1:7" x14ac:dyDescent="0.2">
      <c r="A1622" t="s">
        <v>1025</v>
      </c>
      <c r="B1622" s="1">
        <v>43935</v>
      </c>
      <c r="C1622" t="s">
        <v>53</v>
      </c>
      <c r="D1622" t="s">
        <v>51</v>
      </c>
      <c r="E1622">
        <v>2020</v>
      </c>
      <c r="F1622" t="s">
        <v>13</v>
      </c>
      <c r="G1622">
        <v>208</v>
      </c>
    </row>
    <row r="1623" spans="1:7" x14ac:dyDescent="0.2">
      <c r="A1623" t="s">
        <v>1026</v>
      </c>
      <c r="B1623" s="1">
        <v>43935</v>
      </c>
      <c r="C1623" t="s">
        <v>53</v>
      </c>
      <c r="D1623" t="s">
        <v>51</v>
      </c>
      <c r="E1623">
        <v>2020</v>
      </c>
      <c r="F1623" t="s">
        <v>9</v>
      </c>
      <c r="G1623">
        <v>205</v>
      </c>
    </row>
    <row r="1624" spans="1:7" x14ac:dyDescent="0.2">
      <c r="A1624" t="s">
        <v>1027</v>
      </c>
      <c r="B1624" s="1">
        <v>43935</v>
      </c>
      <c r="C1624" t="s">
        <v>53</v>
      </c>
      <c r="D1624" t="s">
        <v>51</v>
      </c>
      <c r="E1624">
        <v>2020</v>
      </c>
      <c r="F1624" t="s">
        <v>10</v>
      </c>
      <c r="G1624">
        <v>308</v>
      </c>
    </row>
    <row r="1625" spans="1:7" x14ac:dyDescent="0.2">
      <c r="A1625" t="s">
        <v>1028</v>
      </c>
      <c r="B1625" s="1">
        <v>43935</v>
      </c>
      <c r="C1625" t="s">
        <v>53</v>
      </c>
      <c r="D1625" t="s">
        <v>51</v>
      </c>
      <c r="E1625">
        <v>2020</v>
      </c>
      <c r="F1625" t="s">
        <v>12</v>
      </c>
      <c r="G1625">
        <v>323</v>
      </c>
    </row>
    <row r="1626" spans="1:7" x14ac:dyDescent="0.2">
      <c r="A1626" t="s">
        <v>1029</v>
      </c>
      <c r="B1626" s="1">
        <v>43928</v>
      </c>
      <c r="C1626" t="s">
        <v>54</v>
      </c>
      <c r="D1626" t="s">
        <v>51</v>
      </c>
      <c r="E1626">
        <v>2020</v>
      </c>
      <c r="F1626" t="s">
        <v>12</v>
      </c>
      <c r="G1626">
        <v>343</v>
      </c>
    </row>
    <row r="1627" spans="1:7" x14ac:dyDescent="0.2">
      <c r="A1627" t="s">
        <v>1030</v>
      </c>
      <c r="B1627" s="1">
        <v>43928</v>
      </c>
      <c r="C1627" t="s">
        <v>54</v>
      </c>
      <c r="D1627" t="s">
        <v>51</v>
      </c>
      <c r="E1627">
        <v>2020</v>
      </c>
      <c r="F1627" t="s">
        <v>8</v>
      </c>
      <c r="G1627">
        <v>204</v>
      </c>
    </row>
    <row r="1628" spans="1:7" x14ac:dyDescent="0.2">
      <c r="A1628" t="s">
        <v>1031</v>
      </c>
      <c r="B1628" s="1">
        <v>43928</v>
      </c>
      <c r="C1628" t="s">
        <v>54</v>
      </c>
      <c r="D1628" t="s">
        <v>51</v>
      </c>
      <c r="E1628">
        <v>2020</v>
      </c>
      <c r="F1628" t="s">
        <v>14</v>
      </c>
      <c r="G1628">
        <v>223</v>
      </c>
    </row>
    <row r="1629" spans="1:7" x14ac:dyDescent="0.2">
      <c r="A1629" t="s">
        <v>1032</v>
      </c>
      <c r="B1629" s="1">
        <v>43928</v>
      </c>
      <c r="C1629" t="s">
        <v>54</v>
      </c>
      <c r="D1629" t="s">
        <v>51</v>
      </c>
      <c r="E1629">
        <v>2020</v>
      </c>
      <c r="F1629" t="s">
        <v>13</v>
      </c>
      <c r="G1629">
        <v>223</v>
      </c>
    </row>
    <row r="1630" spans="1:7" x14ac:dyDescent="0.2">
      <c r="A1630" t="s">
        <v>1033</v>
      </c>
      <c r="B1630" s="1">
        <v>43928</v>
      </c>
      <c r="C1630" t="s">
        <v>54</v>
      </c>
      <c r="D1630" t="s">
        <v>51</v>
      </c>
      <c r="E1630">
        <v>2020</v>
      </c>
      <c r="F1630" t="s">
        <v>9</v>
      </c>
      <c r="G1630">
        <v>215</v>
      </c>
    </row>
    <row r="1631" spans="1:7" x14ac:dyDescent="0.2">
      <c r="A1631" t="s">
        <v>1034</v>
      </c>
      <c r="B1631" s="1">
        <v>43928</v>
      </c>
      <c r="C1631" t="s">
        <v>54</v>
      </c>
      <c r="D1631" t="s">
        <v>51</v>
      </c>
      <c r="E1631">
        <v>2020</v>
      </c>
      <c r="F1631" t="s">
        <v>10</v>
      </c>
      <c r="G1631">
        <v>330</v>
      </c>
    </row>
    <row r="1632" spans="1:7" x14ac:dyDescent="0.2">
      <c r="A1632" t="s">
        <v>1035</v>
      </c>
      <c r="B1632" s="1">
        <v>43928</v>
      </c>
      <c r="C1632" t="s">
        <v>54</v>
      </c>
      <c r="D1632" t="s">
        <v>51</v>
      </c>
      <c r="E1632">
        <v>2020</v>
      </c>
      <c r="F1632" t="s">
        <v>11</v>
      </c>
      <c r="G1632">
        <v>383</v>
      </c>
    </row>
    <row r="1633" spans="1:7" x14ac:dyDescent="0.2">
      <c r="A1633" t="s">
        <v>1036</v>
      </c>
      <c r="B1633" s="1">
        <v>43921</v>
      </c>
      <c r="C1633" t="s">
        <v>55</v>
      </c>
      <c r="D1633" t="s">
        <v>56</v>
      </c>
      <c r="E1633">
        <v>2020</v>
      </c>
      <c r="F1633" t="s">
        <v>12</v>
      </c>
      <c r="G1633">
        <v>340</v>
      </c>
    </row>
    <row r="1634" spans="1:7" x14ac:dyDescent="0.2">
      <c r="A1634" t="s">
        <v>1037</v>
      </c>
      <c r="B1634" s="1">
        <v>43921</v>
      </c>
      <c r="C1634" t="s">
        <v>55</v>
      </c>
      <c r="D1634" t="s">
        <v>56</v>
      </c>
      <c r="E1634">
        <v>2020</v>
      </c>
      <c r="F1634" t="s">
        <v>8</v>
      </c>
      <c r="G1634">
        <v>207</v>
      </c>
    </row>
    <row r="1635" spans="1:7" x14ac:dyDescent="0.2">
      <c r="A1635" t="s">
        <v>1038</v>
      </c>
      <c r="B1635" s="1">
        <v>43921</v>
      </c>
      <c r="C1635" t="s">
        <v>55</v>
      </c>
      <c r="D1635" t="s">
        <v>56</v>
      </c>
      <c r="E1635">
        <v>2020</v>
      </c>
      <c r="F1635" t="s">
        <v>14</v>
      </c>
      <c r="G1635">
        <v>224</v>
      </c>
    </row>
    <row r="1636" spans="1:7" x14ac:dyDescent="0.2">
      <c r="A1636" t="s">
        <v>1039</v>
      </c>
      <c r="B1636" s="1">
        <v>43921</v>
      </c>
      <c r="C1636" t="s">
        <v>55</v>
      </c>
      <c r="D1636" t="s">
        <v>56</v>
      </c>
      <c r="E1636">
        <v>2020</v>
      </c>
      <c r="F1636" t="s">
        <v>13</v>
      </c>
      <c r="G1636">
        <v>224</v>
      </c>
    </row>
    <row r="1637" spans="1:7" x14ac:dyDescent="0.2">
      <c r="A1637" t="s">
        <v>1040</v>
      </c>
      <c r="B1637" s="1">
        <v>43921</v>
      </c>
      <c r="C1637" t="s">
        <v>55</v>
      </c>
      <c r="D1637" t="s">
        <v>56</v>
      </c>
      <c r="E1637">
        <v>2020</v>
      </c>
      <c r="F1637" t="s">
        <v>9</v>
      </c>
      <c r="G1637">
        <v>226</v>
      </c>
    </row>
    <row r="1638" spans="1:7" x14ac:dyDescent="0.2">
      <c r="A1638" t="s">
        <v>1041</v>
      </c>
      <c r="B1638" s="1">
        <v>43921</v>
      </c>
      <c r="C1638" t="s">
        <v>55</v>
      </c>
      <c r="D1638" t="s">
        <v>56</v>
      </c>
      <c r="E1638">
        <v>2020</v>
      </c>
      <c r="F1638" t="s">
        <v>10</v>
      </c>
      <c r="G1638">
        <v>330</v>
      </c>
    </row>
    <row r="1639" spans="1:7" x14ac:dyDescent="0.2">
      <c r="A1639" t="s">
        <v>1042</v>
      </c>
      <c r="B1639" s="1">
        <v>43921</v>
      </c>
      <c r="C1639" t="s">
        <v>55</v>
      </c>
      <c r="D1639" t="s">
        <v>56</v>
      </c>
      <c r="E1639">
        <v>2020</v>
      </c>
      <c r="F1639" t="s">
        <v>11</v>
      </c>
      <c r="G1639">
        <v>388</v>
      </c>
    </row>
    <row r="1640" spans="1:7" x14ac:dyDescent="0.2">
      <c r="A1640" t="s">
        <v>1047</v>
      </c>
      <c r="B1640" s="1">
        <v>43914</v>
      </c>
      <c r="C1640" t="s">
        <v>57</v>
      </c>
      <c r="D1640" t="s">
        <v>56</v>
      </c>
      <c r="E1640">
        <v>2020</v>
      </c>
      <c r="F1640" t="s">
        <v>10</v>
      </c>
      <c r="G1640">
        <v>304</v>
      </c>
    </row>
    <row r="1641" spans="1:7" x14ac:dyDescent="0.2">
      <c r="A1641" t="s">
        <v>1044</v>
      </c>
      <c r="B1641" s="1">
        <v>43914</v>
      </c>
      <c r="C1641" t="s">
        <v>57</v>
      </c>
      <c r="D1641" t="s">
        <v>56</v>
      </c>
      <c r="E1641">
        <v>2020</v>
      </c>
      <c r="F1641" t="s">
        <v>8</v>
      </c>
      <c r="G1641">
        <v>187</v>
      </c>
    </row>
    <row r="1642" spans="1:7" x14ac:dyDescent="0.2">
      <c r="A1642" t="s">
        <v>1045</v>
      </c>
      <c r="B1642" s="1">
        <v>43914</v>
      </c>
      <c r="C1642" t="s">
        <v>57</v>
      </c>
      <c r="D1642" t="s">
        <v>56</v>
      </c>
      <c r="E1642">
        <v>2020</v>
      </c>
      <c r="F1642" t="s">
        <v>14</v>
      </c>
      <c r="G1642">
        <v>200</v>
      </c>
    </row>
    <row r="1643" spans="1:7" x14ac:dyDescent="0.2">
      <c r="A1643" t="s">
        <v>1049</v>
      </c>
      <c r="B1643" s="1">
        <v>43914</v>
      </c>
      <c r="C1643" t="s">
        <v>57</v>
      </c>
      <c r="D1643" t="s">
        <v>56</v>
      </c>
      <c r="E1643">
        <v>2020</v>
      </c>
      <c r="F1643" t="s">
        <v>11</v>
      </c>
    </row>
    <row r="1644" spans="1:7" x14ac:dyDescent="0.2">
      <c r="A1644" t="s">
        <v>1046</v>
      </c>
      <c r="B1644" s="1">
        <v>43914</v>
      </c>
      <c r="C1644" t="s">
        <v>57</v>
      </c>
      <c r="D1644" t="s">
        <v>56</v>
      </c>
      <c r="E1644">
        <v>2020</v>
      </c>
      <c r="F1644" t="s">
        <v>13</v>
      </c>
      <c r="G1644">
        <v>200</v>
      </c>
    </row>
    <row r="1645" spans="1:7" x14ac:dyDescent="0.2">
      <c r="A1645" t="s">
        <v>1043</v>
      </c>
      <c r="B1645" s="1">
        <v>43914</v>
      </c>
      <c r="C1645" t="s">
        <v>57</v>
      </c>
      <c r="D1645" t="s">
        <v>56</v>
      </c>
      <c r="E1645">
        <v>2020</v>
      </c>
      <c r="F1645" t="s">
        <v>9</v>
      </c>
      <c r="G1645">
        <v>207</v>
      </c>
    </row>
    <row r="1646" spans="1:7" x14ac:dyDescent="0.2">
      <c r="A1646" t="s">
        <v>1048</v>
      </c>
      <c r="B1646" s="1">
        <v>43914</v>
      </c>
      <c r="C1646" t="s">
        <v>57</v>
      </c>
      <c r="D1646" t="s">
        <v>56</v>
      </c>
      <c r="E1646">
        <v>2020</v>
      </c>
      <c r="F1646" t="s">
        <v>12</v>
      </c>
    </row>
    <row r="1647" spans="1:7" x14ac:dyDescent="0.2">
      <c r="A1647" t="s">
        <v>1053</v>
      </c>
      <c r="B1647" s="1">
        <v>43907</v>
      </c>
      <c r="C1647" t="s">
        <v>7</v>
      </c>
      <c r="D1647" t="s">
        <v>56</v>
      </c>
      <c r="E1647">
        <v>2020</v>
      </c>
      <c r="F1647" t="s">
        <v>13</v>
      </c>
      <c r="G1647">
        <v>192</v>
      </c>
    </row>
    <row r="1648" spans="1:7" x14ac:dyDescent="0.2">
      <c r="A1648" t="s">
        <v>1051</v>
      </c>
      <c r="B1648" s="1">
        <v>43907</v>
      </c>
      <c r="C1648" t="s">
        <v>7</v>
      </c>
      <c r="D1648" t="s">
        <v>56</v>
      </c>
      <c r="E1648">
        <v>2020</v>
      </c>
      <c r="F1648" t="s">
        <v>8</v>
      </c>
      <c r="G1648">
        <v>177</v>
      </c>
    </row>
    <row r="1649" spans="1:7" x14ac:dyDescent="0.2">
      <c r="A1649" t="s">
        <v>1052</v>
      </c>
      <c r="B1649" s="1">
        <v>43907</v>
      </c>
      <c r="C1649" t="s">
        <v>7</v>
      </c>
      <c r="D1649" t="s">
        <v>56</v>
      </c>
      <c r="E1649">
        <v>2020</v>
      </c>
      <c r="F1649" t="s">
        <v>14</v>
      </c>
      <c r="G1649">
        <v>192</v>
      </c>
    </row>
    <row r="1650" spans="1:7" x14ac:dyDescent="0.2">
      <c r="A1650" t="s">
        <v>1050</v>
      </c>
      <c r="B1650" s="1">
        <v>43907</v>
      </c>
      <c r="C1650" t="s">
        <v>7</v>
      </c>
      <c r="D1650" t="s">
        <v>56</v>
      </c>
      <c r="E1650">
        <v>2020</v>
      </c>
      <c r="F1650" t="s">
        <v>9</v>
      </c>
      <c r="G1650">
        <v>183</v>
      </c>
    </row>
    <row r="1651" spans="1:7" x14ac:dyDescent="0.2">
      <c r="A1651" t="s">
        <v>1056</v>
      </c>
      <c r="B1651" s="1">
        <v>43907</v>
      </c>
      <c r="C1651" t="s">
        <v>7</v>
      </c>
      <c r="D1651" t="s">
        <v>56</v>
      </c>
      <c r="E1651">
        <v>2020</v>
      </c>
      <c r="F1651" t="s">
        <v>10</v>
      </c>
      <c r="G1651">
        <v>278</v>
      </c>
    </row>
    <row r="1652" spans="1:7" x14ac:dyDescent="0.2">
      <c r="A1652" t="s">
        <v>1055</v>
      </c>
      <c r="B1652" s="1">
        <v>43907</v>
      </c>
      <c r="C1652" t="s">
        <v>7</v>
      </c>
      <c r="D1652" t="s">
        <v>56</v>
      </c>
      <c r="E1652">
        <v>2020</v>
      </c>
      <c r="F1652" t="s">
        <v>12</v>
      </c>
    </row>
    <row r="1653" spans="1:7" x14ac:dyDescent="0.2">
      <c r="A1653" t="s">
        <v>1054</v>
      </c>
      <c r="B1653" s="1">
        <v>43907</v>
      </c>
      <c r="C1653" t="s">
        <v>7</v>
      </c>
      <c r="D1653" t="s">
        <v>56</v>
      </c>
      <c r="E1653">
        <v>2020</v>
      </c>
      <c r="F1653" t="s">
        <v>11</v>
      </c>
    </row>
    <row r="1654" spans="1:7" x14ac:dyDescent="0.2">
      <c r="A1654" t="s">
        <v>1063</v>
      </c>
      <c r="B1654" s="1">
        <v>43900</v>
      </c>
      <c r="C1654" t="s">
        <v>19</v>
      </c>
      <c r="D1654" t="s">
        <v>56</v>
      </c>
      <c r="E1654">
        <v>2020</v>
      </c>
      <c r="F1654" t="s">
        <v>11</v>
      </c>
    </row>
    <row r="1655" spans="1:7" x14ac:dyDescent="0.2">
      <c r="A1655" t="s">
        <v>1058</v>
      </c>
      <c r="B1655" s="1">
        <v>43900</v>
      </c>
      <c r="C1655" t="s">
        <v>19</v>
      </c>
      <c r="D1655" t="s">
        <v>56</v>
      </c>
      <c r="E1655">
        <v>2020</v>
      </c>
      <c r="F1655" t="s">
        <v>8</v>
      </c>
      <c r="G1655">
        <v>178</v>
      </c>
    </row>
    <row r="1656" spans="1:7" x14ac:dyDescent="0.2">
      <c r="A1656" t="s">
        <v>1059</v>
      </c>
      <c r="B1656" s="1">
        <v>43900</v>
      </c>
      <c r="C1656" t="s">
        <v>19</v>
      </c>
      <c r="D1656" t="s">
        <v>56</v>
      </c>
      <c r="E1656">
        <v>2020</v>
      </c>
      <c r="F1656" t="s">
        <v>14</v>
      </c>
      <c r="G1656">
        <v>199</v>
      </c>
    </row>
    <row r="1657" spans="1:7" x14ac:dyDescent="0.2">
      <c r="A1657" t="s">
        <v>1060</v>
      </c>
      <c r="B1657" s="1">
        <v>43900</v>
      </c>
      <c r="C1657" t="s">
        <v>19</v>
      </c>
      <c r="D1657" t="s">
        <v>56</v>
      </c>
      <c r="E1657">
        <v>2020</v>
      </c>
      <c r="F1657" t="s">
        <v>13</v>
      </c>
      <c r="G1657">
        <v>199</v>
      </c>
    </row>
    <row r="1658" spans="1:7" x14ac:dyDescent="0.2">
      <c r="A1658" t="s">
        <v>1057</v>
      </c>
      <c r="B1658" s="1">
        <v>43900</v>
      </c>
      <c r="C1658" t="s">
        <v>19</v>
      </c>
      <c r="D1658" t="s">
        <v>56</v>
      </c>
      <c r="E1658">
        <v>2020</v>
      </c>
      <c r="F1658" t="s">
        <v>9</v>
      </c>
      <c r="G1658">
        <v>184</v>
      </c>
    </row>
    <row r="1659" spans="1:7" x14ac:dyDescent="0.2">
      <c r="A1659" t="s">
        <v>1061</v>
      </c>
      <c r="B1659" s="1">
        <v>43900</v>
      </c>
      <c r="C1659" t="s">
        <v>19</v>
      </c>
      <c r="D1659" t="s">
        <v>56</v>
      </c>
      <c r="E1659">
        <v>2020</v>
      </c>
      <c r="F1659" t="s">
        <v>10</v>
      </c>
      <c r="G1659">
        <v>275</v>
      </c>
    </row>
    <row r="1660" spans="1:7" x14ac:dyDescent="0.2">
      <c r="A1660" t="s">
        <v>1062</v>
      </c>
      <c r="B1660" s="1">
        <v>43900</v>
      </c>
      <c r="C1660" t="s">
        <v>19</v>
      </c>
      <c r="D1660" t="s">
        <v>56</v>
      </c>
      <c r="E1660">
        <v>2020</v>
      </c>
      <c r="F1660" t="s">
        <v>12</v>
      </c>
    </row>
    <row r="1661" spans="1:7" x14ac:dyDescent="0.2">
      <c r="A1661" t="s">
        <v>1064</v>
      </c>
      <c r="B1661" s="1">
        <v>43893</v>
      </c>
      <c r="C1661" t="s">
        <v>24</v>
      </c>
      <c r="D1661" t="s">
        <v>56</v>
      </c>
      <c r="E1661">
        <v>2020</v>
      </c>
      <c r="F1661" t="s">
        <v>12</v>
      </c>
    </row>
    <row r="1662" spans="1:7" x14ac:dyDescent="0.2">
      <c r="A1662" t="s">
        <v>1067</v>
      </c>
      <c r="B1662" s="1">
        <v>43893</v>
      </c>
      <c r="C1662" t="s">
        <v>24</v>
      </c>
      <c r="D1662" t="s">
        <v>56</v>
      </c>
      <c r="E1662">
        <v>2020</v>
      </c>
      <c r="F1662" t="s">
        <v>8</v>
      </c>
      <c r="G1662">
        <v>179</v>
      </c>
    </row>
    <row r="1663" spans="1:7" x14ac:dyDescent="0.2">
      <c r="A1663" t="s">
        <v>1065</v>
      </c>
      <c r="B1663" s="1">
        <v>43893</v>
      </c>
      <c r="C1663" t="s">
        <v>24</v>
      </c>
      <c r="D1663" t="s">
        <v>56</v>
      </c>
      <c r="E1663">
        <v>2020</v>
      </c>
      <c r="F1663" t="s">
        <v>14</v>
      </c>
      <c r="G1663">
        <v>198</v>
      </c>
    </row>
    <row r="1664" spans="1:7" x14ac:dyDescent="0.2">
      <c r="A1664" t="s">
        <v>1066</v>
      </c>
      <c r="B1664" s="1">
        <v>43893</v>
      </c>
      <c r="C1664" t="s">
        <v>24</v>
      </c>
      <c r="D1664" t="s">
        <v>56</v>
      </c>
      <c r="E1664">
        <v>2020</v>
      </c>
      <c r="F1664" t="s">
        <v>13</v>
      </c>
      <c r="G1664">
        <v>198</v>
      </c>
    </row>
    <row r="1665" spans="1:7" x14ac:dyDescent="0.2">
      <c r="A1665" t="s">
        <v>1068</v>
      </c>
      <c r="B1665" s="1">
        <v>43893</v>
      </c>
      <c r="C1665" t="s">
        <v>24</v>
      </c>
      <c r="D1665" t="s">
        <v>56</v>
      </c>
      <c r="E1665">
        <v>2020</v>
      </c>
      <c r="F1665" t="s">
        <v>9</v>
      </c>
      <c r="G1665">
        <v>185</v>
      </c>
    </row>
    <row r="1666" spans="1:7" x14ac:dyDescent="0.2">
      <c r="A1666" t="s">
        <v>1069</v>
      </c>
      <c r="B1666" s="1">
        <v>43893</v>
      </c>
      <c r="C1666" t="s">
        <v>24</v>
      </c>
      <c r="D1666" t="s">
        <v>56</v>
      </c>
      <c r="E1666">
        <v>2020</v>
      </c>
      <c r="F1666" t="s">
        <v>10</v>
      </c>
      <c r="G1666">
        <v>288</v>
      </c>
    </row>
    <row r="1667" spans="1:7" x14ac:dyDescent="0.2">
      <c r="A1667" t="s">
        <v>1070</v>
      </c>
      <c r="B1667" s="1">
        <v>43893</v>
      </c>
      <c r="C1667" t="s">
        <v>24</v>
      </c>
      <c r="D1667" t="s">
        <v>56</v>
      </c>
      <c r="E1667">
        <v>2020</v>
      </c>
      <c r="F1667" t="s">
        <v>11</v>
      </c>
    </row>
    <row r="1668" spans="1:7" x14ac:dyDescent="0.2">
      <c r="A1668" t="s">
        <v>1077</v>
      </c>
      <c r="B1668" s="1">
        <v>43886</v>
      </c>
      <c r="C1668" t="s">
        <v>29</v>
      </c>
      <c r="D1668" t="s">
        <v>58</v>
      </c>
      <c r="E1668">
        <v>2020</v>
      </c>
      <c r="F1668" t="s">
        <v>12</v>
      </c>
    </row>
    <row r="1669" spans="1:7" x14ac:dyDescent="0.2">
      <c r="A1669" t="s">
        <v>1076</v>
      </c>
      <c r="B1669" s="1">
        <v>43886</v>
      </c>
      <c r="C1669" t="s">
        <v>29</v>
      </c>
      <c r="D1669" t="s">
        <v>58</v>
      </c>
      <c r="E1669">
        <v>2020</v>
      </c>
      <c r="F1669" t="s">
        <v>8</v>
      </c>
      <c r="G1669">
        <v>180</v>
      </c>
    </row>
    <row r="1670" spans="1:7" x14ac:dyDescent="0.2">
      <c r="A1670" t="s">
        <v>1075</v>
      </c>
      <c r="B1670" s="1">
        <v>43886</v>
      </c>
      <c r="C1670" t="s">
        <v>29</v>
      </c>
      <c r="D1670" t="s">
        <v>58</v>
      </c>
      <c r="E1670">
        <v>2020</v>
      </c>
      <c r="F1670" t="s">
        <v>14</v>
      </c>
      <c r="G1670">
        <v>200</v>
      </c>
    </row>
    <row r="1671" spans="1:7" x14ac:dyDescent="0.2">
      <c r="A1671" t="s">
        <v>1074</v>
      </c>
      <c r="B1671" s="1">
        <v>43886</v>
      </c>
      <c r="C1671" t="s">
        <v>29</v>
      </c>
      <c r="D1671" t="s">
        <v>58</v>
      </c>
      <c r="E1671">
        <v>2020</v>
      </c>
      <c r="F1671" t="s">
        <v>13</v>
      </c>
      <c r="G1671">
        <v>200</v>
      </c>
    </row>
    <row r="1672" spans="1:7" x14ac:dyDescent="0.2">
      <c r="A1672" t="s">
        <v>1073</v>
      </c>
      <c r="B1672" s="1">
        <v>43886</v>
      </c>
      <c r="C1672" t="s">
        <v>29</v>
      </c>
      <c r="D1672" t="s">
        <v>58</v>
      </c>
      <c r="E1672">
        <v>2020</v>
      </c>
      <c r="F1672" t="s">
        <v>9</v>
      </c>
      <c r="G1672">
        <v>186</v>
      </c>
    </row>
    <row r="1673" spans="1:7" x14ac:dyDescent="0.2">
      <c r="A1673" t="s">
        <v>1072</v>
      </c>
      <c r="B1673" s="1">
        <v>43886</v>
      </c>
      <c r="C1673" t="s">
        <v>29</v>
      </c>
      <c r="D1673" t="s">
        <v>58</v>
      </c>
      <c r="E1673">
        <v>2020</v>
      </c>
      <c r="F1673" t="s">
        <v>10</v>
      </c>
      <c r="G1673">
        <v>284</v>
      </c>
    </row>
    <row r="1674" spans="1:7" x14ac:dyDescent="0.2">
      <c r="A1674" t="s">
        <v>1071</v>
      </c>
      <c r="B1674" s="1">
        <v>43886</v>
      </c>
      <c r="C1674" t="s">
        <v>29</v>
      </c>
      <c r="D1674" t="s">
        <v>58</v>
      </c>
      <c r="E1674">
        <v>2020</v>
      </c>
      <c r="F1674" t="s">
        <v>11</v>
      </c>
    </row>
    <row r="1675" spans="1:7" x14ac:dyDescent="0.2">
      <c r="A1675" t="s">
        <v>1082</v>
      </c>
      <c r="B1675" s="1">
        <v>43879</v>
      </c>
      <c r="C1675" t="s">
        <v>35</v>
      </c>
      <c r="D1675" t="s">
        <v>58</v>
      </c>
      <c r="E1675">
        <v>2020</v>
      </c>
      <c r="F1675" t="s">
        <v>13</v>
      </c>
      <c r="G1675">
        <v>208</v>
      </c>
    </row>
    <row r="1676" spans="1:7" x14ac:dyDescent="0.2">
      <c r="A1676" t="s">
        <v>1084</v>
      </c>
      <c r="B1676" s="1">
        <v>43879</v>
      </c>
      <c r="C1676" t="s">
        <v>35</v>
      </c>
      <c r="D1676" t="s">
        <v>58</v>
      </c>
      <c r="E1676">
        <v>2020</v>
      </c>
      <c r="F1676" t="s">
        <v>8</v>
      </c>
      <c r="G1676">
        <v>180</v>
      </c>
    </row>
    <row r="1677" spans="1:7" x14ac:dyDescent="0.2">
      <c r="A1677" t="s">
        <v>1083</v>
      </c>
      <c r="B1677" s="1">
        <v>43879</v>
      </c>
      <c r="C1677" t="s">
        <v>35</v>
      </c>
      <c r="D1677" t="s">
        <v>58</v>
      </c>
      <c r="E1677">
        <v>2020</v>
      </c>
      <c r="F1677" t="s">
        <v>14</v>
      </c>
      <c r="G1677">
        <v>208</v>
      </c>
    </row>
    <row r="1678" spans="1:7" x14ac:dyDescent="0.2">
      <c r="A1678" t="s">
        <v>1081</v>
      </c>
      <c r="B1678" s="1">
        <v>43879</v>
      </c>
      <c r="C1678" t="s">
        <v>35</v>
      </c>
      <c r="D1678" t="s">
        <v>58</v>
      </c>
      <c r="E1678">
        <v>2020</v>
      </c>
      <c r="F1678" t="s">
        <v>9</v>
      </c>
      <c r="G1678">
        <v>190</v>
      </c>
    </row>
    <row r="1679" spans="1:7" x14ac:dyDescent="0.2">
      <c r="A1679" t="s">
        <v>1078</v>
      </c>
      <c r="B1679" s="1">
        <v>43879</v>
      </c>
      <c r="C1679" t="s">
        <v>35</v>
      </c>
      <c r="D1679" t="s">
        <v>58</v>
      </c>
      <c r="E1679">
        <v>2020</v>
      </c>
      <c r="F1679" t="s">
        <v>10</v>
      </c>
      <c r="G1679">
        <v>292</v>
      </c>
    </row>
    <row r="1680" spans="1:7" x14ac:dyDescent="0.2">
      <c r="A1680" t="s">
        <v>1080</v>
      </c>
      <c r="B1680" s="1">
        <v>43879</v>
      </c>
      <c r="C1680" t="s">
        <v>35</v>
      </c>
      <c r="D1680" t="s">
        <v>58</v>
      </c>
      <c r="E1680">
        <v>2020</v>
      </c>
      <c r="F1680" t="s">
        <v>12</v>
      </c>
    </row>
    <row r="1681" spans="1:7" x14ac:dyDescent="0.2">
      <c r="A1681" t="s">
        <v>1079</v>
      </c>
      <c r="B1681" s="1">
        <v>43879</v>
      </c>
      <c r="C1681" t="s">
        <v>35</v>
      </c>
      <c r="D1681" t="s">
        <v>58</v>
      </c>
      <c r="E1681">
        <v>2020</v>
      </c>
      <c r="F1681" t="s">
        <v>11</v>
      </c>
    </row>
    <row r="1682" spans="1:7" x14ac:dyDescent="0.2">
      <c r="A1682" t="s">
        <v>1091</v>
      </c>
      <c r="B1682" s="1">
        <v>43872</v>
      </c>
      <c r="C1682" t="s">
        <v>40</v>
      </c>
      <c r="D1682" t="s">
        <v>58</v>
      </c>
      <c r="E1682">
        <v>2020</v>
      </c>
      <c r="F1682" t="s">
        <v>11</v>
      </c>
    </row>
    <row r="1683" spans="1:7" x14ac:dyDescent="0.2">
      <c r="A1683" t="s">
        <v>1090</v>
      </c>
      <c r="B1683" s="1">
        <v>43872</v>
      </c>
      <c r="C1683" t="s">
        <v>40</v>
      </c>
      <c r="D1683" t="s">
        <v>58</v>
      </c>
      <c r="E1683">
        <v>2020</v>
      </c>
      <c r="F1683" t="s">
        <v>8</v>
      </c>
      <c r="G1683">
        <v>184</v>
      </c>
    </row>
    <row r="1684" spans="1:7" x14ac:dyDescent="0.2">
      <c r="A1684" t="s">
        <v>1089</v>
      </c>
      <c r="B1684" s="1">
        <v>43872</v>
      </c>
      <c r="C1684" t="s">
        <v>40</v>
      </c>
      <c r="D1684" t="s">
        <v>58</v>
      </c>
      <c r="E1684">
        <v>2020</v>
      </c>
      <c r="F1684" t="s">
        <v>14</v>
      </c>
      <c r="G1684">
        <v>210</v>
      </c>
    </row>
    <row r="1685" spans="1:7" x14ac:dyDescent="0.2">
      <c r="A1685" t="s">
        <v>1088</v>
      </c>
      <c r="B1685" s="1">
        <v>43872</v>
      </c>
      <c r="C1685" t="s">
        <v>40</v>
      </c>
      <c r="D1685" t="s">
        <v>58</v>
      </c>
      <c r="E1685">
        <v>2020</v>
      </c>
      <c r="F1685" t="s">
        <v>13</v>
      </c>
      <c r="G1685">
        <v>210</v>
      </c>
    </row>
    <row r="1686" spans="1:7" x14ac:dyDescent="0.2">
      <c r="A1686" t="s">
        <v>1087</v>
      </c>
      <c r="B1686" s="1">
        <v>43872</v>
      </c>
      <c r="C1686" t="s">
        <v>40</v>
      </c>
      <c r="D1686" t="s">
        <v>58</v>
      </c>
      <c r="E1686">
        <v>2020</v>
      </c>
      <c r="F1686" t="s">
        <v>9</v>
      </c>
      <c r="G1686">
        <v>192</v>
      </c>
    </row>
    <row r="1687" spans="1:7" x14ac:dyDescent="0.2">
      <c r="A1687" t="s">
        <v>1086</v>
      </c>
      <c r="B1687" s="1">
        <v>43872</v>
      </c>
      <c r="C1687" t="s">
        <v>40</v>
      </c>
      <c r="D1687" t="s">
        <v>58</v>
      </c>
      <c r="E1687">
        <v>2020</v>
      </c>
      <c r="F1687" t="s">
        <v>10</v>
      </c>
      <c r="G1687">
        <v>296</v>
      </c>
    </row>
    <row r="1688" spans="1:7" x14ac:dyDescent="0.2">
      <c r="A1688" t="s">
        <v>1085</v>
      </c>
      <c r="B1688" s="1">
        <v>43872</v>
      </c>
      <c r="C1688" t="s">
        <v>40</v>
      </c>
      <c r="D1688" t="s">
        <v>58</v>
      </c>
      <c r="E1688">
        <v>2020</v>
      </c>
      <c r="F1688" t="s">
        <v>12</v>
      </c>
    </row>
    <row r="1689" spans="1:7" x14ac:dyDescent="0.2">
      <c r="A1689" t="s">
        <v>1098</v>
      </c>
      <c r="B1689" s="1">
        <v>43865</v>
      </c>
      <c r="C1689" t="s">
        <v>45</v>
      </c>
      <c r="D1689" t="s">
        <v>58</v>
      </c>
      <c r="E1689">
        <v>2020</v>
      </c>
      <c r="F1689" t="s">
        <v>12</v>
      </c>
    </row>
    <row r="1690" spans="1:7" x14ac:dyDescent="0.2">
      <c r="A1690" t="s">
        <v>1097</v>
      </c>
      <c r="B1690" s="1">
        <v>43865</v>
      </c>
      <c r="C1690" t="s">
        <v>45</v>
      </c>
      <c r="D1690" t="s">
        <v>58</v>
      </c>
      <c r="E1690">
        <v>2020</v>
      </c>
      <c r="F1690" t="s">
        <v>8</v>
      </c>
      <c r="G1690">
        <v>199</v>
      </c>
    </row>
    <row r="1691" spans="1:7" x14ac:dyDescent="0.2">
      <c r="A1691" t="s">
        <v>1096</v>
      </c>
      <c r="B1691" s="1">
        <v>43865</v>
      </c>
      <c r="C1691" t="s">
        <v>45</v>
      </c>
      <c r="D1691" t="s">
        <v>58</v>
      </c>
      <c r="E1691">
        <v>2020</v>
      </c>
      <c r="F1691" t="s">
        <v>14</v>
      </c>
      <c r="G1691">
        <v>230</v>
      </c>
    </row>
    <row r="1692" spans="1:7" x14ac:dyDescent="0.2">
      <c r="A1692" t="s">
        <v>1095</v>
      </c>
      <c r="B1692" s="1">
        <v>43865</v>
      </c>
      <c r="C1692" t="s">
        <v>45</v>
      </c>
      <c r="D1692" t="s">
        <v>58</v>
      </c>
      <c r="E1692">
        <v>2020</v>
      </c>
      <c r="F1692" t="s">
        <v>13</v>
      </c>
      <c r="G1692">
        <v>230</v>
      </c>
    </row>
    <row r="1693" spans="1:7" x14ac:dyDescent="0.2">
      <c r="A1693" t="s">
        <v>1094</v>
      </c>
      <c r="B1693" s="1">
        <v>43865</v>
      </c>
      <c r="C1693" t="s">
        <v>45</v>
      </c>
      <c r="D1693" t="s">
        <v>58</v>
      </c>
      <c r="E1693">
        <v>2020</v>
      </c>
      <c r="F1693" t="s">
        <v>9</v>
      </c>
      <c r="G1693">
        <v>204</v>
      </c>
    </row>
    <row r="1694" spans="1:7" x14ac:dyDescent="0.2">
      <c r="A1694" t="s">
        <v>1093</v>
      </c>
      <c r="B1694" s="1">
        <v>43865</v>
      </c>
      <c r="C1694" t="s">
        <v>45</v>
      </c>
      <c r="D1694" t="s">
        <v>58</v>
      </c>
      <c r="E1694">
        <v>2020</v>
      </c>
      <c r="F1694" t="s">
        <v>10</v>
      </c>
      <c r="G1694">
        <v>307</v>
      </c>
    </row>
    <row r="1695" spans="1:7" x14ac:dyDescent="0.2">
      <c r="A1695" t="s">
        <v>1092</v>
      </c>
      <c r="B1695" s="1">
        <v>43865</v>
      </c>
      <c r="C1695" t="s">
        <v>45</v>
      </c>
      <c r="D1695" t="s">
        <v>58</v>
      </c>
      <c r="E1695">
        <v>2020</v>
      </c>
      <c r="F1695" t="s">
        <v>11</v>
      </c>
    </row>
    <row r="1696" spans="1:7" x14ac:dyDescent="0.2">
      <c r="A1696" t="s">
        <v>1100</v>
      </c>
      <c r="B1696" s="1">
        <v>43858</v>
      </c>
      <c r="C1696" t="s">
        <v>51</v>
      </c>
      <c r="D1696" t="s">
        <v>59</v>
      </c>
      <c r="E1696">
        <v>2020</v>
      </c>
      <c r="F1696" t="s">
        <v>10</v>
      </c>
      <c r="G1696">
        <v>326</v>
      </c>
    </row>
    <row r="1697" spans="1:7" x14ac:dyDescent="0.2">
      <c r="A1697" t="s">
        <v>1104</v>
      </c>
      <c r="B1697" s="1">
        <v>43858</v>
      </c>
      <c r="C1697" t="s">
        <v>51</v>
      </c>
      <c r="D1697" t="s">
        <v>59</v>
      </c>
      <c r="E1697">
        <v>2020</v>
      </c>
      <c r="F1697" t="s">
        <v>8</v>
      </c>
      <c r="G1697">
        <v>209</v>
      </c>
    </row>
    <row r="1698" spans="1:7" x14ac:dyDescent="0.2">
      <c r="A1698" t="s">
        <v>1103</v>
      </c>
      <c r="B1698" s="1">
        <v>43858</v>
      </c>
      <c r="C1698" t="s">
        <v>51</v>
      </c>
      <c r="D1698" t="s">
        <v>59</v>
      </c>
      <c r="E1698">
        <v>2020</v>
      </c>
      <c r="F1698" t="s">
        <v>14</v>
      </c>
      <c r="G1698">
        <v>245</v>
      </c>
    </row>
    <row r="1699" spans="1:7" x14ac:dyDescent="0.2">
      <c r="A1699" t="s">
        <v>1099</v>
      </c>
      <c r="B1699" s="1">
        <v>43858</v>
      </c>
      <c r="C1699" t="s">
        <v>51</v>
      </c>
      <c r="D1699" t="s">
        <v>59</v>
      </c>
      <c r="E1699">
        <v>2020</v>
      </c>
      <c r="F1699" t="s">
        <v>11</v>
      </c>
    </row>
    <row r="1700" spans="1:7" x14ac:dyDescent="0.2">
      <c r="A1700" t="s">
        <v>1102</v>
      </c>
      <c r="B1700" s="1">
        <v>43858</v>
      </c>
      <c r="C1700" t="s">
        <v>51</v>
      </c>
      <c r="D1700" t="s">
        <v>59</v>
      </c>
      <c r="E1700">
        <v>2020</v>
      </c>
      <c r="F1700" t="s">
        <v>13</v>
      </c>
      <c r="G1700">
        <v>245</v>
      </c>
    </row>
    <row r="1701" spans="1:7" x14ac:dyDescent="0.2">
      <c r="A1701" t="s">
        <v>1101</v>
      </c>
      <c r="B1701" s="1">
        <v>43858</v>
      </c>
      <c r="C1701" t="s">
        <v>51</v>
      </c>
      <c r="D1701" t="s">
        <v>59</v>
      </c>
      <c r="E1701">
        <v>2020</v>
      </c>
      <c r="F1701" t="s">
        <v>9</v>
      </c>
      <c r="G1701">
        <v>218</v>
      </c>
    </row>
    <row r="1702" spans="1:7" x14ac:dyDescent="0.2">
      <c r="A1702" t="s">
        <v>1105</v>
      </c>
      <c r="B1702" s="1">
        <v>43858</v>
      </c>
      <c r="C1702" t="s">
        <v>51</v>
      </c>
      <c r="D1702" t="s">
        <v>59</v>
      </c>
      <c r="E1702">
        <v>2020</v>
      </c>
      <c r="F1702" t="s">
        <v>12</v>
      </c>
    </row>
    <row r="1703" spans="1:7" x14ac:dyDescent="0.2">
      <c r="A1703" t="s">
        <v>1107</v>
      </c>
      <c r="B1703" s="1">
        <v>43851</v>
      </c>
      <c r="C1703" t="s">
        <v>56</v>
      </c>
      <c r="D1703" t="s">
        <v>59</v>
      </c>
      <c r="E1703">
        <v>2020</v>
      </c>
      <c r="F1703" t="s">
        <v>11</v>
      </c>
    </row>
    <row r="1704" spans="1:7" x14ac:dyDescent="0.2">
      <c r="A1704" t="s">
        <v>1112</v>
      </c>
      <c r="B1704" s="1">
        <v>43851</v>
      </c>
      <c r="C1704" t="s">
        <v>56</v>
      </c>
      <c r="D1704" t="s">
        <v>59</v>
      </c>
      <c r="E1704">
        <v>2020</v>
      </c>
      <c r="F1704" t="s">
        <v>8</v>
      </c>
      <c r="G1704">
        <v>222.5</v>
      </c>
    </row>
    <row r="1705" spans="1:7" x14ac:dyDescent="0.2">
      <c r="A1705" t="s">
        <v>1106</v>
      </c>
      <c r="B1705" s="1">
        <v>43851</v>
      </c>
      <c r="C1705" t="s">
        <v>56</v>
      </c>
      <c r="D1705" t="s">
        <v>59</v>
      </c>
      <c r="E1705">
        <v>2020</v>
      </c>
      <c r="F1705" t="s">
        <v>14</v>
      </c>
      <c r="G1705">
        <v>256.25</v>
      </c>
    </row>
    <row r="1706" spans="1:7" x14ac:dyDescent="0.2">
      <c r="A1706" t="s">
        <v>1110</v>
      </c>
      <c r="B1706" s="1">
        <v>43851</v>
      </c>
      <c r="C1706" t="s">
        <v>56</v>
      </c>
      <c r="D1706" t="s">
        <v>59</v>
      </c>
      <c r="E1706">
        <v>2020</v>
      </c>
      <c r="F1706" t="s">
        <v>13</v>
      </c>
      <c r="G1706">
        <v>256.25</v>
      </c>
    </row>
    <row r="1707" spans="1:7" x14ac:dyDescent="0.2">
      <c r="A1707" t="s">
        <v>1109</v>
      </c>
      <c r="B1707" s="1">
        <v>43851</v>
      </c>
      <c r="C1707" t="s">
        <v>56</v>
      </c>
      <c r="D1707" t="s">
        <v>59</v>
      </c>
      <c r="E1707">
        <v>2020</v>
      </c>
      <c r="F1707" t="s">
        <v>9</v>
      </c>
      <c r="G1707">
        <v>237.5</v>
      </c>
    </row>
    <row r="1708" spans="1:7" x14ac:dyDescent="0.2">
      <c r="A1708" t="s">
        <v>1108</v>
      </c>
      <c r="B1708" s="1">
        <v>43851</v>
      </c>
      <c r="C1708" t="s">
        <v>56</v>
      </c>
      <c r="D1708" t="s">
        <v>59</v>
      </c>
      <c r="E1708">
        <v>2020</v>
      </c>
      <c r="F1708" t="s">
        <v>10</v>
      </c>
      <c r="G1708">
        <v>332.5</v>
      </c>
    </row>
    <row r="1709" spans="1:7" x14ac:dyDescent="0.2">
      <c r="A1709" t="s">
        <v>1111</v>
      </c>
      <c r="B1709" s="1">
        <v>43851</v>
      </c>
      <c r="C1709" t="s">
        <v>56</v>
      </c>
      <c r="D1709" t="s">
        <v>59</v>
      </c>
      <c r="E1709">
        <v>2020</v>
      </c>
      <c r="F1709" t="s">
        <v>12</v>
      </c>
    </row>
    <row r="1710" spans="1:7" x14ac:dyDescent="0.2">
      <c r="A1710" t="s">
        <v>1119</v>
      </c>
      <c r="B1710" s="1">
        <v>43844</v>
      </c>
      <c r="C1710" t="s">
        <v>58</v>
      </c>
      <c r="D1710" t="s">
        <v>59</v>
      </c>
      <c r="E1710">
        <v>2020</v>
      </c>
      <c r="F1710" t="s">
        <v>11</v>
      </c>
    </row>
    <row r="1711" spans="1:7" x14ac:dyDescent="0.2">
      <c r="A1711" t="s">
        <v>1116</v>
      </c>
      <c r="B1711" s="1">
        <v>43844</v>
      </c>
      <c r="C1711" t="s">
        <v>58</v>
      </c>
      <c r="D1711" t="s">
        <v>59</v>
      </c>
      <c r="E1711">
        <v>2020</v>
      </c>
      <c r="F1711" t="s">
        <v>8</v>
      </c>
      <c r="G1711">
        <v>214</v>
      </c>
    </row>
    <row r="1712" spans="1:7" x14ac:dyDescent="0.2">
      <c r="A1712" t="s">
        <v>1117</v>
      </c>
      <c r="B1712" s="1">
        <v>43844</v>
      </c>
      <c r="C1712" t="s">
        <v>58</v>
      </c>
      <c r="D1712" t="s">
        <v>59</v>
      </c>
      <c r="E1712">
        <v>2020</v>
      </c>
      <c r="F1712" t="s">
        <v>14</v>
      </c>
      <c r="G1712">
        <v>259</v>
      </c>
    </row>
    <row r="1713" spans="1:7" x14ac:dyDescent="0.2">
      <c r="A1713" t="s">
        <v>1118</v>
      </c>
      <c r="B1713" s="1">
        <v>43844</v>
      </c>
      <c r="C1713" t="s">
        <v>58</v>
      </c>
      <c r="D1713" t="s">
        <v>59</v>
      </c>
      <c r="E1713">
        <v>2020</v>
      </c>
      <c r="F1713" t="s">
        <v>13</v>
      </c>
      <c r="G1713">
        <v>259</v>
      </c>
    </row>
    <row r="1714" spans="1:7" x14ac:dyDescent="0.2">
      <c r="A1714" t="s">
        <v>1115</v>
      </c>
      <c r="B1714" s="1">
        <v>43844</v>
      </c>
      <c r="C1714" t="s">
        <v>58</v>
      </c>
      <c r="D1714" t="s">
        <v>59</v>
      </c>
      <c r="E1714">
        <v>2020</v>
      </c>
      <c r="F1714" t="s">
        <v>9</v>
      </c>
      <c r="G1714">
        <v>228</v>
      </c>
    </row>
    <row r="1715" spans="1:7" x14ac:dyDescent="0.2">
      <c r="A1715" t="s">
        <v>1114</v>
      </c>
      <c r="B1715" s="1">
        <v>43844</v>
      </c>
      <c r="C1715" t="s">
        <v>58</v>
      </c>
      <c r="D1715" t="s">
        <v>59</v>
      </c>
      <c r="E1715">
        <v>2020</v>
      </c>
      <c r="F1715" t="s">
        <v>10</v>
      </c>
      <c r="G1715">
        <v>334</v>
      </c>
    </row>
    <row r="1716" spans="1:7" x14ac:dyDescent="0.2">
      <c r="A1716" t="s">
        <v>1113</v>
      </c>
      <c r="B1716" s="1">
        <v>43844</v>
      </c>
      <c r="C1716" t="s">
        <v>58</v>
      </c>
      <c r="D1716" t="s">
        <v>59</v>
      </c>
      <c r="E1716">
        <v>2020</v>
      </c>
      <c r="F1716" t="s">
        <v>12</v>
      </c>
    </row>
    <row r="1717" spans="1:7" x14ac:dyDescent="0.2">
      <c r="A1717" t="s">
        <v>1124</v>
      </c>
      <c r="B1717" s="1">
        <v>43837</v>
      </c>
      <c r="C1717" t="s">
        <v>59</v>
      </c>
      <c r="D1717" t="s">
        <v>59</v>
      </c>
      <c r="E1717">
        <v>2020</v>
      </c>
      <c r="F1717" t="s">
        <v>12</v>
      </c>
    </row>
    <row r="1718" spans="1:7" x14ac:dyDescent="0.2">
      <c r="A1718" t="s">
        <v>1121</v>
      </c>
      <c r="B1718" s="1">
        <v>43837</v>
      </c>
      <c r="C1718" t="s">
        <v>59</v>
      </c>
      <c r="D1718" t="s">
        <v>59</v>
      </c>
      <c r="E1718">
        <v>2020</v>
      </c>
      <c r="F1718" t="s">
        <v>8</v>
      </c>
      <c r="G1718">
        <v>212</v>
      </c>
    </row>
    <row r="1719" spans="1:7" x14ac:dyDescent="0.2">
      <c r="A1719" t="s">
        <v>1122</v>
      </c>
      <c r="B1719" s="1">
        <v>43837</v>
      </c>
      <c r="C1719" t="s">
        <v>59</v>
      </c>
      <c r="D1719" t="s">
        <v>59</v>
      </c>
      <c r="E1719">
        <v>2020</v>
      </c>
      <c r="F1719" t="s">
        <v>14</v>
      </c>
      <c r="G1719">
        <v>237</v>
      </c>
    </row>
    <row r="1720" spans="1:7" x14ac:dyDescent="0.2">
      <c r="A1720" t="s">
        <v>1123</v>
      </c>
      <c r="B1720" s="1">
        <v>43837</v>
      </c>
      <c r="C1720" t="s">
        <v>59</v>
      </c>
      <c r="D1720" t="s">
        <v>59</v>
      </c>
      <c r="E1720">
        <v>2020</v>
      </c>
      <c r="F1720" t="s">
        <v>13</v>
      </c>
      <c r="G1720">
        <v>237</v>
      </c>
    </row>
    <row r="1721" spans="1:7" x14ac:dyDescent="0.2">
      <c r="A1721" t="s">
        <v>1126</v>
      </c>
      <c r="B1721" s="1">
        <v>43837</v>
      </c>
      <c r="C1721" t="s">
        <v>59</v>
      </c>
      <c r="D1721" t="s">
        <v>59</v>
      </c>
      <c r="E1721">
        <v>2020</v>
      </c>
      <c r="F1721" t="s">
        <v>9</v>
      </c>
      <c r="G1721">
        <v>219</v>
      </c>
    </row>
    <row r="1722" spans="1:7" x14ac:dyDescent="0.2">
      <c r="A1722" t="s">
        <v>1120</v>
      </c>
      <c r="B1722" s="1">
        <v>43837</v>
      </c>
      <c r="C1722" t="s">
        <v>59</v>
      </c>
      <c r="D1722" t="s">
        <v>59</v>
      </c>
      <c r="E1722">
        <v>2020</v>
      </c>
      <c r="F1722" t="s">
        <v>10</v>
      </c>
      <c r="G1722">
        <v>310</v>
      </c>
    </row>
    <row r="1723" spans="1:7" x14ac:dyDescent="0.2">
      <c r="A1723" t="s">
        <v>1125</v>
      </c>
      <c r="B1723" s="1">
        <v>43837</v>
      </c>
      <c r="C1723" t="s">
        <v>59</v>
      </c>
      <c r="D1723" t="s">
        <v>59</v>
      </c>
      <c r="E1723">
        <v>2020</v>
      </c>
      <c r="F1723" t="s">
        <v>11</v>
      </c>
    </row>
    <row r="1724" spans="1:7" x14ac:dyDescent="0.2">
      <c r="A1724" t="s">
        <v>1133</v>
      </c>
      <c r="B1724" s="1">
        <v>43830</v>
      </c>
      <c r="C1724" t="s">
        <v>60</v>
      </c>
      <c r="D1724" t="s">
        <v>57</v>
      </c>
      <c r="E1724">
        <v>2019</v>
      </c>
      <c r="F1724" t="s">
        <v>12</v>
      </c>
    </row>
    <row r="1725" spans="1:7" x14ac:dyDescent="0.2">
      <c r="A1725" t="s">
        <v>1128</v>
      </c>
      <c r="B1725" s="1">
        <v>43830</v>
      </c>
      <c r="C1725" t="s">
        <v>60</v>
      </c>
      <c r="D1725" t="s">
        <v>57</v>
      </c>
      <c r="E1725">
        <v>2019</v>
      </c>
      <c r="F1725" t="s">
        <v>8</v>
      </c>
      <c r="G1725">
        <v>210</v>
      </c>
    </row>
    <row r="1726" spans="1:7" x14ac:dyDescent="0.2">
      <c r="A1726" t="s">
        <v>1129</v>
      </c>
      <c r="B1726" s="1">
        <v>43830</v>
      </c>
      <c r="C1726" t="s">
        <v>60</v>
      </c>
      <c r="D1726" t="s">
        <v>57</v>
      </c>
      <c r="E1726">
        <v>2019</v>
      </c>
      <c r="F1726" t="s">
        <v>14</v>
      </c>
      <c r="G1726">
        <v>243</v>
      </c>
    </row>
    <row r="1727" spans="1:7" x14ac:dyDescent="0.2">
      <c r="A1727" t="s">
        <v>1130</v>
      </c>
      <c r="B1727" s="1">
        <v>43830</v>
      </c>
      <c r="C1727" t="s">
        <v>60</v>
      </c>
      <c r="D1727" t="s">
        <v>57</v>
      </c>
      <c r="E1727">
        <v>2019</v>
      </c>
      <c r="F1727" t="s">
        <v>13</v>
      </c>
      <c r="G1727">
        <v>243</v>
      </c>
    </row>
    <row r="1728" spans="1:7" x14ac:dyDescent="0.2">
      <c r="A1728" t="s">
        <v>1131</v>
      </c>
      <c r="B1728" s="1">
        <v>43830</v>
      </c>
      <c r="C1728" t="s">
        <v>60</v>
      </c>
      <c r="D1728" t="s">
        <v>57</v>
      </c>
      <c r="E1728">
        <v>2019</v>
      </c>
      <c r="F1728" t="s">
        <v>9</v>
      </c>
      <c r="G1728">
        <v>221</v>
      </c>
    </row>
    <row r="1729" spans="1:7" x14ac:dyDescent="0.2">
      <c r="A1729" t="s">
        <v>1132</v>
      </c>
      <c r="B1729" s="1">
        <v>43830</v>
      </c>
      <c r="C1729" t="s">
        <v>60</v>
      </c>
      <c r="D1729" t="s">
        <v>57</v>
      </c>
      <c r="E1729">
        <v>2019</v>
      </c>
      <c r="F1729" t="s">
        <v>10</v>
      </c>
      <c r="G1729">
        <v>315</v>
      </c>
    </row>
    <row r="1730" spans="1:7" x14ac:dyDescent="0.2">
      <c r="A1730" t="s">
        <v>1127</v>
      </c>
      <c r="B1730" s="1">
        <v>43830</v>
      </c>
      <c r="C1730" t="s">
        <v>60</v>
      </c>
      <c r="D1730" t="s">
        <v>57</v>
      </c>
      <c r="E1730">
        <v>2019</v>
      </c>
      <c r="F1730" t="s">
        <v>11</v>
      </c>
    </row>
    <row r="1731" spans="1:7" x14ac:dyDescent="0.2">
      <c r="A1731" t="s">
        <v>1140</v>
      </c>
      <c r="B1731" s="1">
        <v>43823</v>
      </c>
      <c r="C1731" t="s">
        <v>61</v>
      </c>
      <c r="D1731" t="s">
        <v>57</v>
      </c>
      <c r="E1731">
        <v>2019</v>
      </c>
      <c r="F1731" t="s">
        <v>11</v>
      </c>
    </row>
    <row r="1732" spans="1:7" x14ac:dyDescent="0.2">
      <c r="A1732" t="s">
        <v>1135</v>
      </c>
      <c r="B1732" s="1">
        <v>43823</v>
      </c>
      <c r="C1732" t="s">
        <v>61</v>
      </c>
      <c r="D1732" t="s">
        <v>57</v>
      </c>
      <c r="E1732">
        <v>2019</v>
      </c>
      <c r="F1732" t="s">
        <v>8</v>
      </c>
      <c r="G1732">
        <v>210</v>
      </c>
    </row>
    <row r="1733" spans="1:7" x14ac:dyDescent="0.2">
      <c r="A1733" t="s">
        <v>1136</v>
      </c>
      <c r="B1733" s="1">
        <v>43823</v>
      </c>
      <c r="C1733" t="s">
        <v>61</v>
      </c>
      <c r="D1733" t="s">
        <v>57</v>
      </c>
      <c r="E1733">
        <v>2019</v>
      </c>
      <c r="F1733" t="s">
        <v>14</v>
      </c>
      <c r="G1733">
        <v>237</v>
      </c>
    </row>
    <row r="1734" spans="1:7" x14ac:dyDescent="0.2">
      <c r="A1734" t="s">
        <v>1137</v>
      </c>
      <c r="B1734" s="1">
        <v>43823</v>
      </c>
      <c r="C1734" t="s">
        <v>61</v>
      </c>
      <c r="D1734" t="s">
        <v>57</v>
      </c>
      <c r="E1734">
        <v>2019</v>
      </c>
      <c r="F1734" t="s">
        <v>13</v>
      </c>
      <c r="G1734">
        <v>237</v>
      </c>
    </row>
    <row r="1735" spans="1:7" x14ac:dyDescent="0.2">
      <c r="A1735" t="s">
        <v>1134</v>
      </c>
      <c r="B1735" s="1">
        <v>43823</v>
      </c>
      <c r="C1735" t="s">
        <v>61</v>
      </c>
      <c r="D1735" t="s">
        <v>57</v>
      </c>
      <c r="E1735">
        <v>2019</v>
      </c>
      <c r="F1735" t="s">
        <v>9</v>
      </c>
      <c r="G1735">
        <v>225</v>
      </c>
    </row>
    <row r="1736" spans="1:7" x14ac:dyDescent="0.2">
      <c r="A1736" t="s">
        <v>1138</v>
      </c>
      <c r="B1736" s="1">
        <v>43823</v>
      </c>
      <c r="C1736" t="s">
        <v>61</v>
      </c>
      <c r="D1736" t="s">
        <v>57</v>
      </c>
      <c r="E1736">
        <v>2019</v>
      </c>
      <c r="F1736" t="s">
        <v>10</v>
      </c>
      <c r="G1736">
        <v>318</v>
      </c>
    </row>
    <row r="1737" spans="1:7" x14ac:dyDescent="0.2">
      <c r="A1737" t="s">
        <v>1139</v>
      </c>
      <c r="B1737" s="1">
        <v>43823</v>
      </c>
      <c r="C1737" t="s">
        <v>61</v>
      </c>
      <c r="D1737" t="s">
        <v>57</v>
      </c>
      <c r="E1737">
        <v>2019</v>
      </c>
      <c r="F1737" t="s">
        <v>12</v>
      </c>
    </row>
    <row r="1738" spans="1:7" x14ac:dyDescent="0.2">
      <c r="A1738" t="s">
        <v>1144</v>
      </c>
      <c r="B1738" s="1">
        <v>43816</v>
      </c>
      <c r="C1738" t="s">
        <v>62</v>
      </c>
      <c r="D1738" t="s">
        <v>57</v>
      </c>
      <c r="E1738">
        <v>2019</v>
      </c>
      <c r="F1738" t="s">
        <v>11</v>
      </c>
    </row>
    <row r="1739" spans="1:7" x14ac:dyDescent="0.2">
      <c r="A1739" t="s">
        <v>1147</v>
      </c>
      <c r="B1739" s="1">
        <v>43816</v>
      </c>
      <c r="C1739" t="s">
        <v>62</v>
      </c>
      <c r="D1739" t="s">
        <v>57</v>
      </c>
      <c r="E1739">
        <v>2019</v>
      </c>
      <c r="F1739" t="s">
        <v>8</v>
      </c>
      <c r="G1739">
        <v>218</v>
      </c>
    </row>
    <row r="1740" spans="1:7" x14ac:dyDescent="0.2">
      <c r="A1740" t="s">
        <v>1146</v>
      </c>
      <c r="B1740" s="1">
        <v>43816</v>
      </c>
      <c r="C1740" t="s">
        <v>62</v>
      </c>
      <c r="D1740" t="s">
        <v>57</v>
      </c>
      <c r="E1740">
        <v>2019</v>
      </c>
      <c r="F1740" t="s">
        <v>14</v>
      </c>
      <c r="G1740">
        <v>243</v>
      </c>
    </row>
    <row r="1741" spans="1:7" x14ac:dyDescent="0.2">
      <c r="A1741" t="s">
        <v>1145</v>
      </c>
      <c r="B1741" s="1">
        <v>43816</v>
      </c>
      <c r="C1741" t="s">
        <v>62</v>
      </c>
      <c r="D1741" t="s">
        <v>57</v>
      </c>
      <c r="E1741">
        <v>2019</v>
      </c>
      <c r="F1741" t="s">
        <v>13</v>
      </c>
      <c r="G1741">
        <v>243</v>
      </c>
    </row>
    <row r="1742" spans="1:7" x14ac:dyDescent="0.2">
      <c r="A1742" t="s">
        <v>1141</v>
      </c>
      <c r="B1742" s="1">
        <v>43816</v>
      </c>
      <c r="C1742" t="s">
        <v>62</v>
      </c>
      <c r="D1742" t="s">
        <v>57</v>
      </c>
      <c r="E1742">
        <v>2019</v>
      </c>
      <c r="F1742" t="s">
        <v>9</v>
      </c>
      <c r="G1742">
        <v>235</v>
      </c>
    </row>
    <row r="1743" spans="1:7" x14ac:dyDescent="0.2">
      <c r="A1743" t="s">
        <v>1142</v>
      </c>
      <c r="B1743" s="1">
        <v>43816</v>
      </c>
      <c r="C1743" t="s">
        <v>62</v>
      </c>
      <c r="D1743" t="s">
        <v>57</v>
      </c>
      <c r="E1743">
        <v>2019</v>
      </c>
      <c r="F1743" t="s">
        <v>10</v>
      </c>
      <c r="G1743">
        <v>338</v>
      </c>
    </row>
    <row r="1744" spans="1:7" x14ac:dyDescent="0.2">
      <c r="A1744" t="s">
        <v>1143</v>
      </c>
      <c r="B1744" s="1">
        <v>43816</v>
      </c>
      <c r="C1744" t="s">
        <v>62</v>
      </c>
      <c r="D1744" t="s">
        <v>57</v>
      </c>
      <c r="E1744">
        <v>2019</v>
      </c>
      <c r="F1744" t="s">
        <v>12</v>
      </c>
    </row>
    <row r="1745" spans="1:7" x14ac:dyDescent="0.2">
      <c r="A1745" t="s">
        <v>1151</v>
      </c>
      <c r="B1745" s="1">
        <v>43809</v>
      </c>
      <c r="C1745" t="s">
        <v>63</v>
      </c>
      <c r="D1745" t="s">
        <v>57</v>
      </c>
      <c r="E1745">
        <v>2019</v>
      </c>
      <c r="F1745" t="s">
        <v>12</v>
      </c>
    </row>
    <row r="1746" spans="1:7" x14ac:dyDescent="0.2">
      <c r="A1746" t="s">
        <v>1153</v>
      </c>
      <c r="B1746" s="1">
        <v>43809</v>
      </c>
      <c r="C1746" t="s">
        <v>63</v>
      </c>
      <c r="D1746" t="s">
        <v>57</v>
      </c>
      <c r="E1746">
        <v>2019</v>
      </c>
      <c r="F1746" t="s">
        <v>8</v>
      </c>
      <c r="G1746">
        <v>224</v>
      </c>
    </row>
    <row r="1747" spans="1:7" x14ac:dyDescent="0.2">
      <c r="A1747" t="s">
        <v>1154</v>
      </c>
      <c r="B1747" s="1">
        <v>43809</v>
      </c>
      <c r="C1747" t="s">
        <v>63</v>
      </c>
      <c r="D1747" t="s">
        <v>57</v>
      </c>
      <c r="E1747">
        <v>2019</v>
      </c>
      <c r="F1747" t="s">
        <v>14</v>
      </c>
      <c r="G1747">
        <v>251</v>
      </c>
    </row>
    <row r="1748" spans="1:7" x14ac:dyDescent="0.2">
      <c r="A1748" t="s">
        <v>1148</v>
      </c>
      <c r="B1748" s="1">
        <v>43809</v>
      </c>
      <c r="C1748" t="s">
        <v>63</v>
      </c>
      <c r="D1748" t="s">
        <v>57</v>
      </c>
      <c r="E1748">
        <v>2019</v>
      </c>
      <c r="F1748" t="s">
        <v>13</v>
      </c>
      <c r="G1748">
        <v>251</v>
      </c>
    </row>
    <row r="1749" spans="1:7" x14ac:dyDescent="0.2">
      <c r="A1749" t="s">
        <v>1149</v>
      </c>
      <c r="B1749" s="1">
        <v>43809</v>
      </c>
      <c r="C1749" t="s">
        <v>63</v>
      </c>
      <c r="D1749" t="s">
        <v>57</v>
      </c>
      <c r="E1749">
        <v>2019</v>
      </c>
      <c r="F1749" t="s">
        <v>9</v>
      </c>
      <c r="G1749">
        <v>244</v>
      </c>
    </row>
    <row r="1750" spans="1:7" x14ac:dyDescent="0.2">
      <c r="A1750" t="s">
        <v>1150</v>
      </c>
      <c r="B1750" s="1">
        <v>43809</v>
      </c>
      <c r="C1750" t="s">
        <v>63</v>
      </c>
      <c r="D1750" t="s">
        <v>57</v>
      </c>
      <c r="E1750">
        <v>2019</v>
      </c>
      <c r="F1750" t="s">
        <v>10</v>
      </c>
      <c r="G1750">
        <v>343</v>
      </c>
    </row>
    <row r="1751" spans="1:7" x14ac:dyDescent="0.2">
      <c r="A1751" t="s">
        <v>1152</v>
      </c>
      <c r="B1751" s="1">
        <v>43809</v>
      </c>
      <c r="C1751" t="s">
        <v>63</v>
      </c>
      <c r="D1751" t="s">
        <v>57</v>
      </c>
      <c r="E1751">
        <v>2019</v>
      </c>
      <c r="F1751" t="s">
        <v>11</v>
      </c>
    </row>
    <row r="1752" spans="1:7" x14ac:dyDescent="0.2">
      <c r="A1752" t="s">
        <v>1160</v>
      </c>
      <c r="B1752" s="1">
        <v>43802</v>
      </c>
      <c r="C1752" t="s">
        <v>64</v>
      </c>
      <c r="D1752" t="s">
        <v>57</v>
      </c>
      <c r="E1752">
        <v>2019</v>
      </c>
      <c r="F1752" t="s">
        <v>12</v>
      </c>
      <c r="G1752">
        <v>356</v>
      </c>
    </row>
    <row r="1753" spans="1:7" x14ac:dyDescent="0.2">
      <c r="A1753" t="s">
        <v>1156</v>
      </c>
      <c r="B1753" s="1">
        <v>43802</v>
      </c>
      <c r="C1753" t="s">
        <v>64</v>
      </c>
      <c r="D1753" t="s">
        <v>57</v>
      </c>
      <c r="E1753">
        <v>2019</v>
      </c>
      <c r="F1753" t="s">
        <v>8</v>
      </c>
      <c r="G1753">
        <v>230</v>
      </c>
    </row>
    <row r="1754" spans="1:7" x14ac:dyDescent="0.2">
      <c r="A1754" t="s">
        <v>1157</v>
      </c>
      <c r="B1754" s="1">
        <v>43802</v>
      </c>
      <c r="C1754" t="s">
        <v>64</v>
      </c>
      <c r="D1754" t="s">
        <v>57</v>
      </c>
      <c r="E1754">
        <v>2019</v>
      </c>
      <c r="F1754" t="s">
        <v>14</v>
      </c>
      <c r="G1754">
        <v>256</v>
      </c>
    </row>
    <row r="1755" spans="1:7" x14ac:dyDescent="0.2">
      <c r="A1755" t="s">
        <v>1155</v>
      </c>
      <c r="B1755" s="1">
        <v>43802</v>
      </c>
      <c r="C1755" t="s">
        <v>64</v>
      </c>
      <c r="D1755" t="s">
        <v>57</v>
      </c>
      <c r="E1755">
        <v>2019</v>
      </c>
      <c r="F1755" t="s">
        <v>13</v>
      </c>
      <c r="G1755">
        <v>256</v>
      </c>
    </row>
    <row r="1756" spans="1:7" x14ac:dyDescent="0.2">
      <c r="A1756" t="s">
        <v>1158</v>
      </c>
      <c r="B1756" s="1">
        <v>43802</v>
      </c>
      <c r="C1756" t="s">
        <v>64</v>
      </c>
      <c r="D1756" t="s">
        <v>57</v>
      </c>
      <c r="E1756">
        <v>2019</v>
      </c>
      <c r="F1756" t="s">
        <v>9</v>
      </c>
      <c r="G1756">
        <v>250</v>
      </c>
    </row>
    <row r="1757" spans="1:7" x14ac:dyDescent="0.2">
      <c r="A1757" t="s">
        <v>1159</v>
      </c>
      <c r="B1757" s="1">
        <v>43802</v>
      </c>
      <c r="C1757" t="s">
        <v>64</v>
      </c>
      <c r="D1757" t="s">
        <v>57</v>
      </c>
      <c r="E1757">
        <v>2019</v>
      </c>
      <c r="F1757" t="s">
        <v>10</v>
      </c>
      <c r="G1757">
        <v>351</v>
      </c>
    </row>
    <row r="1758" spans="1:7" x14ac:dyDescent="0.2">
      <c r="A1758" t="s">
        <v>1161</v>
      </c>
      <c r="B1758" s="1">
        <v>43802</v>
      </c>
      <c r="C1758" t="s">
        <v>64</v>
      </c>
      <c r="D1758" t="s">
        <v>57</v>
      </c>
      <c r="E1758">
        <v>2019</v>
      </c>
      <c r="F1758" t="s">
        <v>11</v>
      </c>
    </row>
    <row r="1759" spans="1:7" x14ac:dyDescent="0.2">
      <c r="A1759" t="s">
        <v>1167</v>
      </c>
      <c r="B1759" s="1">
        <v>43795</v>
      </c>
      <c r="C1759" t="s">
        <v>6</v>
      </c>
      <c r="D1759" t="s">
        <v>7</v>
      </c>
      <c r="E1759">
        <v>2019</v>
      </c>
      <c r="F1759" t="s">
        <v>12</v>
      </c>
      <c r="G1759">
        <v>374</v>
      </c>
    </row>
    <row r="1760" spans="1:7" x14ac:dyDescent="0.2">
      <c r="A1760" t="s">
        <v>1163</v>
      </c>
      <c r="B1760" s="1">
        <v>43795</v>
      </c>
      <c r="C1760" t="s">
        <v>6</v>
      </c>
      <c r="D1760" t="s">
        <v>7</v>
      </c>
      <c r="E1760">
        <v>2019</v>
      </c>
      <c r="F1760" t="s">
        <v>8</v>
      </c>
      <c r="G1760">
        <v>240</v>
      </c>
    </row>
    <row r="1761" spans="1:7" x14ac:dyDescent="0.2">
      <c r="A1761" t="s">
        <v>1164</v>
      </c>
      <c r="B1761" s="1">
        <v>43795</v>
      </c>
      <c r="C1761" t="s">
        <v>6</v>
      </c>
      <c r="D1761" t="s">
        <v>7</v>
      </c>
      <c r="E1761">
        <v>2019</v>
      </c>
      <c r="F1761" t="s">
        <v>14</v>
      </c>
      <c r="G1761">
        <v>266</v>
      </c>
    </row>
    <row r="1762" spans="1:7" x14ac:dyDescent="0.2">
      <c r="A1762" t="s">
        <v>1162</v>
      </c>
      <c r="B1762" s="1">
        <v>43795</v>
      </c>
      <c r="C1762" t="s">
        <v>6</v>
      </c>
      <c r="D1762" t="s">
        <v>7</v>
      </c>
      <c r="E1762">
        <v>2019</v>
      </c>
      <c r="F1762" t="s">
        <v>13</v>
      </c>
      <c r="G1762">
        <v>266</v>
      </c>
    </row>
    <row r="1763" spans="1:7" x14ac:dyDescent="0.2">
      <c r="A1763" t="s">
        <v>1166</v>
      </c>
      <c r="B1763" s="1">
        <v>43795</v>
      </c>
      <c r="C1763" t="s">
        <v>6</v>
      </c>
      <c r="D1763" t="s">
        <v>7</v>
      </c>
      <c r="E1763">
        <v>2019</v>
      </c>
      <c r="F1763" t="s">
        <v>9</v>
      </c>
      <c r="G1763">
        <v>255</v>
      </c>
    </row>
    <row r="1764" spans="1:7" x14ac:dyDescent="0.2">
      <c r="A1764" t="s">
        <v>1165</v>
      </c>
      <c r="B1764" s="1">
        <v>43795</v>
      </c>
      <c r="C1764" t="s">
        <v>6</v>
      </c>
      <c r="D1764" t="s">
        <v>7</v>
      </c>
      <c r="E1764">
        <v>2019</v>
      </c>
      <c r="F1764" t="s">
        <v>10</v>
      </c>
      <c r="G1764">
        <v>371</v>
      </c>
    </row>
    <row r="1765" spans="1:7" x14ac:dyDescent="0.2">
      <c r="A1765" t="s">
        <v>1168</v>
      </c>
      <c r="B1765" s="1">
        <v>43795</v>
      </c>
      <c r="C1765" t="s">
        <v>6</v>
      </c>
      <c r="D1765" t="s">
        <v>7</v>
      </c>
      <c r="E1765">
        <v>2019</v>
      </c>
      <c r="F1765" t="s">
        <v>11</v>
      </c>
    </row>
    <row r="1766" spans="1:7" x14ac:dyDescent="0.2">
      <c r="A1766" t="s">
        <v>1175</v>
      </c>
      <c r="B1766" s="1">
        <v>43788</v>
      </c>
      <c r="C1766" t="s">
        <v>15</v>
      </c>
      <c r="D1766" t="s">
        <v>7</v>
      </c>
      <c r="E1766">
        <v>2019</v>
      </c>
      <c r="F1766" t="s">
        <v>13</v>
      </c>
      <c r="G1766">
        <v>280</v>
      </c>
    </row>
    <row r="1767" spans="1:7" x14ac:dyDescent="0.2">
      <c r="A1767" t="s">
        <v>1170</v>
      </c>
      <c r="B1767" s="1">
        <v>43788</v>
      </c>
      <c r="C1767" t="s">
        <v>15</v>
      </c>
      <c r="D1767" t="s">
        <v>7</v>
      </c>
      <c r="E1767">
        <v>2019</v>
      </c>
      <c r="F1767" t="s">
        <v>8</v>
      </c>
      <c r="G1767">
        <v>293</v>
      </c>
    </row>
    <row r="1768" spans="1:7" x14ac:dyDescent="0.2">
      <c r="A1768" t="s">
        <v>1171</v>
      </c>
      <c r="B1768" s="1">
        <v>43788</v>
      </c>
      <c r="C1768" t="s">
        <v>15</v>
      </c>
      <c r="D1768" t="s">
        <v>7</v>
      </c>
      <c r="E1768">
        <v>2019</v>
      </c>
      <c r="F1768" t="s">
        <v>14</v>
      </c>
      <c r="G1768">
        <v>280</v>
      </c>
    </row>
    <row r="1769" spans="1:7" x14ac:dyDescent="0.2">
      <c r="A1769" t="s">
        <v>1173</v>
      </c>
      <c r="B1769" s="1">
        <v>43788</v>
      </c>
      <c r="C1769" t="s">
        <v>15</v>
      </c>
      <c r="D1769" t="s">
        <v>7</v>
      </c>
      <c r="E1769">
        <v>2019</v>
      </c>
      <c r="F1769" t="s">
        <v>9</v>
      </c>
      <c r="G1769">
        <v>283</v>
      </c>
    </row>
    <row r="1770" spans="1:7" x14ac:dyDescent="0.2">
      <c r="A1770" t="s">
        <v>1174</v>
      </c>
      <c r="B1770" s="1">
        <v>43788</v>
      </c>
      <c r="C1770" t="s">
        <v>15</v>
      </c>
      <c r="D1770" t="s">
        <v>7</v>
      </c>
      <c r="E1770">
        <v>2019</v>
      </c>
      <c r="F1770" t="s">
        <v>10</v>
      </c>
      <c r="G1770">
        <v>396</v>
      </c>
    </row>
    <row r="1771" spans="1:7" x14ac:dyDescent="0.2">
      <c r="A1771" t="s">
        <v>1169</v>
      </c>
      <c r="B1771" s="1">
        <v>43788</v>
      </c>
      <c r="C1771" t="s">
        <v>15</v>
      </c>
      <c r="D1771" t="s">
        <v>7</v>
      </c>
      <c r="E1771">
        <v>2019</v>
      </c>
      <c r="F1771" t="s">
        <v>12</v>
      </c>
      <c r="G1771">
        <v>417</v>
      </c>
    </row>
    <row r="1772" spans="1:7" x14ac:dyDescent="0.2">
      <c r="A1772" t="s">
        <v>1172</v>
      </c>
      <c r="B1772" s="1">
        <v>43788</v>
      </c>
      <c r="C1772" t="s">
        <v>15</v>
      </c>
      <c r="D1772" t="s">
        <v>7</v>
      </c>
      <c r="E1772">
        <v>2019</v>
      </c>
      <c r="F1772" t="s">
        <v>11</v>
      </c>
      <c r="G1772">
        <v>412</v>
      </c>
    </row>
    <row r="1773" spans="1:7" x14ac:dyDescent="0.2">
      <c r="A1773" t="s">
        <v>1176</v>
      </c>
      <c r="B1773" s="1">
        <v>43781</v>
      </c>
      <c r="C1773" t="s">
        <v>16</v>
      </c>
      <c r="D1773" t="s">
        <v>7</v>
      </c>
      <c r="E1773">
        <v>2019</v>
      </c>
      <c r="F1773" t="s">
        <v>11</v>
      </c>
      <c r="G1773">
        <v>410</v>
      </c>
    </row>
    <row r="1774" spans="1:7" x14ac:dyDescent="0.2">
      <c r="A1774" t="s">
        <v>1177</v>
      </c>
      <c r="B1774" s="1">
        <v>43781</v>
      </c>
      <c r="C1774" t="s">
        <v>16</v>
      </c>
      <c r="D1774" t="s">
        <v>7</v>
      </c>
      <c r="E1774">
        <v>2019</v>
      </c>
      <c r="F1774" t="s">
        <v>8</v>
      </c>
      <c r="G1774">
        <v>241</v>
      </c>
    </row>
    <row r="1775" spans="1:7" x14ac:dyDescent="0.2">
      <c r="A1775" t="s">
        <v>1178</v>
      </c>
      <c r="B1775" s="1">
        <v>43781</v>
      </c>
      <c r="C1775" t="s">
        <v>16</v>
      </c>
      <c r="D1775" t="s">
        <v>7</v>
      </c>
      <c r="E1775">
        <v>2019</v>
      </c>
      <c r="F1775" t="s">
        <v>14</v>
      </c>
      <c r="G1775">
        <v>266</v>
      </c>
    </row>
    <row r="1776" spans="1:7" x14ac:dyDescent="0.2">
      <c r="A1776" t="s">
        <v>1179</v>
      </c>
      <c r="B1776" s="1">
        <v>43781</v>
      </c>
      <c r="C1776" t="s">
        <v>16</v>
      </c>
      <c r="D1776" t="s">
        <v>7</v>
      </c>
      <c r="E1776">
        <v>2019</v>
      </c>
      <c r="F1776" t="s">
        <v>13</v>
      </c>
      <c r="G1776">
        <v>266</v>
      </c>
    </row>
    <row r="1777" spans="1:7" x14ac:dyDescent="0.2">
      <c r="A1777" t="s">
        <v>1180</v>
      </c>
      <c r="B1777" s="1">
        <v>43781</v>
      </c>
      <c r="C1777" t="s">
        <v>16</v>
      </c>
      <c r="D1777" t="s">
        <v>7</v>
      </c>
      <c r="E1777">
        <v>2019</v>
      </c>
      <c r="F1777" t="s">
        <v>9</v>
      </c>
      <c r="G1777">
        <v>271</v>
      </c>
    </row>
    <row r="1778" spans="1:7" x14ac:dyDescent="0.2">
      <c r="A1778" t="s">
        <v>1181</v>
      </c>
      <c r="B1778" s="1">
        <v>43781</v>
      </c>
      <c r="C1778" t="s">
        <v>16</v>
      </c>
      <c r="D1778" t="s">
        <v>7</v>
      </c>
      <c r="E1778">
        <v>2019</v>
      </c>
      <c r="F1778" t="s">
        <v>10</v>
      </c>
      <c r="G1778">
        <v>403</v>
      </c>
    </row>
    <row r="1779" spans="1:7" x14ac:dyDescent="0.2">
      <c r="A1779" t="s">
        <v>1182</v>
      </c>
      <c r="B1779" s="1">
        <v>43781</v>
      </c>
      <c r="C1779" t="s">
        <v>16</v>
      </c>
      <c r="D1779" t="s">
        <v>7</v>
      </c>
      <c r="E1779">
        <v>2019</v>
      </c>
      <c r="F1779" t="s">
        <v>12</v>
      </c>
      <c r="G1779">
        <v>414</v>
      </c>
    </row>
    <row r="1780" spans="1:7" x14ac:dyDescent="0.2">
      <c r="A1780" t="s">
        <v>1188</v>
      </c>
      <c r="B1780" s="1">
        <v>43774</v>
      </c>
      <c r="C1780" t="s">
        <v>17</v>
      </c>
      <c r="D1780" t="s">
        <v>7</v>
      </c>
      <c r="E1780">
        <v>2019</v>
      </c>
      <c r="F1780" t="s">
        <v>12</v>
      </c>
      <c r="G1780">
        <v>348</v>
      </c>
    </row>
    <row r="1781" spans="1:7" x14ac:dyDescent="0.2">
      <c r="A1781" t="s">
        <v>1184</v>
      </c>
      <c r="B1781" s="1">
        <v>43774</v>
      </c>
      <c r="C1781" t="s">
        <v>17</v>
      </c>
      <c r="D1781" t="s">
        <v>7</v>
      </c>
      <c r="E1781">
        <v>2019</v>
      </c>
      <c r="F1781" t="s">
        <v>8</v>
      </c>
      <c r="G1781">
        <v>225</v>
      </c>
    </row>
    <row r="1782" spans="1:7" x14ac:dyDescent="0.2">
      <c r="A1782" t="s">
        <v>1185</v>
      </c>
      <c r="B1782" s="1">
        <v>43774</v>
      </c>
      <c r="C1782" t="s">
        <v>17</v>
      </c>
      <c r="D1782" t="s">
        <v>7</v>
      </c>
      <c r="E1782">
        <v>2019</v>
      </c>
      <c r="F1782" t="s">
        <v>14</v>
      </c>
      <c r="G1782">
        <v>253</v>
      </c>
    </row>
    <row r="1783" spans="1:7" x14ac:dyDescent="0.2">
      <c r="A1783" t="s">
        <v>1183</v>
      </c>
      <c r="B1783" s="1">
        <v>43774</v>
      </c>
      <c r="C1783" t="s">
        <v>17</v>
      </c>
      <c r="D1783" t="s">
        <v>7</v>
      </c>
      <c r="E1783">
        <v>2019</v>
      </c>
      <c r="F1783" t="s">
        <v>13</v>
      </c>
      <c r="G1783">
        <v>253</v>
      </c>
    </row>
    <row r="1784" spans="1:7" x14ac:dyDescent="0.2">
      <c r="A1784" t="s">
        <v>1186</v>
      </c>
      <c r="B1784" s="1">
        <v>43774</v>
      </c>
      <c r="C1784" t="s">
        <v>17</v>
      </c>
      <c r="D1784" t="s">
        <v>7</v>
      </c>
      <c r="E1784">
        <v>2019</v>
      </c>
      <c r="F1784" t="s">
        <v>9</v>
      </c>
      <c r="G1784">
        <v>246</v>
      </c>
    </row>
    <row r="1785" spans="1:7" x14ac:dyDescent="0.2">
      <c r="A1785" t="s">
        <v>1187</v>
      </c>
      <c r="B1785" s="1">
        <v>43774</v>
      </c>
      <c r="C1785" t="s">
        <v>17</v>
      </c>
      <c r="D1785" t="s">
        <v>7</v>
      </c>
      <c r="E1785">
        <v>2019</v>
      </c>
      <c r="F1785" t="s">
        <v>10</v>
      </c>
      <c r="G1785">
        <v>344</v>
      </c>
    </row>
    <row r="1786" spans="1:7" x14ac:dyDescent="0.2">
      <c r="A1786" t="s">
        <v>1189</v>
      </c>
      <c r="B1786" s="1">
        <v>43774</v>
      </c>
      <c r="C1786" t="s">
        <v>17</v>
      </c>
      <c r="D1786" t="s">
        <v>7</v>
      </c>
      <c r="E1786">
        <v>2019</v>
      </c>
      <c r="F1786" t="s">
        <v>11</v>
      </c>
      <c r="G1786">
        <v>416</v>
      </c>
    </row>
    <row r="1787" spans="1:7" x14ac:dyDescent="0.2">
      <c r="A1787" t="s">
        <v>1193</v>
      </c>
      <c r="B1787" s="1">
        <v>43767</v>
      </c>
      <c r="C1787" t="s">
        <v>18</v>
      </c>
      <c r="D1787" t="s">
        <v>19</v>
      </c>
      <c r="E1787">
        <v>2019</v>
      </c>
      <c r="F1787" t="s">
        <v>12</v>
      </c>
      <c r="G1787">
        <v>386</v>
      </c>
    </row>
    <row r="1788" spans="1:7" x14ac:dyDescent="0.2">
      <c r="A1788" t="s">
        <v>1196</v>
      </c>
      <c r="B1788" s="1">
        <v>43767</v>
      </c>
      <c r="C1788" t="s">
        <v>18</v>
      </c>
      <c r="D1788" t="s">
        <v>19</v>
      </c>
      <c r="E1788">
        <v>2019</v>
      </c>
      <c r="F1788" t="s">
        <v>8</v>
      </c>
      <c r="G1788">
        <v>234</v>
      </c>
    </row>
    <row r="1789" spans="1:7" x14ac:dyDescent="0.2">
      <c r="A1789" t="s">
        <v>1195</v>
      </c>
      <c r="B1789" s="1">
        <v>43767</v>
      </c>
      <c r="C1789" t="s">
        <v>18</v>
      </c>
      <c r="D1789" t="s">
        <v>19</v>
      </c>
      <c r="E1789">
        <v>2019</v>
      </c>
      <c r="F1789" t="s">
        <v>14</v>
      </c>
      <c r="G1789">
        <v>281</v>
      </c>
    </row>
    <row r="1790" spans="1:7" x14ac:dyDescent="0.2">
      <c r="A1790" t="s">
        <v>1190</v>
      </c>
      <c r="B1790" s="1">
        <v>43767</v>
      </c>
      <c r="C1790" t="s">
        <v>18</v>
      </c>
      <c r="D1790" t="s">
        <v>19</v>
      </c>
      <c r="E1790">
        <v>2019</v>
      </c>
      <c r="F1790" t="s">
        <v>13</v>
      </c>
      <c r="G1790">
        <v>281</v>
      </c>
    </row>
    <row r="1791" spans="1:7" x14ac:dyDescent="0.2">
      <c r="A1791" t="s">
        <v>1191</v>
      </c>
      <c r="B1791" s="1">
        <v>43767</v>
      </c>
      <c r="C1791" t="s">
        <v>18</v>
      </c>
      <c r="D1791" t="s">
        <v>19</v>
      </c>
      <c r="E1791">
        <v>2019</v>
      </c>
      <c r="F1791" t="s">
        <v>9</v>
      </c>
      <c r="G1791">
        <v>261</v>
      </c>
    </row>
    <row r="1792" spans="1:7" x14ac:dyDescent="0.2">
      <c r="A1792" t="s">
        <v>1192</v>
      </c>
      <c r="B1792" s="1">
        <v>43767</v>
      </c>
      <c r="C1792" t="s">
        <v>18</v>
      </c>
      <c r="D1792" t="s">
        <v>19</v>
      </c>
      <c r="E1792">
        <v>2019</v>
      </c>
      <c r="F1792" t="s">
        <v>10</v>
      </c>
      <c r="G1792">
        <v>367</v>
      </c>
    </row>
    <row r="1793" spans="1:7" x14ac:dyDescent="0.2">
      <c r="A1793" t="s">
        <v>1194</v>
      </c>
      <c r="B1793" s="1">
        <v>43767</v>
      </c>
      <c r="C1793" t="s">
        <v>18</v>
      </c>
      <c r="D1793" t="s">
        <v>19</v>
      </c>
      <c r="E1793">
        <v>2019</v>
      </c>
      <c r="F1793" t="s">
        <v>11</v>
      </c>
      <c r="G1793">
        <v>385</v>
      </c>
    </row>
    <row r="1794" spans="1:7" x14ac:dyDescent="0.2">
      <c r="A1794" t="s">
        <v>1197</v>
      </c>
      <c r="B1794" s="1">
        <v>43760</v>
      </c>
      <c r="C1794" t="s">
        <v>20</v>
      </c>
      <c r="D1794" t="s">
        <v>19</v>
      </c>
      <c r="E1794">
        <v>2019</v>
      </c>
      <c r="F1794" t="s">
        <v>13</v>
      </c>
      <c r="G1794">
        <v>326</v>
      </c>
    </row>
    <row r="1795" spans="1:7" x14ac:dyDescent="0.2">
      <c r="A1795" t="s">
        <v>1202</v>
      </c>
      <c r="B1795" s="1">
        <v>43760</v>
      </c>
      <c r="C1795" t="s">
        <v>20</v>
      </c>
      <c r="D1795" t="s">
        <v>19</v>
      </c>
      <c r="E1795">
        <v>2019</v>
      </c>
      <c r="F1795" t="s">
        <v>8</v>
      </c>
      <c r="G1795">
        <v>239</v>
      </c>
    </row>
    <row r="1796" spans="1:7" x14ac:dyDescent="0.2">
      <c r="A1796" t="s">
        <v>1203</v>
      </c>
      <c r="B1796" s="1">
        <v>43760</v>
      </c>
      <c r="C1796" t="s">
        <v>20</v>
      </c>
      <c r="D1796" t="s">
        <v>19</v>
      </c>
      <c r="E1796">
        <v>2019</v>
      </c>
      <c r="F1796" t="s">
        <v>14</v>
      </c>
      <c r="G1796">
        <v>326</v>
      </c>
    </row>
    <row r="1797" spans="1:7" x14ac:dyDescent="0.2">
      <c r="A1797" t="s">
        <v>1198</v>
      </c>
      <c r="B1797" s="1">
        <v>43760</v>
      </c>
      <c r="C1797" t="s">
        <v>20</v>
      </c>
      <c r="D1797" t="s">
        <v>19</v>
      </c>
      <c r="E1797">
        <v>2019</v>
      </c>
      <c r="F1797" t="s">
        <v>9</v>
      </c>
      <c r="G1797">
        <v>280</v>
      </c>
    </row>
    <row r="1798" spans="1:7" x14ac:dyDescent="0.2">
      <c r="A1798" t="s">
        <v>1199</v>
      </c>
      <c r="B1798" s="1">
        <v>43760</v>
      </c>
      <c r="C1798" t="s">
        <v>20</v>
      </c>
      <c r="D1798" t="s">
        <v>19</v>
      </c>
      <c r="E1798">
        <v>2019</v>
      </c>
      <c r="F1798" t="s">
        <v>10</v>
      </c>
      <c r="G1798">
        <v>394</v>
      </c>
    </row>
    <row r="1799" spans="1:7" x14ac:dyDescent="0.2">
      <c r="A1799" t="s">
        <v>1200</v>
      </c>
      <c r="B1799" s="1">
        <v>43760</v>
      </c>
      <c r="C1799" t="s">
        <v>20</v>
      </c>
      <c r="D1799" t="s">
        <v>19</v>
      </c>
      <c r="E1799">
        <v>2019</v>
      </c>
      <c r="F1799" t="s">
        <v>12</v>
      </c>
      <c r="G1799">
        <v>392</v>
      </c>
    </row>
    <row r="1800" spans="1:7" x14ac:dyDescent="0.2">
      <c r="A1800" t="s">
        <v>1201</v>
      </c>
      <c r="B1800" s="1">
        <v>43760</v>
      </c>
      <c r="C1800" t="s">
        <v>20</v>
      </c>
      <c r="D1800" t="s">
        <v>19</v>
      </c>
      <c r="E1800">
        <v>2019</v>
      </c>
      <c r="F1800" t="s">
        <v>11</v>
      </c>
      <c r="G1800">
        <v>375</v>
      </c>
    </row>
    <row r="1801" spans="1:7" x14ac:dyDescent="0.2">
      <c r="A1801" t="s">
        <v>1210</v>
      </c>
      <c r="B1801" s="1">
        <v>43753</v>
      </c>
      <c r="C1801" t="s">
        <v>21</v>
      </c>
      <c r="D1801" t="s">
        <v>19</v>
      </c>
      <c r="E1801">
        <v>2019</v>
      </c>
      <c r="F1801" t="s">
        <v>11</v>
      </c>
      <c r="G1801">
        <v>374</v>
      </c>
    </row>
    <row r="1802" spans="1:7" x14ac:dyDescent="0.2">
      <c r="A1802" t="s">
        <v>1205</v>
      </c>
      <c r="B1802" s="1">
        <v>43753</v>
      </c>
      <c r="C1802" t="s">
        <v>21</v>
      </c>
      <c r="D1802" t="s">
        <v>19</v>
      </c>
      <c r="E1802">
        <v>2019</v>
      </c>
      <c r="F1802" t="s">
        <v>8</v>
      </c>
      <c r="G1802">
        <v>299</v>
      </c>
    </row>
    <row r="1803" spans="1:7" x14ac:dyDescent="0.2">
      <c r="A1803" t="s">
        <v>1206</v>
      </c>
      <c r="B1803" s="1">
        <v>43753</v>
      </c>
      <c r="C1803" t="s">
        <v>21</v>
      </c>
      <c r="D1803" t="s">
        <v>19</v>
      </c>
      <c r="E1803">
        <v>2019</v>
      </c>
      <c r="F1803" t="s">
        <v>14</v>
      </c>
      <c r="G1803">
        <v>363</v>
      </c>
    </row>
    <row r="1804" spans="1:7" x14ac:dyDescent="0.2">
      <c r="A1804" t="s">
        <v>1204</v>
      </c>
      <c r="B1804" s="1">
        <v>43753</v>
      </c>
      <c r="C1804" t="s">
        <v>21</v>
      </c>
      <c r="D1804" t="s">
        <v>19</v>
      </c>
      <c r="E1804">
        <v>2019</v>
      </c>
      <c r="F1804" t="s">
        <v>13</v>
      </c>
      <c r="G1804">
        <v>363</v>
      </c>
    </row>
    <row r="1805" spans="1:7" x14ac:dyDescent="0.2">
      <c r="A1805" t="s">
        <v>1207</v>
      </c>
      <c r="B1805" s="1">
        <v>43753</v>
      </c>
      <c r="C1805" t="s">
        <v>21</v>
      </c>
      <c r="D1805" t="s">
        <v>19</v>
      </c>
      <c r="E1805">
        <v>2019</v>
      </c>
      <c r="F1805" t="s">
        <v>9</v>
      </c>
      <c r="G1805">
        <v>315</v>
      </c>
    </row>
    <row r="1806" spans="1:7" x14ac:dyDescent="0.2">
      <c r="A1806" t="s">
        <v>1208</v>
      </c>
      <c r="B1806" s="1">
        <v>43753</v>
      </c>
      <c r="C1806" t="s">
        <v>21</v>
      </c>
      <c r="D1806" t="s">
        <v>19</v>
      </c>
      <c r="E1806">
        <v>2019</v>
      </c>
      <c r="F1806" t="s">
        <v>10</v>
      </c>
      <c r="G1806">
        <v>370</v>
      </c>
    </row>
    <row r="1807" spans="1:7" x14ac:dyDescent="0.2">
      <c r="A1807" t="s">
        <v>1209</v>
      </c>
      <c r="B1807" s="1">
        <v>43753</v>
      </c>
      <c r="C1807" t="s">
        <v>21</v>
      </c>
      <c r="D1807" t="s">
        <v>19</v>
      </c>
      <c r="E1807">
        <v>2019</v>
      </c>
      <c r="F1807" t="s">
        <v>12</v>
      </c>
      <c r="G1807">
        <v>395</v>
      </c>
    </row>
    <row r="1808" spans="1:7" x14ac:dyDescent="0.2">
      <c r="A1808" t="s">
        <v>1214</v>
      </c>
      <c r="B1808" s="1">
        <v>43746</v>
      </c>
      <c r="C1808" t="s">
        <v>22</v>
      </c>
      <c r="D1808" t="s">
        <v>19</v>
      </c>
      <c r="E1808">
        <v>2019</v>
      </c>
      <c r="F1808" t="s">
        <v>12</v>
      </c>
      <c r="G1808">
        <v>417</v>
      </c>
    </row>
    <row r="1809" spans="1:7" x14ac:dyDescent="0.2">
      <c r="A1809" t="s">
        <v>1217</v>
      </c>
      <c r="B1809" s="1">
        <v>43746</v>
      </c>
      <c r="C1809" t="s">
        <v>22</v>
      </c>
      <c r="D1809" t="s">
        <v>19</v>
      </c>
      <c r="E1809">
        <v>2019</v>
      </c>
      <c r="F1809" t="s">
        <v>8</v>
      </c>
      <c r="G1809">
        <v>373</v>
      </c>
    </row>
    <row r="1810" spans="1:7" x14ac:dyDescent="0.2">
      <c r="A1810" t="s">
        <v>1216</v>
      </c>
      <c r="B1810" s="1">
        <v>43746</v>
      </c>
      <c r="C1810" t="s">
        <v>22</v>
      </c>
      <c r="D1810" t="s">
        <v>19</v>
      </c>
      <c r="E1810">
        <v>2019</v>
      </c>
      <c r="F1810" t="s">
        <v>14</v>
      </c>
      <c r="G1810">
        <v>453</v>
      </c>
    </row>
    <row r="1811" spans="1:7" x14ac:dyDescent="0.2">
      <c r="A1811" t="s">
        <v>1211</v>
      </c>
      <c r="B1811" s="1">
        <v>43746</v>
      </c>
      <c r="C1811" t="s">
        <v>22</v>
      </c>
      <c r="D1811" t="s">
        <v>19</v>
      </c>
      <c r="E1811">
        <v>2019</v>
      </c>
      <c r="F1811" t="s">
        <v>13</v>
      </c>
      <c r="G1811">
        <v>453</v>
      </c>
    </row>
    <row r="1812" spans="1:7" x14ac:dyDescent="0.2">
      <c r="A1812" t="s">
        <v>1212</v>
      </c>
      <c r="B1812" s="1">
        <v>43746</v>
      </c>
      <c r="C1812" t="s">
        <v>22</v>
      </c>
      <c r="D1812" t="s">
        <v>19</v>
      </c>
      <c r="E1812">
        <v>2019</v>
      </c>
      <c r="F1812" t="s">
        <v>9</v>
      </c>
      <c r="G1812">
        <v>355</v>
      </c>
    </row>
    <row r="1813" spans="1:7" x14ac:dyDescent="0.2">
      <c r="A1813" t="s">
        <v>1213</v>
      </c>
      <c r="B1813" s="1">
        <v>43746</v>
      </c>
      <c r="C1813" t="s">
        <v>22</v>
      </c>
      <c r="D1813" t="s">
        <v>19</v>
      </c>
      <c r="E1813">
        <v>2019</v>
      </c>
      <c r="F1813" t="s">
        <v>10</v>
      </c>
      <c r="G1813">
        <v>384</v>
      </c>
    </row>
    <row r="1814" spans="1:7" x14ac:dyDescent="0.2">
      <c r="A1814" t="s">
        <v>1215</v>
      </c>
      <c r="B1814" s="1">
        <v>43746</v>
      </c>
      <c r="C1814" t="s">
        <v>22</v>
      </c>
      <c r="D1814" t="s">
        <v>19</v>
      </c>
      <c r="E1814">
        <v>2019</v>
      </c>
      <c r="F1814" t="s">
        <v>11</v>
      </c>
      <c r="G1814">
        <v>382</v>
      </c>
    </row>
    <row r="1815" spans="1:7" x14ac:dyDescent="0.2">
      <c r="A1815" t="s">
        <v>1220</v>
      </c>
      <c r="B1815" s="1">
        <v>43739</v>
      </c>
      <c r="C1815" t="s">
        <v>23</v>
      </c>
      <c r="D1815" t="s">
        <v>19</v>
      </c>
      <c r="E1815">
        <v>2019</v>
      </c>
      <c r="F1815" t="s">
        <v>10</v>
      </c>
      <c r="G1815">
        <v>360</v>
      </c>
    </row>
    <row r="1816" spans="1:7" x14ac:dyDescent="0.2">
      <c r="A1816" t="s">
        <v>1223</v>
      </c>
      <c r="B1816" s="1">
        <v>43739</v>
      </c>
      <c r="C1816" t="s">
        <v>23</v>
      </c>
      <c r="D1816" t="s">
        <v>19</v>
      </c>
      <c r="E1816">
        <v>2019</v>
      </c>
      <c r="F1816" t="s">
        <v>8</v>
      </c>
      <c r="G1816">
        <v>364</v>
      </c>
    </row>
    <row r="1817" spans="1:7" x14ac:dyDescent="0.2">
      <c r="A1817" t="s">
        <v>1224</v>
      </c>
      <c r="B1817" s="1">
        <v>43739</v>
      </c>
      <c r="C1817" t="s">
        <v>23</v>
      </c>
      <c r="D1817" t="s">
        <v>19</v>
      </c>
      <c r="E1817">
        <v>2019</v>
      </c>
      <c r="F1817" t="s">
        <v>14</v>
      </c>
      <c r="G1817">
        <v>431</v>
      </c>
    </row>
    <row r="1818" spans="1:7" x14ac:dyDescent="0.2">
      <c r="A1818" t="s">
        <v>1222</v>
      </c>
      <c r="B1818" s="1">
        <v>43739</v>
      </c>
      <c r="C1818" t="s">
        <v>23</v>
      </c>
      <c r="D1818" t="s">
        <v>19</v>
      </c>
      <c r="E1818">
        <v>2019</v>
      </c>
      <c r="F1818" t="s">
        <v>11</v>
      </c>
      <c r="G1818">
        <v>358</v>
      </c>
    </row>
    <row r="1819" spans="1:7" x14ac:dyDescent="0.2">
      <c r="A1819" t="s">
        <v>1218</v>
      </c>
      <c r="B1819" s="1">
        <v>43739</v>
      </c>
      <c r="C1819" t="s">
        <v>23</v>
      </c>
      <c r="D1819" t="s">
        <v>19</v>
      </c>
      <c r="E1819">
        <v>2019</v>
      </c>
      <c r="F1819" t="s">
        <v>13</v>
      </c>
      <c r="G1819">
        <v>431</v>
      </c>
    </row>
    <row r="1820" spans="1:7" x14ac:dyDescent="0.2">
      <c r="A1820" t="s">
        <v>1219</v>
      </c>
      <c r="B1820" s="1">
        <v>43739</v>
      </c>
      <c r="C1820" t="s">
        <v>23</v>
      </c>
      <c r="D1820" t="s">
        <v>19</v>
      </c>
      <c r="E1820">
        <v>2019</v>
      </c>
      <c r="F1820" t="s">
        <v>9</v>
      </c>
      <c r="G1820">
        <v>340</v>
      </c>
    </row>
    <row r="1821" spans="1:7" x14ac:dyDescent="0.2">
      <c r="A1821" t="s">
        <v>1221</v>
      </c>
      <c r="B1821" s="1">
        <v>43739</v>
      </c>
      <c r="C1821" t="s">
        <v>23</v>
      </c>
      <c r="D1821" t="s">
        <v>19</v>
      </c>
      <c r="E1821">
        <v>2019</v>
      </c>
      <c r="F1821" t="s">
        <v>12</v>
      </c>
      <c r="G1821">
        <v>406</v>
      </c>
    </row>
    <row r="1822" spans="1:7" x14ac:dyDescent="0.2">
      <c r="A1822" t="s">
        <v>1229</v>
      </c>
      <c r="B1822" s="1">
        <v>43732</v>
      </c>
      <c r="C1822" t="s">
        <v>25</v>
      </c>
      <c r="D1822" t="s">
        <v>24</v>
      </c>
      <c r="E1822">
        <v>2019</v>
      </c>
      <c r="F1822" t="s">
        <v>11</v>
      </c>
      <c r="G1822">
        <v>375</v>
      </c>
    </row>
    <row r="1823" spans="1:7" x14ac:dyDescent="0.2">
      <c r="A1823" t="s">
        <v>1230</v>
      </c>
      <c r="B1823" s="1">
        <v>43732</v>
      </c>
      <c r="C1823" t="s">
        <v>25</v>
      </c>
      <c r="D1823" t="s">
        <v>24</v>
      </c>
      <c r="E1823">
        <v>2019</v>
      </c>
      <c r="F1823" t="s">
        <v>8</v>
      </c>
      <c r="G1823">
        <v>375</v>
      </c>
    </row>
    <row r="1824" spans="1:7" x14ac:dyDescent="0.2">
      <c r="A1824" t="s">
        <v>1231</v>
      </c>
      <c r="B1824" s="1">
        <v>43732</v>
      </c>
      <c r="C1824" t="s">
        <v>25</v>
      </c>
      <c r="D1824" t="s">
        <v>24</v>
      </c>
      <c r="E1824">
        <v>2019</v>
      </c>
      <c r="F1824" t="s">
        <v>14</v>
      </c>
      <c r="G1824">
        <v>392</v>
      </c>
    </row>
    <row r="1825" spans="1:7" x14ac:dyDescent="0.2">
      <c r="A1825" t="s">
        <v>1225</v>
      </c>
      <c r="B1825" s="1">
        <v>43732</v>
      </c>
      <c r="C1825" t="s">
        <v>25</v>
      </c>
      <c r="D1825" t="s">
        <v>24</v>
      </c>
      <c r="E1825">
        <v>2019</v>
      </c>
      <c r="F1825" t="s">
        <v>13</v>
      </c>
      <c r="G1825">
        <v>392</v>
      </c>
    </row>
    <row r="1826" spans="1:7" x14ac:dyDescent="0.2">
      <c r="A1826" t="s">
        <v>1226</v>
      </c>
      <c r="B1826" s="1">
        <v>43732</v>
      </c>
      <c r="C1826" t="s">
        <v>25</v>
      </c>
      <c r="D1826" t="s">
        <v>24</v>
      </c>
      <c r="E1826">
        <v>2019</v>
      </c>
      <c r="F1826" t="s">
        <v>9</v>
      </c>
      <c r="G1826">
        <v>353</v>
      </c>
    </row>
    <row r="1827" spans="1:7" x14ac:dyDescent="0.2">
      <c r="A1827" t="s">
        <v>1227</v>
      </c>
      <c r="B1827" s="1">
        <v>43732</v>
      </c>
      <c r="C1827" t="s">
        <v>25</v>
      </c>
      <c r="D1827" t="s">
        <v>24</v>
      </c>
      <c r="E1827">
        <v>2019</v>
      </c>
      <c r="F1827" t="s">
        <v>10</v>
      </c>
      <c r="G1827">
        <v>372</v>
      </c>
    </row>
    <row r="1828" spans="1:7" x14ac:dyDescent="0.2">
      <c r="A1828" t="s">
        <v>1228</v>
      </c>
      <c r="B1828" s="1">
        <v>43732</v>
      </c>
      <c r="C1828" t="s">
        <v>25</v>
      </c>
      <c r="D1828" t="s">
        <v>24</v>
      </c>
      <c r="E1828">
        <v>2019</v>
      </c>
      <c r="F1828" t="s">
        <v>12</v>
      </c>
      <c r="G1828">
        <v>408</v>
      </c>
    </row>
    <row r="1829" spans="1:7" x14ac:dyDescent="0.2">
      <c r="A1829" t="s">
        <v>1236</v>
      </c>
      <c r="B1829" s="1">
        <v>43725</v>
      </c>
      <c r="C1829" t="s">
        <v>26</v>
      </c>
      <c r="D1829" t="s">
        <v>24</v>
      </c>
      <c r="E1829">
        <v>2019</v>
      </c>
      <c r="F1829" t="s">
        <v>11</v>
      </c>
      <c r="G1829">
        <v>373</v>
      </c>
    </row>
    <row r="1830" spans="1:7" x14ac:dyDescent="0.2">
      <c r="A1830" t="s">
        <v>1237</v>
      </c>
      <c r="B1830" s="1">
        <v>43725</v>
      </c>
      <c r="C1830" t="s">
        <v>26</v>
      </c>
      <c r="D1830" t="s">
        <v>24</v>
      </c>
      <c r="E1830">
        <v>2019</v>
      </c>
      <c r="F1830" t="s">
        <v>8</v>
      </c>
      <c r="G1830">
        <v>400</v>
      </c>
    </row>
    <row r="1831" spans="1:7" x14ac:dyDescent="0.2">
      <c r="A1831" t="s">
        <v>1238</v>
      </c>
      <c r="B1831" s="1">
        <v>43725</v>
      </c>
      <c r="C1831" t="s">
        <v>26</v>
      </c>
      <c r="D1831" t="s">
        <v>24</v>
      </c>
      <c r="E1831">
        <v>2019</v>
      </c>
      <c r="F1831" t="s">
        <v>14</v>
      </c>
      <c r="G1831">
        <v>363</v>
      </c>
    </row>
    <row r="1832" spans="1:7" x14ac:dyDescent="0.2">
      <c r="A1832" t="s">
        <v>1232</v>
      </c>
      <c r="B1832" s="1">
        <v>43725</v>
      </c>
      <c r="C1832" t="s">
        <v>26</v>
      </c>
      <c r="D1832" t="s">
        <v>24</v>
      </c>
      <c r="E1832">
        <v>2019</v>
      </c>
      <c r="F1832" t="s">
        <v>13</v>
      </c>
      <c r="G1832">
        <v>363</v>
      </c>
    </row>
    <row r="1833" spans="1:7" x14ac:dyDescent="0.2">
      <c r="A1833" t="s">
        <v>1233</v>
      </c>
      <c r="B1833" s="1">
        <v>43725</v>
      </c>
      <c r="C1833" t="s">
        <v>26</v>
      </c>
      <c r="D1833" t="s">
        <v>24</v>
      </c>
      <c r="E1833">
        <v>2019</v>
      </c>
      <c r="F1833" t="s">
        <v>9</v>
      </c>
      <c r="G1833">
        <v>375</v>
      </c>
    </row>
    <row r="1834" spans="1:7" x14ac:dyDescent="0.2">
      <c r="A1834" t="s">
        <v>1234</v>
      </c>
      <c r="B1834" s="1">
        <v>43725</v>
      </c>
      <c r="C1834" t="s">
        <v>26</v>
      </c>
      <c r="D1834" t="s">
        <v>24</v>
      </c>
      <c r="E1834">
        <v>2019</v>
      </c>
      <c r="F1834" t="s">
        <v>10</v>
      </c>
      <c r="G1834">
        <v>379</v>
      </c>
    </row>
    <row r="1835" spans="1:7" x14ac:dyDescent="0.2">
      <c r="A1835" t="s">
        <v>1235</v>
      </c>
      <c r="B1835" s="1">
        <v>43725</v>
      </c>
      <c r="C1835" t="s">
        <v>26</v>
      </c>
      <c r="D1835" t="s">
        <v>24</v>
      </c>
      <c r="E1835">
        <v>2019</v>
      </c>
      <c r="F1835" t="s">
        <v>12</v>
      </c>
      <c r="G1835">
        <v>400</v>
      </c>
    </row>
    <row r="1836" spans="1:7" x14ac:dyDescent="0.2">
      <c r="A1836" t="s">
        <v>1242</v>
      </c>
      <c r="B1836" s="1">
        <v>43718</v>
      </c>
      <c r="C1836" t="s">
        <v>27</v>
      </c>
      <c r="D1836" t="s">
        <v>24</v>
      </c>
      <c r="E1836">
        <v>2019</v>
      </c>
      <c r="F1836" t="s">
        <v>12</v>
      </c>
      <c r="G1836">
        <v>400</v>
      </c>
    </row>
    <row r="1837" spans="1:7" x14ac:dyDescent="0.2">
      <c r="A1837" t="s">
        <v>1244</v>
      </c>
      <c r="B1837" s="1">
        <v>43718</v>
      </c>
      <c r="C1837" t="s">
        <v>27</v>
      </c>
      <c r="D1837" t="s">
        <v>24</v>
      </c>
      <c r="E1837">
        <v>2019</v>
      </c>
      <c r="F1837" t="s">
        <v>8</v>
      </c>
      <c r="G1837">
        <v>358</v>
      </c>
    </row>
    <row r="1838" spans="1:7" x14ac:dyDescent="0.2">
      <c r="A1838" t="s">
        <v>1245</v>
      </c>
      <c r="B1838" s="1">
        <v>43718</v>
      </c>
      <c r="C1838" t="s">
        <v>27</v>
      </c>
      <c r="D1838" t="s">
        <v>24</v>
      </c>
      <c r="E1838">
        <v>2019</v>
      </c>
      <c r="F1838" t="s">
        <v>14</v>
      </c>
      <c r="G1838">
        <v>332</v>
      </c>
    </row>
    <row r="1839" spans="1:7" x14ac:dyDescent="0.2">
      <c r="A1839" t="s">
        <v>1239</v>
      </c>
      <c r="B1839" s="1">
        <v>43718</v>
      </c>
      <c r="C1839" t="s">
        <v>27</v>
      </c>
      <c r="D1839" t="s">
        <v>24</v>
      </c>
      <c r="E1839">
        <v>2019</v>
      </c>
      <c r="F1839" t="s">
        <v>13</v>
      </c>
      <c r="G1839">
        <v>332</v>
      </c>
    </row>
    <row r="1840" spans="1:7" x14ac:dyDescent="0.2">
      <c r="A1840" t="s">
        <v>1240</v>
      </c>
      <c r="B1840" s="1">
        <v>43718</v>
      </c>
      <c r="C1840" t="s">
        <v>27</v>
      </c>
      <c r="D1840" t="s">
        <v>24</v>
      </c>
      <c r="E1840">
        <v>2019</v>
      </c>
      <c r="F1840" t="s">
        <v>9</v>
      </c>
      <c r="G1840">
        <v>367</v>
      </c>
    </row>
    <row r="1841" spans="1:7" x14ac:dyDescent="0.2">
      <c r="A1841" t="s">
        <v>1241</v>
      </c>
      <c r="B1841" s="1">
        <v>43718</v>
      </c>
      <c r="C1841" t="s">
        <v>27</v>
      </c>
      <c r="D1841" t="s">
        <v>24</v>
      </c>
      <c r="E1841">
        <v>2019</v>
      </c>
      <c r="F1841" t="s">
        <v>10</v>
      </c>
      <c r="G1841">
        <v>393</v>
      </c>
    </row>
    <row r="1842" spans="1:7" x14ac:dyDescent="0.2">
      <c r="A1842" t="s">
        <v>1243</v>
      </c>
      <c r="B1842" s="1">
        <v>43718</v>
      </c>
      <c r="C1842" t="s">
        <v>27</v>
      </c>
      <c r="D1842" t="s">
        <v>24</v>
      </c>
      <c r="E1842">
        <v>2019</v>
      </c>
      <c r="F1842" t="s">
        <v>11</v>
      </c>
      <c r="G1842">
        <v>382</v>
      </c>
    </row>
    <row r="1843" spans="1:7" x14ac:dyDescent="0.2">
      <c r="A1843" t="s">
        <v>1251</v>
      </c>
      <c r="B1843" s="1">
        <v>43711</v>
      </c>
      <c r="C1843" t="s">
        <v>28</v>
      </c>
      <c r="D1843" t="s">
        <v>24</v>
      </c>
      <c r="E1843">
        <v>2019</v>
      </c>
      <c r="F1843" t="s">
        <v>12</v>
      </c>
      <c r="G1843">
        <v>428</v>
      </c>
    </row>
    <row r="1844" spans="1:7" x14ac:dyDescent="0.2">
      <c r="A1844" t="s">
        <v>1247</v>
      </c>
      <c r="B1844" s="1">
        <v>43711</v>
      </c>
      <c r="C1844" t="s">
        <v>28</v>
      </c>
      <c r="D1844" t="s">
        <v>24</v>
      </c>
      <c r="E1844">
        <v>2019</v>
      </c>
      <c r="F1844" t="s">
        <v>8</v>
      </c>
      <c r="G1844">
        <v>360</v>
      </c>
    </row>
    <row r="1845" spans="1:7" x14ac:dyDescent="0.2">
      <c r="A1845" t="s">
        <v>1248</v>
      </c>
      <c r="B1845" s="1">
        <v>43711</v>
      </c>
      <c r="C1845" t="s">
        <v>28</v>
      </c>
      <c r="D1845" t="s">
        <v>24</v>
      </c>
      <c r="E1845">
        <v>2019</v>
      </c>
      <c r="F1845" t="s">
        <v>14</v>
      </c>
      <c r="G1845">
        <v>341</v>
      </c>
    </row>
    <row r="1846" spans="1:7" x14ac:dyDescent="0.2">
      <c r="A1846" t="s">
        <v>1246</v>
      </c>
      <c r="B1846" s="1">
        <v>43711</v>
      </c>
      <c r="C1846" t="s">
        <v>28</v>
      </c>
      <c r="D1846" t="s">
        <v>24</v>
      </c>
      <c r="E1846">
        <v>2019</v>
      </c>
      <c r="F1846" t="s">
        <v>13</v>
      </c>
      <c r="G1846">
        <v>341</v>
      </c>
    </row>
    <row r="1847" spans="1:7" x14ac:dyDescent="0.2">
      <c r="A1847" t="s">
        <v>1249</v>
      </c>
      <c r="B1847" s="1">
        <v>43711</v>
      </c>
      <c r="C1847" t="s">
        <v>28</v>
      </c>
      <c r="D1847" t="s">
        <v>24</v>
      </c>
      <c r="E1847">
        <v>2019</v>
      </c>
      <c r="F1847" t="s">
        <v>9</v>
      </c>
      <c r="G1847">
        <v>346</v>
      </c>
    </row>
    <row r="1848" spans="1:7" x14ac:dyDescent="0.2">
      <c r="A1848" t="s">
        <v>1250</v>
      </c>
      <c r="B1848" s="1">
        <v>43711</v>
      </c>
      <c r="C1848" t="s">
        <v>28</v>
      </c>
      <c r="D1848" t="s">
        <v>24</v>
      </c>
      <c r="E1848">
        <v>2019</v>
      </c>
      <c r="F1848" t="s">
        <v>10</v>
      </c>
      <c r="G1848">
        <v>439</v>
      </c>
    </row>
    <row r="1849" spans="1:7" x14ac:dyDescent="0.2">
      <c r="A1849" t="s">
        <v>1252</v>
      </c>
      <c r="B1849" s="1">
        <v>43711</v>
      </c>
      <c r="C1849" t="s">
        <v>28</v>
      </c>
      <c r="D1849" t="s">
        <v>24</v>
      </c>
      <c r="E1849">
        <v>2019</v>
      </c>
      <c r="F1849" t="s">
        <v>11</v>
      </c>
      <c r="G1849">
        <v>417</v>
      </c>
    </row>
    <row r="1850" spans="1:7" x14ac:dyDescent="0.2">
      <c r="A1850" t="s">
        <v>1257</v>
      </c>
      <c r="B1850" s="1">
        <v>43704</v>
      </c>
      <c r="C1850" t="s">
        <v>30</v>
      </c>
      <c r="D1850" t="s">
        <v>29</v>
      </c>
      <c r="E1850">
        <v>2019</v>
      </c>
      <c r="F1850" t="s">
        <v>11</v>
      </c>
      <c r="G1850">
        <v>445</v>
      </c>
    </row>
    <row r="1851" spans="1:7" x14ac:dyDescent="0.2">
      <c r="A1851" t="s">
        <v>1256</v>
      </c>
      <c r="B1851" s="1">
        <v>43704</v>
      </c>
      <c r="C1851" t="s">
        <v>30</v>
      </c>
      <c r="D1851" t="s">
        <v>29</v>
      </c>
      <c r="E1851">
        <v>2019</v>
      </c>
      <c r="F1851" t="s">
        <v>8</v>
      </c>
      <c r="G1851">
        <v>375</v>
      </c>
    </row>
    <row r="1852" spans="1:7" x14ac:dyDescent="0.2">
      <c r="A1852" t="s">
        <v>1253</v>
      </c>
      <c r="B1852" s="1">
        <v>43704</v>
      </c>
      <c r="C1852" t="s">
        <v>30</v>
      </c>
      <c r="D1852" t="s">
        <v>29</v>
      </c>
      <c r="E1852">
        <v>2019</v>
      </c>
      <c r="F1852" t="s">
        <v>14</v>
      </c>
      <c r="G1852">
        <v>350</v>
      </c>
    </row>
    <row r="1853" spans="1:7" x14ac:dyDescent="0.2">
      <c r="A1853" t="s">
        <v>1259</v>
      </c>
      <c r="B1853" s="1">
        <v>43704</v>
      </c>
      <c r="C1853" t="s">
        <v>30</v>
      </c>
      <c r="D1853" t="s">
        <v>29</v>
      </c>
      <c r="E1853">
        <v>2019</v>
      </c>
      <c r="F1853" t="s">
        <v>13</v>
      </c>
      <c r="G1853">
        <v>350</v>
      </c>
    </row>
    <row r="1854" spans="1:7" x14ac:dyDescent="0.2">
      <c r="A1854" t="s">
        <v>1255</v>
      </c>
      <c r="B1854" s="1">
        <v>43704</v>
      </c>
      <c r="C1854" t="s">
        <v>30</v>
      </c>
      <c r="D1854" t="s">
        <v>29</v>
      </c>
      <c r="E1854">
        <v>2019</v>
      </c>
      <c r="F1854" t="s">
        <v>9</v>
      </c>
      <c r="G1854">
        <v>387</v>
      </c>
    </row>
    <row r="1855" spans="1:7" x14ac:dyDescent="0.2">
      <c r="A1855" t="s">
        <v>1254</v>
      </c>
      <c r="B1855" s="1">
        <v>43704</v>
      </c>
      <c r="C1855" t="s">
        <v>30</v>
      </c>
      <c r="D1855" t="s">
        <v>29</v>
      </c>
      <c r="E1855">
        <v>2019</v>
      </c>
      <c r="F1855" t="s">
        <v>10</v>
      </c>
      <c r="G1855">
        <v>468</v>
      </c>
    </row>
    <row r="1856" spans="1:7" x14ac:dyDescent="0.2">
      <c r="A1856" t="s">
        <v>1258</v>
      </c>
      <c r="B1856" s="1">
        <v>43704</v>
      </c>
      <c r="C1856" t="s">
        <v>30</v>
      </c>
      <c r="D1856" t="s">
        <v>29</v>
      </c>
      <c r="E1856">
        <v>2019</v>
      </c>
      <c r="F1856" t="s">
        <v>12</v>
      </c>
      <c r="G1856">
        <v>465</v>
      </c>
    </row>
    <row r="1857" spans="1:7" x14ac:dyDescent="0.2">
      <c r="A1857" t="s">
        <v>1266</v>
      </c>
      <c r="B1857" s="1">
        <v>43697</v>
      </c>
      <c r="C1857" t="s">
        <v>31</v>
      </c>
      <c r="D1857" t="s">
        <v>29</v>
      </c>
      <c r="E1857">
        <v>2019</v>
      </c>
      <c r="F1857" t="s">
        <v>11</v>
      </c>
      <c r="G1857">
        <v>489</v>
      </c>
    </row>
    <row r="1858" spans="1:7" x14ac:dyDescent="0.2">
      <c r="A1858" t="s">
        <v>1261</v>
      </c>
      <c r="B1858" s="1">
        <v>43697</v>
      </c>
      <c r="C1858" t="s">
        <v>31</v>
      </c>
      <c r="D1858" t="s">
        <v>29</v>
      </c>
      <c r="E1858">
        <v>2019</v>
      </c>
      <c r="F1858" t="s">
        <v>8</v>
      </c>
      <c r="G1858">
        <v>373</v>
      </c>
    </row>
    <row r="1859" spans="1:7" x14ac:dyDescent="0.2">
      <c r="A1859" t="s">
        <v>1260</v>
      </c>
      <c r="B1859" s="1">
        <v>43697</v>
      </c>
      <c r="C1859" t="s">
        <v>31</v>
      </c>
      <c r="D1859" t="s">
        <v>29</v>
      </c>
      <c r="E1859">
        <v>2019</v>
      </c>
      <c r="F1859" t="s">
        <v>14</v>
      </c>
      <c r="G1859">
        <v>356</v>
      </c>
    </row>
    <row r="1860" spans="1:7" x14ac:dyDescent="0.2">
      <c r="A1860" t="s">
        <v>1262</v>
      </c>
      <c r="B1860" s="1">
        <v>43697</v>
      </c>
      <c r="C1860" t="s">
        <v>31</v>
      </c>
      <c r="D1860" t="s">
        <v>29</v>
      </c>
      <c r="E1860">
        <v>2019</v>
      </c>
      <c r="F1860" t="s">
        <v>13</v>
      </c>
      <c r="G1860">
        <v>356</v>
      </c>
    </row>
    <row r="1861" spans="1:7" x14ac:dyDescent="0.2">
      <c r="A1861" t="s">
        <v>1263</v>
      </c>
      <c r="B1861" s="1">
        <v>43697</v>
      </c>
      <c r="C1861" t="s">
        <v>31</v>
      </c>
      <c r="D1861" t="s">
        <v>29</v>
      </c>
      <c r="E1861">
        <v>2019</v>
      </c>
      <c r="F1861" t="s">
        <v>9</v>
      </c>
      <c r="G1861">
        <v>374</v>
      </c>
    </row>
    <row r="1862" spans="1:7" x14ac:dyDescent="0.2">
      <c r="A1862" t="s">
        <v>1264</v>
      </c>
      <c r="B1862" s="1">
        <v>43697</v>
      </c>
      <c r="C1862" t="s">
        <v>31</v>
      </c>
      <c r="D1862" t="s">
        <v>29</v>
      </c>
      <c r="E1862">
        <v>2019</v>
      </c>
      <c r="F1862" t="s">
        <v>10</v>
      </c>
      <c r="G1862">
        <v>471</v>
      </c>
    </row>
    <row r="1863" spans="1:7" x14ac:dyDescent="0.2">
      <c r="A1863" t="s">
        <v>1265</v>
      </c>
      <c r="B1863" s="1">
        <v>43697</v>
      </c>
      <c r="C1863" t="s">
        <v>31</v>
      </c>
      <c r="D1863" t="s">
        <v>29</v>
      </c>
      <c r="E1863">
        <v>2019</v>
      </c>
      <c r="F1863" t="s">
        <v>12</v>
      </c>
      <c r="G1863">
        <v>480</v>
      </c>
    </row>
    <row r="1864" spans="1:7" x14ac:dyDescent="0.2">
      <c r="A1864" t="s">
        <v>1270</v>
      </c>
      <c r="B1864" s="1">
        <v>43690</v>
      </c>
      <c r="C1864" t="s">
        <v>32</v>
      </c>
      <c r="D1864" t="s">
        <v>29</v>
      </c>
      <c r="E1864">
        <v>2019</v>
      </c>
      <c r="F1864" t="s">
        <v>12</v>
      </c>
      <c r="G1864">
        <v>594</v>
      </c>
    </row>
    <row r="1865" spans="1:7" x14ac:dyDescent="0.2">
      <c r="A1865" t="s">
        <v>1273</v>
      </c>
      <c r="B1865" s="1">
        <v>43690</v>
      </c>
      <c r="C1865" t="s">
        <v>32</v>
      </c>
      <c r="D1865" t="s">
        <v>29</v>
      </c>
      <c r="E1865">
        <v>2019</v>
      </c>
      <c r="F1865" t="s">
        <v>8</v>
      </c>
      <c r="G1865">
        <v>400</v>
      </c>
    </row>
    <row r="1866" spans="1:7" x14ac:dyDescent="0.2">
      <c r="A1866" t="s">
        <v>1272</v>
      </c>
      <c r="B1866" s="1">
        <v>43690</v>
      </c>
      <c r="C1866" t="s">
        <v>32</v>
      </c>
      <c r="D1866" t="s">
        <v>29</v>
      </c>
      <c r="E1866">
        <v>2019</v>
      </c>
      <c r="F1866" t="s">
        <v>14</v>
      </c>
      <c r="G1866">
        <v>338</v>
      </c>
    </row>
    <row r="1867" spans="1:7" x14ac:dyDescent="0.2">
      <c r="A1867" t="s">
        <v>1267</v>
      </c>
      <c r="B1867" s="1">
        <v>43690</v>
      </c>
      <c r="C1867" t="s">
        <v>32</v>
      </c>
      <c r="D1867" t="s">
        <v>29</v>
      </c>
      <c r="E1867">
        <v>2019</v>
      </c>
      <c r="F1867" t="s">
        <v>13</v>
      </c>
      <c r="G1867">
        <v>338</v>
      </c>
    </row>
    <row r="1868" spans="1:7" x14ac:dyDescent="0.2">
      <c r="A1868" t="s">
        <v>1268</v>
      </c>
      <c r="B1868" s="1">
        <v>43690</v>
      </c>
      <c r="C1868" t="s">
        <v>32</v>
      </c>
      <c r="D1868" t="s">
        <v>29</v>
      </c>
      <c r="E1868">
        <v>2019</v>
      </c>
      <c r="F1868" t="s">
        <v>9</v>
      </c>
      <c r="G1868">
        <v>391</v>
      </c>
    </row>
    <row r="1869" spans="1:7" x14ac:dyDescent="0.2">
      <c r="A1869" t="s">
        <v>1269</v>
      </c>
      <c r="B1869" s="1">
        <v>43690</v>
      </c>
      <c r="C1869" t="s">
        <v>32</v>
      </c>
      <c r="D1869" t="s">
        <v>29</v>
      </c>
      <c r="E1869">
        <v>2019</v>
      </c>
      <c r="F1869" t="s">
        <v>10</v>
      </c>
      <c r="G1869">
        <v>519</v>
      </c>
    </row>
    <row r="1870" spans="1:7" x14ac:dyDescent="0.2">
      <c r="A1870" t="s">
        <v>1271</v>
      </c>
      <c r="B1870" s="1">
        <v>43690</v>
      </c>
      <c r="C1870" t="s">
        <v>32</v>
      </c>
      <c r="D1870" t="s">
        <v>29</v>
      </c>
      <c r="E1870">
        <v>2019</v>
      </c>
      <c r="F1870" t="s">
        <v>11</v>
      </c>
      <c r="G1870">
        <v>529</v>
      </c>
    </row>
    <row r="1871" spans="1:7" x14ac:dyDescent="0.2">
      <c r="A1871" t="s">
        <v>1279</v>
      </c>
      <c r="B1871" s="1">
        <v>43683</v>
      </c>
      <c r="C1871" t="s">
        <v>33</v>
      </c>
      <c r="D1871" t="s">
        <v>29</v>
      </c>
      <c r="E1871">
        <v>2019</v>
      </c>
      <c r="F1871" t="s">
        <v>12</v>
      </c>
      <c r="G1871">
        <v>601</v>
      </c>
    </row>
    <row r="1872" spans="1:7" x14ac:dyDescent="0.2">
      <c r="A1872" t="s">
        <v>1275</v>
      </c>
      <c r="B1872" s="1">
        <v>43683</v>
      </c>
      <c r="C1872" t="s">
        <v>33</v>
      </c>
      <c r="D1872" t="s">
        <v>29</v>
      </c>
      <c r="E1872">
        <v>2019</v>
      </c>
      <c r="F1872" t="s">
        <v>8</v>
      </c>
      <c r="G1872">
        <v>397</v>
      </c>
    </row>
    <row r="1873" spans="1:7" x14ac:dyDescent="0.2">
      <c r="A1873" t="s">
        <v>1276</v>
      </c>
      <c r="B1873" s="1">
        <v>43683</v>
      </c>
      <c r="C1873" t="s">
        <v>33</v>
      </c>
      <c r="D1873" t="s">
        <v>29</v>
      </c>
      <c r="E1873">
        <v>2019</v>
      </c>
      <c r="F1873" t="s">
        <v>14</v>
      </c>
      <c r="G1873">
        <v>293</v>
      </c>
    </row>
    <row r="1874" spans="1:7" x14ac:dyDescent="0.2">
      <c r="A1874" t="s">
        <v>1274</v>
      </c>
      <c r="B1874" s="1">
        <v>43683</v>
      </c>
      <c r="C1874" t="s">
        <v>33</v>
      </c>
      <c r="D1874" t="s">
        <v>29</v>
      </c>
      <c r="E1874">
        <v>2019</v>
      </c>
      <c r="F1874" t="s">
        <v>13</v>
      </c>
      <c r="G1874">
        <v>293</v>
      </c>
    </row>
    <row r="1875" spans="1:7" x14ac:dyDescent="0.2">
      <c r="A1875" t="s">
        <v>1277</v>
      </c>
      <c r="B1875" s="1">
        <v>43683</v>
      </c>
      <c r="C1875" t="s">
        <v>33</v>
      </c>
      <c r="D1875" t="s">
        <v>29</v>
      </c>
      <c r="E1875">
        <v>2019</v>
      </c>
      <c r="F1875" t="s">
        <v>9</v>
      </c>
      <c r="G1875">
        <v>470</v>
      </c>
    </row>
    <row r="1876" spans="1:7" x14ac:dyDescent="0.2">
      <c r="A1876" t="s">
        <v>1278</v>
      </c>
      <c r="B1876" s="1">
        <v>43683</v>
      </c>
      <c r="C1876" t="s">
        <v>33</v>
      </c>
      <c r="D1876" t="s">
        <v>29</v>
      </c>
      <c r="E1876">
        <v>2019</v>
      </c>
      <c r="F1876" t="s">
        <v>10</v>
      </c>
      <c r="G1876">
        <v>538</v>
      </c>
    </row>
    <row r="1877" spans="1:7" x14ac:dyDescent="0.2">
      <c r="A1877" t="s">
        <v>1280</v>
      </c>
      <c r="B1877" s="1">
        <v>43683</v>
      </c>
      <c r="C1877" t="s">
        <v>33</v>
      </c>
      <c r="D1877" t="s">
        <v>29</v>
      </c>
      <c r="E1877">
        <v>2019</v>
      </c>
      <c r="F1877" t="s">
        <v>11</v>
      </c>
      <c r="G1877">
        <v>543</v>
      </c>
    </row>
    <row r="1878" spans="1:7" x14ac:dyDescent="0.2">
      <c r="A1878" t="s">
        <v>1281</v>
      </c>
      <c r="B1878" s="1">
        <v>43676</v>
      </c>
      <c r="C1878" t="s">
        <v>34</v>
      </c>
      <c r="D1878" t="s">
        <v>35</v>
      </c>
      <c r="E1878">
        <v>2019</v>
      </c>
      <c r="F1878" t="s">
        <v>13</v>
      </c>
      <c r="G1878">
        <v>278</v>
      </c>
    </row>
    <row r="1879" spans="1:7" x14ac:dyDescent="0.2">
      <c r="A1879" t="s">
        <v>1287</v>
      </c>
      <c r="B1879" s="1">
        <v>43676</v>
      </c>
      <c r="C1879" t="s">
        <v>34</v>
      </c>
      <c r="D1879" t="s">
        <v>35</v>
      </c>
      <c r="E1879">
        <v>2019</v>
      </c>
      <c r="F1879" t="s">
        <v>8</v>
      </c>
      <c r="G1879">
        <v>400</v>
      </c>
    </row>
    <row r="1880" spans="1:7" x14ac:dyDescent="0.2">
      <c r="A1880" t="s">
        <v>1286</v>
      </c>
      <c r="B1880" s="1">
        <v>43676</v>
      </c>
      <c r="C1880" t="s">
        <v>34</v>
      </c>
      <c r="D1880" t="s">
        <v>35</v>
      </c>
      <c r="E1880">
        <v>2019</v>
      </c>
      <c r="F1880" t="s">
        <v>14</v>
      </c>
      <c r="G1880">
        <v>278</v>
      </c>
    </row>
    <row r="1881" spans="1:7" x14ac:dyDescent="0.2">
      <c r="A1881" t="s">
        <v>1283</v>
      </c>
      <c r="B1881" s="1">
        <v>43676</v>
      </c>
      <c r="C1881" t="s">
        <v>34</v>
      </c>
      <c r="D1881" t="s">
        <v>35</v>
      </c>
      <c r="E1881">
        <v>2019</v>
      </c>
      <c r="F1881" t="s">
        <v>10</v>
      </c>
      <c r="G1881">
        <v>516</v>
      </c>
    </row>
    <row r="1882" spans="1:7" x14ac:dyDescent="0.2">
      <c r="A1882" t="s">
        <v>1284</v>
      </c>
      <c r="B1882" s="1">
        <v>43676</v>
      </c>
      <c r="C1882" t="s">
        <v>34</v>
      </c>
      <c r="D1882" t="s">
        <v>35</v>
      </c>
      <c r="E1882">
        <v>2019</v>
      </c>
      <c r="F1882" t="s">
        <v>12</v>
      </c>
      <c r="G1882">
        <v>610</v>
      </c>
    </row>
    <row r="1883" spans="1:7" x14ac:dyDescent="0.2">
      <c r="A1883" t="s">
        <v>1285</v>
      </c>
      <c r="B1883" s="1">
        <v>43676</v>
      </c>
      <c r="C1883" t="s">
        <v>34</v>
      </c>
      <c r="D1883" t="s">
        <v>35</v>
      </c>
      <c r="E1883">
        <v>2019</v>
      </c>
      <c r="F1883" t="s">
        <v>11</v>
      </c>
      <c r="G1883">
        <v>507</v>
      </c>
    </row>
    <row r="1884" spans="1:7" x14ac:dyDescent="0.2">
      <c r="A1884" t="s">
        <v>1282</v>
      </c>
      <c r="B1884" s="1">
        <v>43676</v>
      </c>
      <c r="C1884" t="s">
        <v>34</v>
      </c>
      <c r="D1884" t="s">
        <v>35</v>
      </c>
      <c r="E1884">
        <v>2019</v>
      </c>
      <c r="F1884" t="s">
        <v>9</v>
      </c>
      <c r="G1884">
        <v>469</v>
      </c>
    </row>
    <row r="1885" spans="1:7" x14ac:dyDescent="0.2">
      <c r="A1885" t="s">
        <v>1292</v>
      </c>
      <c r="B1885" s="1">
        <v>43669</v>
      </c>
      <c r="C1885" t="s">
        <v>36</v>
      </c>
      <c r="D1885" t="s">
        <v>35</v>
      </c>
      <c r="E1885">
        <v>2019</v>
      </c>
      <c r="F1885" t="s">
        <v>11</v>
      </c>
      <c r="G1885">
        <v>493</v>
      </c>
    </row>
    <row r="1886" spans="1:7" x14ac:dyDescent="0.2">
      <c r="A1886" t="s">
        <v>1293</v>
      </c>
      <c r="B1886" s="1">
        <v>43669</v>
      </c>
      <c r="C1886" t="s">
        <v>36</v>
      </c>
      <c r="D1886" t="s">
        <v>35</v>
      </c>
      <c r="E1886">
        <v>2019</v>
      </c>
      <c r="F1886" t="s">
        <v>8</v>
      </c>
      <c r="G1886">
        <v>325</v>
      </c>
    </row>
    <row r="1887" spans="1:7" x14ac:dyDescent="0.2">
      <c r="A1887" t="s">
        <v>1294</v>
      </c>
      <c r="B1887" s="1">
        <v>43669</v>
      </c>
      <c r="C1887" t="s">
        <v>36</v>
      </c>
      <c r="D1887" t="s">
        <v>35</v>
      </c>
      <c r="E1887">
        <v>2019</v>
      </c>
      <c r="F1887" t="s">
        <v>14</v>
      </c>
      <c r="G1887">
        <v>265</v>
      </c>
    </row>
    <row r="1888" spans="1:7" x14ac:dyDescent="0.2">
      <c r="A1888" t="s">
        <v>1288</v>
      </c>
      <c r="B1888" s="1">
        <v>43669</v>
      </c>
      <c r="C1888" t="s">
        <v>36</v>
      </c>
      <c r="D1888" t="s">
        <v>35</v>
      </c>
      <c r="E1888">
        <v>2019</v>
      </c>
      <c r="F1888" t="s">
        <v>13</v>
      </c>
      <c r="G1888">
        <v>265</v>
      </c>
    </row>
    <row r="1889" spans="1:7" x14ac:dyDescent="0.2">
      <c r="A1889" t="s">
        <v>1289</v>
      </c>
      <c r="B1889" s="1">
        <v>43669</v>
      </c>
      <c r="C1889" t="s">
        <v>36</v>
      </c>
      <c r="D1889" t="s">
        <v>35</v>
      </c>
      <c r="E1889">
        <v>2019</v>
      </c>
      <c r="F1889" t="s">
        <v>9</v>
      </c>
      <c r="G1889">
        <v>441.66660000000002</v>
      </c>
    </row>
    <row r="1890" spans="1:7" x14ac:dyDescent="0.2">
      <c r="A1890" t="s">
        <v>1290</v>
      </c>
      <c r="B1890" s="1">
        <v>43669</v>
      </c>
      <c r="C1890" t="s">
        <v>36</v>
      </c>
      <c r="D1890" t="s">
        <v>35</v>
      </c>
      <c r="E1890">
        <v>2019</v>
      </c>
      <c r="F1890" t="s">
        <v>10</v>
      </c>
      <c r="G1890">
        <v>533.33330000000001</v>
      </c>
    </row>
    <row r="1891" spans="1:7" x14ac:dyDescent="0.2">
      <c r="A1891" t="s">
        <v>1291</v>
      </c>
      <c r="B1891" s="1">
        <v>43669</v>
      </c>
      <c r="C1891" t="s">
        <v>36</v>
      </c>
      <c r="D1891" t="s">
        <v>35</v>
      </c>
      <c r="E1891">
        <v>2019</v>
      </c>
      <c r="F1891" t="s">
        <v>12</v>
      </c>
      <c r="G1891">
        <v>533</v>
      </c>
    </row>
    <row r="1892" spans="1:7" x14ac:dyDescent="0.2">
      <c r="A1892" t="s">
        <v>1301</v>
      </c>
      <c r="B1892" s="1">
        <v>43662</v>
      </c>
      <c r="C1892" t="s">
        <v>37</v>
      </c>
      <c r="D1892" t="s">
        <v>35</v>
      </c>
      <c r="E1892">
        <v>2019</v>
      </c>
      <c r="F1892" t="s">
        <v>11</v>
      </c>
      <c r="G1892">
        <v>500</v>
      </c>
    </row>
    <row r="1893" spans="1:7" x14ac:dyDescent="0.2">
      <c r="A1893" t="s">
        <v>1296</v>
      </c>
      <c r="B1893" s="1">
        <v>43662</v>
      </c>
      <c r="C1893" t="s">
        <v>37</v>
      </c>
      <c r="D1893" t="s">
        <v>35</v>
      </c>
      <c r="E1893">
        <v>2019</v>
      </c>
      <c r="F1893" t="s">
        <v>8</v>
      </c>
      <c r="G1893">
        <v>286</v>
      </c>
    </row>
    <row r="1894" spans="1:7" x14ac:dyDescent="0.2">
      <c r="A1894" t="s">
        <v>1297</v>
      </c>
      <c r="B1894" s="1">
        <v>43662</v>
      </c>
      <c r="C1894" t="s">
        <v>37</v>
      </c>
      <c r="D1894" t="s">
        <v>35</v>
      </c>
      <c r="E1894">
        <v>2019</v>
      </c>
      <c r="F1894" t="s">
        <v>14</v>
      </c>
      <c r="G1894">
        <v>273</v>
      </c>
    </row>
    <row r="1895" spans="1:7" x14ac:dyDescent="0.2">
      <c r="A1895" t="s">
        <v>1295</v>
      </c>
      <c r="B1895" s="1">
        <v>43662</v>
      </c>
      <c r="C1895" t="s">
        <v>37</v>
      </c>
      <c r="D1895" t="s">
        <v>35</v>
      </c>
      <c r="E1895">
        <v>2019</v>
      </c>
      <c r="F1895" t="s">
        <v>13</v>
      </c>
      <c r="G1895">
        <v>273</v>
      </c>
    </row>
    <row r="1896" spans="1:7" x14ac:dyDescent="0.2">
      <c r="A1896" t="s">
        <v>1298</v>
      </c>
      <c r="B1896" s="1">
        <v>43662</v>
      </c>
      <c r="C1896" t="s">
        <v>37</v>
      </c>
      <c r="D1896" t="s">
        <v>35</v>
      </c>
      <c r="E1896">
        <v>2019</v>
      </c>
      <c r="F1896" t="s">
        <v>9</v>
      </c>
      <c r="G1896">
        <v>354</v>
      </c>
    </row>
    <row r="1897" spans="1:7" x14ac:dyDescent="0.2">
      <c r="A1897" t="s">
        <v>1299</v>
      </c>
      <c r="B1897" s="1">
        <v>43662</v>
      </c>
      <c r="C1897" t="s">
        <v>37</v>
      </c>
      <c r="D1897" t="s">
        <v>35</v>
      </c>
      <c r="E1897">
        <v>2019</v>
      </c>
      <c r="F1897" t="s">
        <v>10</v>
      </c>
      <c r="G1897">
        <v>500</v>
      </c>
    </row>
    <row r="1898" spans="1:7" x14ac:dyDescent="0.2">
      <c r="A1898" t="s">
        <v>1300</v>
      </c>
      <c r="B1898" s="1">
        <v>43662</v>
      </c>
      <c r="C1898" t="s">
        <v>37</v>
      </c>
      <c r="D1898" t="s">
        <v>35</v>
      </c>
      <c r="E1898">
        <v>2019</v>
      </c>
      <c r="F1898" t="s">
        <v>12</v>
      </c>
      <c r="G1898">
        <v>500</v>
      </c>
    </row>
    <row r="1899" spans="1:7" x14ac:dyDescent="0.2">
      <c r="A1899" t="s">
        <v>1305</v>
      </c>
      <c r="B1899" s="1">
        <v>43655</v>
      </c>
      <c r="C1899" t="s">
        <v>38</v>
      </c>
      <c r="D1899" t="s">
        <v>35</v>
      </c>
      <c r="E1899">
        <v>2019</v>
      </c>
      <c r="F1899" t="s">
        <v>12</v>
      </c>
      <c r="G1899">
        <v>458</v>
      </c>
    </row>
    <row r="1900" spans="1:7" x14ac:dyDescent="0.2">
      <c r="A1900" t="s">
        <v>1308</v>
      </c>
      <c r="B1900" s="1">
        <v>43655</v>
      </c>
      <c r="C1900" t="s">
        <v>38</v>
      </c>
      <c r="D1900" t="s">
        <v>35</v>
      </c>
      <c r="E1900">
        <v>2019</v>
      </c>
      <c r="F1900" t="s">
        <v>8</v>
      </c>
      <c r="G1900">
        <v>278.33330000000001</v>
      </c>
    </row>
    <row r="1901" spans="1:7" x14ac:dyDescent="0.2">
      <c r="A1901" t="s">
        <v>1307</v>
      </c>
      <c r="B1901" s="1">
        <v>43655</v>
      </c>
      <c r="C1901" t="s">
        <v>38</v>
      </c>
      <c r="D1901" t="s">
        <v>35</v>
      </c>
      <c r="E1901">
        <v>2019</v>
      </c>
      <c r="F1901" t="s">
        <v>14</v>
      </c>
      <c r="G1901">
        <v>273.33330000000001</v>
      </c>
    </row>
    <row r="1902" spans="1:7" x14ac:dyDescent="0.2">
      <c r="A1902" t="s">
        <v>1302</v>
      </c>
      <c r="B1902" s="1">
        <v>43655</v>
      </c>
      <c r="C1902" t="s">
        <v>38</v>
      </c>
      <c r="D1902" t="s">
        <v>35</v>
      </c>
      <c r="E1902">
        <v>2019</v>
      </c>
      <c r="F1902" t="s">
        <v>13</v>
      </c>
      <c r="G1902">
        <v>273.33330000000001</v>
      </c>
    </row>
    <row r="1903" spans="1:7" x14ac:dyDescent="0.2">
      <c r="A1903" t="s">
        <v>1303</v>
      </c>
      <c r="B1903" s="1">
        <v>43655</v>
      </c>
      <c r="C1903" t="s">
        <v>38</v>
      </c>
      <c r="D1903" t="s">
        <v>35</v>
      </c>
      <c r="E1903">
        <v>2019</v>
      </c>
      <c r="F1903" t="s">
        <v>9</v>
      </c>
      <c r="G1903">
        <v>293.33330000000001</v>
      </c>
    </row>
    <row r="1904" spans="1:7" x14ac:dyDescent="0.2">
      <c r="A1904" t="s">
        <v>1304</v>
      </c>
      <c r="B1904" s="1">
        <v>43655</v>
      </c>
      <c r="C1904" t="s">
        <v>38</v>
      </c>
      <c r="D1904" t="s">
        <v>35</v>
      </c>
      <c r="E1904">
        <v>2019</v>
      </c>
      <c r="F1904" t="s">
        <v>10</v>
      </c>
      <c r="G1904">
        <v>453.33330000000001</v>
      </c>
    </row>
    <row r="1905" spans="1:7" x14ac:dyDescent="0.2">
      <c r="A1905" t="s">
        <v>1306</v>
      </c>
      <c r="B1905" s="1">
        <v>43655</v>
      </c>
      <c r="C1905" t="s">
        <v>38</v>
      </c>
      <c r="D1905" t="s">
        <v>35</v>
      </c>
      <c r="E1905">
        <v>2019</v>
      </c>
      <c r="F1905" t="s">
        <v>11</v>
      </c>
      <c r="G1905">
        <v>458</v>
      </c>
    </row>
    <row r="1906" spans="1:7" x14ac:dyDescent="0.2">
      <c r="A1906" t="s">
        <v>1312</v>
      </c>
      <c r="B1906" s="1">
        <v>43648</v>
      </c>
      <c r="C1906" t="s">
        <v>39</v>
      </c>
      <c r="D1906" t="s">
        <v>35</v>
      </c>
      <c r="E1906">
        <v>2019</v>
      </c>
      <c r="F1906" t="s">
        <v>12</v>
      </c>
      <c r="G1906">
        <v>488</v>
      </c>
    </row>
    <row r="1907" spans="1:7" x14ac:dyDescent="0.2">
      <c r="A1907" t="s">
        <v>1314</v>
      </c>
      <c r="B1907" s="1">
        <v>43648</v>
      </c>
      <c r="C1907" t="s">
        <v>39</v>
      </c>
      <c r="D1907" t="s">
        <v>35</v>
      </c>
      <c r="E1907">
        <v>2019</v>
      </c>
      <c r="F1907" t="s">
        <v>8</v>
      </c>
      <c r="G1907">
        <v>280</v>
      </c>
    </row>
    <row r="1908" spans="1:7" x14ac:dyDescent="0.2">
      <c r="A1908" t="s">
        <v>1315</v>
      </c>
      <c r="B1908" s="1">
        <v>43648</v>
      </c>
      <c r="C1908" t="s">
        <v>39</v>
      </c>
      <c r="D1908" t="s">
        <v>35</v>
      </c>
      <c r="E1908">
        <v>2019</v>
      </c>
      <c r="F1908" t="s">
        <v>14</v>
      </c>
      <c r="G1908">
        <v>275</v>
      </c>
    </row>
    <row r="1909" spans="1:7" x14ac:dyDescent="0.2">
      <c r="A1909" t="s">
        <v>1309</v>
      </c>
      <c r="B1909" s="1">
        <v>43648</v>
      </c>
      <c r="C1909" t="s">
        <v>39</v>
      </c>
      <c r="D1909" t="s">
        <v>35</v>
      </c>
      <c r="E1909">
        <v>2019</v>
      </c>
      <c r="F1909" t="s">
        <v>13</v>
      </c>
      <c r="G1909">
        <v>275</v>
      </c>
    </row>
    <row r="1910" spans="1:7" x14ac:dyDescent="0.2">
      <c r="A1910" t="s">
        <v>1310</v>
      </c>
      <c r="B1910" s="1">
        <v>43648</v>
      </c>
      <c r="C1910" t="s">
        <v>39</v>
      </c>
      <c r="D1910" t="s">
        <v>35</v>
      </c>
      <c r="E1910">
        <v>2019</v>
      </c>
      <c r="F1910" t="s">
        <v>9</v>
      </c>
      <c r="G1910">
        <v>300</v>
      </c>
    </row>
    <row r="1911" spans="1:7" x14ac:dyDescent="0.2">
      <c r="A1911" t="s">
        <v>1311</v>
      </c>
      <c r="B1911" s="1">
        <v>43648</v>
      </c>
      <c r="C1911" t="s">
        <v>39</v>
      </c>
      <c r="D1911" t="s">
        <v>35</v>
      </c>
      <c r="E1911">
        <v>2019</v>
      </c>
      <c r="F1911" t="s">
        <v>10</v>
      </c>
      <c r="G1911">
        <v>487.5</v>
      </c>
    </row>
    <row r="1912" spans="1:7" x14ac:dyDescent="0.2">
      <c r="A1912" t="s">
        <v>1313</v>
      </c>
      <c r="B1912" s="1">
        <v>43648</v>
      </c>
      <c r="C1912" t="s">
        <v>39</v>
      </c>
      <c r="D1912" t="s">
        <v>35</v>
      </c>
      <c r="E1912">
        <v>2019</v>
      </c>
      <c r="F1912" t="s">
        <v>11</v>
      </c>
      <c r="G1912">
        <v>463</v>
      </c>
    </row>
    <row r="1913" spans="1:7" x14ac:dyDescent="0.2">
      <c r="A1913" t="s">
        <v>1316</v>
      </c>
      <c r="B1913" s="1">
        <v>43641</v>
      </c>
      <c r="C1913" t="s">
        <v>41</v>
      </c>
      <c r="D1913" t="s">
        <v>40</v>
      </c>
      <c r="E1913">
        <v>2019</v>
      </c>
      <c r="F1913" t="s">
        <v>13</v>
      </c>
      <c r="G1913">
        <v>275</v>
      </c>
    </row>
    <row r="1914" spans="1:7" x14ac:dyDescent="0.2">
      <c r="A1914" t="s">
        <v>1321</v>
      </c>
      <c r="B1914" s="1">
        <v>43641</v>
      </c>
      <c r="C1914" t="s">
        <v>41</v>
      </c>
      <c r="D1914" t="s">
        <v>40</v>
      </c>
      <c r="E1914">
        <v>2019</v>
      </c>
      <c r="F1914" t="s">
        <v>8</v>
      </c>
      <c r="G1914">
        <v>278.33330000000001</v>
      </c>
    </row>
    <row r="1915" spans="1:7" x14ac:dyDescent="0.2">
      <c r="A1915" t="s">
        <v>1322</v>
      </c>
      <c r="B1915" s="1">
        <v>43641</v>
      </c>
      <c r="C1915" t="s">
        <v>41</v>
      </c>
      <c r="D1915" t="s">
        <v>40</v>
      </c>
      <c r="E1915">
        <v>2019</v>
      </c>
      <c r="F1915" t="s">
        <v>14</v>
      </c>
      <c r="G1915">
        <v>275</v>
      </c>
    </row>
    <row r="1916" spans="1:7" x14ac:dyDescent="0.2">
      <c r="A1916" t="s">
        <v>1317</v>
      </c>
      <c r="B1916" s="1">
        <v>43641</v>
      </c>
      <c r="C1916" t="s">
        <v>41</v>
      </c>
      <c r="D1916" t="s">
        <v>40</v>
      </c>
      <c r="E1916">
        <v>2019</v>
      </c>
      <c r="F1916" t="s">
        <v>9</v>
      </c>
    </row>
    <row r="1917" spans="1:7" x14ac:dyDescent="0.2">
      <c r="A1917" t="s">
        <v>1318</v>
      </c>
      <c r="B1917" s="1">
        <v>43641</v>
      </c>
      <c r="C1917" t="s">
        <v>41</v>
      </c>
      <c r="D1917" t="s">
        <v>40</v>
      </c>
      <c r="E1917">
        <v>2019</v>
      </c>
      <c r="F1917" t="s">
        <v>10</v>
      </c>
      <c r="G1917">
        <v>462.5</v>
      </c>
    </row>
    <row r="1918" spans="1:7" x14ac:dyDescent="0.2">
      <c r="A1918" t="s">
        <v>1319</v>
      </c>
      <c r="B1918" s="1">
        <v>43641</v>
      </c>
      <c r="C1918" t="s">
        <v>41</v>
      </c>
      <c r="D1918" t="s">
        <v>40</v>
      </c>
      <c r="E1918">
        <v>2019</v>
      </c>
      <c r="F1918" t="s">
        <v>12</v>
      </c>
      <c r="G1918">
        <v>463</v>
      </c>
    </row>
    <row r="1919" spans="1:7" x14ac:dyDescent="0.2">
      <c r="A1919" t="s">
        <v>1320</v>
      </c>
      <c r="B1919" s="1">
        <v>43641</v>
      </c>
      <c r="C1919" t="s">
        <v>41</v>
      </c>
      <c r="D1919" t="s">
        <v>40</v>
      </c>
      <c r="E1919">
        <v>2019</v>
      </c>
      <c r="F1919" t="s">
        <v>11</v>
      </c>
      <c r="G1919">
        <v>475</v>
      </c>
    </row>
    <row r="1920" spans="1:7" x14ac:dyDescent="0.2">
      <c r="A1920" t="s">
        <v>1327</v>
      </c>
      <c r="B1920" s="1">
        <v>43634</v>
      </c>
      <c r="C1920" t="s">
        <v>42</v>
      </c>
      <c r="D1920" t="s">
        <v>40</v>
      </c>
      <c r="E1920">
        <v>2019</v>
      </c>
      <c r="F1920" t="s">
        <v>11</v>
      </c>
    </row>
    <row r="1921" spans="1:7" x14ac:dyDescent="0.2">
      <c r="A1921" t="s">
        <v>1328</v>
      </c>
      <c r="B1921" s="1">
        <v>43634</v>
      </c>
      <c r="C1921" t="s">
        <v>42</v>
      </c>
      <c r="D1921" t="s">
        <v>40</v>
      </c>
      <c r="E1921">
        <v>2019</v>
      </c>
      <c r="F1921" t="s">
        <v>8</v>
      </c>
      <c r="G1921">
        <v>258.33330000000001</v>
      </c>
    </row>
    <row r="1922" spans="1:7" x14ac:dyDescent="0.2">
      <c r="A1922" t="s">
        <v>1329</v>
      </c>
      <c r="B1922" s="1">
        <v>43634</v>
      </c>
      <c r="C1922" t="s">
        <v>42</v>
      </c>
      <c r="D1922" t="s">
        <v>40</v>
      </c>
      <c r="E1922">
        <v>2019</v>
      </c>
      <c r="F1922" t="s">
        <v>14</v>
      </c>
      <c r="G1922">
        <v>270</v>
      </c>
    </row>
    <row r="1923" spans="1:7" x14ac:dyDescent="0.2">
      <c r="A1923" t="s">
        <v>1323</v>
      </c>
      <c r="B1923" s="1">
        <v>43634</v>
      </c>
      <c r="C1923" t="s">
        <v>42</v>
      </c>
      <c r="D1923" t="s">
        <v>40</v>
      </c>
      <c r="E1923">
        <v>2019</v>
      </c>
      <c r="F1923" t="s">
        <v>13</v>
      </c>
      <c r="G1923">
        <v>270</v>
      </c>
    </row>
    <row r="1924" spans="1:7" x14ac:dyDescent="0.2">
      <c r="A1924" t="s">
        <v>1324</v>
      </c>
      <c r="B1924" s="1">
        <v>43634</v>
      </c>
      <c r="C1924" t="s">
        <v>42</v>
      </c>
      <c r="D1924" t="s">
        <v>40</v>
      </c>
      <c r="E1924">
        <v>2019</v>
      </c>
      <c r="F1924" t="s">
        <v>9</v>
      </c>
      <c r="G1924">
        <v>310</v>
      </c>
    </row>
    <row r="1925" spans="1:7" x14ac:dyDescent="0.2">
      <c r="A1925" t="s">
        <v>1325</v>
      </c>
      <c r="B1925" s="1">
        <v>43634</v>
      </c>
      <c r="C1925" t="s">
        <v>42</v>
      </c>
      <c r="D1925" t="s">
        <v>40</v>
      </c>
      <c r="E1925">
        <v>2019</v>
      </c>
      <c r="F1925" t="s">
        <v>10</v>
      </c>
      <c r="G1925">
        <v>527.5</v>
      </c>
    </row>
    <row r="1926" spans="1:7" x14ac:dyDescent="0.2">
      <c r="A1926" t="s">
        <v>1326</v>
      </c>
      <c r="B1926" s="1">
        <v>43634</v>
      </c>
      <c r="C1926" t="s">
        <v>42</v>
      </c>
      <c r="D1926" t="s">
        <v>40</v>
      </c>
      <c r="E1926">
        <v>2019</v>
      </c>
      <c r="F1926" t="s">
        <v>12</v>
      </c>
    </row>
    <row r="1927" spans="1:7" x14ac:dyDescent="0.2">
      <c r="A1927" t="s">
        <v>1333</v>
      </c>
      <c r="B1927" s="1">
        <v>43627</v>
      </c>
      <c r="C1927" t="s">
        <v>43</v>
      </c>
      <c r="D1927" t="s">
        <v>40</v>
      </c>
      <c r="E1927">
        <v>2019</v>
      </c>
      <c r="F1927" t="s">
        <v>12</v>
      </c>
    </row>
    <row r="1928" spans="1:7" x14ac:dyDescent="0.2">
      <c r="A1928" t="s">
        <v>1335</v>
      </c>
      <c r="B1928" s="1">
        <v>43627</v>
      </c>
      <c r="C1928" t="s">
        <v>43</v>
      </c>
      <c r="D1928" t="s">
        <v>40</v>
      </c>
      <c r="E1928">
        <v>2019</v>
      </c>
      <c r="F1928" t="s">
        <v>8</v>
      </c>
      <c r="G1928">
        <v>257.5</v>
      </c>
    </row>
    <row r="1929" spans="1:7" x14ac:dyDescent="0.2">
      <c r="A1929" t="s">
        <v>1336</v>
      </c>
      <c r="B1929" s="1">
        <v>43627</v>
      </c>
      <c r="C1929" t="s">
        <v>43</v>
      </c>
      <c r="D1929" t="s">
        <v>40</v>
      </c>
      <c r="E1929">
        <v>2019</v>
      </c>
      <c r="F1929" t="s">
        <v>14</v>
      </c>
      <c r="G1929">
        <v>287.5</v>
      </c>
    </row>
    <row r="1930" spans="1:7" x14ac:dyDescent="0.2">
      <c r="A1930" t="s">
        <v>1330</v>
      </c>
      <c r="B1930" s="1">
        <v>43627</v>
      </c>
      <c r="C1930" t="s">
        <v>43</v>
      </c>
      <c r="D1930" t="s">
        <v>40</v>
      </c>
      <c r="E1930">
        <v>2019</v>
      </c>
      <c r="F1930" t="s">
        <v>13</v>
      </c>
      <c r="G1930">
        <v>287.5</v>
      </c>
    </row>
    <row r="1931" spans="1:7" x14ac:dyDescent="0.2">
      <c r="A1931" t="s">
        <v>1331</v>
      </c>
      <c r="B1931" s="1">
        <v>43627</v>
      </c>
      <c r="C1931" t="s">
        <v>43</v>
      </c>
      <c r="D1931" t="s">
        <v>40</v>
      </c>
      <c r="E1931">
        <v>2019</v>
      </c>
      <c r="F1931" t="s">
        <v>9</v>
      </c>
    </row>
    <row r="1932" spans="1:7" x14ac:dyDescent="0.2">
      <c r="A1932" t="s">
        <v>1332</v>
      </c>
      <c r="B1932" s="1">
        <v>43627</v>
      </c>
      <c r="C1932" t="s">
        <v>43</v>
      </c>
      <c r="D1932" t="s">
        <v>40</v>
      </c>
      <c r="E1932">
        <v>2019</v>
      </c>
      <c r="F1932" t="s">
        <v>10</v>
      </c>
    </row>
    <row r="1933" spans="1:7" x14ac:dyDescent="0.2">
      <c r="A1933" t="s">
        <v>1334</v>
      </c>
      <c r="B1933" s="1">
        <v>43627</v>
      </c>
      <c r="C1933" t="s">
        <v>43</v>
      </c>
      <c r="D1933" t="s">
        <v>40</v>
      </c>
      <c r="E1933">
        <v>2019</v>
      </c>
      <c r="F1933" t="s">
        <v>11</v>
      </c>
    </row>
    <row r="1934" spans="1:7" x14ac:dyDescent="0.2">
      <c r="A1934" t="s">
        <v>1342</v>
      </c>
      <c r="B1934" s="1">
        <v>43620</v>
      </c>
      <c r="C1934" t="s">
        <v>44</v>
      </c>
      <c r="D1934" t="s">
        <v>40</v>
      </c>
      <c r="E1934">
        <v>2019</v>
      </c>
      <c r="F1934" t="s">
        <v>10</v>
      </c>
    </row>
    <row r="1935" spans="1:7" x14ac:dyDescent="0.2">
      <c r="A1935" t="s">
        <v>1338</v>
      </c>
      <c r="B1935" s="1">
        <v>43620</v>
      </c>
      <c r="C1935" t="s">
        <v>44</v>
      </c>
      <c r="D1935" t="s">
        <v>40</v>
      </c>
      <c r="E1935">
        <v>2019</v>
      </c>
      <c r="F1935" t="s">
        <v>8</v>
      </c>
      <c r="G1935">
        <v>265</v>
      </c>
    </row>
    <row r="1936" spans="1:7" x14ac:dyDescent="0.2">
      <c r="A1936" t="s">
        <v>1339</v>
      </c>
      <c r="B1936" s="1">
        <v>43620</v>
      </c>
      <c r="C1936" t="s">
        <v>44</v>
      </c>
      <c r="D1936" t="s">
        <v>40</v>
      </c>
      <c r="E1936">
        <v>2019</v>
      </c>
      <c r="F1936" t="s">
        <v>14</v>
      </c>
      <c r="G1936">
        <v>300</v>
      </c>
    </row>
    <row r="1937" spans="1:7" x14ac:dyDescent="0.2">
      <c r="A1937" t="s">
        <v>1343</v>
      </c>
      <c r="B1937" s="1">
        <v>43620</v>
      </c>
      <c r="C1937" t="s">
        <v>44</v>
      </c>
      <c r="D1937" t="s">
        <v>40</v>
      </c>
      <c r="E1937">
        <v>2019</v>
      </c>
      <c r="F1937" t="s">
        <v>11</v>
      </c>
    </row>
    <row r="1938" spans="1:7" x14ac:dyDescent="0.2">
      <c r="A1938" t="s">
        <v>1340</v>
      </c>
      <c r="B1938" s="1">
        <v>43620</v>
      </c>
      <c r="C1938" t="s">
        <v>44</v>
      </c>
      <c r="D1938" t="s">
        <v>40</v>
      </c>
      <c r="E1938">
        <v>2019</v>
      </c>
      <c r="F1938" t="s">
        <v>13</v>
      </c>
      <c r="G1938">
        <v>300</v>
      </c>
    </row>
    <row r="1939" spans="1:7" x14ac:dyDescent="0.2">
      <c r="A1939" t="s">
        <v>1341</v>
      </c>
      <c r="B1939" s="1">
        <v>43620</v>
      </c>
      <c r="C1939" t="s">
        <v>44</v>
      </c>
      <c r="D1939" t="s">
        <v>40</v>
      </c>
      <c r="E1939">
        <v>2019</v>
      </c>
      <c r="F1939" t="s">
        <v>9</v>
      </c>
    </row>
    <row r="1940" spans="1:7" x14ac:dyDescent="0.2">
      <c r="A1940" t="s">
        <v>1337</v>
      </c>
      <c r="B1940" s="1">
        <v>43620</v>
      </c>
      <c r="C1940" t="s">
        <v>44</v>
      </c>
      <c r="D1940" t="s">
        <v>40</v>
      </c>
      <c r="E1940">
        <v>2019</v>
      </c>
      <c r="F1940" t="s">
        <v>12</v>
      </c>
    </row>
    <row r="1941" spans="1:7" x14ac:dyDescent="0.2">
      <c r="A1941" t="s">
        <v>1344</v>
      </c>
      <c r="B1941" s="1">
        <v>43613</v>
      </c>
      <c r="C1941" t="s">
        <v>46</v>
      </c>
      <c r="D1941" t="s">
        <v>45</v>
      </c>
      <c r="E1941">
        <v>2019</v>
      </c>
      <c r="F1941" t="s">
        <v>13</v>
      </c>
      <c r="G1941">
        <v>330</v>
      </c>
    </row>
    <row r="1942" spans="1:7" x14ac:dyDescent="0.2">
      <c r="A1942" t="s">
        <v>1345</v>
      </c>
      <c r="B1942" s="1">
        <v>43613</v>
      </c>
      <c r="C1942" t="s">
        <v>46</v>
      </c>
      <c r="D1942" t="s">
        <v>45</v>
      </c>
      <c r="E1942">
        <v>2019</v>
      </c>
      <c r="F1942" t="s">
        <v>8</v>
      </c>
      <c r="G1942">
        <v>272.5</v>
      </c>
    </row>
    <row r="1943" spans="1:7" x14ac:dyDescent="0.2">
      <c r="A1943" t="s">
        <v>1346</v>
      </c>
      <c r="B1943" s="1">
        <v>43613</v>
      </c>
      <c r="C1943" t="s">
        <v>46</v>
      </c>
      <c r="D1943" t="s">
        <v>45</v>
      </c>
      <c r="E1943">
        <v>2019</v>
      </c>
      <c r="F1943" t="s">
        <v>14</v>
      </c>
      <c r="G1943">
        <v>330</v>
      </c>
    </row>
    <row r="1944" spans="1:7" x14ac:dyDescent="0.2">
      <c r="A1944" t="s">
        <v>1348</v>
      </c>
      <c r="B1944" s="1">
        <v>43613</v>
      </c>
      <c r="C1944" t="s">
        <v>46</v>
      </c>
      <c r="D1944" t="s">
        <v>45</v>
      </c>
      <c r="E1944">
        <v>2019</v>
      </c>
      <c r="F1944" t="s">
        <v>9</v>
      </c>
    </row>
    <row r="1945" spans="1:7" x14ac:dyDescent="0.2">
      <c r="A1945" t="s">
        <v>1347</v>
      </c>
      <c r="B1945" s="1">
        <v>43613</v>
      </c>
      <c r="C1945" t="s">
        <v>46</v>
      </c>
      <c r="D1945" t="s">
        <v>45</v>
      </c>
      <c r="E1945">
        <v>2019</v>
      </c>
      <c r="F1945" t="s">
        <v>10</v>
      </c>
    </row>
    <row r="1946" spans="1:7" x14ac:dyDescent="0.2">
      <c r="A1946" t="s">
        <v>1349</v>
      </c>
      <c r="B1946" s="1">
        <v>43613</v>
      </c>
      <c r="C1946" t="s">
        <v>46</v>
      </c>
      <c r="D1946" t="s">
        <v>45</v>
      </c>
      <c r="E1946">
        <v>2019</v>
      </c>
      <c r="F1946" t="s">
        <v>12</v>
      </c>
    </row>
    <row r="1947" spans="1:7" x14ac:dyDescent="0.2">
      <c r="A1947" t="s">
        <v>1350</v>
      </c>
      <c r="B1947" s="1">
        <v>43613</v>
      </c>
      <c r="C1947" t="s">
        <v>46</v>
      </c>
      <c r="D1947" t="s">
        <v>45</v>
      </c>
      <c r="E1947">
        <v>2019</v>
      </c>
      <c r="F1947" t="s">
        <v>11</v>
      </c>
    </row>
    <row r="1948" spans="1:7" x14ac:dyDescent="0.2">
      <c r="A1948" t="s">
        <v>1354</v>
      </c>
      <c r="B1948" s="1">
        <v>43606</v>
      </c>
      <c r="C1948" t="s">
        <v>47</v>
      </c>
      <c r="D1948" t="s">
        <v>45</v>
      </c>
      <c r="E1948">
        <v>2019</v>
      </c>
      <c r="F1948" t="s">
        <v>11</v>
      </c>
    </row>
    <row r="1949" spans="1:7" x14ac:dyDescent="0.2">
      <c r="A1949" t="s">
        <v>1352</v>
      </c>
      <c r="B1949" s="1">
        <v>43606</v>
      </c>
      <c r="C1949" t="s">
        <v>47</v>
      </c>
      <c r="D1949" t="s">
        <v>45</v>
      </c>
      <c r="E1949">
        <v>2019</v>
      </c>
      <c r="F1949" t="s">
        <v>8</v>
      </c>
      <c r="G1949">
        <v>287</v>
      </c>
    </row>
    <row r="1950" spans="1:7" x14ac:dyDescent="0.2">
      <c r="A1950" t="s">
        <v>1353</v>
      </c>
      <c r="B1950" s="1">
        <v>43606</v>
      </c>
      <c r="C1950" t="s">
        <v>47</v>
      </c>
      <c r="D1950" t="s">
        <v>45</v>
      </c>
      <c r="E1950">
        <v>2019</v>
      </c>
      <c r="F1950" t="s">
        <v>14</v>
      </c>
      <c r="G1950">
        <v>328</v>
      </c>
    </row>
    <row r="1951" spans="1:7" x14ac:dyDescent="0.2">
      <c r="A1951" t="s">
        <v>1357</v>
      </c>
      <c r="B1951" s="1">
        <v>43606</v>
      </c>
      <c r="C1951" t="s">
        <v>47</v>
      </c>
      <c r="D1951" t="s">
        <v>45</v>
      </c>
      <c r="E1951">
        <v>2019</v>
      </c>
      <c r="F1951" t="s">
        <v>13</v>
      </c>
      <c r="G1951">
        <v>328</v>
      </c>
    </row>
    <row r="1952" spans="1:7" x14ac:dyDescent="0.2">
      <c r="A1952" t="s">
        <v>1355</v>
      </c>
      <c r="B1952" s="1">
        <v>43606</v>
      </c>
      <c r="C1952" t="s">
        <v>47</v>
      </c>
      <c r="D1952" t="s">
        <v>45</v>
      </c>
      <c r="E1952">
        <v>2019</v>
      </c>
      <c r="F1952" t="s">
        <v>9</v>
      </c>
      <c r="G1952">
        <v>283</v>
      </c>
    </row>
    <row r="1953" spans="1:7" x14ac:dyDescent="0.2">
      <c r="A1953" t="s">
        <v>1356</v>
      </c>
      <c r="B1953" s="1">
        <v>43606</v>
      </c>
      <c r="C1953" t="s">
        <v>47</v>
      </c>
      <c r="D1953" t="s">
        <v>45</v>
      </c>
      <c r="E1953">
        <v>2019</v>
      </c>
      <c r="F1953" t="s">
        <v>10</v>
      </c>
      <c r="G1953">
        <v>413</v>
      </c>
    </row>
    <row r="1954" spans="1:7" x14ac:dyDescent="0.2">
      <c r="A1954" t="s">
        <v>1351</v>
      </c>
      <c r="B1954" s="1">
        <v>43606</v>
      </c>
      <c r="C1954" t="s">
        <v>47</v>
      </c>
      <c r="D1954" t="s">
        <v>45</v>
      </c>
      <c r="E1954">
        <v>2019</v>
      </c>
      <c r="F1954" t="s">
        <v>12</v>
      </c>
    </row>
    <row r="1955" spans="1:7" x14ac:dyDescent="0.2">
      <c r="A1955" t="s">
        <v>1364</v>
      </c>
      <c r="B1955" s="1">
        <v>43599</v>
      </c>
      <c r="C1955" t="s">
        <v>48</v>
      </c>
      <c r="D1955" t="s">
        <v>45</v>
      </c>
      <c r="E1955">
        <v>2019</v>
      </c>
      <c r="F1955" t="s">
        <v>12</v>
      </c>
    </row>
    <row r="1956" spans="1:7" x14ac:dyDescent="0.2">
      <c r="A1956" t="s">
        <v>1359</v>
      </c>
      <c r="B1956" s="1">
        <v>43599</v>
      </c>
      <c r="C1956" t="s">
        <v>48</v>
      </c>
      <c r="D1956" t="s">
        <v>45</v>
      </c>
      <c r="E1956">
        <v>2019</v>
      </c>
      <c r="F1956" t="s">
        <v>8</v>
      </c>
      <c r="G1956">
        <v>275</v>
      </c>
    </row>
    <row r="1957" spans="1:7" x14ac:dyDescent="0.2">
      <c r="A1957" t="s">
        <v>1360</v>
      </c>
      <c r="B1957" s="1">
        <v>43599</v>
      </c>
      <c r="C1957" t="s">
        <v>48</v>
      </c>
      <c r="D1957" t="s">
        <v>45</v>
      </c>
      <c r="E1957">
        <v>2019</v>
      </c>
      <c r="F1957" t="s">
        <v>14</v>
      </c>
      <c r="G1957">
        <v>337.5</v>
      </c>
    </row>
    <row r="1958" spans="1:7" x14ac:dyDescent="0.2">
      <c r="A1958" t="s">
        <v>1361</v>
      </c>
      <c r="B1958" s="1">
        <v>43599</v>
      </c>
      <c r="C1958" t="s">
        <v>48</v>
      </c>
      <c r="D1958" t="s">
        <v>45</v>
      </c>
      <c r="E1958">
        <v>2019</v>
      </c>
      <c r="F1958" t="s">
        <v>13</v>
      </c>
      <c r="G1958">
        <v>337.5</v>
      </c>
    </row>
    <row r="1959" spans="1:7" x14ac:dyDescent="0.2">
      <c r="A1959" t="s">
        <v>1362</v>
      </c>
      <c r="B1959" s="1">
        <v>43599</v>
      </c>
      <c r="C1959" t="s">
        <v>48</v>
      </c>
      <c r="D1959" t="s">
        <v>45</v>
      </c>
      <c r="E1959">
        <v>2019</v>
      </c>
      <c r="F1959" t="s">
        <v>9</v>
      </c>
    </row>
    <row r="1960" spans="1:7" x14ac:dyDescent="0.2">
      <c r="A1960" t="s">
        <v>1363</v>
      </c>
      <c r="B1960" s="1">
        <v>43599</v>
      </c>
      <c r="C1960" t="s">
        <v>48</v>
      </c>
      <c r="D1960" t="s">
        <v>45</v>
      </c>
      <c r="E1960">
        <v>2019</v>
      </c>
      <c r="F1960" t="s">
        <v>10</v>
      </c>
    </row>
    <row r="1961" spans="1:7" x14ac:dyDescent="0.2">
      <c r="A1961" t="s">
        <v>1358</v>
      </c>
      <c r="B1961" s="1">
        <v>43599</v>
      </c>
      <c r="C1961" t="s">
        <v>48</v>
      </c>
      <c r="D1961" t="s">
        <v>45</v>
      </c>
      <c r="E1961">
        <v>2019</v>
      </c>
      <c r="F1961" t="s">
        <v>11</v>
      </c>
    </row>
    <row r="1962" spans="1:7" x14ac:dyDescent="0.2">
      <c r="A1962" t="s">
        <v>1370</v>
      </c>
      <c r="B1962" s="1">
        <v>43592</v>
      </c>
      <c r="C1962" t="s">
        <v>49</v>
      </c>
      <c r="D1962" t="s">
        <v>45</v>
      </c>
      <c r="E1962">
        <v>2019</v>
      </c>
      <c r="F1962" t="s">
        <v>12</v>
      </c>
    </row>
    <row r="1963" spans="1:7" x14ac:dyDescent="0.2">
      <c r="A1963" t="s">
        <v>1366</v>
      </c>
      <c r="B1963" s="1">
        <v>43592</v>
      </c>
      <c r="C1963" t="s">
        <v>49</v>
      </c>
      <c r="D1963" t="s">
        <v>45</v>
      </c>
      <c r="E1963">
        <v>2019</v>
      </c>
      <c r="F1963" t="s">
        <v>8</v>
      </c>
      <c r="G1963">
        <v>272.5</v>
      </c>
    </row>
    <row r="1964" spans="1:7" x14ac:dyDescent="0.2">
      <c r="A1964" t="s">
        <v>1367</v>
      </c>
      <c r="B1964" s="1">
        <v>43592</v>
      </c>
      <c r="C1964" t="s">
        <v>49</v>
      </c>
      <c r="D1964" t="s">
        <v>45</v>
      </c>
      <c r="E1964">
        <v>2019</v>
      </c>
      <c r="F1964" t="s">
        <v>14</v>
      </c>
      <c r="G1964">
        <v>375</v>
      </c>
    </row>
    <row r="1965" spans="1:7" x14ac:dyDescent="0.2">
      <c r="A1965" t="s">
        <v>1365</v>
      </c>
      <c r="B1965" s="1">
        <v>43592</v>
      </c>
      <c r="C1965" t="s">
        <v>49</v>
      </c>
      <c r="D1965" t="s">
        <v>45</v>
      </c>
      <c r="E1965">
        <v>2019</v>
      </c>
      <c r="F1965" t="s">
        <v>13</v>
      </c>
      <c r="G1965">
        <v>375</v>
      </c>
    </row>
    <row r="1966" spans="1:7" x14ac:dyDescent="0.2">
      <c r="A1966" t="s">
        <v>1368</v>
      </c>
      <c r="B1966" s="1">
        <v>43592</v>
      </c>
      <c r="C1966" t="s">
        <v>49</v>
      </c>
      <c r="D1966" t="s">
        <v>45</v>
      </c>
      <c r="E1966">
        <v>2019</v>
      </c>
      <c r="F1966" t="s">
        <v>9</v>
      </c>
    </row>
    <row r="1967" spans="1:7" x14ac:dyDescent="0.2">
      <c r="A1967" t="s">
        <v>1369</v>
      </c>
      <c r="B1967" s="1">
        <v>43592</v>
      </c>
      <c r="C1967" t="s">
        <v>49</v>
      </c>
      <c r="D1967" t="s">
        <v>45</v>
      </c>
      <c r="E1967">
        <v>2019</v>
      </c>
      <c r="F1967" t="s">
        <v>10</v>
      </c>
    </row>
    <row r="1968" spans="1:7" x14ac:dyDescent="0.2">
      <c r="A1968" t="s">
        <v>1371</v>
      </c>
      <c r="B1968" s="1">
        <v>43592</v>
      </c>
      <c r="C1968" t="s">
        <v>49</v>
      </c>
      <c r="D1968" t="s">
        <v>45</v>
      </c>
      <c r="E1968">
        <v>2019</v>
      </c>
      <c r="F1968" t="s">
        <v>11</v>
      </c>
    </row>
    <row r="1969" spans="1:7" x14ac:dyDescent="0.2">
      <c r="A1969" t="s">
        <v>1372</v>
      </c>
      <c r="B1969" s="1">
        <v>43585</v>
      </c>
      <c r="C1969" t="s">
        <v>50</v>
      </c>
      <c r="D1969" t="s">
        <v>51</v>
      </c>
      <c r="E1969">
        <v>2019</v>
      </c>
      <c r="F1969" t="s">
        <v>13</v>
      </c>
      <c r="G1969">
        <v>278.33330000000001</v>
      </c>
    </row>
    <row r="1970" spans="1:7" x14ac:dyDescent="0.2">
      <c r="A1970" t="s">
        <v>1378</v>
      </c>
      <c r="B1970" s="1">
        <v>43585</v>
      </c>
      <c r="C1970" t="s">
        <v>50</v>
      </c>
      <c r="D1970" t="s">
        <v>51</v>
      </c>
      <c r="E1970">
        <v>2019</v>
      </c>
      <c r="F1970" t="s">
        <v>8</v>
      </c>
      <c r="G1970">
        <v>261.66660000000002</v>
      </c>
    </row>
    <row r="1971" spans="1:7" x14ac:dyDescent="0.2">
      <c r="A1971" t="s">
        <v>1377</v>
      </c>
      <c r="B1971" s="1">
        <v>43585</v>
      </c>
      <c r="C1971" t="s">
        <v>50</v>
      </c>
      <c r="D1971" t="s">
        <v>51</v>
      </c>
      <c r="E1971">
        <v>2019</v>
      </c>
      <c r="F1971" t="s">
        <v>14</v>
      </c>
      <c r="G1971">
        <v>278.33330000000001</v>
      </c>
    </row>
    <row r="1972" spans="1:7" x14ac:dyDescent="0.2">
      <c r="A1972" t="s">
        <v>1373</v>
      </c>
      <c r="B1972" s="1">
        <v>43585</v>
      </c>
      <c r="C1972" t="s">
        <v>50</v>
      </c>
      <c r="D1972" t="s">
        <v>51</v>
      </c>
      <c r="E1972">
        <v>2019</v>
      </c>
      <c r="F1972" t="s">
        <v>9</v>
      </c>
      <c r="G1972">
        <v>271.66660000000002</v>
      </c>
    </row>
    <row r="1973" spans="1:7" x14ac:dyDescent="0.2">
      <c r="A1973" t="s">
        <v>1374</v>
      </c>
      <c r="B1973" s="1">
        <v>43585</v>
      </c>
      <c r="C1973" t="s">
        <v>50</v>
      </c>
      <c r="D1973" t="s">
        <v>51</v>
      </c>
      <c r="E1973">
        <v>2019</v>
      </c>
      <c r="F1973" t="s">
        <v>10</v>
      </c>
      <c r="G1973">
        <v>385</v>
      </c>
    </row>
    <row r="1974" spans="1:7" x14ac:dyDescent="0.2">
      <c r="A1974" t="s">
        <v>1375</v>
      </c>
      <c r="B1974" s="1">
        <v>43585</v>
      </c>
      <c r="C1974" t="s">
        <v>50</v>
      </c>
      <c r="D1974" t="s">
        <v>51</v>
      </c>
      <c r="E1974">
        <v>2019</v>
      </c>
      <c r="F1974" t="s">
        <v>12</v>
      </c>
    </row>
    <row r="1975" spans="1:7" x14ac:dyDescent="0.2">
      <c r="A1975" t="s">
        <v>1376</v>
      </c>
      <c r="B1975" s="1">
        <v>43585</v>
      </c>
      <c r="C1975" t="s">
        <v>50</v>
      </c>
      <c r="D1975" t="s">
        <v>51</v>
      </c>
      <c r="E1975">
        <v>2019</v>
      </c>
      <c r="F1975" t="s">
        <v>11</v>
      </c>
    </row>
    <row r="1976" spans="1:7" x14ac:dyDescent="0.2">
      <c r="A1976" t="s">
        <v>1383</v>
      </c>
      <c r="B1976" s="1">
        <v>43578</v>
      </c>
      <c r="C1976" t="s">
        <v>52</v>
      </c>
      <c r="D1976" t="s">
        <v>51</v>
      </c>
      <c r="E1976">
        <v>2019</v>
      </c>
      <c r="F1976" t="s">
        <v>11</v>
      </c>
    </row>
    <row r="1977" spans="1:7" x14ac:dyDescent="0.2">
      <c r="A1977" t="s">
        <v>1384</v>
      </c>
      <c r="B1977" s="1">
        <v>43578</v>
      </c>
      <c r="C1977" t="s">
        <v>52</v>
      </c>
      <c r="D1977" t="s">
        <v>51</v>
      </c>
      <c r="E1977">
        <v>2019</v>
      </c>
      <c r="F1977" t="s">
        <v>8</v>
      </c>
      <c r="G1977">
        <v>275</v>
      </c>
    </row>
    <row r="1978" spans="1:7" x14ac:dyDescent="0.2">
      <c r="A1978" t="s">
        <v>1385</v>
      </c>
      <c r="B1978" s="1">
        <v>43578</v>
      </c>
      <c r="C1978" t="s">
        <v>52</v>
      </c>
      <c r="D1978" t="s">
        <v>51</v>
      </c>
      <c r="E1978">
        <v>2019</v>
      </c>
      <c r="F1978" t="s">
        <v>14</v>
      </c>
      <c r="G1978">
        <v>293.33330000000001</v>
      </c>
    </row>
    <row r="1979" spans="1:7" x14ac:dyDescent="0.2">
      <c r="A1979" t="s">
        <v>1379</v>
      </c>
      <c r="B1979" s="1">
        <v>43578</v>
      </c>
      <c r="C1979" t="s">
        <v>52</v>
      </c>
      <c r="D1979" t="s">
        <v>51</v>
      </c>
      <c r="E1979">
        <v>2019</v>
      </c>
      <c r="F1979" t="s">
        <v>13</v>
      </c>
      <c r="G1979">
        <v>293.33330000000001</v>
      </c>
    </row>
    <row r="1980" spans="1:7" x14ac:dyDescent="0.2">
      <c r="A1980" t="s">
        <v>1380</v>
      </c>
      <c r="B1980" s="1">
        <v>43578</v>
      </c>
      <c r="C1980" t="s">
        <v>52</v>
      </c>
      <c r="D1980" t="s">
        <v>51</v>
      </c>
      <c r="E1980">
        <v>2019</v>
      </c>
      <c r="F1980" t="s">
        <v>9</v>
      </c>
      <c r="G1980">
        <v>278.33330000000001</v>
      </c>
    </row>
    <row r="1981" spans="1:7" x14ac:dyDescent="0.2">
      <c r="A1981" t="s">
        <v>1381</v>
      </c>
      <c r="B1981" s="1">
        <v>43578</v>
      </c>
      <c r="C1981" t="s">
        <v>52</v>
      </c>
      <c r="D1981" t="s">
        <v>51</v>
      </c>
      <c r="E1981">
        <v>2019</v>
      </c>
      <c r="F1981" t="s">
        <v>10</v>
      </c>
      <c r="G1981">
        <v>378.33330000000001</v>
      </c>
    </row>
    <row r="1982" spans="1:7" x14ac:dyDescent="0.2">
      <c r="A1982" t="s">
        <v>1382</v>
      </c>
      <c r="B1982" s="1">
        <v>43578</v>
      </c>
      <c r="C1982" t="s">
        <v>52</v>
      </c>
      <c r="D1982" t="s">
        <v>51</v>
      </c>
      <c r="E1982">
        <v>2019</v>
      </c>
      <c r="F1982" t="s">
        <v>12</v>
      </c>
    </row>
    <row r="1983" spans="1:7" x14ac:dyDescent="0.2">
      <c r="A1983" t="s">
        <v>1391</v>
      </c>
      <c r="B1983" s="1">
        <v>43571</v>
      </c>
      <c r="C1983" t="s">
        <v>53</v>
      </c>
      <c r="D1983" t="s">
        <v>51</v>
      </c>
      <c r="E1983">
        <v>2019</v>
      </c>
      <c r="F1983" t="s">
        <v>12</v>
      </c>
    </row>
    <row r="1984" spans="1:7" x14ac:dyDescent="0.2">
      <c r="A1984" t="s">
        <v>1387</v>
      </c>
      <c r="B1984" s="1">
        <v>43571</v>
      </c>
      <c r="C1984" t="s">
        <v>53</v>
      </c>
      <c r="D1984" t="s">
        <v>51</v>
      </c>
      <c r="E1984">
        <v>2019</v>
      </c>
      <c r="F1984" t="s">
        <v>8</v>
      </c>
      <c r="G1984">
        <v>275</v>
      </c>
    </row>
    <row r="1985" spans="1:7" x14ac:dyDescent="0.2">
      <c r="A1985" t="s">
        <v>1388</v>
      </c>
      <c r="B1985" s="1">
        <v>43571</v>
      </c>
      <c r="C1985" t="s">
        <v>53</v>
      </c>
      <c r="D1985" t="s">
        <v>51</v>
      </c>
      <c r="E1985">
        <v>2019</v>
      </c>
      <c r="F1985" t="s">
        <v>14</v>
      </c>
      <c r="G1985">
        <v>320</v>
      </c>
    </row>
    <row r="1986" spans="1:7" x14ac:dyDescent="0.2">
      <c r="A1986" t="s">
        <v>1386</v>
      </c>
      <c r="B1986" s="1">
        <v>43571</v>
      </c>
      <c r="C1986" t="s">
        <v>53</v>
      </c>
      <c r="D1986" t="s">
        <v>51</v>
      </c>
      <c r="E1986">
        <v>2019</v>
      </c>
      <c r="F1986" t="s">
        <v>13</v>
      </c>
      <c r="G1986">
        <v>317.5</v>
      </c>
    </row>
    <row r="1987" spans="1:7" x14ac:dyDescent="0.2">
      <c r="A1987" t="s">
        <v>1389</v>
      </c>
      <c r="B1987" s="1">
        <v>43571</v>
      </c>
      <c r="C1987" t="s">
        <v>53</v>
      </c>
      <c r="D1987" t="s">
        <v>51</v>
      </c>
      <c r="E1987">
        <v>2019</v>
      </c>
      <c r="F1987" t="s">
        <v>9</v>
      </c>
      <c r="G1987">
        <v>282.5</v>
      </c>
    </row>
    <row r="1988" spans="1:7" x14ac:dyDescent="0.2">
      <c r="A1988" t="s">
        <v>1390</v>
      </c>
      <c r="B1988" s="1">
        <v>43571</v>
      </c>
      <c r="C1988" t="s">
        <v>53</v>
      </c>
      <c r="D1988" t="s">
        <v>51</v>
      </c>
      <c r="E1988">
        <v>2019</v>
      </c>
      <c r="F1988" t="s">
        <v>10</v>
      </c>
      <c r="G1988">
        <v>380</v>
      </c>
    </row>
    <row r="1989" spans="1:7" x14ac:dyDescent="0.2">
      <c r="A1989" t="s">
        <v>1392</v>
      </c>
      <c r="B1989" s="1">
        <v>43571</v>
      </c>
      <c r="C1989" t="s">
        <v>53</v>
      </c>
      <c r="D1989" t="s">
        <v>51</v>
      </c>
      <c r="E1989">
        <v>2019</v>
      </c>
      <c r="F1989" t="s">
        <v>11</v>
      </c>
    </row>
    <row r="1990" spans="1:7" x14ac:dyDescent="0.2">
      <c r="A1990" t="s">
        <v>1394</v>
      </c>
      <c r="B1990" s="1">
        <v>43564</v>
      </c>
      <c r="C1990" t="s">
        <v>54</v>
      </c>
      <c r="D1990" t="s">
        <v>51</v>
      </c>
      <c r="E1990">
        <v>2019</v>
      </c>
      <c r="F1990" t="s">
        <v>9</v>
      </c>
      <c r="G1990">
        <v>305</v>
      </c>
    </row>
    <row r="1991" spans="1:7" x14ac:dyDescent="0.2">
      <c r="A1991" t="s">
        <v>1399</v>
      </c>
      <c r="B1991" s="1">
        <v>43564</v>
      </c>
      <c r="C1991" t="s">
        <v>54</v>
      </c>
      <c r="D1991" t="s">
        <v>51</v>
      </c>
      <c r="E1991">
        <v>2019</v>
      </c>
      <c r="F1991" t="s">
        <v>8</v>
      </c>
      <c r="G1991">
        <v>291.66660000000002</v>
      </c>
    </row>
    <row r="1992" spans="1:7" x14ac:dyDescent="0.2">
      <c r="A1992" t="s">
        <v>1398</v>
      </c>
      <c r="B1992" s="1">
        <v>43564</v>
      </c>
      <c r="C1992" t="s">
        <v>54</v>
      </c>
      <c r="D1992" t="s">
        <v>51</v>
      </c>
      <c r="E1992">
        <v>2019</v>
      </c>
      <c r="F1992" t="s">
        <v>14</v>
      </c>
      <c r="G1992">
        <v>383.33330000000001</v>
      </c>
    </row>
    <row r="1993" spans="1:7" x14ac:dyDescent="0.2">
      <c r="A1993" t="s">
        <v>1396</v>
      </c>
      <c r="B1993" s="1">
        <v>43564</v>
      </c>
      <c r="C1993" t="s">
        <v>54</v>
      </c>
      <c r="D1993" t="s">
        <v>51</v>
      </c>
      <c r="E1993">
        <v>2019</v>
      </c>
      <c r="F1993" t="s">
        <v>12</v>
      </c>
    </row>
    <row r="1994" spans="1:7" x14ac:dyDescent="0.2">
      <c r="A1994" t="s">
        <v>1397</v>
      </c>
      <c r="B1994" s="1">
        <v>43564</v>
      </c>
      <c r="C1994" t="s">
        <v>54</v>
      </c>
      <c r="D1994" t="s">
        <v>51</v>
      </c>
      <c r="E1994">
        <v>2019</v>
      </c>
      <c r="F1994" t="s">
        <v>11</v>
      </c>
    </row>
    <row r="1995" spans="1:7" x14ac:dyDescent="0.2">
      <c r="A1995" t="s">
        <v>1393</v>
      </c>
      <c r="B1995" s="1">
        <v>43564</v>
      </c>
      <c r="C1995" t="s">
        <v>54</v>
      </c>
      <c r="D1995" t="s">
        <v>51</v>
      </c>
      <c r="E1995">
        <v>2019</v>
      </c>
      <c r="F1995" t="s">
        <v>13</v>
      </c>
      <c r="G1995">
        <v>375</v>
      </c>
    </row>
    <row r="1996" spans="1:7" x14ac:dyDescent="0.2">
      <c r="A1996" t="s">
        <v>1395</v>
      </c>
      <c r="B1996" s="1">
        <v>43564</v>
      </c>
      <c r="C1996" t="s">
        <v>54</v>
      </c>
      <c r="D1996" t="s">
        <v>51</v>
      </c>
      <c r="E1996">
        <v>2019</v>
      </c>
      <c r="F1996" t="s">
        <v>10</v>
      </c>
      <c r="G1996">
        <v>403.33330000000001</v>
      </c>
    </row>
    <row r="1997" spans="1:7" x14ac:dyDescent="0.2">
      <c r="A1997" t="s">
        <v>1404</v>
      </c>
      <c r="B1997" s="1">
        <v>43557</v>
      </c>
      <c r="C1997" t="s">
        <v>55</v>
      </c>
      <c r="D1997" t="s">
        <v>51</v>
      </c>
      <c r="E1997">
        <v>2019</v>
      </c>
      <c r="F1997" t="s">
        <v>11</v>
      </c>
    </row>
    <row r="1998" spans="1:7" x14ac:dyDescent="0.2">
      <c r="A1998" t="s">
        <v>1405</v>
      </c>
      <c r="B1998" s="1">
        <v>43557</v>
      </c>
      <c r="C1998" t="s">
        <v>55</v>
      </c>
      <c r="D1998" t="s">
        <v>51</v>
      </c>
      <c r="E1998">
        <v>2019</v>
      </c>
      <c r="F1998" t="s">
        <v>8</v>
      </c>
      <c r="G1998">
        <v>348.33330000000001</v>
      </c>
    </row>
    <row r="1999" spans="1:7" x14ac:dyDescent="0.2">
      <c r="A1999" t="s">
        <v>1406</v>
      </c>
      <c r="B1999" s="1">
        <v>43557</v>
      </c>
      <c r="C1999" t="s">
        <v>55</v>
      </c>
      <c r="D1999" t="s">
        <v>51</v>
      </c>
      <c r="E1999">
        <v>2019</v>
      </c>
      <c r="F1999" t="s">
        <v>14</v>
      </c>
      <c r="G1999">
        <v>421.66660000000002</v>
      </c>
    </row>
    <row r="2000" spans="1:7" x14ac:dyDescent="0.2">
      <c r="A2000" t="s">
        <v>1400</v>
      </c>
      <c r="B2000" s="1">
        <v>43557</v>
      </c>
      <c r="C2000" t="s">
        <v>55</v>
      </c>
      <c r="D2000" t="s">
        <v>51</v>
      </c>
      <c r="E2000">
        <v>2019</v>
      </c>
      <c r="F2000" t="s">
        <v>13</v>
      </c>
      <c r="G2000">
        <v>413.33330000000001</v>
      </c>
    </row>
    <row r="2001" spans="1:7" x14ac:dyDescent="0.2">
      <c r="A2001" t="s">
        <v>1401</v>
      </c>
      <c r="B2001" s="1">
        <v>43557</v>
      </c>
      <c r="C2001" t="s">
        <v>55</v>
      </c>
      <c r="D2001" t="s">
        <v>51</v>
      </c>
      <c r="E2001">
        <v>2019</v>
      </c>
      <c r="F2001" t="s">
        <v>9</v>
      </c>
      <c r="G2001">
        <v>350</v>
      </c>
    </row>
    <row r="2002" spans="1:7" x14ac:dyDescent="0.2">
      <c r="A2002" t="s">
        <v>1402</v>
      </c>
      <c r="B2002" s="1">
        <v>43557</v>
      </c>
      <c r="C2002" t="s">
        <v>55</v>
      </c>
      <c r="D2002" t="s">
        <v>51</v>
      </c>
      <c r="E2002">
        <v>2019</v>
      </c>
      <c r="F2002" t="s">
        <v>10</v>
      </c>
      <c r="G2002">
        <v>450</v>
      </c>
    </row>
    <row r="2003" spans="1:7" x14ac:dyDescent="0.2">
      <c r="A2003" t="s">
        <v>1403</v>
      </c>
      <c r="B2003" s="1">
        <v>43557</v>
      </c>
      <c r="C2003" t="s">
        <v>55</v>
      </c>
      <c r="D2003" t="s">
        <v>51</v>
      </c>
      <c r="E2003">
        <v>2019</v>
      </c>
      <c r="F2003" t="s">
        <v>12</v>
      </c>
    </row>
    <row r="2004" spans="1:7" x14ac:dyDescent="0.2">
      <c r="A2004" t="s">
        <v>1411</v>
      </c>
      <c r="B2004" s="1">
        <v>43550</v>
      </c>
      <c r="C2004" t="s">
        <v>57</v>
      </c>
      <c r="D2004" t="s">
        <v>56</v>
      </c>
      <c r="E2004">
        <v>2019</v>
      </c>
      <c r="F2004" t="s">
        <v>11</v>
      </c>
    </row>
    <row r="2005" spans="1:7" x14ac:dyDescent="0.2">
      <c r="A2005" t="s">
        <v>1412</v>
      </c>
      <c r="B2005" s="1">
        <v>43550</v>
      </c>
      <c r="C2005" t="s">
        <v>57</v>
      </c>
      <c r="D2005" t="s">
        <v>56</v>
      </c>
      <c r="E2005">
        <v>2019</v>
      </c>
      <c r="F2005" t="s">
        <v>8</v>
      </c>
      <c r="G2005">
        <v>433.33330000000001</v>
      </c>
    </row>
    <row r="2006" spans="1:7" x14ac:dyDescent="0.2">
      <c r="A2006" t="s">
        <v>1413</v>
      </c>
      <c r="B2006" s="1">
        <v>43550</v>
      </c>
      <c r="C2006" t="s">
        <v>57</v>
      </c>
      <c r="D2006" t="s">
        <v>56</v>
      </c>
      <c r="E2006">
        <v>2019</v>
      </c>
      <c r="F2006" t="s">
        <v>14</v>
      </c>
      <c r="G2006">
        <v>491.66660000000002</v>
      </c>
    </row>
    <row r="2007" spans="1:7" x14ac:dyDescent="0.2">
      <c r="A2007" t="s">
        <v>1407</v>
      </c>
      <c r="B2007" s="1">
        <v>43550</v>
      </c>
      <c r="C2007" t="s">
        <v>57</v>
      </c>
      <c r="D2007" t="s">
        <v>56</v>
      </c>
      <c r="E2007">
        <v>2019</v>
      </c>
      <c r="F2007" t="s">
        <v>13</v>
      </c>
      <c r="G2007">
        <v>491.66660000000002</v>
      </c>
    </row>
    <row r="2008" spans="1:7" x14ac:dyDescent="0.2">
      <c r="A2008" t="s">
        <v>1408</v>
      </c>
      <c r="B2008" s="1">
        <v>43550</v>
      </c>
      <c r="C2008" t="s">
        <v>57</v>
      </c>
      <c r="D2008" t="s">
        <v>56</v>
      </c>
      <c r="E2008">
        <v>2019</v>
      </c>
      <c r="F2008" t="s">
        <v>9</v>
      </c>
      <c r="G2008">
        <v>456.66660000000002</v>
      </c>
    </row>
    <row r="2009" spans="1:7" x14ac:dyDescent="0.2">
      <c r="A2009" t="s">
        <v>1409</v>
      </c>
      <c r="B2009" s="1">
        <v>43550</v>
      </c>
      <c r="C2009" t="s">
        <v>57</v>
      </c>
      <c r="D2009" t="s">
        <v>56</v>
      </c>
      <c r="E2009">
        <v>2019</v>
      </c>
      <c r="F2009" t="s">
        <v>10</v>
      </c>
      <c r="G2009">
        <v>525</v>
      </c>
    </row>
    <row r="2010" spans="1:7" x14ac:dyDescent="0.2">
      <c r="A2010" t="s">
        <v>1410</v>
      </c>
      <c r="B2010" s="1">
        <v>43550</v>
      </c>
      <c r="C2010" t="s">
        <v>57</v>
      </c>
      <c r="D2010" t="s">
        <v>56</v>
      </c>
      <c r="E2010">
        <v>2019</v>
      </c>
      <c r="F2010" t="s">
        <v>12</v>
      </c>
    </row>
    <row r="2011" spans="1:7" x14ac:dyDescent="0.2">
      <c r="A2011" t="s">
        <v>1417</v>
      </c>
      <c r="B2011" s="1">
        <v>43543</v>
      </c>
      <c r="C2011" t="s">
        <v>7</v>
      </c>
      <c r="D2011" t="s">
        <v>56</v>
      </c>
      <c r="E2011">
        <v>2019</v>
      </c>
      <c r="F2011" t="s">
        <v>12</v>
      </c>
    </row>
    <row r="2012" spans="1:7" x14ac:dyDescent="0.2">
      <c r="A2012" t="s">
        <v>1419</v>
      </c>
      <c r="B2012" s="1">
        <v>43543</v>
      </c>
      <c r="C2012" t="s">
        <v>7</v>
      </c>
      <c r="D2012" t="s">
        <v>56</v>
      </c>
      <c r="E2012">
        <v>2019</v>
      </c>
      <c r="F2012" t="s">
        <v>8</v>
      </c>
      <c r="G2012">
        <v>362.5</v>
      </c>
    </row>
    <row r="2013" spans="1:7" x14ac:dyDescent="0.2">
      <c r="A2013" t="s">
        <v>1420</v>
      </c>
      <c r="B2013" s="1">
        <v>43543</v>
      </c>
      <c r="C2013" t="s">
        <v>7</v>
      </c>
      <c r="D2013" t="s">
        <v>56</v>
      </c>
      <c r="E2013">
        <v>2019</v>
      </c>
      <c r="F2013" t="s">
        <v>14</v>
      </c>
      <c r="G2013">
        <v>450</v>
      </c>
    </row>
    <row r="2014" spans="1:7" x14ac:dyDescent="0.2">
      <c r="A2014" t="s">
        <v>1414</v>
      </c>
      <c r="B2014" s="1">
        <v>43543</v>
      </c>
      <c r="C2014" t="s">
        <v>7</v>
      </c>
      <c r="D2014" t="s">
        <v>56</v>
      </c>
      <c r="E2014">
        <v>2019</v>
      </c>
      <c r="F2014" t="s">
        <v>13</v>
      </c>
      <c r="G2014">
        <v>450</v>
      </c>
    </row>
    <row r="2015" spans="1:7" x14ac:dyDescent="0.2">
      <c r="A2015" t="s">
        <v>1415</v>
      </c>
      <c r="B2015" s="1">
        <v>43543</v>
      </c>
      <c r="C2015" t="s">
        <v>7</v>
      </c>
      <c r="D2015" t="s">
        <v>56</v>
      </c>
      <c r="E2015">
        <v>2019</v>
      </c>
      <c r="F2015" t="s">
        <v>9</v>
      </c>
      <c r="G2015">
        <v>370</v>
      </c>
    </row>
    <row r="2016" spans="1:7" x14ac:dyDescent="0.2">
      <c r="A2016" t="s">
        <v>1416</v>
      </c>
      <c r="B2016" s="1">
        <v>43543</v>
      </c>
      <c r="C2016" t="s">
        <v>7</v>
      </c>
      <c r="D2016" t="s">
        <v>56</v>
      </c>
      <c r="E2016">
        <v>2019</v>
      </c>
      <c r="F2016" t="s">
        <v>10</v>
      </c>
      <c r="G2016">
        <v>470</v>
      </c>
    </row>
    <row r="2017" spans="1:7" x14ac:dyDescent="0.2">
      <c r="A2017" t="s">
        <v>1418</v>
      </c>
      <c r="B2017" s="1">
        <v>43543</v>
      </c>
      <c r="C2017" t="s">
        <v>7</v>
      </c>
      <c r="D2017" t="s">
        <v>56</v>
      </c>
      <c r="E2017">
        <v>2019</v>
      </c>
      <c r="F2017" t="s">
        <v>11</v>
      </c>
    </row>
    <row r="2018" spans="1:7" x14ac:dyDescent="0.2">
      <c r="A2018" t="s">
        <v>1424</v>
      </c>
      <c r="B2018" s="1">
        <v>43536</v>
      </c>
      <c r="C2018" t="s">
        <v>19</v>
      </c>
      <c r="D2018" t="s">
        <v>56</v>
      </c>
      <c r="E2018">
        <v>2019</v>
      </c>
      <c r="F2018" t="s">
        <v>12</v>
      </c>
    </row>
    <row r="2019" spans="1:7" x14ac:dyDescent="0.2">
      <c r="A2019" t="s">
        <v>1426</v>
      </c>
      <c r="B2019" s="1">
        <v>43536</v>
      </c>
      <c r="C2019" t="s">
        <v>19</v>
      </c>
      <c r="D2019" t="s">
        <v>56</v>
      </c>
      <c r="E2019">
        <v>2019</v>
      </c>
      <c r="F2019" t="s">
        <v>8</v>
      </c>
      <c r="G2019">
        <v>360</v>
      </c>
    </row>
    <row r="2020" spans="1:7" x14ac:dyDescent="0.2">
      <c r="A2020" t="s">
        <v>1427</v>
      </c>
      <c r="B2020" s="1">
        <v>43536</v>
      </c>
      <c r="C2020" t="s">
        <v>19</v>
      </c>
      <c r="D2020" t="s">
        <v>56</v>
      </c>
      <c r="E2020">
        <v>2019</v>
      </c>
      <c r="F2020" t="s">
        <v>14</v>
      </c>
      <c r="G2020">
        <v>512.5</v>
      </c>
    </row>
    <row r="2021" spans="1:7" x14ac:dyDescent="0.2">
      <c r="A2021" t="s">
        <v>1421</v>
      </c>
      <c r="B2021" s="1">
        <v>43536</v>
      </c>
      <c r="C2021" t="s">
        <v>19</v>
      </c>
      <c r="D2021" t="s">
        <v>56</v>
      </c>
      <c r="E2021">
        <v>2019</v>
      </c>
      <c r="F2021" t="s">
        <v>13</v>
      </c>
      <c r="G2021">
        <v>512.5</v>
      </c>
    </row>
    <row r="2022" spans="1:7" x14ac:dyDescent="0.2">
      <c r="A2022" t="s">
        <v>1422</v>
      </c>
      <c r="B2022" s="1">
        <v>43536</v>
      </c>
      <c r="C2022" t="s">
        <v>19</v>
      </c>
      <c r="D2022" t="s">
        <v>56</v>
      </c>
      <c r="E2022">
        <v>2019</v>
      </c>
      <c r="F2022" t="s">
        <v>9</v>
      </c>
      <c r="G2022">
        <v>400</v>
      </c>
    </row>
    <row r="2023" spans="1:7" x14ac:dyDescent="0.2">
      <c r="A2023" t="s">
        <v>1423</v>
      </c>
      <c r="B2023" s="1">
        <v>43536</v>
      </c>
      <c r="C2023" t="s">
        <v>19</v>
      </c>
      <c r="D2023" t="s">
        <v>56</v>
      </c>
      <c r="E2023">
        <v>2019</v>
      </c>
      <c r="F2023" t="s">
        <v>10</v>
      </c>
      <c r="G2023">
        <v>495</v>
      </c>
    </row>
    <row r="2024" spans="1:7" x14ac:dyDescent="0.2">
      <c r="A2024" t="s">
        <v>1425</v>
      </c>
      <c r="B2024" s="1">
        <v>43536</v>
      </c>
      <c r="C2024" t="s">
        <v>19</v>
      </c>
      <c r="D2024" t="s">
        <v>56</v>
      </c>
      <c r="E2024">
        <v>2019</v>
      </c>
      <c r="F2024" t="s">
        <v>11</v>
      </c>
    </row>
    <row r="2025" spans="1:7" x14ac:dyDescent="0.2">
      <c r="A2025" t="s">
        <v>1428</v>
      </c>
      <c r="B2025" s="1">
        <v>43529</v>
      </c>
      <c r="C2025" t="s">
        <v>24</v>
      </c>
      <c r="D2025" t="s">
        <v>56</v>
      </c>
      <c r="E2025">
        <v>2019</v>
      </c>
      <c r="F2025" t="s">
        <v>13</v>
      </c>
    </row>
    <row r="2026" spans="1:7" x14ac:dyDescent="0.2">
      <c r="A2026" t="s">
        <v>1429</v>
      </c>
      <c r="B2026" s="1">
        <v>43529</v>
      </c>
      <c r="C2026" t="s">
        <v>24</v>
      </c>
      <c r="D2026" t="s">
        <v>56</v>
      </c>
      <c r="E2026">
        <v>2019</v>
      </c>
      <c r="F2026" t="s">
        <v>8</v>
      </c>
      <c r="G2026">
        <v>375</v>
      </c>
    </row>
    <row r="2027" spans="1:7" x14ac:dyDescent="0.2">
      <c r="A2027" t="s">
        <v>1430</v>
      </c>
      <c r="B2027" s="1">
        <v>43529</v>
      </c>
      <c r="C2027" t="s">
        <v>24</v>
      </c>
      <c r="D2027" t="s">
        <v>56</v>
      </c>
      <c r="E2027">
        <v>2019</v>
      </c>
      <c r="F2027" t="s">
        <v>14</v>
      </c>
    </row>
    <row r="2028" spans="1:7" x14ac:dyDescent="0.2">
      <c r="A2028" t="s">
        <v>1431</v>
      </c>
      <c r="B2028" s="1">
        <v>43529</v>
      </c>
      <c r="C2028" t="s">
        <v>24</v>
      </c>
      <c r="D2028" t="s">
        <v>56</v>
      </c>
      <c r="E2028">
        <v>2019</v>
      </c>
      <c r="F2028" t="s">
        <v>9</v>
      </c>
      <c r="G2028">
        <v>400</v>
      </c>
    </row>
    <row r="2029" spans="1:7" x14ac:dyDescent="0.2">
      <c r="A2029" t="s">
        <v>1432</v>
      </c>
      <c r="B2029" s="1">
        <v>43529</v>
      </c>
      <c r="C2029" t="s">
        <v>24</v>
      </c>
      <c r="D2029" t="s">
        <v>56</v>
      </c>
      <c r="E2029">
        <v>2019</v>
      </c>
      <c r="F2029" t="s">
        <v>10</v>
      </c>
      <c r="G2029">
        <v>525</v>
      </c>
    </row>
    <row r="2030" spans="1:7" x14ac:dyDescent="0.2">
      <c r="A2030" t="s">
        <v>1433</v>
      </c>
      <c r="B2030" s="1">
        <v>43529</v>
      </c>
      <c r="C2030" t="s">
        <v>24</v>
      </c>
      <c r="D2030" t="s">
        <v>56</v>
      </c>
      <c r="E2030">
        <v>2019</v>
      </c>
      <c r="F2030" t="s">
        <v>12</v>
      </c>
    </row>
    <row r="2031" spans="1:7" x14ac:dyDescent="0.2">
      <c r="A2031" t="s">
        <v>1434</v>
      </c>
      <c r="B2031" s="1">
        <v>43529</v>
      </c>
      <c r="C2031" t="s">
        <v>24</v>
      </c>
      <c r="D2031" t="s">
        <v>56</v>
      </c>
      <c r="E2031">
        <v>2019</v>
      </c>
      <c r="F2031" t="s">
        <v>11</v>
      </c>
    </row>
    <row r="2032" spans="1:7" x14ac:dyDescent="0.2">
      <c r="A2032" t="s">
        <v>1438</v>
      </c>
      <c r="B2032" s="1">
        <v>43522</v>
      </c>
      <c r="C2032" t="s">
        <v>29</v>
      </c>
      <c r="D2032" t="s">
        <v>58</v>
      </c>
      <c r="E2032">
        <v>2019</v>
      </c>
      <c r="F2032" t="s">
        <v>11</v>
      </c>
    </row>
    <row r="2033" spans="1:7" x14ac:dyDescent="0.2">
      <c r="A2033" t="s">
        <v>1435</v>
      </c>
      <c r="B2033" s="1">
        <v>43522</v>
      </c>
      <c r="C2033" t="s">
        <v>29</v>
      </c>
      <c r="D2033" t="s">
        <v>58</v>
      </c>
      <c r="E2033">
        <v>2019</v>
      </c>
      <c r="F2033" t="s">
        <v>8</v>
      </c>
      <c r="G2033">
        <v>417</v>
      </c>
    </row>
    <row r="2034" spans="1:7" x14ac:dyDescent="0.2">
      <c r="A2034" t="s">
        <v>1441</v>
      </c>
      <c r="B2034" s="1">
        <v>43522</v>
      </c>
      <c r="C2034" t="s">
        <v>29</v>
      </c>
      <c r="D2034" t="s">
        <v>58</v>
      </c>
      <c r="E2034">
        <v>2019</v>
      </c>
      <c r="F2034" t="s">
        <v>14</v>
      </c>
    </row>
    <row r="2035" spans="1:7" x14ac:dyDescent="0.2">
      <c r="A2035" t="s">
        <v>1439</v>
      </c>
      <c r="B2035" s="1">
        <v>43522</v>
      </c>
      <c r="C2035" t="s">
        <v>29</v>
      </c>
      <c r="D2035" t="s">
        <v>58</v>
      </c>
      <c r="E2035">
        <v>2019</v>
      </c>
      <c r="F2035" t="s">
        <v>13</v>
      </c>
    </row>
    <row r="2036" spans="1:7" x14ac:dyDescent="0.2">
      <c r="A2036" t="s">
        <v>1436</v>
      </c>
      <c r="B2036" s="1">
        <v>43522</v>
      </c>
      <c r="C2036" t="s">
        <v>29</v>
      </c>
      <c r="D2036" t="s">
        <v>58</v>
      </c>
      <c r="E2036">
        <v>2019</v>
      </c>
      <c r="F2036" t="s">
        <v>9</v>
      </c>
      <c r="G2036">
        <v>458.33330000000001</v>
      </c>
    </row>
    <row r="2037" spans="1:7" x14ac:dyDescent="0.2">
      <c r="A2037" t="s">
        <v>1440</v>
      </c>
      <c r="B2037" s="1">
        <v>43522</v>
      </c>
      <c r="C2037" t="s">
        <v>29</v>
      </c>
      <c r="D2037" t="s">
        <v>58</v>
      </c>
      <c r="E2037">
        <v>2019</v>
      </c>
      <c r="F2037" t="s">
        <v>10</v>
      </c>
      <c r="G2037">
        <v>600</v>
      </c>
    </row>
    <row r="2038" spans="1:7" x14ac:dyDescent="0.2">
      <c r="A2038" t="s">
        <v>1437</v>
      </c>
      <c r="B2038" s="1">
        <v>43522</v>
      </c>
      <c r="C2038" t="s">
        <v>29</v>
      </c>
      <c r="D2038" t="s">
        <v>58</v>
      </c>
      <c r="E2038">
        <v>2019</v>
      </c>
      <c r="F2038" t="s">
        <v>12</v>
      </c>
    </row>
    <row r="2039" spans="1:7" x14ac:dyDescent="0.2">
      <c r="A2039" t="s">
        <v>1447</v>
      </c>
      <c r="B2039" s="1">
        <v>43515</v>
      </c>
      <c r="C2039" t="s">
        <v>35</v>
      </c>
      <c r="D2039" t="s">
        <v>58</v>
      </c>
      <c r="E2039">
        <v>2019</v>
      </c>
      <c r="F2039" t="s">
        <v>12</v>
      </c>
    </row>
    <row r="2040" spans="1:7" x14ac:dyDescent="0.2">
      <c r="A2040" t="s">
        <v>1442</v>
      </c>
      <c r="B2040" s="1">
        <v>43515</v>
      </c>
      <c r="C2040" t="s">
        <v>35</v>
      </c>
      <c r="D2040" t="s">
        <v>58</v>
      </c>
      <c r="E2040">
        <v>2019</v>
      </c>
      <c r="F2040" t="s">
        <v>8</v>
      </c>
      <c r="G2040">
        <v>408.33330000000001</v>
      </c>
    </row>
    <row r="2041" spans="1:7" x14ac:dyDescent="0.2">
      <c r="A2041" t="s">
        <v>1443</v>
      </c>
      <c r="B2041" s="1">
        <v>43515</v>
      </c>
      <c r="C2041" t="s">
        <v>35</v>
      </c>
      <c r="D2041" t="s">
        <v>58</v>
      </c>
      <c r="E2041">
        <v>2019</v>
      </c>
      <c r="F2041" t="s">
        <v>14</v>
      </c>
      <c r="G2041">
        <v>491.66660000000002</v>
      </c>
    </row>
    <row r="2042" spans="1:7" x14ac:dyDescent="0.2">
      <c r="A2042" t="s">
        <v>1444</v>
      </c>
      <c r="B2042" s="1">
        <v>43515</v>
      </c>
      <c r="C2042" t="s">
        <v>35</v>
      </c>
      <c r="D2042" t="s">
        <v>58</v>
      </c>
      <c r="E2042">
        <v>2019</v>
      </c>
      <c r="F2042" t="s">
        <v>13</v>
      </c>
      <c r="G2042">
        <v>480</v>
      </c>
    </row>
    <row r="2043" spans="1:7" x14ac:dyDescent="0.2">
      <c r="A2043" t="s">
        <v>1445</v>
      </c>
      <c r="B2043" s="1">
        <v>43515</v>
      </c>
      <c r="C2043" t="s">
        <v>35</v>
      </c>
      <c r="D2043" t="s">
        <v>58</v>
      </c>
      <c r="E2043">
        <v>2019</v>
      </c>
      <c r="F2043" t="s">
        <v>9</v>
      </c>
      <c r="G2043">
        <v>441.66660000000002</v>
      </c>
    </row>
    <row r="2044" spans="1:7" x14ac:dyDescent="0.2">
      <c r="A2044" t="s">
        <v>1446</v>
      </c>
      <c r="B2044" s="1">
        <v>43515</v>
      </c>
      <c r="C2044" t="s">
        <v>35</v>
      </c>
      <c r="D2044" t="s">
        <v>58</v>
      </c>
      <c r="E2044">
        <v>2019</v>
      </c>
      <c r="F2044" t="s">
        <v>10</v>
      </c>
      <c r="G2044">
        <v>525</v>
      </c>
    </row>
    <row r="2045" spans="1:7" x14ac:dyDescent="0.2">
      <c r="A2045" t="s">
        <v>1448</v>
      </c>
      <c r="B2045" s="1">
        <v>43515</v>
      </c>
      <c r="C2045" t="s">
        <v>35</v>
      </c>
      <c r="D2045" t="s">
        <v>58</v>
      </c>
      <c r="E2045">
        <v>2019</v>
      </c>
      <c r="F2045" t="s">
        <v>11</v>
      </c>
    </row>
    <row r="2046" spans="1:7" x14ac:dyDescent="0.2">
      <c r="A2046" t="s">
        <v>1451</v>
      </c>
      <c r="B2046" s="1">
        <v>43508</v>
      </c>
      <c r="C2046" t="s">
        <v>40</v>
      </c>
      <c r="D2046" t="s">
        <v>58</v>
      </c>
      <c r="E2046">
        <v>2019</v>
      </c>
      <c r="F2046" t="s">
        <v>10</v>
      </c>
      <c r="G2046">
        <v>537.5</v>
      </c>
    </row>
    <row r="2047" spans="1:7" x14ac:dyDescent="0.2">
      <c r="A2047" t="s">
        <v>1455</v>
      </c>
      <c r="B2047" s="1">
        <v>43508</v>
      </c>
      <c r="C2047" t="s">
        <v>40</v>
      </c>
      <c r="D2047" t="s">
        <v>58</v>
      </c>
      <c r="E2047">
        <v>2019</v>
      </c>
      <c r="F2047" t="s">
        <v>8</v>
      </c>
      <c r="G2047">
        <v>400</v>
      </c>
    </row>
    <row r="2048" spans="1:7" x14ac:dyDescent="0.2">
      <c r="A2048" t="s">
        <v>1453</v>
      </c>
      <c r="B2048" s="1">
        <v>43508</v>
      </c>
      <c r="C2048" t="s">
        <v>40</v>
      </c>
      <c r="D2048" t="s">
        <v>58</v>
      </c>
      <c r="E2048">
        <v>2019</v>
      </c>
      <c r="F2048" t="s">
        <v>14</v>
      </c>
      <c r="G2048">
        <v>537.5</v>
      </c>
    </row>
    <row r="2049" spans="1:7" x14ac:dyDescent="0.2">
      <c r="A2049" t="s">
        <v>1454</v>
      </c>
      <c r="B2049" s="1">
        <v>43508</v>
      </c>
      <c r="C2049" t="s">
        <v>40</v>
      </c>
      <c r="D2049" t="s">
        <v>58</v>
      </c>
      <c r="E2049">
        <v>2019</v>
      </c>
      <c r="F2049" t="s">
        <v>11</v>
      </c>
    </row>
    <row r="2050" spans="1:7" x14ac:dyDescent="0.2">
      <c r="A2050" t="s">
        <v>1449</v>
      </c>
      <c r="B2050" s="1">
        <v>43508</v>
      </c>
      <c r="C2050" t="s">
        <v>40</v>
      </c>
      <c r="D2050" t="s">
        <v>58</v>
      </c>
      <c r="E2050">
        <v>2019</v>
      </c>
      <c r="F2050" t="s">
        <v>13</v>
      </c>
      <c r="G2050">
        <v>537.5</v>
      </c>
    </row>
    <row r="2051" spans="1:7" x14ac:dyDescent="0.2">
      <c r="A2051" t="s">
        <v>1450</v>
      </c>
      <c r="B2051" s="1">
        <v>43508</v>
      </c>
      <c r="C2051" t="s">
        <v>40</v>
      </c>
      <c r="D2051" t="s">
        <v>58</v>
      </c>
      <c r="E2051">
        <v>2019</v>
      </c>
      <c r="F2051" t="s">
        <v>9</v>
      </c>
      <c r="G2051">
        <v>437.5</v>
      </c>
    </row>
    <row r="2052" spans="1:7" x14ac:dyDescent="0.2">
      <c r="A2052" t="s">
        <v>1452</v>
      </c>
      <c r="B2052" s="1">
        <v>43508</v>
      </c>
      <c r="C2052" t="s">
        <v>40</v>
      </c>
      <c r="D2052" t="s">
        <v>58</v>
      </c>
      <c r="E2052">
        <v>2019</v>
      </c>
      <c r="F2052" t="s">
        <v>12</v>
      </c>
    </row>
    <row r="2053" spans="1:7" x14ac:dyDescent="0.2">
      <c r="A2053" t="s">
        <v>1456</v>
      </c>
      <c r="B2053" s="1">
        <v>43501</v>
      </c>
      <c r="C2053" t="s">
        <v>45</v>
      </c>
      <c r="D2053" t="s">
        <v>58</v>
      </c>
      <c r="E2053">
        <v>2019</v>
      </c>
      <c r="F2053" t="s">
        <v>11</v>
      </c>
    </row>
    <row r="2054" spans="1:7" x14ac:dyDescent="0.2">
      <c r="A2054" t="s">
        <v>1457</v>
      </c>
      <c r="B2054" s="1">
        <v>43501</v>
      </c>
      <c r="C2054" t="s">
        <v>45</v>
      </c>
      <c r="D2054" t="s">
        <v>58</v>
      </c>
      <c r="E2054">
        <v>2019</v>
      </c>
      <c r="F2054" t="s">
        <v>8</v>
      </c>
      <c r="G2054">
        <v>350</v>
      </c>
    </row>
    <row r="2055" spans="1:7" x14ac:dyDescent="0.2">
      <c r="A2055" t="s">
        <v>1458</v>
      </c>
      <c r="B2055" s="1">
        <v>43501</v>
      </c>
      <c r="C2055" t="s">
        <v>45</v>
      </c>
      <c r="D2055" t="s">
        <v>58</v>
      </c>
      <c r="E2055">
        <v>2019</v>
      </c>
      <c r="F2055" t="s">
        <v>14</v>
      </c>
      <c r="G2055">
        <v>382.5</v>
      </c>
    </row>
    <row r="2056" spans="1:7" x14ac:dyDescent="0.2">
      <c r="A2056" t="s">
        <v>1459</v>
      </c>
      <c r="B2056" s="1">
        <v>43501</v>
      </c>
      <c r="C2056" t="s">
        <v>45</v>
      </c>
      <c r="D2056" t="s">
        <v>58</v>
      </c>
      <c r="E2056">
        <v>2019</v>
      </c>
      <c r="F2056" t="s">
        <v>13</v>
      </c>
      <c r="G2056">
        <v>382.5</v>
      </c>
    </row>
    <row r="2057" spans="1:7" x14ac:dyDescent="0.2">
      <c r="A2057" t="s">
        <v>1460</v>
      </c>
      <c r="B2057" s="1">
        <v>43501</v>
      </c>
      <c r="C2057" t="s">
        <v>45</v>
      </c>
      <c r="D2057" t="s">
        <v>58</v>
      </c>
      <c r="E2057">
        <v>2019</v>
      </c>
      <c r="F2057" t="s">
        <v>9</v>
      </c>
      <c r="G2057">
        <v>342.5</v>
      </c>
    </row>
    <row r="2058" spans="1:7" x14ac:dyDescent="0.2">
      <c r="A2058" t="s">
        <v>1461</v>
      </c>
      <c r="B2058" s="1">
        <v>43501</v>
      </c>
      <c r="C2058" t="s">
        <v>45</v>
      </c>
      <c r="D2058" t="s">
        <v>58</v>
      </c>
      <c r="E2058">
        <v>2019</v>
      </c>
      <c r="F2058" t="s">
        <v>10</v>
      </c>
      <c r="G2058">
        <v>450</v>
      </c>
    </row>
    <row r="2059" spans="1:7" x14ac:dyDescent="0.2">
      <c r="A2059" t="s">
        <v>1462</v>
      </c>
      <c r="B2059" s="1">
        <v>43501</v>
      </c>
      <c r="C2059" t="s">
        <v>45</v>
      </c>
      <c r="D2059" t="s">
        <v>58</v>
      </c>
      <c r="E2059">
        <v>2019</v>
      </c>
      <c r="F2059" t="s">
        <v>12</v>
      </c>
    </row>
    <row r="2060" spans="1:7" x14ac:dyDescent="0.2">
      <c r="A2060" t="s">
        <v>1468</v>
      </c>
      <c r="B2060" s="1">
        <v>43494</v>
      </c>
      <c r="C2060" t="s">
        <v>51</v>
      </c>
      <c r="D2060" t="s">
        <v>59</v>
      </c>
      <c r="E2060">
        <v>2019</v>
      </c>
      <c r="F2060" t="s">
        <v>11</v>
      </c>
    </row>
    <row r="2061" spans="1:7" x14ac:dyDescent="0.2">
      <c r="A2061" t="s">
        <v>1469</v>
      </c>
      <c r="B2061" s="1">
        <v>43494</v>
      </c>
      <c r="C2061" t="s">
        <v>51</v>
      </c>
      <c r="D2061" t="s">
        <v>59</v>
      </c>
      <c r="E2061">
        <v>2019</v>
      </c>
      <c r="F2061" t="s">
        <v>8</v>
      </c>
      <c r="G2061">
        <v>332.5</v>
      </c>
    </row>
    <row r="2062" spans="1:7" x14ac:dyDescent="0.2">
      <c r="A2062" t="s">
        <v>1463</v>
      </c>
      <c r="B2062" s="1">
        <v>43494</v>
      </c>
      <c r="C2062" t="s">
        <v>51</v>
      </c>
      <c r="D2062" t="s">
        <v>59</v>
      </c>
      <c r="E2062">
        <v>2019</v>
      </c>
      <c r="F2062" t="s">
        <v>14</v>
      </c>
      <c r="G2062">
        <v>362.5</v>
      </c>
    </row>
    <row r="2063" spans="1:7" x14ac:dyDescent="0.2">
      <c r="A2063" t="s">
        <v>1464</v>
      </c>
      <c r="B2063" s="1">
        <v>43494</v>
      </c>
      <c r="C2063" t="s">
        <v>51</v>
      </c>
      <c r="D2063" t="s">
        <v>59</v>
      </c>
      <c r="E2063">
        <v>2019</v>
      </c>
      <c r="F2063" t="s">
        <v>13</v>
      </c>
      <c r="G2063">
        <v>362.5</v>
      </c>
    </row>
    <row r="2064" spans="1:7" x14ac:dyDescent="0.2">
      <c r="A2064" t="s">
        <v>1465</v>
      </c>
      <c r="B2064" s="1">
        <v>43494</v>
      </c>
      <c r="C2064" t="s">
        <v>51</v>
      </c>
      <c r="D2064" t="s">
        <v>59</v>
      </c>
      <c r="E2064">
        <v>2019</v>
      </c>
      <c r="F2064" t="s">
        <v>9</v>
      </c>
      <c r="G2064">
        <v>345</v>
      </c>
    </row>
    <row r="2065" spans="1:7" x14ac:dyDescent="0.2">
      <c r="A2065" t="s">
        <v>1466</v>
      </c>
      <c r="B2065" s="1">
        <v>43494</v>
      </c>
      <c r="C2065" t="s">
        <v>51</v>
      </c>
      <c r="D2065" t="s">
        <v>59</v>
      </c>
      <c r="E2065">
        <v>2019</v>
      </c>
      <c r="F2065" t="s">
        <v>10</v>
      </c>
      <c r="G2065">
        <v>425</v>
      </c>
    </row>
    <row r="2066" spans="1:7" x14ac:dyDescent="0.2">
      <c r="A2066" t="s">
        <v>1467</v>
      </c>
      <c r="B2066" s="1">
        <v>43494</v>
      </c>
      <c r="C2066" t="s">
        <v>51</v>
      </c>
      <c r="D2066" t="s">
        <v>59</v>
      </c>
      <c r="E2066">
        <v>2019</v>
      </c>
      <c r="F2066" t="s">
        <v>12</v>
      </c>
    </row>
    <row r="2067" spans="1:7" x14ac:dyDescent="0.2">
      <c r="A2067" t="s">
        <v>1474</v>
      </c>
      <c r="B2067" s="1">
        <v>43487</v>
      </c>
      <c r="C2067" t="s">
        <v>56</v>
      </c>
      <c r="D2067" t="s">
        <v>59</v>
      </c>
      <c r="E2067">
        <v>2019</v>
      </c>
      <c r="F2067" t="s">
        <v>12</v>
      </c>
    </row>
    <row r="2068" spans="1:7" x14ac:dyDescent="0.2">
      <c r="A2068" t="s">
        <v>1476</v>
      </c>
      <c r="B2068" s="1">
        <v>43487</v>
      </c>
      <c r="C2068" t="s">
        <v>56</v>
      </c>
      <c r="D2068" t="s">
        <v>59</v>
      </c>
      <c r="E2068">
        <v>2019</v>
      </c>
      <c r="F2068" t="s">
        <v>8</v>
      </c>
      <c r="G2068">
        <v>350</v>
      </c>
    </row>
    <row r="2069" spans="1:7" x14ac:dyDescent="0.2">
      <c r="A2069" t="s">
        <v>1470</v>
      </c>
      <c r="B2069" s="1">
        <v>43487</v>
      </c>
      <c r="C2069" t="s">
        <v>56</v>
      </c>
      <c r="D2069" t="s">
        <v>59</v>
      </c>
      <c r="E2069">
        <v>2019</v>
      </c>
      <c r="F2069" t="s">
        <v>14</v>
      </c>
      <c r="G2069">
        <v>407.5</v>
      </c>
    </row>
    <row r="2070" spans="1:7" x14ac:dyDescent="0.2">
      <c r="A2070" t="s">
        <v>1471</v>
      </c>
      <c r="B2070" s="1">
        <v>43487</v>
      </c>
      <c r="C2070" t="s">
        <v>56</v>
      </c>
      <c r="D2070" t="s">
        <v>59</v>
      </c>
      <c r="E2070">
        <v>2019</v>
      </c>
      <c r="F2070" t="s">
        <v>13</v>
      </c>
      <c r="G2070">
        <v>400</v>
      </c>
    </row>
    <row r="2071" spans="1:7" x14ac:dyDescent="0.2">
      <c r="A2071" t="s">
        <v>1472</v>
      </c>
      <c r="B2071" s="1">
        <v>43487</v>
      </c>
      <c r="C2071" t="s">
        <v>56</v>
      </c>
      <c r="D2071" t="s">
        <v>59</v>
      </c>
      <c r="E2071">
        <v>2019</v>
      </c>
      <c r="F2071" t="s">
        <v>9</v>
      </c>
      <c r="G2071">
        <v>355</v>
      </c>
    </row>
    <row r="2072" spans="1:7" x14ac:dyDescent="0.2">
      <c r="A2072" t="s">
        <v>1473</v>
      </c>
      <c r="B2072" s="1">
        <v>43487</v>
      </c>
      <c r="C2072" t="s">
        <v>56</v>
      </c>
      <c r="D2072" t="s">
        <v>59</v>
      </c>
      <c r="E2072">
        <v>2019</v>
      </c>
      <c r="F2072" t="s">
        <v>10</v>
      </c>
      <c r="G2072">
        <v>450</v>
      </c>
    </row>
    <row r="2073" spans="1:7" x14ac:dyDescent="0.2">
      <c r="A2073" t="s">
        <v>1475</v>
      </c>
      <c r="B2073" s="1">
        <v>43487</v>
      </c>
      <c r="C2073" t="s">
        <v>56</v>
      </c>
      <c r="D2073" t="s">
        <v>59</v>
      </c>
      <c r="E2073">
        <v>2019</v>
      </c>
      <c r="F2073" t="s">
        <v>11</v>
      </c>
    </row>
    <row r="2074" spans="1:7" x14ac:dyDescent="0.2">
      <c r="A2074" t="s">
        <v>1482</v>
      </c>
      <c r="B2074" s="1">
        <v>43480</v>
      </c>
      <c r="C2074" t="s">
        <v>58</v>
      </c>
      <c r="D2074" t="s">
        <v>59</v>
      </c>
      <c r="E2074">
        <v>2019</v>
      </c>
      <c r="F2074" t="s">
        <v>12</v>
      </c>
    </row>
    <row r="2075" spans="1:7" x14ac:dyDescent="0.2">
      <c r="A2075" t="s">
        <v>1478</v>
      </c>
      <c r="B2075" s="1">
        <v>43480</v>
      </c>
      <c r="C2075" t="s">
        <v>58</v>
      </c>
      <c r="D2075" t="s">
        <v>59</v>
      </c>
      <c r="E2075">
        <v>2019</v>
      </c>
      <c r="F2075" t="s">
        <v>8</v>
      </c>
      <c r="G2075">
        <v>357.5</v>
      </c>
    </row>
    <row r="2076" spans="1:7" x14ac:dyDescent="0.2">
      <c r="A2076" t="s">
        <v>1477</v>
      </c>
      <c r="B2076" s="1">
        <v>43480</v>
      </c>
      <c r="C2076" t="s">
        <v>58</v>
      </c>
      <c r="D2076" t="s">
        <v>59</v>
      </c>
      <c r="E2076">
        <v>2019</v>
      </c>
      <c r="F2076" t="s">
        <v>14</v>
      </c>
      <c r="G2076">
        <v>412.5</v>
      </c>
    </row>
    <row r="2077" spans="1:7" x14ac:dyDescent="0.2">
      <c r="A2077" t="s">
        <v>1479</v>
      </c>
      <c r="B2077" s="1">
        <v>43480</v>
      </c>
      <c r="C2077" t="s">
        <v>58</v>
      </c>
      <c r="D2077" t="s">
        <v>59</v>
      </c>
      <c r="E2077">
        <v>2019</v>
      </c>
      <c r="F2077" t="s">
        <v>13</v>
      </c>
      <c r="G2077">
        <v>412.5</v>
      </c>
    </row>
    <row r="2078" spans="1:7" x14ac:dyDescent="0.2">
      <c r="A2078" t="s">
        <v>1480</v>
      </c>
      <c r="B2078" s="1">
        <v>43480</v>
      </c>
      <c r="C2078" t="s">
        <v>58</v>
      </c>
      <c r="D2078" t="s">
        <v>59</v>
      </c>
      <c r="E2078">
        <v>2019</v>
      </c>
      <c r="F2078" t="s">
        <v>9</v>
      </c>
      <c r="G2078">
        <v>370</v>
      </c>
    </row>
    <row r="2079" spans="1:7" x14ac:dyDescent="0.2">
      <c r="A2079" t="s">
        <v>1481</v>
      </c>
      <c r="B2079" s="1">
        <v>43480</v>
      </c>
      <c r="C2079" t="s">
        <v>58</v>
      </c>
      <c r="D2079" t="s">
        <v>59</v>
      </c>
      <c r="E2079">
        <v>2019</v>
      </c>
      <c r="F2079" t="s">
        <v>10</v>
      </c>
      <c r="G2079">
        <v>437.5</v>
      </c>
    </row>
    <row r="2080" spans="1:7" x14ac:dyDescent="0.2">
      <c r="A2080" t="s">
        <v>1483</v>
      </c>
      <c r="B2080" s="1">
        <v>43480</v>
      </c>
      <c r="C2080" t="s">
        <v>58</v>
      </c>
      <c r="D2080" t="s">
        <v>59</v>
      </c>
      <c r="E2080">
        <v>2019</v>
      </c>
      <c r="F2080" t="s">
        <v>11</v>
      </c>
    </row>
    <row r="2081" spans="1:7" x14ac:dyDescent="0.2">
      <c r="A2081" t="s">
        <v>1489</v>
      </c>
      <c r="B2081" s="1">
        <v>43473</v>
      </c>
      <c r="C2081" t="s">
        <v>59</v>
      </c>
      <c r="D2081" t="s">
        <v>59</v>
      </c>
      <c r="E2081">
        <v>2019</v>
      </c>
      <c r="F2081" t="s">
        <v>11</v>
      </c>
    </row>
    <row r="2082" spans="1:7" x14ac:dyDescent="0.2">
      <c r="A2082" t="s">
        <v>1490</v>
      </c>
      <c r="B2082" s="1">
        <v>43473</v>
      </c>
      <c r="C2082" t="s">
        <v>59</v>
      </c>
      <c r="D2082" t="s">
        <v>59</v>
      </c>
      <c r="E2082">
        <v>2019</v>
      </c>
      <c r="F2082" t="s">
        <v>8</v>
      </c>
      <c r="G2082">
        <v>307.5</v>
      </c>
    </row>
    <row r="2083" spans="1:7" x14ac:dyDescent="0.2">
      <c r="A2083" t="s">
        <v>1484</v>
      </c>
      <c r="B2083" s="1">
        <v>43473</v>
      </c>
      <c r="C2083" t="s">
        <v>59</v>
      </c>
      <c r="D2083" t="s">
        <v>59</v>
      </c>
      <c r="E2083">
        <v>2019</v>
      </c>
      <c r="F2083" t="s">
        <v>14</v>
      </c>
      <c r="G2083">
        <v>387.5</v>
      </c>
    </row>
    <row r="2084" spans="1:7" x14ac:dyDescent="0.2">
      <c r="A2084" t="s">
        <v>1485</v>
      </c>
      <c r="B2084" s="1">
        <v>43473</v>
      </c>
      <c r="C2084" t="s">
        <v>59</v>
      </c>
      <c r="D2084" t="s">
        <v>59</v>
      </c>
      <c r="E2084">
        <v>2019</v>
      </c>
      <c r="F2084" t="s">
        <v>13</v>
      </c>
      <c r="G2084">
        <v>387.5</v>
      </c>
    </row>
    <row r="2085" spans="1:7" x14ac:dyDescent="0.2">
      <c r="A2085" t="s">
        <v>1486</v>
      </c>
      <c r="B2085" s="1">
        <v>43473</v>
      </c>
      <c r="C2085" t="s">
        <v>59</v>
      </c>
      <c r="D2085" t="s">
        <v>59</v>
      </c>
      <c r="E2085">
        <v>2019</v>
      </c>
      <c r="F2085" t="s">
        <v>9</v>
      </c>
      <c r="G2085">
        <v>337.5</v>
      </c>
    </row>
    <row r="2086" spans="1:7" x14ac:dyDescent="0.2">
      <c r="A2086" t="s">
        <v>1487</v>
      </c>
      <c r="B2086" s="1">
        <v>43473</v>
      </c>
      <c r="C2086" t="s">
        <v>59</v>
      </c>
      <c r="D2086" t="s">
        <v>59</v>
      </c>
      <c r="E2086">
        <v>2019</v>
      </c>
      <c r="F2086" t="s">
        <v>10</v>
      </c>
      <c r="G2086">
        <v>400</v>
      </c>
    </row>
    <row r="2087" spans="1:7" x14ac:dyDescent="0.2">
      <c r="A2087" t="s">
        <v>1488</v>
      </c>
      <c r="B2087" s="1">
        <v>43473</v>
      </c>
      <c r="C2087" t="s">
        <v>59</v>
      </c>
      <c r="D2087" t="s">
        <v>59</v>
      </c>
      <c r="E2087">
        <v>2019</v>
      </c>
      <c r="F2087" t="s">
        <v>12</v>
      </c>
    </row>
    <row r="2088" spans="1:7" x14ac:dyDescent="0.2">
      <c r="A2088" t="s">
        <v>1127</v>
      </c>
      <c r="B2088" s="1">
        <v>43466</v>
      </c>
      <c r="C2088" t="s">
        <v>60</v>
      </c>
      <c r="D2088" t="s">
        <v>59</v>
      </c>
      <c r="E2088">
        <v>2019</v>
      </c>
      <c r="F2088" t="s">
        <v>11</v>
      </c>
    </row>
    <row r="2089" spans="1:7" x14ac:dyDescent="0.2">
      <c r="A2089" t="s">
        <v>1128</v>
      </c>
      <c r="B2089" s="1">
        <v>43466</v>
      </c>
      <c r="C2089" t="s">
        <v>60</v>
      </c>
      <c r="D2089" t="s">
        <v>59</v>
      </c>
      <c r="E2089">
        <v>2019</v>
      </c>
      <c r="F2089" t="s">
        <v>8</v>
      </c>
      <c r="G2089">
        <v>255</v>
      </c>
    </row>
    <row r="2090" spans="1:7" x14ac:dyDescent="0.2">
      <c r="A2090" t="s">
        <v>1129</v>
      </c>
      <c r="B2090" s="1">
        <v>43466</v>
      </c>
      <c r="C2090" t="s">
        <v>60</v>
      </c>
      <c r="D2090" t="s">
        <v>59</v>
      </c>
      <c r="E2090">
        <v>2019</v>
      </c>
      <c r="F2090" t="s">
        <v>14</v>
      </c>
      <c r="G2090">
        <v>362.5</v>
      </c>
    </row>
    <row r="2091" spans="1:7" x14ac:dyDescent="0.2">
      <c r="A2091" t="s">
        <v>1130</v>
      </c>
      <c r="B2091" s="1">
        <v>43466</v>
      </c>
      <c r="C2091" t="s">
        <v>60</v>
      </c>
      <c r="D2091" t="s">
        <v>59</v>
      </c>
      <c r="E2091">
        <v>2019</v>
      </c>
      <c r="F2091" t="s">
        <v>13</v>
      </c>
      <c r="G2091">
        <v>362.5</v>
      </c>
    </row>
    <row r="2092" spans="1:7" x14ac:dyDescent="0.2">
      <c r="A2092" t="s">
        <v>1131</v>
      </c>
      <c r="B2092" s="1">
        <v>43466</v>
      </c>
      <c r="C2092" t="s">
        <v>60</v>
      </c>
      <c r="D2092" t="s">
        <v>59</v>
      </c>
      <c r="E2092">
        <v>2019</v>
      </c>
      <c r="F2092" t="s">
        <v>9</v>
      </c>
      <c r="G2092">
        <v>310</v>
      </c>
    </row>
    <row r="2093" spans="1:7" x14ac:dyDescent="0.2">
      <c r="A2093" t="s">
        <v>1132</v>
      </c>
      <c r="B2093" s="1">
        <v>43466</v>
      </c>
      <c r="C2093" t="s">
        <v>60</v>
      </c>
      <c r="D2093" t="s">
        <v>59</v>
      </c>
      <c r="E2093">
        <v>2019</v>
      </c>
      <c r="F2093" t="s">
        <v>10</v>
      </c>
      <c r="G2093">
        <v>387.5</v>
      </c>
    </row>
    <row r="2094" spans="1:7" x14ac:dyDescent="0.2">
      <c r="A2094" t="s">
        <v>1133</v>
      </c>
      <c r="B2094" s="1">
        <v>43466</v>
      </c>
      <c r="C2094" t="s">
        <v>60</v>
      </c>
      <c r="D2094" t="s">
        <v>59</v>
      </c>
      <c r="E2094">
        <v>2019</v>
      </c>
      <c r="F2094" t="s">
        <v>12</v>
      </c>
    </row>
    <row r="2095" spans="1:7" x14ac:dyDescent="0.2">
      <c r="A2095" t="s">
        <v>1495</v>
      </c>
      <c r="B2095" s="1">
        <v>43459</v>
      </c>
      <c r="C2095" t="s">
        <v>61</v>
      </c>
      <c r="D2095" t="s">
        <v>57</v>
      </c>
      <c r="E2095">
        <v>2018</v>
      </c>
      <c r="F2095" t="s">
        <v>12</v>
      </c>
    </row>
    <row r="2096" spans="1:7" x14ac:dyDescent="0.2">
      <c r="A2096" t="s">
        <v>1497</v>
      </c>
      <c r="B2096" s="1">
        <v>43459</v>
      </c>
      <c r="C2096" t="s">
        <v>61</v>
      </c>
      <c r="D2096" t="s">
        <v>57</v>
      </c>
      <c r="E2096">
        <v>2018</v>
      </c>
      <c r="F2096" t="s">
        <v>8</v>
      </c>
      <c r="G2096">
        <v>275</v>
      </c>
    </row>
    <row r="2097" spans="1:7" x14ac:dyDescent="0.2">
      <c r="A2097" t="s">
        <v>1491</v>
      </c>
      <c r="B2097" s="1">
        <v>43459</v>
      </c>
      <c r="C2097" t="s">
        <v>61</v>
      </c>
      <c r="D2097" t="s">
        <v>57</v>
      </c>
      <c r="E2097">
        <v>2018</v>
      </c>
      <c r="F2097" t="s">
        <v>14</v>
      </c>
      <c r="G2097">
        <v>362.5</v>
      </c>
    </row>
    <row r="2098" spans="1:7" x14ac:dyDescent="0.2">
      <c r="A2098" t="s">
        <v>1492</v>
      </c>
      <c r="B2098" s="1">
        <v>43459</v>
      </c>
      <c r="C2098" t="s">
        <v>61</v>
      </c>
      <c r="D2098" t="s">
        <v>57</v>
      </c>
      <c r="E2098">
        <v>2018</v>
      </c>
      <c r="F2098" t="s">
        <v>13</v>
      </c>
      <c r="G2098">
        <v>362.5</v>
      </c>
    </row>
    <row r="2099" spans="1:7" x14ac:dyDescent="0.2">
      <c r="A2099" t="s">
        <v>1493</v>
      </c>
      <c r="B2099" s="1">
        <v>43459</v>
      </c>
      <c r="C2099" t="s">
        <v>61</v>
      </c>
      <c r="D2099" t="s">
        <v>57</v>
      </c>
      <c r="E2099">
        <v>2018</v>
      </c>
      <c r="F2099" t="s">
        <v>9</v>
      </c>
      <c r="G2099">
        <v>285</v>
      </c>
    </row>
    <row r="2100" spans="1:7" x14ac:dyDescent="0.2">
      <c r="A2100" t="s">
        <v>1494</v>
      </c>
      <c r="B2100" s="1">
        <v>43459</v>
      </c>
      <c r="C2100" t="s">
        <v>61</v>
      </c>
      <c r="D2100" t="s">
        <v>57</v>
      </c>
      <c r="E2100">
        <v>2018</v>
      </c>
      <c r="F2100" t="s">
        <v>10</v>
      </c>
      <c r="G2100">
        <v>382.5</v>
      </c>
    </row>
    <row r="2101" spans="1:7" x14ac:dyDescent="0.2">
      <c r="A2101" t="s">
        <v>1496</v>
      </c>
      <c r="B2101" s="1">
        <v>43459</v>
      </c>
      <c r="C2101" t="s">
        <v>61</v>
      </c>
      <c r="D2101" t="s">
        <v>57</v>
      </c>
      <c r="E2101">
        <v>2018</v>
      </c>
      <c r="F2101" t="s">
        <v>11</v>
      </c>
    </row>
    <row r="2102" spans="1:7" x14ac:dyDescent="0.2">
      <c r="A2102" t="s">
        <v>1502</v>
      </c>
      <c r="B2102" s="1">
        <v>43452</v>
      </c>
      <c r="C2102" t="s">
        <v>62</v>
      </c>
      <c r="D2102" t="s">
        <v>57</v>
      </c>
      <c r="E2102">
        <v>2018</v>
      </c>
      <c r="F2102" t="s">
        <v>12</v>
      </c>
    </row>
    <row r="2103" spans="1:7" x14ac:dyDescent="0.2">
      <c r="A2103" t="s">
        <v>1504</v>
      </c>
      <c r="B2103" s="1">
        <v>43452</v>
      </c>
      <c r="C2103" t="s">
        <v>62</v>
      </c>
      <c r="D2103" t="s">
        <v>57</v>
      </c>
      <c r="E2103">
        <v>2018</v>
      </c>
      <c r="F2103" t="s">
        <v>8</v>
      </c>
      <c r="G2103">
        <v>270</v>
      </c>
    </row>
    <row r="2104" spans="1:7" x14ac:dyDescent="0.2">
      <c r="A2104" t="s">
        <v>1498</v>
      </c>
      <c r="B2104" s="1">
        <v>43452</v>
      </c>
      <c r="C2104" t="s">
        <v>62</v>
      </c>
      <c r="D2104" t="s">
        <v>57</v>
      </c>
      <c r="E2104">
        <v>2018</v>
      </c>
      <c r="F2104" t="s">
        <v>14</v>
      </c>
      <c r="G2104">
        <v>400</v>
      </c>
    </row>
    <row r="2105" spans="1:7" x14ac:dyDescent="0.2">
      <c r="A2105" t="s">
        <v>1499</v>
      </c>
      <c r="B2105" s="1">
        <v>43452</v>
      </c>
      <c r="C2105" t="s">
        <v>62</v>
      </c>
      <c r="D2105" t="s">
        <v>57</v>
      </c>
      <c r="E2105">
        <v>2018</v>
      </c>
      <c r="F2105" t="s">
        <v>13</v>
      </c>
      <c r="G2105">
        <v>400</v>
      </c>
    </row>
    <row r="2106" spans="1:7" x14ac:dyDescent="0.2">
      <c r="A2106" t="s">
        <v>1500</v>
      </c>
      <c r="B2106" s="1">
        <v>43452</v>
      </c>
      <c r="C2106" t="s">
        <v>62</v>
      </c>
      <c r="D2106" t="s">
        <v>57</v>
      </c>
      <c r="E2106">
        <v>2018</v>
      </c>
      <c r="F2106" t="s">
        <v>9</v>
      </c>
      <c r="G2106">
        <v>300</v>
      </c>
    </row>
    <row r="2107" spans="1:7" x14ac:dyDescent="0.2">
      <c r="A2107" t="s">
        <v>1501</v>
      </c>
      <c r="B2107" s="1">
        <v>43452</v>
      </c>
      <c r="C2107" t="s">
        <v>62</v>
      </c>
      <c r="D2107" t="s">
        <v>57</v>
      </c>
      <c r="E2107">
        <v>2018</v>
      </c>
      <c r="F2107" t="s">
        <v>10</v>
      </c>
      <c r="G2107">
        <v>450</v>
      </c>
    </row>
    <row r="2108" spans="1:7" x14ac:dyDescent="0.2">
      <c r="A2108" t="s">
        <v>1503</v>
      </c>
      <c r="B2108" s="1">
        <v>43452</v>
      </c>
      <c r="C2108" t="s">
        <v>62</v>
      </c>
      <c r="D2108" t="s">
        <v>57</v>
      </c>
      <c r="E2108">
        <v>2018</v>
      </c>
      <c r="F2108" t="s">
        <v>11</v>
      </c>
    </row>
    <row r="2109" spans="1:7" x14ac:dyDescent="0.2">
      <c r="A2109" t="s">
        <v>1509</v>
      </c>
      <c r="B2109" s="1">
        <v>43445</v>
      </c>
      <c r="C2109" t="s">
        <v>63</v>
      </c>
      <c r="D2109" t="s">
        <v>57</v>
      </c>
      <c r="E2109">
        <v>2018</v>
      </c>
      <c r="F2109" t="s">
        <v>12</v>
      </c>
    </row>
    <row r="2110" spans="1:7" x14ac:dyDescent="0.2">
      <c r="A2110" t="s">
        <v>1511</v>
      </c>
      <c r="B2110" s="1">
        <v>43445</v>
      </c>
      <c r="C2110" t="s">
        <v>63</v>
      </c>
      <c r="D2110" t="s">
        <v>57</v>
      </c>
      <c r="E2110">
        <v>2018</v>
      </c>
      <c r="F2110" t="s">
        <v>8</v>
      </c>
      <c r="G2110">
        <v>280</v>
      </c>
    </row>
    <row r="2111" spans="1:7" x14ac:dyDescent="0.2">
      <c r="A2111" t="s">
        <v>1505</v>
      </c>
      <c r="B2111" s="1">
        <v>43445</v>
      </c>
      <c r="C2111" t="s">
        <v>63</v>
      </c>
      <c r="D2111" t="s">
        <v>57</v>
      </c>
      <c r="E2111">
        <v>2018</v>
      </c>
      <c r="F2111" t="s">
        <v>14</v>
      </c>
      <c r="G2111">
        <v>300</v>
      </c>
    </row>
    <row r="2112" spans="1:7" x14ac:dyDescent="0.2">
      <c r="A2112" t="s">
        <v>1506</v>
      </c>
      <c r="B2112" s="1">
        <v>43445</v>
      </c>
      <c r="C2112" t="s">
        <v>63</v>
      </c>
      <c r="D2112" t="s">
        <v>57</v>
      </c>
      <c r="E2112">
        <v>2018</v>
      </c>
      <c r="F2112" t="s">
        <v>13</v>
      </c>
      <c r="G2112">
        <v>300</v>
      </c>
    </row>
    <row r="2113" spans="1:7" x14ac:dyDescent="0.2">
      <c r="A2113" t="s">
        <v>1507</v>
      </c>
      <c r="B2113" s="1">
        <v>43445</v>
      </c>
      <c r="C2113" t="s">
        <v>63</v>
      </c>
      <c r="D2113" t="s">
        <v>57</v>
      </c>
      <c r="E2113">
        <v>2018</v>
      </c>
      <c r="F2113" t="s">
        <v>9</v>
      </c>
      <c r="G2113">
        <v>340</v>
      </c>
    </row>
    <row r="2114" spans="1:7" x14ac:dyDescent="0.2">
      <c r="A2114" t="s">
        <v>1508</v>
      </c>
      <c r="B2114" s="1">
        <v>43445</v>
      </c>
      <c r="C2114" t="s">
        <v>63</v>
      </c>
      <c r="D2114" t="s">
        <v>57</v>
      </c>
      <c r="E2114">
        <v>2018</v>
      </c>
      <c r="F2114" t="s">
        <v>10</v>
      </c>
      <c r="G2114">
        <v>412.5</v>
      </c>
    </row>
    <row r="2115" spans="1:7" x14ac:dyDescent="0.2">
      <c r="A2115" t="s">
        <v>1510</v>
      </c>
      <c r="B2115" s="1">
        <v>43445</v>
      </c>
      <c r="C2115" t="s">
        <v>63</v>
      </c>
      <c r="D2115" t="s">
        <v>57</v>
      </c>
      <c r="E2115">
        <v>2018</v>
      </c>
      <c r="F2115" t="s">
        <v>11</v>
      </c>
    </row>
    <row r="2116" spans="1:7" x14ac:dyDescent="0.2">
      <c r="A2116" t="s">
        <v>1518</v>
      </c>
      <c r="B2116" s="1">
        <v>43438</v>
      </c>
      <c r="C2116" t="s">
        <v>64</v>
      </c>
      <c r="D2116" t="s">
        <v>57</v>
      </c>
      <c r="E2116">
        <v>2018</v>
      </c>
      <c r="F2116" t="s">
        <v>11</v>
      </c>
    </row>
    <row r="2117" spans="1:7" x14ac:dyDescent="0.2">
      <c r="A2117" t="s">
        <v>1513</v>
      </c>
      <c r="B2117" s="1">
        <v>43438</v>
      </c>
      <c r="C2117" t="s">
        <v>64</v>
      </c>
      <c r="D2117" t="s">
        <v>57</v>
      </c>
      <c r="E2117">
        <v>2018</v>
      </c>
      <c r="F2117" t="s">
        <v>8</v>
      </c>
      <c r="G2117">
        <v>217.5</v>
      </c>
    </row>
    <row r="2118" spans="1:7" x14ac:dyDescent="0.2">
      <c r="A2118" t="s">
        <v>1514</v>
      </c>
      <c r="B2118" s="1">
        <v>43438</v>
      </c>
      <c r="C2118" t="s">
        <v>64</v>
      </c>
      <c r="D2118" t="s">
        <v>57</v>
      </c>
      <c r="E2118">
        <v>2018</v>
      </c>
      <c r="F2118" t="s">
        <v>14</v>
      </c>
      <c r="G2118">
        <v>275</v>
      </c>
    </row>
    <row r="2119" spans="1:7" x14ac:dyDescent="0.2">
      <c r="A2119" t="s">
        <v>1515</v>
      </c>
      <c r="B2119" s="1">
        <v>43438</v>
      </c>
      <c r="C2119" t="s">
        <v>64</v>
      </c>
      <c r="D2119" t="s">
        <v>57</v>
      </c>
      <c r="E2119">
        <v>2018</v>
      </c>
      <c r="F2119" t="s">
        <v>13</v>
      </c>
      <c r="G2119">
        <v>275</v>
      </c>
    </row>
    <row r="2120" spans="1:7" x14ac:dyDescent="0.2">
      <c r="A2120" t="s">
        <v>1516</v>
      </c>
      <c r="B2120" s="1">
        <v>43438</v>
      </c>
      <c r="C2120" t="s">
        <v>64</v>
      </c>
      <c r="D2120" t="s">
        <v>57</v>
      </c>
      <c r="E2120">
        <v>2018</v>
      </c>
      <c r="F2120" t="s">
        <v>9</v>
      </c>
      <c r="G2120">
        <v>250</v>
      </c>
    </row>
    <row r="2121" spans="1:7" x14ac:dyDescent="0.2">
      <c r="A2121" t="s">
        <v>1512</v>
      </c>
      <c r="B2121" s="1">
        <v>43438</v>
      </c>
      <c r="C2121" t="s">
        <v>64</v>
      </c>
      <c r="D2121" t="s">
        <v>57</v>
      </c>
      <c r="E2121">
        <v>2018</v>
      </c>
      <c r="F2121" t="s">
        <v>10</v>
      </c>
      <c r="G2121">
        <v>340</v>
      </c>
    </row>
    <row r="2122" spans="1:7" x14ac:dyDescent="0.2">
      <c r="A2122" t="s">
        <v>1517</v>
      </c>
      <c r="B2122" s="1">
        <v>43438</v>
      </c>
      <c r="C2122" t="s">
        <v>64</v>
      </c>
      <c r="D2122" t="s">
        <v>57</v>
      </c>
      <c r="E2122">
        <v>2018</v>
      </c>
      <c r="F2122" t="s">
        <v>12</v>
      </c>
      <c r="G2122">
        <v>338</v>
      </c>
    </row>
    <row r="2123" spans="1:7" x14ac:dyDescent="0.2">
      <c r="A2123" t="s">
        <v>1521</v>
      </c>
      <c r="B2123" s="1">
        <v>43431</v>
      </c>
      <c r="C2123" t="s">
        <v>6</v>
      </c>
      <c r="D2123" t="s">
        <v>7</v>
      </c>
      <c r="E2123">
        <v>2018</v>
      </c>
      <c r="F2123" t="s">
        <v>11</v>
      </c>
    </row>
    <row r="2124" spans="1:7" x14ac:dyDescent="0.2">
      <c r="A2124" t="s">
        <v>1522</v>
      </c>
      <c r="B2124" s="1">
        <v>43431</v>
      </c>
      <c r="C2124" t="s">
        <v>6</v>
      </c>
      <c r="D2124" t="s">
        <v>7</v>
      </c>
      <c r="E2124">
        <v>2018</v>
      </c>
      <c r="F2124" t="s">
        <v>8</v>
      </c>
      <c r="G2124">
        <v>225</v>
      </c>
    </row>
    <row r="2125" spans="1:7" x14ac:dyDescent="0.2">
      <c r="A2125" t="s">
        <v>1523</v>
      </c>
      <c r="B2125" s="1">
        <v>43431</v>
      </c>
      <c r="C2125" t="s">
        <v>6</v>
      </c>
      <c r="D2125" t="s">
        <v>7</v>
      </c>
      <c r="E2125">
        <v>2018</v>
      </c>
      <c r="F2125" t="s">
        <v>14</v>
      </c>
      <c r="G2125">
        <v>280</v>
      </c>
    </row>
    <row r="2126" spans="1:7" x14ac:dyDescent="0.2">
      <c r="A2126" t="s">
        <v>1524</v>
      </c>
      <c r="B2126" s="1">
        <v>43431</v>
      </c>
      <c r="C2126" t="s">
        <v>6</v>
      </c>
      <c r="D2126" t="s">
        <v>7</v>
      </c>
      <c r="E2126">
        <v>2018</v>
      </c>
      <c r="F2126" t="s">
        <v>13</v>
      </c>
      <c r="G2126">
        <v>280</v>
      </c>
    </row>
    <row r="2127" spans="1:7" x14ac:dyDescent="0.2">
      <c r="A2127" t="s">
        <v>1525</v>
      </c>
      <c r="B2127" s="1">
        <v>43431</v>
      </c>
      <c r="C2127" t="s">
        <v>6</v>
      </c>
      <c r="D2127" t="s">
        <v>7</v>
      </c>
      <c r="E2127">
        <v>2018</v>
      </c>
      <c r="F2127" t="s">
        <v>9</v>
      </c>
      <c r="G2127">
        <v>235</v>
      </c>
    </row>
    <row r="2128" spans="1:7" x14ac:dyDescent="0.2">
      <c r="A2128" t="s">
        <v>1519</v>
      </c>
      <c r="B2128" s="1">
        <v>43431</v>
      </c>
      <c r="C2128" t="s">
        <v>6</v>
      </c>
      <c r="D2128" t="s">
        <v>7</v>
      </c>
      <c r="E2128">
        <v>2018</v>
      </c>
      <c r="F2128" t="s">
        <v>10</v>
      </c>
      <c r="G2128">
        <v>322.5</v>
      </c>
    </row>
    <row r="2129" spans="1:7" x14ac:dyDescent="0.2">
      <c r="A2129" t="s">
        <v>1520</v>
      </c>
      <c r="B2129" s="1">
        <v>43431</v>
      </c>
      <c r="C2129" t="s">
        <v>6</v>
      </c>
      <c r="D2129" t="s">
        <v>7</v>
      </c>
      <c r="E2129">
        <v>2018</v>
      </c>
      <c r="F2129" t="s">
        <v>12</v>
      </c>
      <c r="G2129">
        <v>333</v>
      </c>
    </row>
    <row r="2130" spans="1:7" x14ac:dyDescent="0.2">
      <c r="A2130" t="s">
        <v>1528</v>
      </c>
      <c r="B2130" s="1">
        <v>43424</v>
      </c>
      <c r="C2130" t="s">
        <v>15</v>
      </c>
      <c r="D2130" t="s">
        <v>7</v>
      </c>
      <c r="E2130">
        <v>2018</v>
      </c>
      <c r="F2130" t="s">
        <v>12</v>
      </c>
      <c r="G2130">
        <v>318</v>
      </c>
    </row>
    <row r="2131" spans="1:7" x14ac:dyDescent="0.2">
      <c r="A2131" t="s">
        <v>1529</v>
      </c>
      <c r="B2131" s="1">
        <v>43424</v>
      </c>
      <c r="C2131" t="s">
        <v>15</v>
      </c>
      <c r="D2131" t="s">
        <v>7</v>
      </c>
      <c r="E2131">
        <v>2018</v>
      </c>
      <c r="F2131" t="s">
        <v>8</v>
      </c>
      <c r="G2131">
        <v>230</v>
      </c>
    </row>
    <row r="2132" spans="1:7" x14ac:dyDescent="0.2">
      <c r="A2132" t="s">
        <v>1532</v>
      </c>
      <c r="B2132" s="1">
        <v>43424</v>
      </c>
      <c r="C2132" t="s">
        <v>15</v>
      </c>
      <c r="D2132" t="s">
        <v>7</v>
      </c>
      <c r="E2132">
        <v>2018</v>
      </c>
      <c r="F2132" t="s">
        <v>14</v>
      </c>
      <c r="G2132">
        <v>280</v>
      </c>
    </row>
    <row r="2133" spans="1:7" x14ac:dyDescent="0.2">
      <c r="A2133" t="s">
        <v>1531</v>
      </c>
      <c r="B2133" s="1">
        <v>43424</v>
      </c>
      <c r="C2133" t="s">
        <v>15</v>
      </c>
      <c r="D2133" t="s">
        <v>7</v>
      </c>
      <c r="E2133">
        <v>2018</v>
      </c>
      <c r="F2133" t="s">
        <v>13</v>
      </c>
      <c r="G2133">
        <v>280</v>
      </c>
    </row>
    <row r="2134" spans="1:7" x14ac:dyDescent="0.2">
      <c r="A2134" t="s">
        <v>1526</v>
      </c>
      <c r="B2134" s="1">
        <v>43424</v>
      </c>
      <c r="C2134" t="s">
        <v>15</v>
      </c>
      <c r="D2134" t="s">
        <v>7</v>
      </c>
      <c r="E2134">
        <v>2018</v>
      </c>
      <c r="F2134" t="s">
        <v>9</v>
      </c>
      <c r="G2134">
        <v>282.5</v>
      </c>
    </row>
    <row r="2135" spans="1:7" x14ac:dyDescent="0.2">
      <c r="A2135" t="s">
        <v>1527</v>
      </c>
      <c r="B2135" s="1">
        <v>43424</v>
      </c>
      <c r="C2135" t="s">
        <v>15</v>
      </c>
      <c r="D2135" t="s">
        <v>7</v>
      </c>
      <c r="E2135">
        <v>2018</v>
      </c>
      <c r="F2135" t="s">
        <v>10</v>
      </c>
      <c r="G2135">
        <v>320</v>
      </c>
    </row>
    <row r="2136" spans="1:7" x14ac:dyDescent="0.2">
      <c r="A2136" t="s">
        <v>1530</v>
      </c>
      <c r="B2136" s="1">
        <v>43424</v>
      </c>
      <c r="C2136" t="s">
        <v>15</v>
      </c>
      <c r="D2136" t="s">
        <v>7</v>
      </c>
      <c r="E2136">
        <v>2018</v>
      </c>
      <c r="F2136" t="s">
        <v>11</v>
      </c>
      <c r="G2136">
        <v>363</v>
      </c>
    </row>
    <row r="2137" spans="1:7" x14ac:dyDescent="0.2">
      <c r="A2137" t="s">
        <v>1539</v>
      </c>
      <c r="B2137" s="1">
        <v>43417</v>
      </c>
      <c r="C2137" t="s">
        <v>16</v>
      </c>
      <c r="D2137" t="s">
        <v>7</v>
      </c>
      <c r="E2137">
        <v>2018</v>
      </c>
      <c r="F2137" t="s">
        <v>12</v>
      </c>
      <c r="G2137">
        <v>353</v>
      </c>
    </row>
    <row r="2138" spans="1:7" x14ac:dyDescent="0.2">
      <c r="A2138" t="s">
        <v>1534</v>
      </c>
      <c r="B2138" s="1">
        <v>43417</v>
      </c>
      <c r="C2138" t="s">
        <v>16</v>
      </c>
      <c r="D2138" t="s">
        <v>7</v>
      </c>
      <c r="E2138">
        <v>2018</v>
      </c>
      <c r="F2138" t="s">
        <v>8</v>
      </c>
      <c r="G2138">
        <v>238.33330000000001</v>
      </c>
    </row>
    <row r="2139" spans="1:7" x14ac:dyDescent="0.2">
      <c r="A2139" t="s">
        <v>1535</v>
      </c>
      <c r="B2139" s="1">
        <v>43417</v>
      </c>
      <c r="C2139" t="s">
        <v>16</v>
      </c>
      <c r="D2139" t="s">
        <v>7</v>
      </c>
      <c r="E2139">
        <v>2018</v>
      </c>
      <c r="F2139" t="s">
        <v>14</v>
      </c>
      <c r="G2139">
        <v>290</v>
      </c>
    </row>
    <row r="2140" spans="1:7" x14ac:dyDescent="0.2">
      <c r="A2140" t="s">
        <v>1536</v>
      </c>
      <c r="B2140" s="1">
        <v>43417</v>
      </c>
      <c r="C2140" t="s">
        <v>16</v>
      </c>
      <c r="D2140" t="s">
        <v>7</v>
      </c>
      <c r="E2140">
        <v>2018</v>
      </c>
      <c r="F2140" t="s">
        <v>13</v>
      </c>
      <c r="G2140">
        <v>286.66660000000002</v>
      </c>
    </row>
    <row r="2141" spans="1:7" x14ac:dyDescent="0.2">
      <c r="A2141" t="s">
        <v>1537</v>
      </c>
      <c r="B2141" s="1">
        <v>43417</v>
      </c>
      <c r="C2141" t="s">
        <v>16</v>
      </c>
      <c r="D2141" t="s">
        <v>7</v>
      </c>
      <c r="E2141">
        <v>2018</v>
      </c>
      <c r="F2141" t="s">
        <v>9</v>
      </c>
      <c r="G2141">
        <v>265</v>
      </c>
    </row>
    <row r="2142" spans="1:7" x14ac:dyDescent="0.2">
      <c r="A2142" t="s">
        <v>1538</v>
      </c>
      <c r="B2142" s="1">
        <v>43417</v>
      </c>
      <c r="C2142" t="s">
        <v>16</v>
      </c>
      <c r="D2142" t="s">
        <v>7</v>
      </c>
      <c r="E2142">
        <v>2018</v>
      </c>
      <c r="F2142" t="s">
        <v>10</v>
      </c>
      <c r="G2142">
        <v>335</v>
      </c>
    </row>
    <row r="2143" spans="1:7" x14ac:dyDescent="0.2">
      <c r="A2143" t="s">
        <v>1533</v>
      </c>
      <c r="B2143" s="1">
        <v>43417</v>
      </c>
      <c r="C2143" t="s">
        <v>16</v>
      </c>
      <c r="D2143" t="s">
        <v>7</v>
      </c>
      <c r="E2143">
        <v>2018</v>
      </c>
      <c r="F2143" t="s">
        <v>11</v>
      </c>
      <c r="G2143">
        <v>400</v>
      </c>
    </row>
    <row r="2144" spans="1:7" x14ac:dyDescent="0.2">
      <c r="A2144" t="s">
        <v>1543</v>
      </c>
      <c r="B2144" s="1">
        <v>43410</v>
      </c>
      <c r="C2144" t="s">
        <v>17</v>
      </c>
      <c r="D2144" t="s">
        <v>7</v>
      </c>
      <c r="E2144">
        <v>2018</v>
      </c>
      <c r="F2144" t="s">
        <v>13</v>
      </c>
      <c r="G2144">
        <v>287.5</v>
      </c>
    </row>
    <row r="2145" spans="1:7" x14ac:dyDescent="0.2">
      <c r="A2145" t="s">
        <v>1541</v>
      </c>
      <c r="B2145" s="1">
        <v>43410</v>
      </c>
      <c r="C2145" t="s">
        <v>17</v>
      </c>
      <c r="D2145" t="s">
        <v>7</v>
      </c>
      <c r="E2145">
        <v>2018</v>
      </c>
      <c r="F2145" t="s">
        <v>8</v>
      </c>
      <c r="G2145">
        <v>250</v>
      </c>
    </row>
    <row r="2146" spans="1:7" x14ac:dyDescent="0.2">
      <c r="A2146" t="s">
        <v>1542</v>
      </c>
      <c r="B2146" s="1">
        <v>43410</v>
      </c>
      <c r="C2146" t="s">
        <v>17</v>
      </c>
      <c r="D2146" t="s">
        <v>7</v>
      </c>
      <c r="E2146">
        <v>2018</v>
      </c>
      <c r="F2146" t="s">
        <v>14</v>
      </c>
      <c r="G2146">
        <v>287.5</v>
      </c>
    </row>
    <row r="2147" spans="1:7" x14ac:dyDescent="0.2">
      <c r="A2147" t="s">
        <v>1544</v>
      </c>
      <c r="B2147" s="1">
        <v>43410</v>
      </c>
      <c r="C2147" t="s">
        <v>17</v>
      </c>
      <c r="D2147" t="s">
        <v>7</v>
      </c>
      <c r="E2147">
        <v>2018</v>
      </c>
      <c r="F2147" t="s">
        <v>9</v>
      </c>
      <c r="G2147">
        <v>267.5</v>
      </c>
    </row>
    <row r="2148" spans="1:7" x14ac:dyDescent="0.2">
      <c r="A2148" t="s">
        <v>1545</v>
      </c>
      <c r="B2148" s="1">
        <v>43410</v>
      </c>
      <c r="C2148" t="s">
        <v>17</v>
      </c>
      <c r="D2148" t="s">
        <v>7</v>
      </c>
      <c r="E2148">
        <v>2018</v>
      </c>
      <c r="F2148" t="s">
        <v>10</v>
      </c>
      <c r="G2148">
        <v>357.5</v>
      </c>
    </row>
    <row r="2149" spans="1:7" x14ac:dyDescent="0.2">
      <c r="A2149" t="s">
        <v>1546</v>
      </c>
      <c r="B2149" s="1">
        <v>43410</v>
      </c>
      <c r="C2149" t="s">
        <v>17</v>
      </c>
      <c r="D2149" t="s">
        <v>7</v>
      </c>
      <c r="E2149">
        <v>2018</v>
      </c>
      <c r="F2149" t="s">
        <v>12</v>
      </c>
      <c r="G2149">
        <v>368</v>
      </c>
    </row>
    <row r="2150" spans="1:7" x14ac:dyDescent="0.2">
      <c r="A2150" t="s">
        <v>1540</v>
      </c>
      <c r="B2150" s="1">
        <v>43410</v>
      </c>
      <c r="C2150" t="s">
        <v>17</v>
      </c>
      <c r="D2150" t="s">
        <v>7</v>
      </c>
      <c r="E2150">
        <v>2018</v>
      </c>
      <c r="F2150" t="s">
        <v>11</v>
      </c>
      <c r="G2150">
        <v>400</v>
      </c>
    </row>
    <row r="2151" spans="1:7" x14ac:dyDescent="0.2">
      <c r="A2151" t="s">
        <v>1552</v>
      </c>
      <c r="B2151" s="1">
        <v>43403</v>
      </c>
      <c r="C2151" t="s">
        <v>18</v>
      </c>
      <c r="D2151" t="s">
        <v>19</v>
      </c>
      <c r="E2151">
        <v>2018</v>
      </c>
      <c r="F2151" t="s">
        <v>11</v>
      </c>
      <c r="G2151">
        <v>478</v>
      </c>
    </row>
    <row r="2152" spans="1:7" x14ac:dyDescent="0.2">
      <c r="A2152" t="s">
        <v>1553</v>
      </c>
      <c r="B2152" s="1">
        <v>43403</v>
      </c>
      <c r="C2152" t="s">
        <v>18</v>
      </c>
      <c r="D2152" t="s">
        <v>19</v>
      </c>
      <c r="E2152">
        <v>2018</v>
      </c>
      <c r="F2152" t="s">
        <v>8</v>
      </c>
      <c r="G2152">
        <v>316.66660000000002</v>
      </c>
    </row>
    <row r="2153" spans="1:7" x14ac:dyDescent="0.2">
      <c r="A2153" t="s">
        <v>1547</v>
      </c>
      <c r="B2153" s="1">
        <v>43403</v>
      </c>
      <c r="C2153" t="s">
        <v>18</v>
      </c>
      <c r="D2153" t="s">
        <v>19</v>
      </c>
      <c r="E2153">
        <v>2018</v>
      </c>
      <c r="F2153" t="s">
        <v>14</v>
      </c>
      <c r="G2153">
        <v>350</v>
      </c>
    </row>
    <row r="2154" spans="1:7" x14ac:dyDescent="0.2">
      <c r="A2154" t="s">
        <v>1548</v>
      </c>
      <c r="B2154" s="1">
        <v>43403</v>
      </c>
      <c r="C2154" t="s">
        <v>18</v>
      </c>
      <c r="D2154" t="s">
        <v>19</v>
      </c>
      <c r="E2154">
        <v>2018</v>
      </c>
      <c r="F2154" t="s">
        <v>13</v>
      </c>
      <c r="G2154">
        <v>350</v>
      </c>
    </row>
    <row r="2155" spans="1:7" x14ac:dyDescent="0.2">
      <c r="A2155" t="s">
        <v>1549</v>
      </c>
      <c r="B2155" s="1">
        <v>43403</v>
      </c>
      <c r="C2155" t="s">
        <v>18</v>
      </c>
      <c r="D2155" t="s">
        <v>19</v>
      </c>
      <c r="E2155">
        <v>2018</v>
      </c>
      <c r="F2155" t="s">
        <v>9</v>
      </c>
      <c r="G2155">
        <v>370</v>
      </c>
    </row>
    <row r="2156" spans="1:7" x14ac:dyDescent="0.2">
      <c r="A2156" t="s">
        <v>1550</v>
      </c>
      <c r="B2156" s="1">
        <v>43403</v>
      </c>
      <c r="C2156" t="s">
        <v>18</v>
      </c>
      <c r="D2156" t="s">
        <v>19</v>
      </c>
      <c r="E2156">
        <v>2018</v>
      </c>
      <c r="F2156" t="s">
        <v>10</v>
      </c>
      <c r="G2156">
        <v>475</v>
      </c>
    </row>
    <row r="2157" spans="1:7" x14ac:dyDescent="0.2">
      <c r="A2157" t="s">
        <v>1551</v>
      </c>
      <c r="B2157" s="1">
        <v>43403</v>
      </c>
      <c r="C2157" t="s">
        <v>18</v>
      </c>
      <c r="D2157" t="s">
        <v>19</v>
      </c>
      <c r="E2157">
        <v>2018</v>
      </c>
      <c r="F2157" t="s">
        <v>12</v>
      </c>
      <c r="G2157">
        <v>467</v>
      </c>
    </row>
    <row r="2158" spans="1:7" x14ac:dyDescent="0.2">
      <c r="A2158" t="s">
        <v>1558</v>
      </c>
      <c r="B2158" s="1">
        <v>43396</v>
      </c>
      <c r="C2158" t="s">
        <v>20</v>
      </c>
      <c r="D2158" t="s">
        <v>19</v>
      </c>
      <c r="E2158">
        <v>2018</v>
      </c>
      <c r="F2158" t="s">
        <v>12</v>
      </c>
      <c r="G2158">
        <v>525</v>
      </c>
    </row>
    <row r="2159" spans="1:7" x14ac:dyDescent="0.2">
      <c r="A2159" t="s">
        <v>1560</v>
      </c>
      <c r="B2159" s="1">
        <v>43396</v>
      </c>
      <c r="C2159" t="s">
        <v>20</v>
      </c>
      <c r="D2159" t="s">
        <v>19</v>
      </c>
      <c r="E2159">
        <v>2018</v>
      </c>
      <c r="F2159" t="s">
        <v>8</v>
      </c>
      <c r="G2159">
        <v>400</v>
      </c>
    </row>
    <row r="2160" spans="1:7" x14ac:dyDescent="0.2">
      <c r="A2160" t="s">
        <v>1554</v>
      </c>
      <c r="B2160" s="1">
        <v>43396</v>
      </c>
      <c r="C2160" t="s">
        <v>20</v>
      </c>
      <c r="D2160" t="s">
        <v>19</v>
      </c>
      <c r="E2160">
        <v>2018</v>
      </c>
      <c r="F2160" t="s">
        <v>14</v>
      </c>
      <c r="G2160">
        <v>450</v>
      </c>
    </row>
    <row r="2161" spans="1:7" x14ac:dyDescent="0.2">
      <c r="A2161" t="s">
        <v>1555</v>
      </c>
      <c r="B2161" s="1">
        <v>43396</v>
      </c>
      <c r="C2161" t="s">
        <v>20</v>
      </c>
      <c r="D2161" t="s">
        <v>19</v>
      </c>
      <c r="E2161">
        <v>2018</v>
      </c>
      <c r="F2161" t="s">
        <v>13</v>
      </c>
      <c r="G2161">
        <v>450</v>
      </c>
    </row>
    <row r="2162" spans="1:7" x14ac:dyDescent="0.2">
      <c r="A2162" t="s">
        <v>1556</v>
      </c>
      <c r="B2162" s="1">
        <v>43396</v>
      </c>
      <c r="C2162" t="s">
        <v>20</v>
      </c>
      <c r="D2162" t="s">
        <v>19</v>
      </c>
      <c r="E2162">
        <v>2018</v>
      </c>
      <c r="F2162" t="s">
        <v>9</v>
      </c>
      <c r="G2162">
        <v>445</v>
      </c>
    </row>
    <row r="2163" spans="1:7" x14ac:dyDescent="0.2">
      <c r="A2163" t="s">
        <v>1557</v>
      </c>
      <c r="B2163" s="1">
        <v>43396</v>
      </c>
      <c r="C2163" t="s">
        <v>20</v>
      </c>
      <c r="D2163" t="s">
        <v>19</v>
      </c>
      <c r="E2163">
        <v>2018</v>
      </c>
      <c r="F2163" t="s">
        <v>10</v>
      </c>
      <c r="G2163">
        <v>507.5</v>
      </c>
    </row>
    <row r="2164" spans="1:7" x14ac:dyDescent="0.2">
      <c r="A2164" t="s">
        <v>1559</v>
      </c>
      <c r="B2164" s="1">
        <v>43396</v>
      </c>
      <c r="C2164" t="s">
        <v>20</v>
      </c>
      <c r="D2164" t="s">
        <v>19</v>
      </c>
      <c r="E2164">
        <v>2018</v>
      </c>
      <c r="F2164" t="s">
        <v>11</v>
      </c>
      <c r="G2164">
        <v>538</v>
      </c>
    </row>
    <row r="2165" spans="1:7" x14ac:dyDescent="0.2">
      <c r="A2165" t="s">
        <v>1565</v>
      </c>
      <c r="B2165" s="1">
        <v>43389</v>
      </c>
      <c r="C2165" t="s">
        <v>21</v>
      </c>
      <c r="D2165" t="s">
        <v>19</v>
      </c>
      <c r="E2165">
        <v>2018</v>
      </c>
      <c r="F2165" t="s">
        <v>10</v>
      </c>
      <c r="G2165">
        <v>508.33330000000001</v>
      </c>
    </row>
    <row r="2166" spans="1:7" x14ac:dyDescent="0.2">
      <c r="A2166" t="s">
        <v>1562</v>
      </c>
      <c r="B2166" s="1">
        <v>43389</v>
      </c>
      <c r="C2166" t="s">
        <v>21</v>
      </c>
      <c r="D2166" t="s">
        <v>19</v>
      </c>
      <c r="E2166">
        <v>2018</v>
      </c>
      <c r="F2166" t="s">
        <v>8</v>
      </c>
      <c r="G2166">
        <v>462.5</v>
      </c>
    </row>
    <row r="2167" spans="1:7" x14ac:dyDescent="0.2">
      <c r="A2167" t="s">
        <v>1561</v>
      </c>
      <c r="B2167" s="1">
        <v>43389</v>
      </c>
      <c r="C2167" t="s">
        <v>21</v>
      </c>
      <c r="D2167" t="s">
        <v>19</v>
      </c>
      <c r="E2167">
        <v>2018</v>
      </c>
      <c r="F2167" t="s">
        <v>14</v>
      </c>
      <c r="G2167">
        <v>512.5</v>
      </c>
    </row>
    <row r="2168" spans="1:7" x14ac:dyDescent="0.2">
      <c r="A2168" t="s">
        <v>1567</v>
      </c>
      <c r="B2168" s="1">
        <v>43389</v>
      </c>
      <c r="C2168" t="s">
        <v>21</v>
      </c>
      <c r="D2168" t="s">
        <v>19</v>
      </c>
      <c r="E2168">
        <v>2018</v>
      </c>
      <c r="F2168" t="s">
        <v>11</v>
      </c>
      <c r="G2168">
        <v>525</v>
      </c>
    </row>
    <row r="2169" spans="1:7" x14ac:dyDescent="0.2">
      <c r="A2169" t="s">
        <v>1563</v>
      </c>
      <c r="B2169" s="1">
        <v>43389</v>
      </c>
      <c r="C2169" t="s">
        <v>21</v>
      </c>
      <c r="D2169" t="s">
        <v>19</v>
      </c>
      <c r="E2169">
        <v>2018</v>
      </c>
      <c r="F2169" t="s">
        <v>13</v>
      </c>
      <c r="G2169">
        <v>512.5</v>
      </c>
    </row>
    <row r="2170" spans="1:7" x14ac:dyDescent="0.2">
      <c r="A2170" t="s">
        <v>1564</v>
      </c>
      <c r="B2170" s="1">
        <v>43389</v>
      </c>
      <c r="C2170" t="s">
        <v>21</v>
      </c>
      <c r="D2170" t="s">
        <v>19</v>
      </c>
      <c r="E2170">
        <v>2018</v>
      </c>
      <c r="F2170" t="s">
        <v>9</v>
      </c>
      <c r="G2170">
        <v>500</v>
      </c>
    </row>
    <row r="2171" spans="1:7" x14ac:dyDescent="0.2">
      <c r="A2171" t="s">
        <v>1566</v>
      </c>
      <c r="B2171" s="1">
        <v>43389</v>
      </c>
      <c r="C2171" t="s">
        <v>21</v>
      </c>
      <c r="D2171" t="s">
        <v>19</v>
      </c>
      <c r="E2171">
        <v>2018</v>
      </c>
      <c r="F2171" t="s">
        <v>12</v>
      </c>
    </row>
    <row r="2172" spans="1:7" x14ac:dyDescent="0.2">
      <c r="A2172" t="s">
        <v>1573</v>
      </c>
      <c r="B2172" s="1">
        <v>43382</v>
      </c>
      <c r="C2172" t="s">
        <v>22</v>
      </c>
      <c r="D2172" t="s">
        <v>19</v>
      </c>
      <c r="E2172">
        <v>2018</v>
      </c>
      <c r="F2172" t="s">
        <v>11</v>
      </c>
      <c r="G2172">
        <v>500</v>
      </c>
    </row>
    <row r="2173" spans="1:7" x14ac:dyDescent="0.2">
      <c r="A2173" t="s">
        <v>1574</v>
      </c>
      <c r="B2173" s="1">
        <v>43382</v>
      </c>
      <c r="C2173" t="s">
        <v>22</v>
      </c>
      <c r="D2173" t="s">
        <v>19</v>
      </c>
      <c r="E2173">
        <v>2018</v>
      </c>
      <c r="F2173" t="s">
        <v>8</v>
      </c>
      <c r="G2173">
        <v>475</v>
      </c>
    </row>
    <row r="2174" spans="1:7" x14ac:dyDescent="0.2">
      <c r="A2174" t="s">
        <v>1568</v>
      </c>
      <c r="B2174" s="1">
        <v>43382</v>
      </c>
      <c r="C2174" t="s">
        <v>22</v>
      </c>
      <c r="D2174" t="s">
        <v>19</v>
      </c>
      <c r="E2174">
        <v>2018</v>
      </c>
      <c r="F2174" t="s">
        <v>14</v>
      </c>
      <c r="G2174">
        <v>450</v>
      </c>
    </row>
    <row r="2175" spans="1:7" x14ac:dyDescent="0.2">
      <c r="A2175" t="s">
        <v>1569</v>
      </c>
      <c r="B2175" s="1">
        <v>43382</v>
      </c>
      <c r="C2175" t="s">
        <v>22</v>
      </c>
      <c r="D2175" t="s">
        <v>19</v>
      </c>
      <c r="E2175">
        <v>2018</v>
      </c>
      <c r="F2175" t="s">
        <v>13</v>
      </c>
      <c r="G2175">
        <v>450</v>
      </c>
    </row>
    <row r="2176" spans="1:7" x14ac:dyDescent="0.2">
      <c r="A2176" t="s">
        <v>1570</v>
      </c>
      <c r="B2176" s="1">
        <v>43382</v>
      </c>
      <c r="C2176" t="s">
        <v>22</v>
      </c>
      <c r="D2176" t="s">
        <v>19</v>
      </c>
      <c r="E2176">
        <v>2018</v>
      </c>
      <c r="F2176" t="s">
        <v>9</v>
      </c>
      <c r="G2176">
        <v>463.33330000000001</v>
      </c>
    </row>
    <row r="2177" spans="1:7" x14ac:dyDescent="0.2">
      <c r="A2177" t="s">
        <v>1571</v>
      </c>
      <c r="B2177" s="1">
        <v>43382</v>
      </c>
      <c r="C2177" t="s">
        <v>22</v>
      </c>
      <c r="D2177" t="s">
        <v>19</v>
      </c>
      <c r="E2177">
        <v>2018</v>
      </c>
      <c r="F2177" t="s">
        <v>10</v>
      </c>
      <c r="G2177">
        <v>500</v>
      </c>
    </row>
    <row r="2178" spans="1:7" x14ac:dyDescent="0.2">
      <c r="A2178" t="s">
        <v>1572</v>
      </c>
      <c r="B2178" s="1">
        <v>43382</v>
      </c>
      <c r="C2178" t="s">
        <v>22</v>
      </c>
      <c r="D2178" t="s">
        <v>19</v>
      </c>
      <c r="E2178">
        <v>2018</v>
      </c>
      <c r="F2178" t="s">
        <v>12</v>
      </c>
      <c r="G2178">
        <v>492</v>
      </c>
    </row>
    <row r="2179" spans="1:7" x14ac:dyDescent="0.2">
      <c r="A2179" t="s">
        <v>1580</v>
      </c>
      <c r="B2179" s="1">
        <v>43375</v>
      </c>
      <c r="C2179" t="s">
        <v>23</v>
      </c>
      <c r="D2179" t="s">
        <v>19</v>
      </c>
      <c r="E2179">
        <v>2018</v>
      </c>
      <c r="F2179" t="s">
        <v>11</v>
      </c>
      <c r="G2179">
        <v>513</v>
      </c>
    </row>
    <row r="2180" spans="1:7" x14ac:dyDescent="0.2">
      <c r="A2180" t="s">
        <v>1581</v>
      </c>
      <c r="B2180" s="1">
        <v>43375</v>
      </c>
      <c r="C2180" t="s">
        <v>23</v>
      </c>
      <c r="D2180" t="s">
        <v>19</v>
      </c>
      <c r="E2180">
        <v>2018</v>
      </c>
      <c r="F2180" t="s">
        <v>8</v>
      </c>
      <c r="G2180">
        <v>387.5</v>
      </c>
    </row>
    <row r="2181" spans="1:7" x14ac:dyDescent="0.2">
      <c r="A2181" t="s">
        <v>1575</v>
      </c>
      <c r="B2181" s="1">
        <v>43375</v>
      </c>
      <c r="C2181" t="s">
        <v>23</v>
      </c>
      <c r="D2181" t="s">
        <v>19</v>
      </c>
      <c r="E2181">
        <v>2018</v>
      </c>
      <c r="F2181" t="s">
        <v>14</v>
      </c>
      <c r="G2181">
        <v>495</v>
      </c>
    </row>
    <row r="2182" spans="1:7" x14ac:dyDescent="0.2">
      <c r="A2182" t="s">
        <v>1576</v>
      </c>
      <c r="B2182" s="1">
        <v>43375</v>
      </c>
      <c r="C2182" t="s">
        <v>23</v>
      </c>
      <c r="D2182" t="s">
        <v>19</v>
      </c>
      <c r="E2182">
        <v>2018</v>
      </c>
      <c r="F2182" t="s">
        <v>13</v>
      </c>
      <c r="G2182">
        <v>495</v>
      </c>
    </row>
    <row r="2183" spans="1:7" x14ac:dyDescent="0.2">
      <c r="A2183" t="s">
        <v>1577</v>
      </c>
      <c r="B2183" s="1">
        <v>43375</v>
      </c>
      <c r="C2183" t="s">
        <v>23</v>
      </c>
      <c r="D2183" t="s">
        <v>19</v>
      </c>
      <c r="E2183">
        <v>2018</v>
      </c>
      <c r="F2183" t="s">
        <v>9</v>
      </c>
      <c r="G2183">
        <v>450</v>
      </c>
    </row>
    <row r="2184" spans="1:7" x14ac:dyDescent="0.2">
      <c r="A2184" t="s">
        <v>1578</v>
      </c>
      <c r="B2184" s="1">
        <v>43375</v>
      </c>
      <c r="C2184" t="s">
        <v>23</v>
      </c>
      <c r="D2184" t="s">
        <v>19</v>
      </c>
      <c r="E2184">
        <v>2018</v>
      </c>
      <c r="F2184" t="s">
        <v>10</v>
      </c>
      <c r="G2184">
        <v>522.5</v>
      </c>
    </row>
    <row r="2185" spans="1:7" x14ac:dyDescent="0.2">
      <c r="A2185" t="s">
        <v>1579</v>
      </c>
      <c r="B2185" s="1">
        <v>43375</v>
      </c>
      <c r="C2185" t="s">
        <v>23</v>
      </c>
      <c r="D2185" t="s">
        <v>19</v>
      </c>
      <c r="E2185">
        <v>2018</v>
      </c>
      <c r="F2185" t="s">
        <v>12</v>
      </c>
      <c r="G2185">
        <v>538</v>
      </c>
    </row>
    <row r="2186" spans="1:7" x14ac:dyDescent="0.2">
      <c r="A2186" t="s">
        <v>1586</v>
      </c>
      <c r="B2186" s="1">
        <v>43368</v>
      </c>
      <c r="C2186" t="s">
        <v>25</v>
      </c>
      <c r="D2186" t="s">
        <v>24</v>
      </c>
      <c r="E2186">
        <v>2018</v>
      </c>
      <c r="F2186" t="s">
        <v>12</v>
      </c>
      <c r="G2186">
        <v>475</v>
      </c>
    </row>
    <row r="2187" spans="1:7" x14ac:dyDescent="0.2">
      <c r="A2187" t="s">
        <v>1588</v>
      </c>
      <c r="B2187" s="1">
        <v>43368</v>
      </c>
      <c r="C2187" t="s">
        <v>25</v>
      </c>
      <c r="D2187" t="s">
        <v>24</v>
      </c>
      <c r="E2187">
        <v>2018</v>
      </c>
      <c r="F2187" t="s">
        <v>8</v>
      </c>
      <c r="G2187">
        <v>337.5</v>
      </c>
    </row>
    <row r="2188" spans="1:7" x14ac:dyDescent="0.2">
      <c r="A2188" t="s">
        <v>1582</v>
      </c>
      <c r="B2188" s="1">
        <v>43368</v>
      </c>
      <c r="C2188" t="s">
        <v>25</v>
      </c>
      <c r="D2188" t="s">
        <v>24</v>
      </c>
      <c r="E2188">
        <v>2018</v>
      </c>
      <c r="F2188" t="s">
        <v>14</v>
      </c>
      <c r="G2188">
        <v>465</v>
      </c>
    </row>
    <row r="2189" spans="1:7" x14ac:dyDescent="0.2">
      <c r="A2189" t="s">
        <v>1583</v>
      </c>
      <c r="B2189" s="1">
        <v>43368</v>
      </c>
      <c r="C2189" t="s">
        <v>25</v>
      </c>
      <c r="D2189" t="s">
        <v>24</v>
      </c>
      <c r="E2189">
        <v>2018</v>
      </c>
      <c r="F2189" t="s">
        <v>13</v>
      </c>
      <c r="G2189">
        <v>465</v>
      </c>
    </row>
    <row r="2190" spans="1:7" x14ac:dyDescent="0.2">
      <c r="A2190" t="s">
        <v>1584</v>
      </c>
      <c r="B2190" s="1">
        <v>43368</v>
      </c>
      <c r="C2190" t="s">
        <v>25</v>
      </c>
      <c r="D2190" t="s">
        <v>24</v>
      </c>
      <c r="E2190">
        <v>2018</v>
      </c>
      <c r="F2190" t="s">
        <v>9</v>
      </c>
      <c r="G2190">
        <v>392.5</v>
      </c>
    </row>
    <row r="2191" spans="1:7" x14ac:dyDescent="0.2">
      <c r="A2191" t="s">
        <v>1585</v>
      </c>
      <c r="B2191" s="1">
        <v>43368</v>
      </c>
      <c r="C2191" t="s">
        <v>25</v>
      </c>
      <c r="D2191" t="s">
        <v>24</v>
      </c>
      <c r="E2191">
        <v>2018</v>
      </c>
      <c r="F2191" t="s">
        <v>10</v>
      </c>
      <c r="G2191">
        <v>482.5</v>
      </c>
    </row>
    <row r="2192" spans="1:7" x14ac:dyDescent="0.2">
      <c r="A2192" t="s">
        <v>1587</v>
      </c>
      <c r="B2192" s="1">
        <v>43368</v>
      </c>
      <c r="C2192" t="s">
        <v>25</v>
      </c>
      <c r="D2192" t="s">
        <v>24</v>
      </c>
      <c r="E2192">
        <v>2018</v>
      </c>
      <c r="F2192" t="s">
        <v>11</v>
      </c>
      <c r="G2192">
        <v>488</v>
      </c>
    </row>
    <row r="2193" spans="1:7" x14ac:dyDescent="0.2">
      <c r="A2193" t="s">
        <v>1593</v>
      </c>
      <c r="B2193" s="1">
        <v>43361</v>
      </c>
      <c r="C2193" t="s">
        <v>26</v>
      </c>
      <c r="D2193" t="s">
        <v>24</v>
      </c>
      <c r="E2193">
        <v>2018</v>
      </c>
      <c r="F2193" t="s">
        <v>12</v>
      </c>
      <c r="G2193">
        <v>525</v>
      </c>
    </row>
    <row r="2194" spans="1:7" x14ac:dyDescent="0.2">
      <c r="A2194" t="s">
        <v>1595</v>
      </c>
      <c r="B2194" s="1">
        <v>43361</v>
      </c>
      <c r="C2194" t="s">
        <v>26</v>
      </c>
      <c r="D2194" t="s">
        <v>24</v>
      </c>
      <c r="E2194">
        <v>2018</v>
      </c>
      <c r="F2194" t="s">
        <v>8</v>
      </c>
      <c r="G2194">
        <v>450</v>
      </c>
    </row>
    <row r="2195" spans="1:7" x14ac:dyDescent="0.2">
      <c r="A2195" t="s">
        <v>1589</v>
      </c>
      <c r="B2195" s="1">
        <v>43361</v>
      </c>
      <c r="C2195" t="s">
        <v>26</v>
      </c>
      <c r="D2195" t="s">
        <v>24</v>
      </c>
      <c r="E2195">
        <v>2018</v>
      </c>
      <c r="F2195" t="s">
        <v>14</v>
      </c>
      <c r="G2195">
        <v>512.5</v>
      </c>
    </row>
    <row r="2196" spans="1:7" x14ac:dyDescent="0.2">
      <c r="A2196" t="s">
        <v>1590</v>
      </c>
      <c r="B2196" s="1">
        <v>43361</v>
      </c>
      <c r="C2196" t="s">
        <v>26</v>
      </c>
      <c r="D2196" t="s">
        <v>24</v>
      </c>
      <c r="E2196">
        <v>2018</v>
      </c>
      <c r="F2196" t="s">
        <v>13</v>
      </c>
      <c r="G2196">
        <v>512.5</v>
      </c>
    </row>
    <row r="2197" spans="1:7" x14ac:dyDescent="0.2">
      <c r="A2197" t="s">
        <v>1591</v>
      </c>
      <c r="B2197" s="1">
        <v>43361</v>
      </c>
      <c r="C2197" t="s">
        <v>26</v>
      </c>
      <c r="D2197" t="s">
        <v>24</v>
      </c>
      <c r="E2197">
        <v>2018</v>
      </c>
      <c r="F2197" t="s">
        <v>9</v>
      </c>
      <c r="G2197">
        <v>432.5</v>
      </c>
    </row>
    <row r="2198" spans="1:7" x14ac:dyDescent="0.2">
      <c r="A2198" t="s">
        <v>1592</v>
      </c>
      <c r="B2198" s="1">
        <v>43361</v>
      </c>
      <c r="C2198" t="s">
        <v>26</v>
      </c>
      <c r="D2198" t="s">
        <v>24</v>
      </c>
      <c r="E2198">
        <v>2018</v>
      </c>
      <c r="F2198" t="s">
        <v>10</v>
      </c>
      <c r="G2198">
        <v>517.5</v>
      </c>
    </row>
    <row r="2199" spans="1:7" x14ac:dyDescent="0.2">
      <c r="A2199" t="s">
        <v>1594</v>
      </c>
      <c r="B2199" s="1">
        <v>43361</v>
      </c>
      <c r="C2199" t="s">
        <v>26</v>
      </c>
      <c r="D2199" t="s">
        <v>24</v>
      </c>
      <c r="E2199">
        <v>2018</v>
      </c>
      <c r="F2199" t="s">
        <v>11</v>
      </c>
      <c r="G2199">
        <v>538</v>
      </c>
    </row>
    <row r="2200" spans="1:7" x14ac:dyDescent="0.2">
      <c r="A2200" t="s">
        <v>1601</v>
      </c>
      <c r="B2200" s="1">
        <v>43354</v>
      </c>
      <c r="C2200" t="s">
        <v>27</v>
      </c>
      <c r="D2200" t="s">
        <v>24</v>
      </c>
      <c r="E2200">
        <v>2018</v>
      </c>
      <c r="F2200" t="s">
        <v>11</v>
      </c>
      <c r="G2200">
        <v>513</v>
      </c>
    </row>
    <row r="2201" spans="1:7" x14ac:dyDescent="0.2">
      <c r="A2201" t="s">
        <v>1602</v>
      </c>
      <c r="B2201" s="1">
        <v>43354</v>
      </c>
      <c r="C2201" t="s">
        <v>27</v>
      </c>
      <c r="D2201" t="s">
        <v>24</v>
      </c>
      <c r="E2201">
        <v>2018</v>
      </c>
      <c r="F2201" t="s">
        <v>8</v>
      </c>
      <c r="G2201">
        <v>387.5</v>
      </c>
    </row>
    <row r="2202" spans="1:7" x14ac:dyDescent="0.2">
      <c r="A2202" t="s">
        <v>1596</v>
      </c>
      <c r="B2202" s="1">
        <v>43354</v>
      </c>
      <c r="C2202" t="s">
        <v>27</v>
      </c>
      <c r="D2202" t="s">
        <v>24</v>
      </c>
      <c r="E2202">
        <v>2018</v>
      </c>
      <c r="F2202" t="s">
        <v>14</v>
      </c>
      <c r="G2202">
        <v>462.5</v>
      </c>
    </row>
    <row r="2203" spans="1:7" x14ac:dyDescent="0.2">
      <c r="A2203" t="s">
        <v>1597</v>
      </c>
      <c r="B2203" s="1">
        <v>43354</v>
      </c>
      <c r="C2203" t="s">
        <v>27</v>
      </c>
      <c r="D2203" t="s">
        <v>24</v>
      </c>
      <c r="E2203">
        <v>2018</v>
      </c>
      <c r="F2203" t="s">
        <v>13</v>
      </c>
      <c r="G2203">
        <v>462.5</v>
      </c>
    </row>
    <row r="2204" spans="1:7" x14ac:dyDescent="0.2">
      <c r="A2204" t="s">
        <v>1598</v>
      </c>
      <c r="B2204" s="1">
        <v>43354</v>
      </c>
      <c r="C2204" t="s">
        <v>27</v>
      </c>
      <c r="D2204" t="s">
        <v>24</v>
      </c>
      <c r="E2204">
        <v>2018</v>
      </c>
      <c r="F2204" t="s">
        <v>9</v>
      </c>
      <c r="G2204">
        <v>400</v>
      </c>
    </row>
    <row r="2205" spans="1:7" x14ac:dyDescent="0.2">
      <c r="A2205" t="s">
        <v>1599</v>
      </c>
      <c r="B2205" s="1">
        <v>43354</v>
      </c>
      <c r="C2205" t="s">
        <v>27</v>
      </c>
      <c r="D2205" t="s">
        <v>24</v>
      </c>
      <c r="E2205">
        <v>2018</v>
      </c>
      <c r="F2205" t="s">
        <v>10</v>
      </c>
      <c r="G2205">
        <v>487.5</v>
      </c>
    </row>
    <row r="2206" spans="1:7" x14ac:dyDescent="0.2">
      <c r="A2206" t="s">
        <v>1600</v>
      </c>
      <c r="B2206" s="1">
        <v>43354</v>
      </c>
      <c r="C2206" t="s">
        <v>27</v>
      </c>
      <c r="D2206" t="s">
        <v>24</v>
      </c>
      <c r="E2206">
        <v>2018</v>
      </c>
      <c r="F2206" t="s">
        <v>12</v>
      </c>
      <c r="G2206">
        <v>488</v>
      </c>
    </row>
    <row r="2207" spans="1:7" x14ac:dyDescent="0.2">
      <c r="A2207" t="s">
        <v>1609</v>
      </c>
      <c r="B2207" s="1">
        <v>43347</v>
      </c>
      <c r="C2207" t="s">
        <v>28</v>
      </c>
      <c r="D2207" t="s">
        <v>24</v>
      </c>
      <c r="E2207">
        <v>2018</v>
      </c>
      <c r="F2207" t="s">
        <v>11</v>
      </c>
      <c r="G2207">
        <v>575</v>
      </c>
    </row>
    <row r="2208" spans="1:7" x14ac:dyDescent="0.2">
      <c r="A2208" t="s">
        <v>1604</v>
      </c>
      <c r="B2208" s="1">
        <v>43347</v>
      </c>
      <c r="C2208" t="s">
        <v>28</v>
      </c>
      <c r="D2208" t="s">
        <v>24</v>
      </c>
      <c r="E2208">
        <v>2018</v>
      </c>
      <c r="F2208" t="s">
        <v>8</v>
      </c>
      <c r="G2208">
        <v>412.5</v>
      </c>
    </row>
    <row r="2209" spans="1:7" x14ac:dyDescent="0.2">
      <c r="A2209" t="s">
        <v>1605</v>
      </c>
      <c r="B2209" s="1">
        <v>43347</v>
      </c>
      <c r="C2209" t="s">
        <v>28</v>
      </c>
      <c r="D2209" t="s">
        <v>24</v>
      </c>
      <c r="E2209">
        <v>2018</v>
      </c>
      <c r="F2209" t="s">
        <v>14</v>
      </c>
      <c r="G2209">
        <v>525</v>
      </c>
    </row>
    <row r="2210" spans="1:7" x14ac:dyDescent="0.2">
      <c r="A2210" t="s">
        <v>1606</v>
      </c>
      <c r="B2210" s="1">
        <v>43347</v>
      </c>
      <c r="C2210" t="s">
        <v>28</v>
      </c>
      <c r="D2210" t="s">
        <v>24</v>
      </c>
      <c r="E2210">
        <v>2018</v>
      </c>
      <c r="F2210" t="s">
        <v>13</v>
      </c>
      <c r="G2210">
        <v>525</v>
      </c>
    </row>
    <row r="2211" spans="1:7" x14ac:dyDescent="0.2">
      <c r="A2211" t="s">
        <v>1607</v>
      </c>
      <c r="B2211" s="1">
        <v>43347</v>
      </c>
      <c r="C2211" t="s">
        <v>28</v>
      </c>
      <c r="D2211" t="s">
        <v>24</v>
      </c>
      <c r="E2211">
        <v>2018</v>
      </c>
      <c r="F2211" t="s">
        <v>9</v>
      </c>
      <c r="G2211">
        <v>420</v>
      </c>
    </row>
    <row r="2212" spans="1:7" x14ac:dyDescent="0.2">
      <c r="A2212" t="s">
        <v>1603</v>
      </c>
      <c r="B2212" s="1">
        <v>43347</v>
      </c>
      <c r="C2212" t="s">
        <v>28</v>
      </c>
      <c r="D2212" t="s">
        <v>24</v>
      </c>
      <c r="E2212">
        <v>2018</v>
      </c>
      <c r="F2212" t="s">
        <v>10</v>
      </c>
      <c r="G2212">
        <v>537.5</v>
      </c>
    </row>
    <row r="2213" spans="1:7" x14ac:dyDescent="0.2">
      <c r="A2213" t="s">
        <v>1608</v>
      </c>
      <c r="B2213" s="1">
        <v>43347</v>
      </c>
      <c r="C2213" t="s">
        <v>28</v>
      </c>
      <c r="D2213" t="s">
        <v>24</v>
      </c>
      <c r="E2213">
        <v>2018</v>
      </c>
      <c r="F2213" t="s">
        <v>12</v>
      </c>
      <c r="G2213">
        <v>550</v>
      </c>
    </row>
    <row r="2214" spans="1:7" x14ac:dyDescent="0.2">
      <c r="A2214" t="s">
        <v>1616</v>
      </c>
      <c r="B2214" s="1">
        <v>43340</v>
      </c>
      <c r="C2214" t="s">
        <v>30</v>
      </c>
      <c r="D2214" t="s">
        <v>29</v>
      </c>
      <c r="E2214">
        <v>2018</v>
      </c>
      <c r="F2214" t="s">
        <v>12</v>
      </c>
      <c r="G2214">
        <v>603</v>
      </c>
    </row>
    <row r="2215" spans="1:7" x14ac:dyDescent="0.2">
      <c r="A2215" t="s">
        <v>1612</v>
      </c>
      <c r="B2215" s="1">
        <v>43340</v>
      </c>
      <c r="C2215" t="s">
        <v>30</v>
      </c>
      <c r="D2215" t="s">
        <v>29</v>
      </c>
      <c r="E2215">
        <v>2018</v>
      </c>
      <c r="F2215" t="s">
        <v>8</v>
      </c>
      <c r="G2215">
        <v>445</v>
      </c>
    </row>
    <row r="2216" spans="1:7" x14ac:dyDescent="0.2">
      <c r="A2216" t="s">
        <v>1610</v>
      </c>
      <c r="B2216" s="1">
        <v>43340</v>
      </c>
      <c r="C2216" t="s">
        <v>30</v>
      </c>
      <c r="D2216" t="s">
        <v>29</v>
      </c>
      <c r="E2216">
        <v>2018</v>
      </c>
      <c r="F2216" t="s">
        <v>14</v>
      </c>
      <c r="G2216">
        <v>578.33330000000001</v>
      </c>
    </row>
    <row r="2217" spans="1:7" x14ac:dyDescent="0.2">
      <c r="A2217" t="s">
        <v>1613</v>
      </c>
      <c r="B2217" s="1">
        <v>43340</v>
      </c>
      <c r="C2217" t="s">
        <v>30</v>
      </c>
      <c r="D2217" t="s">
        <v>29</v>
      </c>
      <c r="E2217">
        <v>2018</v>
      </c>
      <c r="F2217" t="s">
        <v>13</v>
      </c>
      <c r="G2217">
        <v>578.33330000000001</v>
      </c>
    </row>
    <row r="2218" spans="1:7" x14ac:dyDescent="0.2">
      <c r="A2218" t="s">
        <v>1614</v>
      </c>
      <c r="B2218" s="1">
        <v>43340</v>
      </c>
      <c r="C2218" t="s">
        <v>30</v>
      </c>
      <c r="D2218" t="s">
        <v>29</v>
      </c>
      <c r="E2218">
        <v>2018</v>
      </c>
      <c r="F2218" t="s">
        <v>9</v>
      </c>
      <c r="G2218">
        <v>451.66660000000002</v>
      </c>
    </row>
    <row r="2219" spans="1:7" x14ac:dyDescent="0.2">
      <c r="A2219" t="s">
        <v>1615</v>
      </c>
      <c r="B2219" s="1">
        <v>43340</v>
      </c>
      <c r="C2219" t="s">
        <v>30</v>
      </c>
      <c r="D2219" t="s">
        <v>29</v>
      </c>
      <c r="E2219">
        <v>2018</v>
      </c>
      <c r="F2219" t="s">
        <v>10</v>
      </c>
      <c r="G2219">
        <v>593.33330000000001</v>
      </c>
    </row>
    <row r="2220" spans="1:7" x14ac:dyDescent="0.2">
      <c r="A2220" t="s">
        <v>1611</v>
      </c>
      <c r="B2220" s="1">
        <v>43340</v>
      </c>
      <c r="C2220" t="s">
        <v>30</v>
      </c>
      <c r="D2220" t="s">
        <v>29</v>
      </c>
      <c r="E2220">
        <v>2018</v>
      </c>
      <c r="F2220" t="s">
        <v>11</v>
      </c>
      <c r="G2220">
        <v>595</v>
      </c>
    </row>
    <row r="2221" spans="1:7" x14ac:dyDescent="0.2">
      <c r="A2221" t="s">
        <v>1620</v>
      </c>
      <c r="B2221" s="1">
        <v>43333</v>
      </c>
      <c r="C2221" t="s">
        <v>31</v>
      </c>
      <c r="D2221" t="s">
        <v>29</v>
      </c>
      <c r="E2221">
        <v>2018</v>
      </c>
      <c r="F2221" t="s">
        <v>12</v>
      </c>
      <c r="G2221">
        <v>470</v>
      </c>
    </row>
    <row r="2222" spans="1:7" x14ac:dyDescent="0.2">
      <c r="A2222" t="s">
        <v>1619</v>
      </c>
      <c r="B2222" s="1">
        <v>43333</v>
      </c>
      <c r="C2222" t="s">
        <v>31</v>
      </c>
      <c r="D2222" t="s">
        <v>29</v>
      </c>
      <c r="E2222">
        <v>2018</v>
      </c>
      <c r="F2222" t="s">
        <v>8</v>
      </c>
      <c r="G2222">
        <v>320</v>
      </c>
    </row>
    <row r="2223" spans="1:7" x14ac:dyDescent="0.2">
      <c r="A2223" t="s">
        <v>1623</v>
      </c>
      <c r="B2223" s="1">
        <v>43333</v>
      </c>
      <c r="C2223" t="s">
        <v>31</v>
      </c>
      <c r="D2223" t="s">
        <v>29</v>
      </c>
      <c r="E2223">
        <v>2018</v>
      </c>
      <c r="F2223" t="s">
        <v>14</v>
      </c>
      <c r="G2223">
        <v>407.5</v>
      </c>
    </row>
    <row r="2224" spans="1:7" x14ac:dyDescent="0.2">
      <c r="A2224" t="s">
        <v>1622</v>
      </c>
      <c r="B2224" s="1">
        <v>43333</v>
      </c>
      <c r="C2224" t="s">
        <v>31</v>
      </c>
      <c r="D2224" t="s">
        <v>29</v>
      </c>
      <c r="E2224">
        <v>2018</v>
      </c>
      <c r="F2224" t="s">
        <v>13</v>
      </c>
      <c r="G2224">
        <v>407.5</v>
      </c>
    </row>
    <row r="2225" spans="1:7" x14ac:dyDescent="0.2">
      <c r="A2225" t="s">
        <v>1617</v>
      </c>
      <c r="B2225" s="1">
        <v>43333</v>
      </c>
      <c r="C2225" t="s">
        <v>31</v>
      </c>
      <c r="D2225" t="s">
        <v>29</v>
      </c>
      <c r="E2225">
        <v>2018</v>
      </c>
      <c r="F2225" t="s">
        <v>9</v>
      </c>
      <c r="G2225">
        <v>325</v>
      </c>
    </row>
    <row r="2226" spans="1:7" x14ac:dyDescent="0.2">
      <c r="A2226" t="s">
        <v>1618</v>
      </c>
      <c r="B2226" s="1">
        <v>43333</v>
      </c>
      <c r="C2226" t="s">
        <v>31</v>
      </c>
      <c r="D2226" t="s">
        <v>29</v>
      </c>
      <c r="E2226">
        <v>2018</v>
      </c>
      <c r="F2226" t="s">
        <v>10</v>
      </c>
      <c r="G2226">
        <v>465</v>
      </c>
    </row>
    <row r="2227" spans="1:7" x14ac:dyDescent="0.2">
      <c r="A2227" t="s">
        <v>1621</v>
      </c>
      <c r="B2227" s="1">
        <v>43333</v>
      </c>
      <c r="C2227" t="s">
        <v>31</v>
      </c>
      <c r="D2227" t="s">
        <v>29</v>
      </c>
      <c r="E2227">
        <v>2018</v>
      </c>
      <c r="F2227" t="s">
        <v>11</v>
      </c>
      <c r="G2227">
        <v>508</v>
      </c>
    </row>
    <row r="2228" spans="1:7" x14ac:dyDescent="0.2">
      <c r="A2228" t="s">
        <v>1630</v>
      </c>
      <c r="B2228" s="1">
        <v>43326</v>
      </c>
      <c r="C2228" t="s">
        <v>32</v>
      </c>
      <c r="D2228" t="s">
        <v>29</v>
      </c>
      <c r="E2228">
        <v>2018</v>
      </c>
      <c r="F2228" t="s">
        <v>12</v>
      </c>
      <c r="G2228">
        <v>525</v>
      </c>
    </row>
    <row r="2229" spans="1:7" x14ac:dyDescent="0.2">
      <c r="A2229" t="s">
        <v>1625</v>
      </c>
      <c r="B2229" s="1">
        <v>43326</v>
      </c>
      <c r="C2229" t="s">
        <v>32</v>
      </c>
      <c r="D2229" t="s">
        <v>29</v>
      </c>
      <c r="E2229">
        <v>2018</v>
      </c>
      <c r="F2229" t="s">
        <v>8</v>
      </c>
      <c r="G2229">
        <v>345</v>
      </c>
    </row>
    <row r="2230" spans="1:7" x14ac:dyDescent="0.2">
      <c r="A2230" t="s">
        <v>1626</v>
      </c>
      <c r="B2230" s="1">
        <v>43326</v>
      </c>
      <c r="C2230" t="s">
        <v>32</v>
      </c>
      <c r="D2230" t="s">
        <v>29</v>
      </c>
      <c r="E2230">
        <v>2018</v>
      </c>
      <c r="F2230" t="s">
        <v>14</v>
      </c>
      <c r="G2230">
        <v>412.5</v>
      </c>
    </row>
    <row r="2231" spans="1:7" x14ac:dyDescent="0.2">
      <c r="A2231" t="s">
        <v>1627</v>
      </c>
      <c r="B2231" s="1">
        <v>43326</v>
      </c>
      <c r="C2231" t="s">
        <v>32</v>
      </c>
      <c r="D2231" t="s">
        <v>29</v>
      </c>
      <c r="E2231">
        <v>2018</v>
      </c>
      <c r="F2231" t="s">
        <v>13</v>
      </c>
      <c r="G2231">
        <v>412.5</v>
      </c>
    </row>
    <row r="2232" spans="1:7" x14ac:dyDescent="0.2">
      <c r="A2232" t="s">
        <v>1628</v>
      </c>
      <c r="B2232" s="1">
        <v>43326</v>
      </c>
      <c r="C2232" t="s">
        <v>32</v>
      </c>
      <c r="D2232" t="s">
        <v>29</v>
      </c>
      <c r="E2232">
        <v>2018</v>
      </c>
      <c r="F2232" t="s">
        <v>9</v>
      </c>
      <c r="G2232">
        <v>350</v>
      </c>
    </row>
    <row r="2233" spans="1:7" x14ac:dyDescent="0.2">
      <c r="A2233" t="s">
        <v>1629</v>
      </c>
      <c r="B2233" s="1">
        <v>43326</v>
      </c>
      <c r="C2233" t="s">
        <v>32</v>
      </c>
      <c r="D2233" t="s">
        <v>29</v>
      </c>
      <c r="E2233">
        <v>2018</v>
      </c>
      <c r="F2233" t="s">
        <v>10</v>
      </c>
      <c r="G2233">
        <v>525</v>
      </c>
    </row>
    <row r="2234" spans="1:7" x14ac:dyDescent="0.2">
      <c r="A2234" t="s">
        <v>1624</v>
      </c>
      <c r="B2234" s="1">
        <v>43326</v>
      </c>
      <c r="C2234" t="s">
        <v>32</v>
      </c>
      <c r="D2234" t="s">
        <v>29</v>
      </c>
      <c r="E2234">
        <v>2018</v>
      </c>
      <c r="F2234" t="s">
        <v>11</v>
      </c>
      <c r="G2234">
        <v>588</v>
      </c>
    </row>
    <row r="2235" spans="1:7" x14ac:dyDescent="0.2">
      <c r="A2235" t="s">
        <v>1634</v>
      </c>
      <c r="B2235" s="1">
        <v>43319</v>
      </c>
      <c r="C2235" t="s">
        <v>33</v>
      </c>
      <c r="D2235" t="s">
        <v>29</v>
      </c>
      <c r="E2235">
        <v>2018</v>
      </c>
      <c r="F2235" t="s">
        <v>13</v>
      </c>
      <c r="G2235">
        <v>442.5</v>
      </c>
    </row>
    <row r="2236" spans="1:7" x14ac:dyDescent="0.2">
      <c r="A2236" t="s">
        <v>1632</v>
      </c>
      <c r="B2236" s="1">
        <v>43319</v>
      </c>
      <c r="C2236" t="s">
        <v>33</v>
      </c>
      <c r="D2236" t="s">
        <v>29</v>
      </c>
      <c r="E2236">
        <v>2018</v>
      </c>
      <c r="F2236" t="s">
        <v>8</v>
      </c>
      <c r="G2236">
        <v>350</v>
      </c>
    </row>
    <row r="2237" spans="1:7" x14ac:dyDescent="0.2">
      <c r="A2237" t="s">
        <v>1633</v>
      </c>
      <c r="B2237" s="1">
        <v>43319</v>
      </c>
      <c r="C2237" t="s">
        <v>33</v>
      </c>
      <c r="D2237" t="s">
        <v>29</v>
      </c>
      <c r="E2237">
        <v>2018</v>
      </c>
      <c r="F2237" t="s">
        <v>14</v>
      </c>
      <c r="G2237">
        <v>442.5</v>
      </c>
    </row>
    <row r="2238" spans="1:7" x14ac:dyDescent="0.2">
      <c r="A2238" t="s">
        <v>1635</v>
      </c>
      <c r="B2238" s="1">
        <v>43319</v>
      </c>
      <c r="C2238" t="s">
        <v>33</v>
      </c>
      <c r="D2238" t="s">
        <v>29</v>
      </c>
      <c r="E2238">
        <v>2018</v>
      </c>
      <c r="F2238" t="s">
        <v>9</v>
      </c>
      <c r="G2238">
        <v>400</v>
      </c>
    </row>
    <row r="2239" spans="1:7" x14ac:dyDescent="0.2">
      <c r="A2239" t="s">
        <v>1636</v>
      </c>
      <c r="B2239" s="1">
        <v>43319</v>
      </c>
      <c r="C2239" t="s">
        <v>33</v>
      </c>
      <c r="D2239" t="s">
        <v>29</v>
      </c>
      <c r="E2239">
        <v>2018</v>
      </c>
      <c r="F2239" t="s">
        <v>10</v>
      </c>
      <c r="G2239">
        <v>595</v>
      </c>
    </row>
    <row r="2240" spans="1:7" x14ac:dyDescent="0.2">
      <c r="A2240" t="s">
        <v>1637</v>
      </c>
      <c r="B2240" s="1">
        <v>43319</v>
      </c>
      <c r="C2240" t="s">
        <v>33</v>
      </c>
      <c r="D2240" t="s">
        <v>29</v>
      </c>
      <c r="E2240">
        <v>2018</v>
      </c>
      <c r="F2240" t="s">
        <v>12</v>
      </c>
      <c r="G2240">
        <v>595</v>
      </c>
    </row>
    <row r="2241" spans="1:7" x14ac:dyDescent="0.2">
      <c r="A2241" t="s">
        <v>1631</v>
      </c>
      <c r="B2241" s="1">
        <v>43319</v>
      </c>
      <c r="C2241" t="s">
        <v>33</v>
      </c>
      <c r="D2241" t="s">
        <v>29</v>
      </c>
      <c r="E2241">
        <v>2018</v>
      </c>
      <c r="F2241" t="s">
        <v>11</v>
      </c>
      <c r="G2241">
        <v>650</v>
      </c>
    </row>
    <row r="2242" spans="1:7" x14ac:dyDescent="0.2">
      <c r="A2242" t="s">
        <v>1643</v>
      </c>
      <c r="B2242" s="1">
        <v>43312</v>
      </c>
      <c r="C2242" t="s">
        <v>34</v>
      </c>
      <c r="D2242" t="s">
        <v>35</v>
      </c>
      <c r="E2242">
        <v>2018</v>
      </c>
      <c r="F2242" t="s">
        <v>11</v>
      </c>
      <c r="G2242">
        <v>587</v>
      </c>
    </row>
    <row r="2243" spans="1:7" x14ac:dyDescent="0.2">
      <c r="A2243" t="s">
        <v>1644</v>
      </c>
      <c r="B2243" s="1">
        <v>43312</v>
      </c>
      <c r="C2243" t="s">
        <v>34</v>
      </c>
      <c r="D2243" t="s">
        <v>35</v>
      </c>
      <c r="E2243">
        <v>2018</v>
      </c>
      <c r="F2243" t="s">
        <v>8</v>
      </c>
      <c r="G2243">
        <v>308.33330000000001</v>
      </c>
    </row>
    <row r="2244" spans="1:7" x14ac:dyDescent="0.2">
      <c r="A2244" t="s">
        <v>1638</v>
      </c>
      <c r="B2244" s="1">
        <v>43312</v>
      </c>
      <c r="C2244" t="s">
        <v>34</v>
      </c>
      <c r="D2244" t="s">
        <v>35</v>
      </c>
      <c r="E2244">
        <v>2018</v>
      </c>
      <c r="F2244" t="s">
        <v>14</v>
      </c>
      <c r="G2244">
        <v>433.33330000000001</v>
      </c>
    </row>
    <row r="2245" spans="1:7" x14ac:dyDescent="0.2">
      <c r="A2245" t="s">
        <v>1639</v>
      </c>
      <c r="B2245" s="1">
        <v>43312</v>
      </c>
      <c r="C2245" t="s">
        <v>34</v>
      </c>
      <c r="D2245" t="s">
        <v>35</v>
      </c>
      <c r="E2245">
        <v>2018</v>
      </c>
      <c r="F2245" t="s">
        <v>13</v>
      </c>
      <c r="G2245">
        <v>433.33330000000001</v>
      </c>
    </row>
    <row r="2246" spans="1:7" x14ac:dyDescent="0.2">
      <c r="A2246" t="s">
        <v>1640</v>
      </c>
      <c r="B2246" s="1">
        <v>43312</v>
      </c>
      <c r="C2246" t="s">
        <v>34</v>
      </c>
      <c r="D2246" t="s">
        <v>35</v>
      </c>
      <c r="E2246">
        <v>2018</v>
      </c>
      <c r="F2246" t="s">
        <v>9</v>
      </c>
      <c r="G2246">
        <v>375</v>
      </c>
    </row>
    <row r="2247" spans="1:7" x14ac:dyDescent="0.2">
      <c r="A2247" t="s">
        <v>1641</v>
      </c>
      <c r="B2247" s="1">
        <v>43312</v>
      </c>
      <c r="C2247" t="s">
        <v>34</v>
      </c>
      <c r="D2247" t="s">
        <v>35</v>
      </c>
      <c r="E2247">
        <v>2018</v>
      </c>
      <c r="F2247" t="s">
        <v>10</v>
      </c>
      <c r="G2247">
        <v>541.66660000000002</v>
      </c>
    </row>
    <row r="2248" spans="1:7" x14ac:dyDescent="0.2">
      <c r="A2248" t="s">
        <v>1642</v>
      </c>
      <c r="B2248" s="1">
        <v>43312</v>
      </c>
      <c r="C2248" t="s">
        <v>34</v>
      </c>
      <c r="D2248" t="s">
        <v>35</v>
      </c>
      <c r="E2248">
        <v>2018</v>
      </c>
      <c r="F2248" t="s">
        <v>12</v>
      </c>
      <c r="G2248">
        <v>542</v>
      </c>
    </row>
    <row r="2249" spans="1:7" x14ac:dyDescent="0.2">
      <c r="A2249" t="s">
        <v>1649</v>
      </c>
      <c r="B2249" s="1">
        <v>43305</v>
      </c>
      <c r="C2249" t="s">
        <v>36</v>
      </c>
      <c r="D2249" t="s">
        <v>35</v>
      </c>
      <c r="E2249">
        <v>2018</v>
      </c>
      <c r="F2249" t="s">
        <v>12</v>
      </c>
      <c r="G2249">
        <v>453</v>
      </c>
    </row>
    <row r="2250" spans="1:7" x14ac:dyDescent="0.2">
      <c r="A2250" t="s">
        <v>1651</v>
      </c>
      <c r="B2250" s="1">
        <v>43305</v>
      </c>
      <c r="C2250" t="s">
        <v>36</v>
      </c>
      <c r="D2250" t="s">
        <v>35</v>
      </c>
      <c r="E2250">
        <v>2018</v>
      </c>
      <c r="F2250" t="s">
        <v>8</v>
      </c>
      <c r="G2250">
        <v>281.66660000000002</v>
      </c>
    </row>
    <row r="2251" spans="1:7" x14ac:dyDescent="0.2">
      <c r="A2251" t="s">
        <v>1645</v>
      </c>
      <c r="B2251" s="1">
        <v>43305</v>
      </c>
      <c r="C2251" t="s">
        <v>36</v>
      </c>
      <c r="D2251" t="s">
        <v>35</v>
      </c>
      <c r="E2251">
        <v>2018</v>
      </c>
      <c r="F2251" t="s">
        <v>14</v>
      </c>
      <c r="G2251">
        <v>388.33330000000001</v>
      </c>
    </row>
    <row r="2252" spans="1:7" x14ac:dyDescent="0.2">
      <c r="A2252" t="s">
        <v>1646</v>
      </c>
      <c r="B2252" s="1">
        <v>43305</v>
      </c>
      <c r="C2252" t="s">
        <v>36</v>
      </c>
      <c r="D2252" t="s">
        <v>35</v>
      </c>
      <c r="E2252">
        <v>2018</v>
      </c>
      <c r="F2252" t="s">
        <v>13</v>
      </c>
      <c r="G2252">
        <v>388.33330000000001</v>
      </c>
    </row>
    <row r="2253" spans="1:7" x14ac:dyDescent="0.2">
      <c r="A2253" t="s">
        <v>1647</v>
      </c>
      <c r="B2253" s="1">
        <v>43305</v>
      </c>
      <c r="C2253" t="s">
        <v>36</v>
      </c>
      <c r="D2253" t="s">
        <v>35</v>
      </c>
      <c r="E2253">
        <v>2018</v>
      </c>
      <c r="F2253" t="s">
        <v>9</v>
      </c>
      <c r="G2253">
        <v>307.5</v>
      </c>
    </row>
    <row r="2254" spans="1:7" x14ac:dyDescent="0.2">
      <c r="A2254" t="s">
        <v>1648</v>
      </c>
      <c r="B2254" s="1">
        <v>43305</v>
      </c>
      <c r="C2254" t="s">
        <v>36</v>
      </c>
      <c r="D2254" t="s">
        <v>35</v>
      </c>
      <c r="E2254">
        <v>2018</v>
      </c>
      <c r="F2254" t="s">
        <v>10</v>
      </c>
      <c r="G2254">
        <v>445</v>
      </c>
    </row>
    <row r="2255" spans="1:7" x14ac:dyDescent="0.2">
      <c r="A2255" t="s">
        <v>1650</v>
      </c>
      <c r="B2255" s="1">
        <v>43305</v>
      </c>
      <c r="C2255" t="s">
        <v>36</v>
      </c>
      <c r="D2255" t="s">
        <v>35</v>
      </c>
      <c r="E2255">
        <v>2018</v>
      </c>
      <c r="F2255" t="s">
        <v>11</v>
      </c>
      <c r="G2255">
        <v>492</v>
      </c>
    </row>
    <row r="2256" spans="1:7" x14ac:dyDescent="0.2">
      <c r="A2256" t="s">
        <v>1657</v>
      </c>
      <c r="B2256" s="1">
        <v>43298</v>
      </c>
      <c r="C2256" t="s">
        <v>37</v>
      </c>
      <c r="D2256" t="s">
        <v>35</v>
      </c>
      <c r="E2256">
        <v>2018</v>
      </c>
      <c r="F2256" t="s">
        <v>12</v>
      </c>
      <c r="G2256">
        <v>415</v>
      </c>
    </row>
    <row r="2257" spans="1:7" x14ac:dyDescent="0.2">
      <c r="A2257" t="s">
        <v>1653</v>
      </c>
      <c r="B2257" s="1">
        <v>43298</v>
      </c>
      <c r="C2257" t="s">
        <v>37</v>
      </c>
      <c r="D2257" t="s">
        <v>35</v>
      </c>
      <c r="E2257">
        <v>2018</v>
      </c>
      <c r="F2257" t="s">
        <v>8</v>
      </c>
      <c r="G2257">
        <v>280</v>
      </c>
    </row>
    <row r="2258" spans="1:7" x14ac:dyDescent="0.2">
      <c r="A2258" t="s">
        <v>1652</v>
      </c>
      <c r="B2258" s="1">
        <v>43298</v>
      </c>
      <c r="C2258" t="s">
        <v>37</v>
      </c>
      <c r="D2258" t="s">
        <v>35</v>
      </c>
      <c r="E2258">
        <v>2018</v>
      </c>
      <c r="F2258" t="s">
        <v>14</v>
      </c>
      <c r="G2258">
        <v>400</v>
      </c>
    </row>
    <row r="2259" spans="1:7" x14ac:dyDescent="0.2">
      <c r="A2259" t="s">
        <v>1654</v>
      </c>
      <c r="B2259" s="1">
        <v>43298</v>
      </c>
      <c r="C2259" t="s">
        <v>37</v>
      </c>
      <c r="D2259" t="s">
        <v>35</v>
      </c>
      <c r="E2259">
        <v>2018</v>
      </c>
      <c r="F2259" t="s">
        <v>13</v>
      </c>
      <c r="G2259">
        <v>387.5</v>
      </c>
    </row>
    <row r="2260" spans="1:7" x14ac:dyDescent="0.2">
      <c r="A2260" t="s">
        <v>1655</v>
      </c>
      <c r="B2260" s="1">
        <v>43298</v>
      </c>
      <c r="C2260" t="s">
        <v>37</v>
      </c>
      <c r="D2260" t="s">
        <v>35</v>
      </c>
      <c r="E2260">
        <v>2018</v>
      </c>
      <c r="F2260" t="s">
        <v>9</v>
      </c>
      <c r="G2260">
        <v>306</v>
      </c>
    </row>
    <row r="2261" spans="1:7" x14ac:dyDescent="0.2">
      <c r="A2261" t="s">
        <v>1656</v>
      </c>
      <c r="B2261" s="1">
        <v>43298</v>
      </c>
      <c r="C2261" t="s">
        <v>37</v>
      </c>
      <c r="D2261" t="s">
        <v>35</v>
      </c>
      <c r="E2261">
        <v>2018</v>
      </c>
      <c r="F2261" t="s">
        <v>10</v>
      </c>
      <c r="G2261">
        <v>412.5</v>
      </c>
    </row>
    <row r="2262" spans="1:7" x14ac:dyDescent="0.2">
      <c r="A2262" t="s">
        <v>1658</v>
      </c>
      <c r="B2262" s="1">
        <v>43298</v>
      </c>
      <c r="C2262" t="s">
        <v>37</v>
      </c>
      <c r="D2262" t="s">
        <v>35</v>
      </c>
      <c r="E2262">
        <v>2018</v>
      </c>
      <c r="F2262" t="s">
        <v>11</v>
      </c>
      <c r="G2262">
        <v>463</v>
      </c>
    </row>
    <row r="2263" spans="1:7" x14ac:dyDescent="0.2">
      <c r="A2263" t="s">
        <v>1660</v>
      </c>
      <c r="B2263" s="1">
        <v>43291</v>
      </c>
      <c r="C2263" t="s">
        <v>38</v>
      </c>
      <c r="D2263" t="s">
        <v>35</v>
      </c>
      <c r="E2263">
        <v>2018</v>
      </c>
      <c r="F2263" t="s">
        <v>13</v>
      </c>
      <c r="G2263">
        <v>335</v>
      </c>
    </row>
    <row r="2264" spans="1:7" x14ac:dyDescent="0.2">
      <c r="A2264" t="s">
        <v>1665</v>
      </c>
      <c r="B2264" s="1">
        <v>43291</v>
      </c>
      <c r="C2264" t="s">
        <v>38</v>
      </c>
      <c r="D2264" t="s">
        <v>35</v>
      </c>
      <c r="E2264">
        <v>2018</v>
      </c>
      <c r="F2264" t="s">
        <v>8</v>
      </c>
      <c r="G2264">
        <v>270.5</v>
      </c>
    </row>
    <row r="2265" spans="1:7" x14ac:dyDescent="0.2">
      <c r="A2265" t="s">
        <v>1659</v>
      </c>
      <c r="B2265" s="1">
        <v>43291</v>
      </c>
      <c r="C2265" t="s">
        <v>38</v>
      </c>
      <c r="D2265" t="s">
        <v>35</v>
      </c>
      <c r="E2265">
        <v>2018</v>
      </c>
      <c r="F2265" t="s">
        <v>14</v>
      </c>
      <c r="G2265">
        <v>335</v>
      </c>
    </row>
    <row r="2266" spans="1:7" x14ac:dyDescent="0.2">
      <c r="A2266" t="s">
        <v>1661</v>
      </c>
      <c r="B2266" s="1">
        <v>43291</v>
      </c>
      <c r="C2266" t="s">
        <v>38</v>
      </c>
      <c r="D2266" t="s">
        <v>35</v>
      </c>
      <c r="E2266">
        <v>2018</v>
      </c>
      <c r="F2266" t="s">
        <v>9</v>
      </c>
      <c r="G2266">
        <v>315</v>
      </c>
    </row>
    <row r="2267" spans="1:7" x14ac:dyDescent="0.2">
      <c r="A2267" t="s">
        <v>1662</v>
      </c>
      <c r="B2267" s="1">
        <v>43291</v>
      </c>
      <c r="C2267" t="s">
        <v>38</v>
      </c>
      <c r="D2267" t="s">
        <v>35</v>
      </c>
      <c r="E2267">
        <v>2018</v>
      </c>
      <c r="F2267" t="s">
        <v>10</v>
      </c>
      <c r="G2267">
        <v>416</v>
      </c>
    </row>
    <row r="2268" spans="1:7" x14ac:dyDescent="0.2">
      <c r="A2268" t="s">
        <v>1663</v>
      </c>
      <c r="B2268" s="1">
        <v>43291</v>
      </c>
      <c r="C2268" t="s">
        <v>38</v>
      </c>
      <c r="D2268" t="s">
        <v>35</v>
      </c>
      <c r="E2268">
        <v>2018</v>
      </c>
      <c r="F2268" t="s">
        <v>12</v>
      </c>
      <c r="G2268">
        <v>416</v>
      </c>
    </row>
    <row r="2269" spans="1:7" x14ac:dyDescent="0.2">
      <c r="A2269" t="s">
        <v>1664</v>
      </c>
      <c r="B2269" s="1">
        <v>43291</v>
      </c>
      <c r="C2269" t="s">
        <v>38</v>
      </c>
      <c r="D2269" t="s">
        <v>35</v>
      </c>
      <c r="E2269">
        <v>2018</v>
      </c>
      <c r="F2269" t="s">
        <v>11</v>
      </c>
      <c r="G2269">
        <v>460</v>
      </c>
    </row>
    <row r="2270" spans="1:7" x14ac:dyDescent="0.2">
      <c r="A2270" t="s">
        <v>1671</v>
      </c>
      <c r="B2270" s="1">
        <v>43284</v>
      </c>
      <c r="C2270" t="s">
        <v>39</v>
      </c>
      <c r="D2270" t="s">
        <v>35</v>
      </c>
      <c r="E2270">
        <v>2018</v>
      </c>
      <c r="F2270" t="s">
        <v>11</v>
      </c>
      <c r="G2270">
        <v>465</v>
      </c>
    </row>
    <row r="2271" spans="1:7" x14ac:dyDescent="0.2">
      <c r="A2271" t="s">
        <v>1672</v>
      </c>
      <c r="B2271" s="1">
        <v>43284</v>
      </c>
      <c r="C2271" t="s">
        <v>39</v>
      </c>
      <c r="D2271" t="s">
        <v>35</v>
      </c>
      <c r="E2271">
        <v>2018</v>
      </c>
      <c r="F2271" t="s">
        <v>8</v>
      </c>
      <c r="G2271">
        <v>268.5</v>
      </c>
    </row>
    <row r="2272" spans="1:7" x14ac:dyDescent="0.2">
      <c r="A2272" t="s">
        <v>1666</v>
      </c>
      <c r="B2272" s="1">
        <v>43284</v>
      </c>
      <c r="C2272" t="s">
        <v>39</v>
      </c>
      <c r="D2272" t="s">
        <v>35</v>
      </c>
      <c r="E2272">
        <v>2018</v>
      </c>
      <c r="F2272" t="s">
        <v>14</v>
      </c>
      <c r="G2272">
        <v>341.5</v>
      </c>
    </row>
    <row r="2273" spans="1:7" x14ac:dyDescent="0.2">
      <c r="A2273" t="s">
        <v>1667</v>
      </c>
      <c r="B2273" s="1">
        <v>43284</v>
      </c>
      <c r="C2273" t="s">
        <v>39</v>
      </c>
      <c r="D2273" t="s">
        <v>35</v>
      </c>
      <c r="E2273">
        <v>2018</v>
      </c>
      <c r="F2273" t="s">
        <v>13</v>
      </c>
      <c r="G2273">
        <v>341.5</v>
      </c>
    </row>
    <row r="2274" spans="1:7" x14ac:dyDescent="0.2">
      <c r="A2274" t="s">
        <v>1668</v>
      </c>
      <c r="B2274" s="1">
        <v>43284</v>
      </c>
      <c r="C2274" t="s">
        <v>39</v>
      </c>
      <c r="D2274" t="s">
        <v>35</v>
      </c>
      <c r="E2274">
        <v>2018</v>
      </c>
      <c r="F2274" t="s">
        <v>9</v>
      </c>
      <c r="G2274">
        <v>318.5</v>
      </c>
    </row>
    <row r="2275" spans="1:7" x14ac:dyDescent="0.2">
      <c r="A2275" t="s">
        <v>1669</v>
      </c>
      <c r="B2275" s="1">
        <v>43284</v>
      </c>
      <c r="C2275" t="s">
        <v>39</v>
      </c>
      <c r="D2275" t="s">
        <v>35</v>
      </c>
      <c r="E2275">
        <v>2018</v>
      </c>
      <c r="F2275" t="s">
        <v>10</v>
      </c>
      <c r="G2275">
        <v>419</v>
      </c>
    </row>
    <row r="2276" spans="1:7" x14ac:dyDescent="0.2">
      <c r="A2276" t="s">
        <v>1670</v>
      </c>
      <c r="B2276" s="1">
        <v>43284</v>
      </c>
      <c r="C2276" t="s">
        <v>39</v>
      </c>
      <c r="D2276" t="s">
        <v>35</v>
      </c>
      <c r="E2276">
        <v>2018</v>
      </c>
      <c r="F2276" t="s">
        <v>12</v>
      </c>
      <c r="G2276">
        <v>419</v>
      </c>
    </row>
    <row r="2277" spans="1:7" x14ac:dyDescent="0.2">
      <c r="A2277" t="s">
        <v>1677</v>
      </c>
      <c r="B2277" s="1">
        <v>43277</v>
      </c>
      <c r="C2277" t="s">
        <v>41</v>
      </c>
      <c r="D2277" t="s">
        <v>40</v>
      </c>
      <c r="E2277">
        <v>2018</v>
      </c>
      <c r="F2277" t="s">
        <v>12</v>
      </c>
      <c r="G2277">
        <v>455</v>
      </c>
    </row>
    <row r="2278" spans="1:7" x14ac:dyDescent="0.2">
      <c r="A2278" t="s">
        <v>1679</v>
      </c>
      <c r="B2278" s="1">
        <v>43277</v>
      </c>
      <c r="C2278" t="s">
        <v>41</v>
      </c>
      <c r="D2278" t="s">
        <v>40</v>
      </c>
      <c r="E2278">
        <v>2018</v>
      </c>
      <c r="F2278" t="s">
        <v>8</v>
      </c>
      <c r="G2278">
        <v>291.66660000000002</v>
      </c>
    </row>
    <row r="2279" spans="1:7" x14ac:dyDescent="0.2">
      <c r="A2279" t="s">
        <v>1673</v>
      </c>
      <c r="B2279" s="1">
        <v>43277</v>
      </c>
      <c r="C2279" t="s">
        <v>41</v>
      </c>
      <c r="D2279" t="s">
        <v>40</v>
      </c>
      <c r="E2279">
        <v>2018</v>
      </c>
      <c r="F2279" t="s">
        <v>14</v>
      </c>
      <c r="G2279">
        <v>366.66660000000002</v>
      </c>
    </row>
    <row r="2280" spans="1:7" x14ac:dyDescent="0.2">
      <c r="A2280" t="s">
        <v>1674</v>
      </c>
      <c r="B2280" s="1">
        <v>43277</v>
      </c>
      <c r="C2280" t="s">
        <v>41</v>
      </c>
      <c r="D2280" t="s">
        <v>40</v>
      </c>
      <c r="E2280">
        <v>2018</v>
      </c>
      <c r="F2280" t="s">
        <v>13</v>
      </c>
      <c r="G2280">
        <v>366.66660000000002</v>
      </c>
    </row>
    <row r="2281" spans="1:7" x14ac:dyDescent="0.2">
      <c r="A2281" t="s">
        <v>1675</v>
      </c>
      <c r="B2281" s="1">
        <v>43277</v>
      </c>
      <c r="C2281" t="s">
        <v>41</v>
      </c>
      <c r="D2281" t="s">
        <v>40</v>
      </c>
      <c r="E2281">
        <v>2018</v>
      </c>
      <c r="F2281" t="s">
        <v>9</v>
      </c>
      <c r="G2281">
        <v>338.75</v>
      </c>
    </row>
    <row r="2282" spans="1:7" x14ac:dyDescent="0.2">
      <c r="A2282" t="s">
        <v>1676</v>
      </c>
      <c r="B2282" s="1">
        <v>43277</v>
      </c>
      <c r="C2282" t="s">
        <v>41</v>
      </c>
      <c r="D2282" t="s">
        <v>40</v>
      </c>
      <c r="E2282">
        <v>2018</v>
      </c>
      <c r="F2282" t="s">
        <v>10</v>
      </c>
      <c r="G2282">
        <v>446.66660000000002</v>
      </c>
    </row>
    <row r="2283" spans="1:7" x14ac:dyDescent="0.2">
      <c r="A2283" t="s">
        <v>1678</v>
      </c>
      <c r="B2283" s="1">
        <v>43277</v>
      </c>
      <c r="C2283" t="s">
        <v>41</v>
      </c>
      <c r="D2283" t="s">
        <v>40</v>
      </c>
      <c r="E2283">
        <v>2018</v>
      </c>
      <c r="F2283" t="s">
        <v>11</v>
      </c>
      <c r="G2283">
        <v>492</v>
      </c>
    </row>
    <row r="2284" spans="1:7" x14ac:dyDescent="0.2">
      <c r="A2284" t="s">
        <v>1683</v>
      </c>
      <c r="B2284" s="1">
        <v>43270</v>
      </c>
      <c r="C2284" t="s">
        <v>42</v>
      </c>
      <c r="D2284" t="s">
        <v>40</v>
      </c>
      <c r="E2284">
        <v>2018</v>
      </c>
      <c r="F2284" t="s">
        <v>10</v>
      </c>
      <c r="G2284">
        <v>456.25</v>
      </c>
    </row>
    <row r="2285" spans="1:7" x14ac:dyDescent="0.2">
      <c r="A2285" t="s">
        <v>1686</v>
      </c>
      <c r="B2285" s="1">
        <v>43270</v>
      </c>
      <c r="C2285" t="s">
        <v>42</v>
      </c>
      <c r="D2285" t="s">
        <v>40</v>
      </c>
      <c r="E2285">
        <v>2018</v>
      </c>
      <c r="F2285" t="s">
        <v>8</v>
      </c>
      <c r="G2285">
        <v>306.25</v>
      </c>
    </row>
    <row r="2286" spans="1:7" x14ac:dyDescent="0.2">
      <c r="A2286" t="s">
        <v>1680</v>
      </c>
      <c r="B2286" s="1">
        <v>43270</v>
      </c>
      <c r="C2286" t="s">
        <v>42</v>
      </c>
      <c r="D2286" t="s">
        <v>40</v>
      </c>
      <c r="E2286">
        <v>2018</v>
      </c>
      <c r="F2286" t="s">
        <v>14</v>
      </c>
      <c r="G2286">
        <v>395</v>
      </c>
    </row>
    <row r="2287" spans="1:7" x14ac:dyDescent="0.2">
      <c r="A2287" t="s">
        <v>1685</v>
      </c>
      <c r="B2287" s="1">
        <v>43270</v>
      </c>
      <c r="C2287" t="s">
        <v>42</v>
      </c>
      <c r="D2287" t="s">
        <v>40</v>
      </c>
      <c r="E2287">
        <v>2018</v>
      </c>
      <c r="F2287" t="s">
        <v>11</v>
      </c>
      <c r="G2287">
        <v>526</v>
      </c>
    </row>
    <row r="2288" spans="1:7" x14ac:dyDescent="0.2">
      <c r="A2288" t="s">
        <v>1681</v>
      </c>
      <c r="B2288" s="1">
        <v>43270</v>
      </c>
      <c r="C2288" t="s">
        <v>42</v>
      </c>
      <c r="D2288" t="s">
        <v>40</v>
      </c>
      <c r="E2288">
        <v>2018</v>
      </c>
      <c r="F2288" t="s">
        <v>13</v>
      </c>
      <c r="G2288">
        <v>370</v>
      </c>
    </row>
    <row r="2289" spans="1:7" x14ac:dyDescent="0.2">
      <c r="A2289" t="s">
        <v>1682</v>
      </c>
      <c r="B2289" s="1">
        <v>43270</v>
      </c>
      <c r="C2289" t="s">
        <v>42</v>
      </c>
      <c r="D2289" t="s">
        <v>40</v>
      </c>
      <c r="E2289">
        <v>2018</v>
      </c>
      <c r="F2289" t="s">
        <v>9</v>
      </c>
      <c r="G2289">
        <v>350</v>
      </c>
    </row>
    <row r="2290" spans="1:7" x14ac:dyDescent="0.2">
      <c r="A2290" t="s">
        <v>1684</v>
      </c>
      <c r="B2290" s="1">
        <v>43270</v>
      </c>
      <c r="C2290" t="s">
        <v>42</v>
      </c>
      <c r="D2290" t="s">
        <v>40</v>
      </c>
      <c r="E2290">
        <v>2018</v>
      </c>
      <c r="F2290" t="s">
        <v>12</v>
      </c>
      <c r="G2290">
        <v>474</v>
      </c>
    </row>
    <row r="2291" spans="1:7" x14ac:dyDescent="0.2">
      <c r="A2291" t="s">
        <v>1692</v>
      </c>
      <c r="B2291" s="1">
        <v>43263</v>
      </c>
      <c r="C2291" t="s">
        <v>43</v>
      </c>
      <c r="D2291" t="s">
        <v>40</v>
      </c>
      <c r="E2291">
        <v>2018</v>
      </c>
      <c r="F2291" t="s">
        <v>11</v>
      </c>
      <c r="G2291">
        <v>593</v>
      </c>
    </row>
    <row r="2292" spans="1:7" x14ac:dyDescent="0.2">
      <c r="A2292" t="s">
        <v>1693</v>
      </c>
      <c r="B2292" s="1">
        <v>43263</v>
      </c>
      <c r="C2292" t="s">
        <v>43</v>
      </c>
      <c r="D2292" t="s">
        <v>40</v>
      </c>
      <c r="E2292">
        <v>2018</v>
      </c>
      <c r="F2292" t="s">
        <v>8</v>
      </c>
      <c r="G2292">
        <v>367.5</v>
      </c>
    </row>
    <row r="2293" spans="1:7" x14ac:dyDescent="0.2">
      <c r="A2293" t="s">
        <v>1687</v>
      </c>
      <c r="B2293" s="1">
        <v>43263</v>
      </c>
      <c r="C2293" t="s">
        <v>43</v>
      </c>
      <c r="D2293" t="s">
        <v>40</v>
      </c>
      <c r="E2293">
        <v>2018</v>
      </c>
      <c r="F2293" t="s">
        <v>14</v>
      </c>
      <c r="G2293">
        <v>410</v>
      </c>
    </row>
    <row r="2294" spans="1:7" x14ac:dyDescent="0.2">
      <c r="A2294" t="s">
        <v>1688</v>
      </c>
      <c r="B2294" s="1">
        <v>43263</v>
      </c>
      <c r="C2294" t="s">
        <v>43</v>
      </c>
      <c r="D2294" t="s">
        <v>40</v>
      </c>
      <c r="E2294">
        <v>2018</v>
      </c>
      <c r="F2294" t="s">
        <v>13</v>
      </c>
      <c r="G2294">
        <v>410</v>
      </c>
    </row>
    <row r="2295" spans="1:7" x14ac:dyDescent="0.2">
      <c r="A2295" t="s">
        <v>1689</v>
      </c>
      <c r="B2295" s="1">
        <v>43263</v>
      </c>
      <c r="C2295" t="s">
        <v>43</v>
      </c>
      <c r="D2295" t="s">
        <v>40</v>
      </c>
      <c r="E2295">
        <v>2018</v>
      </c>
      <c r="F2295" t="s">
        <v>9</v>
      </c>
      <c r="G2295">
        <v>424</v>
      </c>
    </row>
    <row r="2296" spans="1:7" x14ac:dyDescent="0.2">
      <c r="A2296" t="s">
        <v>1690</v>
      </c>
      <c r="B2296" s="1">
        <v>43263</v>
      </c>
      <c r="C2296" t="s">
        <v>43</v>
      </c>
      <c r="D2296" t="s">
        <v>40</v>
      </c>
      <c r="E2296">
        <v>2018</v>
      </c>
      <c r="F2296" t="s">
        <v>10</v>
      </c>
      <c r="G2296">
        <v>567.5</v>
      </c>
    </row>
    <row r="2297" spans="1:7" x14ac:dyDescent="0.2">
      <c r="A2297" t="s">
        <v>1691</v>
      </c>
      <c r="B2297" s="1">
        <v>43263</v>
      </c>
      <c r="C2297" t="s">
        <v>43</v>
      </c>
      <c r="D2297" t="s">
        <v>40</v>
      </c>
      <c r="E2297">
        <v>2018</v>
      </c>
      <c r="F2297" t="s">
        <v>12</v>
      </c>
      <c r="G2297">
        <v>573</v>
      </c>
    </row>
    <row r="2298" spans="1:7" x14ac:dyDescent="0.2">
      <c r="A2298" t="s">
        <v>1700</v>
      </c>
      <c r="B2298" s="1">
        <v>43256</v>
      </c>
      <c r="C2298" t="s">
        <v>44</v>
      </c>
      <c r="D2298" t="s">
        <v>40</v>
      </c>
      <c r="E2298">
        <v>2018</v>
      </c>
      <c r="F2298" t="s">
        <v>11</v>
      </c>
      <c r="G2298">
        <v>575</v>
      </c>
    </row>
    <row r="2299" spans="1:7" x14ac:dyDescent="0.2">
      <c r="A2299" t="s">
        <v>1695</v>
      </c>
      <c r="B2299" s="1">
        <v>43256</v>
      </c>
      <c r="C2299" t="s">
        <v>44</v>
      </c>
      <c r="D2299" t="s">
        <v>40</v>
      </c>
      <c r="E2299">
        <v>2018</v>
      </c>
      <c r="F2299" t="s">
        <v>8</v>
      </c>
      <c r="G2299">
        <v>375</v>
      </c>
    </row>
    <row r="2300" spans="1:7" x14ac:dyDescent="0.2">
      <c r="A2300" t="s">
        <v>1696</v>
      </c>
      <c r="B2300" s="1">
        <v>43256</v>
      </c>
      <c r="C2300" t="s">
        <v>44</v>
      </c>
      <c r="D2300" t="s">
        <v>40</v>
      </c>
      <c r="E2300">
        <v>2018</v>
      </c>
      <c r="F2300" t="s">
        <v>14</v>
      </c>
      <c r="G2300">
        <v>412.5</v>
      </c>
    </row>
    <row r="2301" spans="1:7" x14ac:dyDescent="0.2">
      <c r="A2301" t="s">
        <v>1697</v>
      </c>
      <c r="B2301" s="1">
        <v>43256</v>
      </c>
      <c r="C2301" t="s">
        <v>44</v>
      </c>
      <c r="D2301" t="s">
        <v>40</v>
      </c>
      <c r="E2301">
        <v>2018</v>
      </c>
      <c r="F2301" t="s">
        <v>13</v>
      </c>
      <c r="G2301">
        <v>412.5</v>
      </c>
    </row>
    <row r="2302" spans="1:7" x14ac:dyDescent="0.2">
      <c r="A2302" t="s">
        <v>1698</v>
      </c>
      <c r="B2302" s="1">
        <v>43256</v>
      </c>
      <c r="C2302" t="s">
        <v>44</v>
      </c>
      <c r="D2302" t="s">
        <v>40</v>
      </c>
      <c r="E2302">
        <v>2018</v>
      </c>
      <c r="F2302" t="s">
        <v>9</v>
      </c>
      <c r="G2302">
        <v>437.5</v>
      </c>
    </row>
    <row r="2303" spans="1:7" x14ac:dyDescent="0.2">
      <c r="A2303" t="s">
        <v>1694</v>
      </c>
      <c r="B2303" s="1">
        <v>43256</v>
      </c>
      <c r="C2303" t="s">
        <v>44</v>
      </c>
      <c r="D2303" t="s">
        <v>40</v>
      </c>
      <c r="E2303">
        <v>2018</v>
      </c>
      <c r="F2303" t="s">
        <v>10</v>
      </c>
      <c r="G2303">
        <v>535</v>
      </c>
    </row>
    <row r="2304" spans="1:7" x14ac:dyDescent="0.2">
      <c r="A2304" t="s">
        <v>1699</v>
      </c>
      <c r="B2304" s="1">
        <v>43256</v>
      </c>
      <c r="C2304" t="s">
        <v>44</v>
      </c>
      <c r="D2304" t="s">
        <v>40</v>
      </c>
      <c r="E2304">
        <v>2018</v>
      </c>
      <c r="F2304" t="s">
        <v>12</v>
      </c>
      <c r="G2304">
        <v>558</v>
      </c>
    </row>
    <row r="2305" spans="1:7" x14ac:dyDescent="0.2">
      <c r="A2305" t="s">
        <v>1702</v>
      </c>
      <c r="B2305" s="1">
        <v>43249</v>
      </c>
      <c r="C2305" t="s">
        <v>46</v>
      </c>
      <c r="D2305" t="s">
        <v>45</v>
      </c>
      <c r="E2305">
        <v>2018</v>
      </c>
      <c r="F2305" t="s">
        <v>12</v>
      </c>
      <c r="G2305">
        <v>497</v>
      </c>
    </row>
    <row r="2306" spans="1:7" x14ac:dyDescent="0.2">
      <c r="A2306" t="s">
        <v>1704</v>
      </c>
      <c r="B2306" s="1">
        <v>43249</v>
      </c>
      <c r="C2306" t="s">
        <v>46</v>
      </c>
      <c r="D2306" t="s">
        <v>45</v>
      </c>
      <c r="E2306">
        <v>2018</v>
      </c>
      <c r="F2306" t="s">
        <v>8</v>
      </c>
      <c r="G2306">
        <v>291.66660000000002</v>
      </c>
    </row>
    <row r="2307" spans="1:7" x14ac:dyDescent="0.2">
      <c r="A2307" t="s">
        <v>1705</v>
      </c>
      <c r="B2307" s="1">
        <v>43249</v>
      </c>
      <c r="C2307" t="s">
        <v>46</v>
      </c>
      <c r="D2307" t="s">
        <v>45</v>
      </c>
      <c r="E2307">
        <v>2018</v>
      </c>
      <c r="F2307" t="s">
        <v>14</v>
      </c>
      <c r="G2307">
        <v>345</v>
      </c>
    </row>
    <row r="2308" spans="1:7" x14ac:dyDescent="0.2">
      <c r="A2308" t="s">
        <v>1706</v>
      </c>
      <c r="B2308" s="1">
        <v>43249</v>
      </c>
      <c r="C2308" t="s">
        <v>46</v>
      </c>
      <c r="D2308" t="s">
        <v>45</v>
      </c>
      <c r="E2308">
        <v>2018</v>
      </c>
      <c r="F2308" t="s">
        <v>13</v>
      </c>
      <c r="G2308">
        <v>345</v>
      </c>
    </row>
    <row r="2309" spans="1:7" x14ac:dyDescent="0.2">
      <c r="A2309" t="s">
        <v>1707</v>
      </c>
      <c r="B2309" s="1">
        <v>43249</v>
      </c>
      <c r="C2309" t="s">
        <v>46</v>
      </c>
      <c r="D2309" t="s">
        <v>45</v>
      </c>
      <c r="E2309">
        <v>2018</v>
      </c>
      <c r="F2309" t="s">
        <v>9</v>
      </c>
      <c r="G2309">
        <v>343.33330000000001</v>
      </c>
    </row>
    <row r="2310" spans="1:7" x14ac:dyDescent="0.2">
      <c r="A2310" t="s">
        <v>1701</v>
      </c>
      <c r="B2310" s="1">
        <v>43249</v>
      </c>
      <c r="C2310" t="s">
        <v>46</v>
      </c>
      <c r="D2310" t="s">
        <v>45</v>
      </c>
      <c r="E2310">
        <v>2018</v>
      </c>
      <c r="F2310" t="s">
        <v>10</v>
      </c>
      <c r="G2310">
        <v>490</v>
      </c>
    </row>
    <row r="2311" spans="1:7" x14ac:dyDescent="0.2">
      <c r="A2311" t="s">
        <v>1703</v>
      </c>
      <c r="B2311" s="1">
        <v>43249</v>
      </c>
      <c r="C2311" t="s">
        <v>46</v>
      </c>
      <c r="D2311" t="s">
        <v>45</v>
      </c>
      <c r="E2311">
        <v>2018</v>
      </c>
      <c r="F2311" t="s">
        <v>11</v>
      </c>
      <c r="G2311">
        <v>533</v>
      </c>
    </row>
    <row r="2312" spans="1:7" x14ac:dyDescent="0.2">
      <c r="A2312" t="s">
        <v>1710</v>
      </c>
      <c r="B2312" s="1">
        <v>43242</v>
      </c>
      <c r="C2312" t="s">
        <v>47</v>
      </c>
      <c r="D2312" t="s">
        <v>45</v>
      </c>
      <c r="E2312">
        <v>2018</v>
      </c>
      <c r="F2312" t="s">
        <v>12</v>
      </c>
      <c r="G2312">
        <v>486</v>
      </c>
    </row>
    <row r="2313" spans="1:7" x14ac:dyDescent="0.2">
      <c r="A2313" t="s">
        <v>1711</v>
      </c>
      <c r="B2313" s="1">
        <v>43242</v>
      </c>
      <c r="C2313" t="s">
        <v>47</v>
      </c>
      <c r="D2313" t="s">
        <v>45</v>
      </c>
      <c r="E2313">
        <v>2018</v>
      </c>
      <c r="F2313" t="s">
        <v>8</v>
      </c>
      <c r="G2313">
        <v>288</v>
      </c>
    </row>
    <row r="2314" spans="1:7" x14ac:dyDescent="0.2">
      <c r="A2314" t="s">
        <v>1714</v>
      </c>
      <c r="B2314" s="1">
        <v>43242</v>
      </c>
      <c r="C2314" t="s">
        <v>47</v>
      </c>
      <c r="D2314" t="s">
        <v>45</v>
      </c>
      <c r="E2314">
        <v>2018</v>
      </c>
      <c r="F2314" t="s">
        <v>14</v>
      </c>
      <c r="G2314">
        <v>323</v>
      </c>
    </row>
    <row r="2315" spans="1:7" x14ac:dyDescent="0.2">
      <c r="A2315" t="s">
        <v>1713</v>
      </c>
      <c r="B2315" s="1">
        <v>43242</v>
      </c>
      <c r="C2315" t="s">
        <v>47</v>
      </c>
      <c r="D2315" t="s">
        <v>45</v>
      </c>
      <c r="E2315">
        <v>2018</v>
      </c>
      <c r="F2315" t="s">
        <v>13</v>
      </c>
      <c r="G2315">
        <v>318</v>
      </c>
    </row>
    <row r="2316" spans="1:7" x14ac:dyDescent="0.2">
      <c r="A2316" t="s">
        <v>1708</v>
      </c>
      <c r="B2316" s="1">
        <v>43242</v>
      </c>
      <c r="C2316" t="s">
        <v>47</v>
      </c>
      <c r="D2316" t="s">
        <v>45</v>
      </c>
      <c r="E2316">
        <v>2018</v>
      </c>
      <c r="F2316" t="s">
        <v>9</v>
      </c>
      <c r="G2316">
        <v>332</v>
      </c>
    </row>
    <row r="2317" spans="1:7" x14ac:dyDescent="0.2">
      <c r="A2317" t="s">
        <v>1709</v>
      </c>
      <c r="B2317" s="1">
        <v>43242</v>
      </c>
      <c r="C2317" t="s">
        <v>47</v>
      </c>
      <c r="D2317" t="s">
        <v>45</v>
      </c>
      <c r="E2317">
        <v>2018</v>
      </c>
      <c r="F2317" t="s">
        <v>10</v>
      </c>
      <c r="G2317">
        <v>482</v>
      </c>
    </row>
    <row r="2318" spans="1:7" x14ac:dyDescent="0.2">
      <c r="A2318" t="s">
        <v>1712</v>
      </c>
      <c r="B2318" s="1">
        <v>43242</v>
      </c>
      <c r="C2318" t="s">
        <v>47</v>
      </c>
      <c r="D2318" t="s">
        <v>45</v>
      </c>
      <c r="E2318">
        <v>2018</v>
      </c>
      <c r="F2318" t="s">
        <v>11</v>
      </c>
      <c r="G2318">
        <v>502</v>
      </c>
    </row>
    <row r="2319" spans="1:7" x14ac:dyDescent="0.2">
      <c r="A2319" t="s">
        <v>1715</v>
      </c>
      <c r="B2319" s="1">
        <v>43235</v>
      </c>
      <c r="C2319" t="s">
        <v>48</v>
      </c>
      <c r="D2319" t="s">
        <v>45</v>
      </c>
      <c r="E2319">
        <v>2018</v>
      </c>
      <c r="F2319" t="s">
        <v>11</v>
      </c>
      <c r="G2319">
        <v>513</v>
      </c>
    </row>
    <row r="2320" spans="1:7" x14ac:dyDescent="0.2">
      <c r="A2320" t="s">
        <v>1716</v>
      </c>
      <c r="B2320" s="1">
        <v>43235</v>
      </c>
      <c r="C2320" t="s">
        <v>48</v>
      </c>
      <c r="D2320" t="s">
        <v>45</v>
      </c>
      <c r="E2320">
        <v>2018</v>
      </c>
      <c r="F2320" t="s">
        <v>8</v>
      </c>
      <c r="G2320">
        <v>287.5</v>
      </c>
    </row>
    <row r="2321" spans="1:7" x14ac:dyDescent="0.2">
      <c r="A2321" t="s">
        <v>1717</v>
      </c>
      <c r="B2321" s="1">
        <v>43235</v>
      </c>
      <c r="C2321" t="s">
        <v>48</v>
      </c>
      <c r="D2321" t="s">
        <v>45</v>
      </c>
      <c r="E2321">
        <v>2018</v>
      </c>
      <c r="F2321" t="s">
        <v>14</v>
      </c>
      <c r="G2321">
        <v>350</v>
      </c>
    </row>
    <row r="2322" spans="1:7" x14ac:dyDescent="0.2">
      <c r="A2322" t="s">
        <v>1718</v>
      </c>
      <c r="B2322" s="1">
        <v>43235</v>
      </c>
      <c r="C2322" t="s">
        <v>48</v>
      </c>
      <c r="D2322" t="s">
        <v>45</v>
      </c>
      <c r="E2322">
        <v>2018</v>
      </c>
      <c r="F2322" t="s">
        <v>13</v>
      </c>
      <c r="G2322">
        <v>350</v>
      </c>
    </row>
    <row r="2323" spans="1:7" x14ac:dyDescent="0.2">
      <c r="A2323" t="s">
        <v>1719</v>
      </c>
      <c r="B2323" s="1">
        <v>43235</v>
      </c>
      <c r="C2323" t="s">
        <v>48</v>
      </c>
      <c r="D2323" t="s">
        <v>45</v>
      </c>
      <c r="E2323">
        <v>2018</v>
      </c>
      <c r="F2323" t="s">
        <v>9</v>
      </c>
      <c r="G2323">
        <v>337.5</v>
      </c>
    </row>
    <row r="2324" spans="1:7" x14ac:dyDescent="0.2">
      <c r="A2324" t="s">
        <v>1720</v>
      </c>
      <c r="B2324" s="1">
        <v>43235</v>
      </c>
      <c r="C2324" t="s">
        <v>48</v>
      </c>
      <c r="D2324" t="s">
        <v>45</v>
      </c>
      <c r="E2324">
        <v>2018</v>
      </c>
      <c r="F2324" t="s">
        <v>10</v>
      </c>
      <c r="G2324">
        <v>475</v>
      </c>
    </row>
    <row r="2325" spans="1:7" x14ac:dyDescent="0.2">
      <c r="A2325" t="s">
        <v>1721</v>
      </c>
      <c r="B2325" s="1">
        <v>43235</v>
      </c>
      <c r="C2325" t="s">
        <v>48</v>
      </c>
      <c r="D2325" t="s">
        <v>45</v>
      </c>
      <c r="E2325">
        <v>2018</v>
      </c>
      <c r="F2325" t="s">
        <v>12</v>
      </c>
      <c r="G2325">
        <v>475</v>
      </c>
    </row>
    <row r="2326" spans="1:7" x14ac:dyDescent="0.2">
      <c r="A2326" t="s">
        <v>1722</v>
      </c>
      <c r="B2326" s="1">
        <v>43228</v>
      </c>
      <c r="C2326" t="s">
        <v>49</v>
      </c>
      <c r="D2326" t="s">
        <v>45</v>
      </c>
      <c r="E2326">
        <v>2018</v>
      </c>
      <c r="F2326" t="s">
        <v>11</v>
      </c>
    </row>
    <row r="2327" spans="1:7" x14ac:dyDescent="0.2">
      <c r="A2327" t="s">
        <v>1723</v>
      </c>
      <c r="B2327" s="1">
        <v>43228</v>
      </c>
      <c r="C2327" t="s">
        <v>49</v>
      </c>
      <c r="D2327" t="s">
        <v>45</v>
      </c>
      <c r="E2327">
        <v>2018</v>
      </c>
      <c r="F2327" t="s">
        <v>8</v>
      </c>
      <c r="G2327">
        <v>307.5</v>
      </c>
    </row>
    <row r="2328" spans="1:7" x14ac:dyDescent="0.2">
      <c r="A2328" t="s">
        <v>1724</v>
      </c>
      <c r="B2328" s="1">
        <v>43228</v>
      </c>
      <c r="C2328" t="s">
        <v>49</v>
      </c>
      <c r="D2328" t="s">
        <v>45</v>
      </c>
      <c r="E2328">
        <v>2018</v>
      </c>
      <c r="F2328" t="s">
        <v>14</v>
      </c>
      <c r="G2328">
        <v>330</v>
      </c>
    </row>
    <row r="2329" spans="1:7" x14ac:dyDescent="0.2">
      <c r="A2329" t="s">
        <v>1725</v>
      </c>
      <c r="B2329" s="1">
        <v>43228</v>
      </c>
      <c r="C2329" t="s">
        <v>49</v>
      </c>
      <c r="D2329" t="s">
        <v>45</v>
      </c>
      <c r="E2329">
        <v>2018</v>
      </c>
      <c r="F2329" t="s">
        <v>13</v>
      </c>
      <c r="G2329">
        <v>330</v>
      </c>
    </row>
    <row r="2330" spans="1:7" x14ac:dyDescent="0.2">
      <c r="A2330" t="s">
        <v>1726</v>
      </c>
      <c r="B2330" s="1">
        <v>43228</v>
      </c>
      <c r="C2330" t="s">
        <v>49</v>
      </c>
      <c r="D2330" t="s">
        <v>45</v>
      </c>
      <c r="E2330">
        <v>2018</v>
      </c>
      <c r="F2330" t="s">
        <v>9</v>
      </c>
      <c r="G2330">
        <v>350</v>
      </c>
    </row>
    <row r="2331" spans="1:7" x14ac:dyDescent="0.2">
      <c r="A2331" t="s">
        <v>1727</v>
      </c>
      <c r="B2331" s="1">
        <v>43228</v>
      </c>
      <c r="C2331" t="s">
        <v>49</v>
      </c>
      <c r="D2331" t="s">
        <v>45</v>
      </c>
      <c r="E2331">
        <v>2018</v>
      </c>
      <c r="F2331" t="s">
        <v>10</v>
      </c>
      <c r="G2331">
        <v>462.5</v>
      </c>
    </row>
    <row r="2332" spans="1:7" x14ac:dyDescent="0.2">
      <c r="A2332" t="s">
        <v>1728</v>
      </c>
      <c r="B2332" s="1">
        <v>43228</v>
      </c>
      <c r="C2332" t="s">
        <v>49</v>
      </c>
      <c r="D2332" t="s">
        <v>45</v>
      </c>
      <c r="E2332">
        <v>2018</v>
      </c>
      <c r="F2332" t="s">
        <v>12</v>
      </c>
    </row>
    <row r="2333" spans="1:7" x14ac:dyDescent="0.2">
      <c r="A2333" t="s">
        <v>1733</v>
      </c>
      <c r="B2333" s="1">
        <v>43221</v>
      </c>
      <c r="C2333" t="s">
        <v>50</v>
      </c>
      <c r="D2333" t="s">
        <v>45</v>
      </c>
      <c r="E2333">
        <v>2018</v>
      </c>
      <c r="F2333" t="s">
        <v>12</v>
      </c>
      <c r="G2333">
        <v>438</v>
      </c>
    </row>
    <row r="2334" spans="1:7" x14ac:dyDescent="0.2">
      <c r="A2334" t="s">
        <v>1735</v>
      </c>
      <c r="B2334" s="1">
        <v>43221</v>
      </c>
      <c r="C2334" t="s">
        <v>50</v>
      </c>
      <c r="D2334" t="s">
        <v>45</v>
      </c>
      <c r="E2334">
        <v>2018</v>
      </c>
      <c r="F2334" t="s">
        <v>8</v>
      </c>
      <c r="G2334">
        <v>337.5</v>
      </c>
    </row>
    <row r="2335" spans="1:7" x14ac:dyDescent="0.2">
      <c r="A2335" t="s">
        <v>1729</v>
      </c>
      <c r="B2335" s="1">
        <v>43221</v>
      </c>
      <c r="C2335" t="s">
        <v>50</v>
      </c>
      <c r="D2335" t="s">
        <v>45</v>
      </c>
      <c r="E2335">
        <v>2018</v>
      </c>
      <c r="F2335" t="s">
        <v>14</v>
      </c>
      <c r="G2335">
        <v>391.66660000000002</v>
      </c>
    </row>
    <row r="2336" spans="1:7" x14ac:dyDescent="0.2">
      <c r="A2336" t="s">
        <v>1730</v>
      </c>
      <c r="B2336" s="1">
        <v>43221</v>
      </c>
      <c r="C2336" t="s">
        <v>50</v>
      </c>
      <c r="D2336" t="s">
        <v>45</v>
      </c>
      <c r="E2336">
        <v>2018</v>
      </c>
      <c r="F2336" t="s">
        <v>13</v>
      </c>
      <c r="G2336">
        <v>391.66660000000002</v>
      </c>
    </row>
    <row r="2337" spans="1:7" x14ac:dyDescent="0.2">
      <c r="A2337" t="s">
        <v>1731</v>
      </c>
      <c r="B2337" s="1">
        <v>43221</v>
      </c>
      <c r="C2337" t="s">
        <v>50</v>
      </c>
      <c r="D2337" t="s">
        <v>45</v>
      </c>
      <c r="E2337">
        <v>2018</v>
      </c>
      <c r="F2337" t="s">
        <v>9</v>
      </c>
      <c r="G2337">
        <v>350</v>
      </c>
    </row>
    <row r="2338" spans="1:7" x14ac:dyDescent="0.2">
      <c r="A2338" t="s">
        <v>1732</v>
      </c>
      <c r="B2338" s="1">
        <v>43221</v>
      </c>
      <c r="C2338" t="s">
        <v>50</v>
      </c>
      <c r="D2338" t="s">
        <v>45</v>
      </c>
      <c r="E2338">
        <v>2018</v>
      </c>
      <c r="F2338" t="s">
        <v>10</v>
      </c>
      <c r="G2338">
        <v>437.5</v>
      </c>
    </row>
    <row r="2339" spans="1:7" x14ac:dyDescent="0.2">
      <c r="A2339" t="s">
        <v>1734</v>
      </c>
      <c r="B2339" s="1">
        <v>43221</v>
      </c>
      <c r="C2339" t="s">
        <v>50</v>
      </c>
      <c r="D2339" t="s">
        <v>45</v>
      </c>
      <c r="E2339">
        <v>2018</v>
      </c>
      <c r="F2339" t="s">
        <v>11</v>
      </c>
    </row>
    <row r="2340" spans="1:7" x14ac:dyDescent="0.2">
      <c r="A2340" t="s">
        <v>1740</v>
      </c>
      <c r="B2340" s="1">
        <v>43214</v>
      </c>
      <c r="C2340" t="s">
        <v>52</v>
      </c>
      <c r="D2340" t="s">
        <v>51</v>
      </c>
      <c r="E2340">
        <v>2018</v>
      </c>
      <c r="F2340" t="s">
        <v>12</v>
      </c>
      <c r="G2340">
        <v>530</v>
      </c>
    </row>
    <row r="2341" spans="1:7" x14ac:dyDescent="0.2">
      <c r="A2341" t="s">
        <v>1742</v>
      </c>
      <c r="B2341" s="1">
        <v>43214</v>
      </c>
      <c r="C2341" t="s">
        <v>52</v>
      </c>
      <c r="D2341" t="s">
        <v>51</v>
      </c>
      <c r="E2341">
        <v>2018</v>
      </c>
      <c r="F2341" t="s">
        <v>8</v>
      </c>
      <c r="G2341">
        <v>375</v>
      </c>
    </row>
    <row r="2342" spans="1:7" x14ac:dyDescent="0.2">
      <c r="A2342" t="s">
        <v>1736</v>
      </c>
      <c r="B2342" s="1">
        <v>43214</v>
      </c>
      <c r="C2342" t="s">
        <v>52</v>
      </c>
      <c r="D2342" t="s">
        <v>51</v>
      </c>
      <c r="E2342">
        <v>2018</v>
      </c>
      <c r="F2342" t="s">
        <v>14</v>
      </c>
      <c r="G2342">
        <v>475</v>
      </c>
    </row>
    <row r="2343" spans="1:7" x14ac:dyDescent="0.2">
      <c r="A2343" t="s">
        <v>1737</v>
      </c>
      <c r="B2343" s="1">
        <v>43214</v>
      </c>
      <c r="C2343" t="s">
        <v>52</v>
      </c>
      <c r="D2343" t="s">
        <v>51</v>
      </c>
      <c r="E2343">
        <v>2018</v>
      </c>
      <c r="F2343" t="s">
        <v>13</v>
      </c>
      <c r="G2343">
        <v>475</v>
      </c>
    </row>
    <row r="2344" spans="1:7" x14ac:dyDescent="0.2">
      <c r="A2344" t="s">
        <v>1738</v>
      </c>
      <c r="B2344" s="1">
        <v>43214</v>
      </c>
      <c r="C2344" t="s">
        <v>52</v>
      </c>
      <c r="D2344" t="s">
        <v>51</v>
      </c>
      <c r="E2344">
        <v>2018</v>
      </c>
      <c r="F2344" t="s">
        <v>9</v>
      </c>
      <c r="G2344">
        <v>420</v>
      </c>
    </row>
    <row r="2345" spans="1:7" x14ac:dyDescent="0.2">
      <c r="A2345" t="s">
        <v>1739</v>
      </c>
      <c r="B2345" s="1">
        <v>43214</v>
      </c>
      <c r="C2345" t="s">
        <v>52</v>
      </c>
      <c r="D2345" t="s">
        <v>51</v>
      </c>
      <c r="E2345">
        <v>2018</v>
      </c>
      <c r="F2345" t="s">
        <v>10</v>
      </c>
      <c r="G2345">
        <v>530</v>
      </c>
    </row>
    <row r="2346" spans="1:7" x14ac:dyDescent="0.2">
      <c r="A2346" t="s">
        <v>1741</v>
      </c>
      <c r="B2346" s="1">
        <v>43214</v>
      </c>
      <c r="C2346" t="s">
        <v>52</v>
      </c>
      <c r="D2346" t="s">
        <v>51</v>
      </c>
      <c r="E2346">
        <v>2018</v>
      </c>
      <c r="F2346" t="s">
        <v>11</v>
      </c>
      <c r="G2346">
        <v>600</v>
      </c>
    </row>
    <row r="2347" spans="1:7" x14ac:dyDescent="0.2">
      <c r="A2347" t="s">
        <v>1747</v>
      </c>
      <c r="B2347" s="1">
        <v>43207</v>
      </c>
      <c r="C2347" t="s">
        <v>53</v>
      </c>
      <c r="D2347" t="s">
        <v>51</v>
      </c>
      <c r="E2347">
        <v>2018</v>
      </c>
      <c r="F2347" t="s">
        <v>10</v>
      </c>
      <c r="G2347">
        <v>645</v>
      </c>
    </row>
    <row r="2348" spans="1:7" x14ac:dyDescent="0.2">
      <c r="A2348" t="s">
        <v>1744</v>
      </c>
      <c r="B2348" s="1">
        <v>43207</v>
      </c>
      <c r="C2348" t="s">
        <v>53</v>
      </c>
      <c r="D2348" t="s">
        <v>51</v>
      </c>
      <c r="E2348">
        <v>2018</v>
      </c>
      <c r="F2348" t="s">
        <v>8</v>
      </c>
      <c r="G2348">
        <v>473.33330000000001</v>
      </c>
    </row>
    <row r="2349" spans="1:7" x14ac:dyDescent="0.2">
      <c r="A2349" t="s">
        <v>1743</v>
      </c>
      <c r="B2349" s="1">
        <v>43207</v>
      </c>
      <c r="C2349" t="s">
        <v>53</v>
      </c>
      <c r="D2349" t="s">
        <v>51</v>
      </c>
      <c r="E2349">
        <v>2018</v>
      </c>
      <c r="F2349" t="s">
        <v>14</v>
      </c>
      <c r="G2349">
        <v>583.33330000000001</v>
      </c>
    </row>
    <row r="2350" spans="1:7" x14ac:dyDescent="0.2">
      <c r="A2350" t="s">
        <v>1749</v>
      </c>
      <c r="B2350" s="1">
        <v>43207</v>
      </c>
      <c r="C2350" t="s">
        <v>53</v>
      </c>
      <c r="D2350" t="s">
        <v>51</v>
      </c>
      <c r="E2350">
        <v>2018</v>
      </c>
      <c r="F2350" t="s">
        <v>11</v>
      </c>
      <c r="G2350">
        <v>675</v>
      </c>
    </row>
    <row r="2351" spans="1:7" x14ac:dyDescent="0.2">
      <c r="A2351" t="s">
        <v>1745</v>
      </c>
      <c r="B2351" s="1">
        <v>43207</v>
      </c>
      <c r="C2351" t="s">
        <v>53</v>
      </c>
      <c r="D2351" t="s">
        <v>51</v>
      </c>
      <c r="E2351">
        <v>2018</v>
      </c>
      <c r="F2351" t="s">
        <v>13</v>
      </c>
      <c r="G2351">
        <v>583.33330000000001</v>
      </c>
    </row>
    <row r="2352" spans="1:7" x14ac:dyDescent="0.2">
      <c r="A2352" t="s">
        <v>1746</v>
      </c>
      <c r="B2352" s="1">
        <v>43207</v>
      </c>
      <c r="C2352" t="s">
        <v>53</v>
      </c>
      <c r="D2352" t="s">
        <v>51</v>
      </c>
      <c r="E2352">
        <v>2018</v>
      </c>
      <c r="F2352" t="s">
        <v>9</v>
      </c>
      <c r="G2352">
        <v>533.33330000000001</v>
      </c>
    </row>
    <row r="2353" spans="1:7" x14ac:dyDescent="0.2">
      <c r="A2353" t="s">
        <v>1748</v>
      </c>
      <c r="B2353" s="1">
        <v>43207</v>
      </c>
      <c r="C2353" t="s">
        <v>53</v>
      </c>
      <c r="D2353" t="s">
        <v>51</v>
      </c>
      <c r="E2353">
        <v>2018</v>
      </c>
      <c r="F2353" t="s">
        <v>12</v>
      </c>
      <c r="G2353">
        <v>658</v>
      </c>
    </row>
    <row r="2354" spans="1:7" x14ac:dyDescent="0.2">
      <c r="A2354" t="s">
        <v>1755</v>
      </c>
      <c r="B2354" s="1">
        <v>43200</v>
      </c>
      <c r="C2354" t="s">
        <v>54</v>
      </c>
      <c r="D2354" t="s">
        <v>51</v>
      </c>
      <c r="E2354">
        <v>2018</v>
      </c>
      <c r="F2354" t="s">
        <v>11</v>
      </c>
      <c r="G2354">
        <v>583</v>
      </c>
    </row>
    <row r="2355" spans="1:7" x14ac:dyDescent="0.2">
      <c r="A2355" t="s">
        <v>1756</v>
      </c>
      <c r="B2355" s="1">
        <v>43200</v>
      </c>
      <c r="C2355" t="s">
        <v>54</v>
      </c>
      <c r="D2355" t="s">
        <v>51</v>
      </c>
      <c r="E2355">
        <v>2018</v>
      </c>
      <c r="F2355" t="s">
        <v>8</v>
      </c>
      <c r="G2355">
        <v>458.33330000000001</v>
      </c>
    </row>
    <row r="2356" spans="1:7" x14ac:dyDescent="0.2">
      <c r="A2356" t="s">
        <v>1750</v>
      </c>
      <c r="B2356" s="1">
        <v>43200</v>
      </c>
      <c r="C2356" t="s">
        <v>54</v>
      </c>
      <c r="D2356" t="s">
        <v>51</v>
      </c>
      <c r="E2356">
        <v>2018</v>
      </c>
      <c r="F2356" t="s">
        <v>14</v>
      </c>
      <c r="G2356">
        <v>558.33330000000001</v>
      </c>
    </row>
    <row r="2357" spans="1:7" x14ac:dyDescent="0.2">
      <c r="A2357" t="s">
        <v>1751</v>
      </c>
      <c r="B2357" s="1">
        <v>43200</v>
      </c>
      <c r="C2357" t="s">
        <v>54</v>
      </c>
      <c r="D2357" t="s">
        <v>51</v>
      </c>
      <c r="E2357">
        <v>2018</v>
      </c>
      <c r="F2357" t="s">
        <v>13</v>
      </c>
      <c r="G2357">
        <v>533.33330000000001</v>
      </c>
    </row>
    <row r="2358" spans="1:7" x14ac:dyDescent="0.2">
      <c r="A2358" t="s">
        <v>1752</v>
      </c>
      <c r="B2358" s="1">
        <v>43200</v>
      </c>
      <c r="C2358" t="s">
        <v>54</v>
      </c>
      <c r="D2358" t="s">
        <v>51</v>
      </c>
      <c r="E2358">
        <v>2018</v>
      </c>
      <c r="F2358" t="s">
        <v>9</v>
      </c>
      <c r="G2358">
        <v>491.66660000000002</v>
      </c>
    </row>
    <row r="2359" spans="1:7" x14ac:dyDescent="0.2">
      <c r="A2359" t="s">
        <v>1753</v>
      </c>
      <c r="B2359" s="1">
        <v>43200</v>
      </c>
      <c r="C2359" t="s">
        <v>54</v>
      </c>
      <c r="D2359" t="s">
        <v>51</v>
      </c>
      <c r="E2359">
        <v>2018</v>
      </c>
      <c r="F2359" t="s">
        <v>10</v>
      </c>
      <c r="G2359">
        <v>591.66660000000002</v>
      </c>
    </row>
    <row r="2360" spans="1:7" x14ac:dyDescent="0.2">
      <c r="A2360" t="s">
        <v>1754</v>
      </c>
      <c r="B2360" s="1">
        <v>43200</v>
      </c>
      <c r="C2360" t="s">
        <v>54</v>
      </c>
      <c r="D2360" t="s">
        <v>51</v>
      </c>
      <c r="E2360">
        <v>2018</v>
      </c>
      <c r="F2360" t="s">
        <v>12</v>
      </c>
      <c r="G2360">
        <v>583</v>
      </c>
    </row>
    <row r="2361" spans="1:7" x14ac:dyDescent="0.2">
      <c r="A2361" t="s">
        <v>1762</v>
      </c>
      <c r="B2361" s="1">
        <v>43193</v>
      </c>
      <c r="C2361" t="s">
        <v>55</v>
      </c>
      <c r="D2361" t="s">
        <v>51</v>
      </c>
      <c r="E2361">
        <v>2018</v>
      </c>
      <c r="F2361" t="s">
        <v>11</v>
      </c>
    </row>
    <row r="2362" spans="1:7" x14ac:dyDescent="0.2">
      <c r="A2362" t="s">
        <v>1763</v>
      </c>
      <c r="B2362" s="1">
        <v>43193</v>
      </c>
      <c r="C2362" t="s">
        <v>55</v>
      </c>
      <c r="D2362" t="s">
        <v>51</v>
      </c>
      <c r="E2362">
        <v>2018</v>
      </c>
      <c r="F2362" t="s">
        <v>8</v>
      </c>
      <c r="G2362">
        <v>403.33330000000001</v>
      </c>
    </row>
    <row r="2363" spans="1:7" x14ac:dyDescent="0.2">
      <c r="A2363" t="s">
        <v>1757</v>
      </c>
      <c r="B2363" s="1">
        <v>43193</v>
      </c>
      <c r="C2363" t="s">
        <v>55</v>
      </c>
      <c r="D2363" t="s">
        <v>51</v>
      </c>
      <c r="E2363">
        <v>2018</v>
      </c>
      <c r="F2363" t="s">
        <v>14</v>
      </c>
      <c r="G2363">
        <v>525</v>
      </c>
    </row>
    <row r="2364" spans="1:7" x14ac:dyDescent="0.2">
      <c r="A2364" t="s">
        <v>1758</v>
      </c>
      <c r="B2364" s="1">
        <v>43193</v>
      </c>
      <c r="C2364" t="s">
        <v>55</v>
      </c>
      <c r="D2364" t="s">
        <v>51</v>
      </c>
      <c r="E2364">
        <v>2018</v>
      </c>
      <c r="F2364" t="s">
        <v>13</v>
      </c>
      <c r="G2364">
        <v>525</v>
      </c>
    </row>
    <row r="2365" spans="1:7" x14ac:dyDescent="0.2">
      <c r="A2365" t="s">
        <v>1759</v>
      </c>
      <c r="B2365" s="1">
        <v>43193</v>
      </c>
      <c r="C2365" t="s">
        <v>55</v>
      </c>
      <c r="D2365" t="s">
        <v>51</v>
      </c>
      <c r="E2365">
        <v>2018</v>
      </c>
      <c r="F2365" t="s">
        <v>9</v>
      </c>
      <c r="G2365">
        <v>495</v>
      </c>
    </row>
    <row r="2366" spans="1:7" x14ac:dyDescent="0.2">
      <c r="A2366" t="s">
        <v>1760</v>
      </c>
      <c r="B2366" s="1">
        <v>43193</v>
      </c>
      <c r="C2366" t="s">
        <v>55</v>
      </c>
      <c r="D2366" t="s">
        <v>51</v>
      </c>
      <c r="E2366">
        <v>2018</v>
      </c>
      <c r="F2366" t="s">
        <v>10</v>
      </c>
      <c r="G2366">
        <v>558.33330000000001</v>
      </c>
    </row>
    <row r="2367" spans="1:7" x14ac:dyDescent="0.2">
      <c r="A2367" t="s">
        <v>1761</v>
      </c>
      <c r="B2367" s="1">
        <v>43193</v>
      </c>
      <c r="C2367" t="s">
        <v>55</v>
      </c>
      <c r="D2367" t="s">
        <v>51</v>
      </c>
      <c r="E2367">
        <v>2018</v>
      </c>
      <c r="F2367" t="s">
        <v>12</v>
      </c>
      <c r="G2367">
        <v>575</v>
      </c>
    </row>
    <row r="2368" spans="1:7" x14ac:dyDescent="0.2">
      <c r="A2368" t="s">
        <v>1768</v>
      </c>
      <c r="B2368" s="1">
        <v>43186</v>
      </c>
      <c r="C2368" t="s">
        <v>57</v>
      </c>
      <c r="D2368" t="s">
        <v>56</v>
      </c>
      <c r="E2368">
        <v>2018</v>
      </c>
      <c r="F2368" t="s">
        <v>12</v>
      </c>
      <c r="G2368">
        <v>485</v>
      </c>
    </row>
    <row r="2369" spans="1:7" x14ac:dyDescent="0.2">
      <c r="A2369" t="s">
        <v>1770</v>
      </c>
      <c r="B2369" s="1">
        <v>43186</v>
      </c>
      <c r="C2369" t="s">
        <v>57</v>
      </c>
      <c r="D2369" t="s">
        <v>56</v>
      </c>
      <c r="E2369">
        <v>2018</v>
      </c>
      <c r="F2369" t="s">
        <v>8</v>
      </c>
      <c r="G2369">
        <v>387.5</v>
      </c>
    </row>
    <row r="2370" spans="1:7" x14ac:dyDescent="0.2">
      <c r="A2370" t="s">
        <v>1764</v>
      </c>
      <c r="B2370" s="1">
        <v>43186</v>
      </c>
      <c r="C2370" t="s">
        <v>57</v>
      </c>
      <c r="D2370" t="s">
        <v>56</v>
      </c>
      <c r="E2370">
        <v>2018</v>
      </c>
      <c r="F2370" t="s">
        <v>14</v>
      </c>
      <c r="G2370">
        <v>512.5</v>
      </c>
    </row>
    <row r="2371" spans="1:7" x14ac:dyDescent="0.2">
      <c r="A2371" t="s">
        <v>1765</v>
      </c>
      <c r="B2371" s="1">
        <v>43186</v>
      </c>
      <c r="C2371" t="s">
        <v>57</v>
      </c>
      <c r="D2371" t="s">
        <v>56</v>
      </c>
      <c r="E2371">
        <v>2018</v>
      </c>
      <c r="F2371" t="s">
        <v>13</v>
      </c>
      <c r="G2371">
        <v>512.5</v>
      </c>
    </row>
    <row r="2372" spans="1:7" x14ac:dyDescent="0.2">
      <c r="A2372" t="s">
        <v>1766</v>
      </c>
      <c r="B2372" s="1">
        <v>43186</v>
      </c>
      <c r="C2372" t="s">
        <v>57</v>
      </c>
      <c r="D2372" t="s">
        <v>56</v>
      </c>
      <c r="E2372">
        <v>2018</v>
      </c>
      <c r="F2372" t="s">
        <v>9</v>
      </c>
      <c r="G2372">
        <v>385</v>
      </c>
    </row>
    <row r="2373" spans="1:7" x14ac:dyDescent="0.2">
      <c r="A2373" t="s">
        <v>1767</v>
      </c>
      <c r="B2373" s="1">
        <v>43186</v>
      </c>
      <c r="C2373" t="s">
        <v>57</v>
      </c>
      <c r="D2373" t="s">
        <v>56</v>
      </c>
      <c r="E2373">
        <v>2018</v>
      </c>
      <c r="F2373" t="s">
        <v>10</v>
      </c>
      <c r="G2373">
        <v>487.5</v>
      </c>
    </row>
    <row r="2374" spans="1:7" x14ac:dyDescent="0.2">
      <c r="A2374" t="s">
        <v>1769</v>
      </c>
      <c r="B2374" s="1">
        <v>43186</v>
      </c>
      <c r="C2374" t="s">
        <v>57</v>
      </c>
      <c r="D2374" t="s">
        <v>56</v>
      </c>
      <c r="E2374">
        <v>2018</v>
      </c>
      <c r="F2374" t="s">
        <v>11</v>
      </c>
    </row>
    <row r="2375" spans="1:7" x14ac:dyDescent="0.2">
      <c r="A2375" t="s">
        <v>1775</v>
      </c>
      <c r="B2375" s="1">
        <v>43179</v>
      </c>
      <c r="C2375" t="s">
        <v>7</v>
      </c>
      <c r="D2375" t="s">
        <v>56</v>
      </c>
      <c r="E2375">
        <v>2018</v>
      </c>
      <c r="F2375" t="s">
        <v>12</v>
      </c>
      <c r="G2375">
        <v>463</v>
      </c>
    </row>
    <row r="2376" spans="1:7" x14ac:dyDescent="0.2">
      <c r="A2376" t="s">
        <v>1777</v>
      </c>
      <c r="B2376" s="1">
        <v>43179</v>
      </c>
      <c r="C2376" t="s">
        <v>7</v>
      </c>
      <c r="D2376" t="s">
        <v>56</v>
      </c>
      <c r="E2376">
        <v>2018</v>
      </c>
      <c r="F2376" t="s">
        <v>8</v>
      </c>
      <c r="G2376">
        <v>332.5</v>
      </c>
    </row>
    <row r="2377" spans="1:7" x14ac:dyDescent="0.2">
      <c r="A2377" t="s">
        <v>1771</v>
      </c>
      <c r="B2377" s="1">
        <v>43179</v>
      </c>
      <c r="C2377" t="s">
        <v>7</v>
      </c>
      <c r="D2377" t="s">
        <v>56</v>
      </c>
      <c r="E2377">
        <v>2018</v>
      </c>
      <c r="F2377" t="s">
        <v>14</v>
      </c>
      <c r="G2377">
        <v>437.5</v>
      </c>
    </row>
    <row r="2378" spans="1:7" x14ac:dyDescent="0.2">
      <c r="A2378" t="s">
        <v>1772</v>
      </c>
      <c r="B2378" s="1">
        <v>43179</v>
      </c>
      <c r="C2378" t="s">
        <v>7</v>
      </c>
      <c r="D2378" t="s">
        <v>56</v>
      </c>
      <c r="E2378">
        <v>2018</v>
      </c>
      <c r="F2378" t="s">
        <v>13</v>
      </c>
      <c r="G2378">
        <v>437.5</v>
      </c>
    </row>
    <row r="2379" spans="1:7" x14ac:dyDescent="0.2">
      <c r="A2379" t="s">
        <v>1773</v>
      </c>
      <c r="B2379" s="1">
        <v>43179</v>
      </c>
      <c r="C2379" t="s">
        <v>7</v>
      </c>
      <c r="D2379" t="s">
        <v>56</v>
      </c>
      <c r="E2379">
        <v>2018</v>
      </c>
      <c r="F2379" t="s">
        <v>9</v>
      </c>
      <c r="G2379">
        <v>350</v>
      </c>
    </row>
    <row r="2380" spans="1:7" x14ac:dyDescent="0.2">
      <c r="A2380" t="s">
        <v>1774</v>
      </c>
      <c r="B2380" s="1">
        <v>43179</v>
      </c>
      <c r="C2380" t="s">
        <v>7</v>
      </c>
      <c r="D2380" t="s">
        <v>56</v>
      </c>
      <c r="E2380">
        <v>2018</v>
      </c>
      <c r="F2380" t="s">
        <v>10</v>
      </c>
      <c r="G2380">
        <v>475</v>
      </c>
    </row>
    <row r="2381" spans="1:7" x14ac:dyDescent="0.2">
      <c r="A2381" t="s">
        <v>1776</v>
      </c>
      <c r="B2381" s="1">
        <v>43179</v>
      </c>
      <c r="C2381" t="s">
        <v>7</v>
      </c>
      <c r="D2381" t="s">
        <v>56</v>
      </c>
      <c r="E2381">
        <v>2018</v>
      </c>
      <c r="F2381" t="s">
        <v>11</v>
      </c>
    </row>
    <row r="2382" spans="1:7" x14ac:dyDescent="0.2">
      <c r="A2382" t="s">
        <v>1779</v>
      </c>
      <c r="B2382" s="1">
        <v>43172</v>
      </c>
      <c r="C2382" t="s">
        <v>19</v>
      </c>
      <c r="D2382" t="s">
        <v>56</v>
      </c>
      <c r="E2382">
        <v>2018</v>
      </c>
      <c r="F2382" t="s">
        <v>13</v>
      </c>
      <c r="G2382">
        <v>487.5</v>
      </c>
    </row>
    <row r="2383" spans="1:7" x14ac:dyDescent="0.2">
      <c r="A2383" t="s">
        <v>1784</v>
      </c>
      <c r="B2383" s="1">
        <v>43172</v>
      </c>
      <c r="C2383" t="s">
        <v>19</v>
      </c>
      <c r="D2383" t="s">
        <v>56</v>
      </c>
      <c r="E2383">
        <v>2018</v>
      </c>
      <c r="F2383" t="s">
        <v>8</v>
      </c>
      <c r="G2383">
        <v>395</v>
      </c>
    </row>
    <row r="2384" spans="1:7" x14ac:dyDescent="0.2">
      <c r="A2384" t="s">
        <v>1778</v>
      </c>
      <c r="B2384" s="1">
        <v>43172</v>
      </c>
      <c r="C2384" t="s">
        <v>19</v>
      </c>
      <c r="D2384" t="s">
        <v>56</v>
      </c>
      <c r="E2384">
        <v>2018</v>
      </c>
      <c r="F2384" t="s">
        <v>14</v>
      </c>
      <c r="G2384">
        <v>487.5</v>
      </c>
    </row>
    <row r="2385" spans="1:7" x14ac:dyDescent="0.2">
      <c r="A2385" t="s">
        <v>1780</v>
      </c>
      <c r="B2385" s="1">
        <v>43172</v>
      </c>
      <c r="C2385" t="s">
        <v>19</v>
      </c>
      <c r="D2385" t="s">
        <v>56</v>
      </c>
      <c r="E2385">
        <v>2018</v>
      </c>
      <c r="F2385" t="s">
        <v>9</v>
      </c>
      <c r="G2385">
        <v>458.33330000000001</v>
      </c>
    </row>
    <row r="2386" spans="1:7" x14ac:dyDescent="0.2">
      <c r="A2386" t="s">
        <v>1781</v>
      </c>
      <c r="B2386" s="1">
        <v>43172</v>
      </c>
      <c r="C2386" t="s">
        <v>19</v>
      </c>
      <c r="D2386" t="s">
        <v>56</v>
      </c>
      <c r="E2386">
        <v>2018</v>
      </c>
      <c r="F2386" t="s">
        <v>10</v>
      </c>
      <c r="G2386">
        <v>570</v>
      </c>
    </row>
    <row r="2387" spans="1:7" x14ac:dyDescent="0.2">
      <c r="A2387" t="s">
        <v>1782</v>
      </c>
      <c r="B2387" s="1">
        <v>43172</v>
      </c>
      <c r="C2387" t="s">
        <v>19</v>
      </c>
      <c r="D2387" t="s">
        <v>56</v>
      </c>
      <c r="E2387">
        <v>2018</v>
      </c>
      <c r="F2387" t="s">
        <v>12</v>
      </c>
      <c r="G2387">
        <v>583</v>
      </c>
    </row>
    <row r="2388" spans="1:7" x14ac:dyDescent="0.2">
      <c r="A2388" t="s">
        <v>1783</v>
      </c>
      <c r="B2388" s="1">
        <v>43172</v>
      </c>
      <c r="C2388" t="s">
        <v>19</v>
      </c>
      <c r="D2388" t="s">
        <v>56</v>
      </c>
      <c r="E2388">
        <v>2018</v>
      </c>
      <c r="F2388" t="s">
        <v>11</v>
      </c>
    </row>
    <row r="2389" spans="1:7" x14ac:dyDescent="0.2">
      <c r="A2389" t="s">
        <v>1791</v>
      </c>
      <c r="B2389" s="1">
        <v>43165</v>
      </c>
      <c r="C2389" t="s">
        <v>24</v>
      </c>
      <c r="D2389" t="s">
        <v>56</v>
      </c>
      <c r="E2389">
        <v>2018</v>
      </c>
      <c r="F2389" t="s">
        <v>11</v>
      </c>
    </row>
    <row r="2390" spans="1:7" x14ac:dyDescent="0.2">
      <c r="A2390" t="s">
        <v>1786</v>
      </c>
      <c r="B2390" s="1">
        <v>43165</v>
      </c>
      <c r="C2390" t="s">
        <v>24</v>
      </c>
      <c r="D2390" t="s">
        <v>56</v>
      </c>
      <c r="E2390">
        <v>2018</v>
      </c>
      <c r="F2390" t="s">
        <v>8</v>
      </c>
      <c r="G2390">
        <v>327.33330000000001</v>
      </c>
    </row>
    <row r="2391" spans="1:7" x14ac:dyDescent="0.2">
      <c r="A2391" t="s">
        <v>1787</v>
      </c>
      <c r="B2391" s="1">
        <v>43165</v>
      </c>
      <c r="C2391" t="s">
        <v>24</v>
      </c>
      <c r="D2391" t="s">
        <v>56</v>
      </c>
      <c r="E2391">
        <v>2018</v>
      </c>
      <c r="F2391" t="s">
        <v>14</v>
      </c>
    </row>
    <row r="2392" spans="1:7" x14ac:dyDescent="0.2">
      <c r="A2392" t="s">
        <v>1788</v>
      </c>
      <c r="B2392" s="1">
        <v>43165</v>
      </c>
      <c r="C2392" t="s">
        <v>24</v>
      </c>
      <c r="D2392" t="s">
        <v>56</v>
      </c>
      <c r="E2392">
        <v>2018</v>
      </c>
      <c r="F2392" t="s">
        <v>13</v>
      </c>
    </row>
    <row r="2393" spans="1:7" x14ac:dyDescent="0.2">
      <c r="A2393" t="s">
        <v>1789</v>
      </c>
      <c r="B2393" s="1">
        <v>43165</v>
      </c>
      <c r="C2393" t="s">
        <v>24</v>
      </c>
      <c r="D2393" t="s">
        <v>56</v>
      </c>
      <c r="E2393">
        <v>2018</v>
      </c>
      <c r="F2393" t="s">
        <v>9</v>
      </c>
      <c r="G2393">
        <v>389</v>
      </c>
    </row>
    <row r="2394" spans="1:7" x14ac:dyDescent="0.2">
      <c r="A2394" t="s">
        <v>1785</v>
      </c>
      <c r="B2394" s="1">
        <v>43165</v>
      </c>
      <c r="C2394" t="s">
        <v>24</v>
      </c>
      <c r="D2394" t="s">
        <v>56</v>
      </c>
      <c r="E2394">
        <v>2018</v>
      </c>
      <c r="F2394" t="s">
        <v>10</v>
      </c>
      <c r="G2394">
        <v>474.33330000000001</v>
      </c>
    </row>
    <row r="2395" spans="1:7" x14ac:dyDescent="0.2">
      <c r="A2395" t="s">
        <v>1790</v>
      </c>
      <c r="B2395" s="1">
        <v>43165</v>
      </c>
      <c r="C2395" t="s">
        <v>24</v>
      </c>
      <c r="D2395" t="s">
        <v>56</v>
      </c>
      <c r="E2395">
        <v>2018</v>
      </c>
      <c r="F2395" t="s">
        <v>12</v>
      </c>
      <c r="G2395">
        <v>497</v>
      </c>
    </row>
    <row r="2396" spans="1:7" x14ac:dyDescent="0.2">
      <c r="A2396" t="s">
        <v>1797</v>
      </c>
      <c r="B2396" s="1">
        <v>43158</v>
      </c>
      <c r="C2396" t="s">
        <v>29</v>
      </c>
      <c r="D2396" t="s">
        <v>58</v>
      </c>
      <c r="E2396">
        <v>2018</v>
      </c>
      <c r="F2396" t="s">
        <v>12</v>
      </c>
    </row>
    <row r="2397" spans="1:7" x14ac:dyDescent="0.2">
      <c r="A2397" t="s">
        <v>1793</v>
      </c>
      <c r="B2397" s="1">
        <v>43158</v>
      </c>
      <c r="C2397" t="s">
        <v>29</v>
      </c>
      <c r="D2397" t="s">
        <v>58</v>
      </c>
      <c r="E2397">
        <v>2018</v>
      </c>
      <c r="F2397" t="s">
        <v>8</v>
      </c>
      <c r="G2397">
        <v>244</v>
      </c>
    </row>
    <row r="2398" spans="1:7" x14ac:dyDescent="0.2">
      <c r="A2398" t="s">
        <v>1796</v>
      </c>
      <c r="B2398" s="1">
        <v>43158</v>
      </c>
      <c r="C2398" t="s">
        <v>29</v>
      </c>
      <c r="D2398" t="s">
        <v>58</v>
      </c>
      <c r="E2398">
        <v>2018</v>
      </c>
      <c r="F2398" t="s">
        <v>14</v>
      </c>
    </row>
    <row r="2399" spans="1:7" x14ac:dyDescent="0.2">
      <c r="A2399" t="s">
        <v>1794</v>
      </c>
      <c r="B2399" s="1">
        <v>43158</v>
      </c>
      <c r="C2399" t="s">
        <v>29</v>
      </c>
      <c r="D2399" t="s">
        <v>58</v>
      </c>
      <c r="E2399">
        <v>2018</v>
      </c>
      <c r="F2399" t="s">
        <v>13</v>
      </c>
    </row>
    <row r="2400" spans="1:7" x14ac:dyDescent="0.2">
      <c r="A2400" t="s">
        <v>1795</v>
      </c>
      <c r="B2400" s="1">
        <v>43158</v>
      </c>
      <c r="C2400" t="s">
        <v>29</v>
      </c>
      <c r="D2400" t="s">
        <v>58</v>
      </c>
      <c r="E2400">
        <v>2018</v>
      </c>
      <c r="F2400" t="s">
        <v>9</v>
      </c>
      <c r="G2400">
        <v>296.5</v>
      </c>
    </row>
    <row r="2401" spans="1:7" x14ac:dyDescent="0.2">
      <c r="A2401" t="s">
        <v>1792</v>
      </c>
      <c r="B2401" s="1">
        <v>43158</v>
      </c>
      <c r="C2401" t="s">
        <v>29</v>
      </c>
      <c r="D2401" t="s">
        <v>58</v>
      </c>
      <c r="E2401">
        <v>2018</v>
      </c>
      <c r="F2401" t="s">
        <v>10</v>
      </c>
      <c r="G2401">
        <v>390</v>
      </c>
    </row>
    <row r="2402" spans="1:7" x14ac:dyDescent="0.2">
      <c r="A2402" t="s">
        <v>1798</v>
      </c>
      <c r="B2402" s="1">
        <v>43158</v>
      </c>
      <c r="C2402" t="s">
        <v>29</v>
      </c>
      <c r="D2402" t="s">
        <v>58</v>
      </c>
      <c r="E2402">
        <v>2018</v>
      </c>
      <c r="F2402" t="s">
        <v>11</v>
      </c>
    </row>
    <row r="2403" spans="1:7" x14ac:dyDescent="0.2">
      <c r="A2403" t="s">
        <v>1799</v>
      </c>
      <c r="B2403" s="1">
        <v>43151</v>
      </c>
      <c r="C2403" t="s">
        <v>35</v>
      </c>
      <c r="D2403" t="s">
        <v>58</v>
      </c>
      <c r="E2403">
        <v>2018</v>
      </c>
      <c r="F2403" t="s">
        <v>10</v>
      </c>
      <c r="G2403">
        <v>380</v>
      </c>
    </row>
    <row r="2404" spans="1:7" x14ac:dyDescent="0.2">
      <c r="A2404" t="s">
        <v>1803</v>
      </c>
      <c r="B2404" s="1">
        <v>43151</v>
      </c>
      <c r="C2404" t="s">
        <v>35</v>
      </c>
      <c r="D2404" t="s">
        <v>58</v>
      </c>
      <c r="E2404">
        <v>2018</v>
      </c>
      <c r="F2404" t="s">
        <v>8</v>
      </c>
      <c r="G2404">
        <v>220</v>
      </c>
    </row>
    <row r="2405" spans="1:7" x14ac:dyDescent="0.2">
      <c r="A2405" t="s">
        <v>1800</v>
      </c>
      <c r="B2405" s="1">
        <v>43151</v>
      </c>
      <c r="C2405" t="s">
        <v>35</v>
      </c>
      <c r="D2405" t="s">
        <v>58</v>
      </c>
      <c r="E2405">
        <v>2018</v>
      </c>
      <c r="F2405" t="s">
        <v>14</v>
      </c>
      <c r="G2405">
        <v>325</v>
      </c>
    </row>
    <row r="2406" spans="1:7" x14ac:dyDescent="0.2">
      <c r="A2406" t="s">
        <v>1805</v>
      </c>
      <c r="B2406" s="1">
        <v>43151</v>
      </c>
      <c r="C2406" t="s">
        <v>35</v>
      </c>
      <c r="D2406" t="s">
        <v>58</v>
      </c>
      <c r="E2406">
        <v>2018</v>
      </c>
      <c r="F2406" t="s">
        <v>11</v>
      </c>
    </row>
    <row r="2407" spans="1:7" x14ac:dyDescent="0.2">
      <c r="A2407" t="s">
        <v>1801</v>
      </c>
      <c r="B2407" s="1">
        <v>43151</v>
      </c>
      <c r="C2407" t="s">
        <v>35</v>
      </c>
      <c r="D2407" t="s">
        <v>58</v>
      </c>
      <c r="E2407">
        <v>2018</v>
      </c>
      <c r="F2407" t="s">
        <v>13</v>
      </c>
      <c r="G2407">
        <v>325</v>
      </c>
    </row>
    <row r="2408" spans="1:7" x14ac:dyDescent="0.2">
      <c r="A2408" t="s">
        <v>1802</v>
      </c>
      <c r="B2408" s="1">
        <v>43151</v>
      </c>
      <c r="C2408" t="s">
        <v>35</v>
      </c>
      <c r="D2408" t="s">
        <v>58</v>
      </c>
      <c r="E2408">
        <v>2018</v>
      </c>
      <c r="F2408" t="s">
        <v>9</v>
      </c>
      <c r="G2408">
        <v>292.5</v>
      </c>
    </row>
    <row r="2409" spans="1:7" x14ac:dyDescent="0.2">
      <c r="A2409" t="s">
        <v>1804</v>
      </c>
      <c r="B2409" s="1">
        <v>43151</v>
      </c>
      <c r="C2409" t="s">
        <v>35</v>
      </c>
      <c r="D2409" t="s">
        <v>58</v>
      </c>
      <c r="E2409">
        <v>2018</v>
      </c>
      <c r="F2409" t="s">
        <v>12</v>
      </c>
    </row>
    <row r="2410" spans="1:7" x14ac:dyDescent="0.2">
      <c r="A2410" t="s">
        <v>1811</v>
      </c>
      <c r="B2410" s="1">
        <v>43144</v>
      </c>
      <c r="C2410" t="s">
        <v>40</v>
      </c>
      <c r="D2410" t="s">
        <v>58</v>
      </c>
      <c r="E2410">
        <v>2018</v>
      </c>
      <c r="F2410" t="s">
        <v>11</v>
      </c>
    </row>
    <row r="2411" spans="1:7" x14ac:dyDescent="0.2">
      <c r="A2411" t="s">
        <v>1812</v>
      </c>
      <c r="B2411" s="1">
        <v>43144</v>
      </c>
      <c r="C2411" t="s">
        <v>40</v>
      </c>
      <c r="D2411" t="s">
        <v>58</v>
      </c>
      <c r="E2411">
        <v>2018</v>
      </c>
      <c r="F2411" t="s">
        <v>8</v>
      </c>
      <c r="G2411">
        <v>218.75</v>
      </c>
    </row>
    <row r="2412" spans="1:7" x14ac:dyDescent="0.2">
      <c r="A2412" t="s">
        <v>1806</v>
      </c>
      <c r="B2412" s="1">
        <v>43144</v>
      </c>
      <c r="C2412" t="s">
        <v>40</v>
      </c>
      <c r="D2412" t="s">
        <v>58</v>
      </c>
      <c r="E2412">
        <v>2018</v>
      </c>
      <c r="F2412" t="s">
        <v>14</v>
      </c>
      <c r="G2412">
        <v>302.5</v>
      </c>
    </row>
    <row r="2413" spans="1:7" x14ac:dyDescent="0.2">
      <c r="A2413" t="s">
        <v>1807</v>
      </c>
      <c r="B2413" s="1">
        <v>43144</v>
      </c>
      <c r="C2413" t="s">
        <v>40</v>
      </c>
      <c r="D2413" t="s">
        <v>58</v>
      </c>
      <c r="E2413">
        <v>2018</v>
      </c>
      <c r="F2413" t="s">
        <v>13</v>
      </c>
      <c r="G2413">
        <v>302.5</v>
      </c>
    </row>
    <row r="2414" spans="1:7" x14ac:dyDescent="0.2">
      <c r="A2414" t="s">
        <v>1808</v>
      </c>
      <c r="B2414" s="1">
        <v>43144</v>
      </c>
      <c r="C2414" t="s">
        <v>40</v>
      </c>
      <c r="D2414" t="s">
        <v>58</v>
      </c>
      <c r="E2414">
        <v>2018</v>
      </c>
      <c r="F2414" t="s">
        <v>9</v>
      </c>
      <c r="G2414">
        <v>272.5</v>
      </c>
    </row>
    <row r="2415" spans="1:7" x14ac:dyDescent="0.2">
      <c r="A2415" t="s">
        <v>1809</v>
      </c>
      <c r="B2415" s="1">
        <v>43144</v>
      </c>
      <c r="C2415" t="s">
        <v>40</v>
      </c>
      <c r="D2415" t="s">
        <v>58</v>
      </c>
      <c r="E2415">
        <v>2018</v>
      </c>
      <c r="F2415" t="s">
        <v>10</v>
      </c>
      <c r="G2415">
        <v>373.33330000000001</v>
      </c>
    </row>
    <row r="2416" spans="1:7" x14ac:dyDescent="0.2">
      <c r="A2416" t="s">
        <v>1810</v>
      </c>
      <c r="B2416" s="1">
        <v>43144</v>
      </c>
      <c r="C2416" t="s">
        <v>40</v>
      </c>
      <c r="D2416" t="s">
        <v>58</v>
      </c>
      <c r="E2416">
        <v>2018</v>
      </c>
      <c r="F2416" t="s">
        <v>12</v>
      </c>
    </row>
    <row r="2417" spans="1:7" x14ac:dyDescent="0.2">
      <c r="A2417" t="s">
        <v>1819</v>
      </c>
      <c r="B2417" s="1">
        <v>43137</v>
      </c>
      <c r="C2417" t="s">
        <v>45</v>
      </c>
      <c r="D2417" t="s">
        <v>58</v>
      </c>
      <c r="E2417">
        <v>2018</v>
      </c>
      <c r="F2417" t="s">
        <v>11</v>
      </c>
    </row>
    <row r="2418" spans="1:7" x14ac:dyDescent="0.2">
      <c r="A2418" t="s">
        <v>1814</v>
      </c>
      <c r="B2418" s="1">
        <v>43137</v>
      </c>
      <c r="C2418" t="s">
        <v>45</v>
      </c>
      <c r="D2418" t="s">
        <v>58</v>
      </c>
      <c r="E2418">
        <v>2018</v>
      </c>
      <c r="F2418" t="s">
        <v>8</v>
      </c>
      <c r="G2418">
        <v>215</v>
      </c>
    </row>
    <row r="2419" spans="1:7" x14ac:dyDescent="0.2">
      <c r="A2419" t="s">
        <v>1815</v>
      </c>
      <c r="B2419" s="1">
        <v>43137</v>
      </c>
      <c r="C2419" t="s">
        <v>45</v>
      </c>
      <c r="D2419" t="s">
        <v>58</v>
      </c>
      <c r="E2419">
        <v>2018</v>
      </c>
      <c r="F2419" t="s">
        <v>14</v>
      </c>
      <c r="G2419">
        <v>337.5</v>
      </c>
    </row>
    <row r="2420" spans="1:7" x14ac:dyDescent="0.2">
      <c r="A2420" t="s">
        <v>1816</v>
      </c>
      <c r="B2420" s="1">
        <v>43137</v>
      </c>
      <c r="C2420" t="s">
        <v>45</v>
      </c>
      <c r="D2420" t="s">
        <v>58</v>
      </c>
      <c r="E2420">
        <v>2018</v>
      </c>
      <c r="F2420" t="s">
        <v>13</v>
      </c>
      <c r="G2420">
        <v>337.5</v>
      </c>
    </row>
    <row r="2421" spans="1:7" x14ac:dyDescent="0.2">
      <c r="A2421" t="s">
        <v>1817</v>
      </c>
      <c r="B2421" s="1">
        <v>43137</v>
      </c>
      <c r="C2421" t="s">
        <v>45</v>
      </c>
      <c r="D2421" t="s">
        <v>58</v>
      </c>
      <c r="E2421">
        <v>2018</v>
      </c>
      <c r="F2421" t="s">
        <v>9</v>
      </c>
      <c r="G2421">
        <v>277.5</v>
      </c>
    </row>
    <row r="2422" spans="1:7" x14ac:dyDescent="0.2">
      <c r="A2422" t="s">
        <v>1813</v>
      </c>
      <c r="B2422" s="1">
        <v>43137</v>
      </c>
      <c r="C2422" t="s">
        <v>45</v>
      </c>
      <c r="D2422" t="s">
        <v>58</v>
      </c>
      <c r="E2422">
        <v>2018</v>
      </c>
      <c r="F2422" t="s">
        <v>10</v>
      </c>
      <c r="G2422">
        <v>362.5</v>
      </c>
    </row>
    <row r="2423" spans="1:7" x14ac:dyDescent="0.2">
      <c r="A2423" t="s">
        <v>1818</v>
      </c>
      <c r="B2423" s="1">
        <v>43137</v>
      </c>
      <c r="C2423" t="s">
        <v>45</v>
      </c>
      <c r="D2423" t="s">
        <v>58</v>
      </c>
      <c r="E2423">
        <v>2018</v>
      </c>
      <c r="F2423" t="s">
        <v>12</v>
      </c>
    </row>
    <row r="2424" spans="1:7" x14ac:dyDescent="0.2">
      <c r="A2424" t="s">
        <v>1824</v>
      </c>
      <c r="B2424" s="1">
        <v>43130</v>
      </c>
      <c r="C2424" t="s">
        <v>51</v>
      </c>
      <c r="D2424" t="s">
        <v>59</v>
      </c>
      <c r="E2424">
        <v>2018</v>
      </c>
      <c r="F2424" t="s">
        <v>12</v>
      </c>
    </row>
    <row r="2425" spans="1:7" x14ac:dyDescent="0.2">
      <c r="A2425" t="s">
        <v>1826</v>
      </c>
      <c r="B2425" s="1">
        <v>43130</v>
      </c>
      <c r="C2425" t="s">
        <v>51</v>
      </c>
      <c r="D2425" t="s">
        <v>59</v>
      </c>
      <c r="E2425">
        <v>2018</v>
      </c>
      <c r="F2425" t="s">
        <v>8</v>
      </c>
      <c r="G2425">
        <v>210</v>
      </c>
    </row>
    <row r="2426" spans="1:7" x14ac:dyDescent="0.2">
      <c r="A2426" t="s">
        <v>1820</v>
      </c>
      <c r="B2426" s="1">
        <v>43130</v>
      </c>
      <c r="C2426" t="s">
        <v>51</v>
      </c>
      <c r="D2426" t="s">
        <v>59</v>
      </c>
      <c r="E2426">
        <v>2018</v>
      </c>
      <c r="F2426" t="s">
        <v>14</v>
      </c>
      <c r="G2426">
        <v>307.5</v>
      </c>
    </row>
    <row r="2427" spans="1:7" x14ac:dyDescent="0.2">
      <c r="A2427" t="s">
        <v>1821</v>
      </c>
      <c r="B2427" s="1">
        <v>43130</v>
      </c>
      <c r="C2427" t="s">
        <v>51</v>
      </c>
      <c r="D2427" t="s">
        <v>59</v>
      </c>
      <c r="E2427">
        <v>2018</v>
      </c>
      <c r="F2427" t="s">
        <v>13</v>
      </c>
      <c r="G2427">
        <v>307.5</v>
      </c>
    </row>
    <row r="2428" spans="1:7" x14ac:dyDescent="0.2">
      <c r="A2428" t="s">
        <v>1822</v>
      </c>
      <c r="B2428" s="1">
        <v>43130</v>
      </c>
      <c r="C2428" t="s">
        <v>51</v>
      </c>
      <c r="D2428" t="s">
        <v>59</v>
      </c>
      <c r="E2428">
        <v>2018</v>
      </c>
      <c r="F2428" t="s">
        <v>9</v>
      </c>
      <c r="G2428">
        <v>287.5</v>
      </c>
    </row>
    <row r="2429" spans="1:7" x14ac:dyDescent="0.2">
      <c r="A2429" t="s">
        <v>1823</v>
      </c>
      <c r="B2429" s="1">
        <v>43130</v>
      </c>
      <c r="C2429" t="s">
        <v>51</v>
      </c>
      <c r="D2429" t="s">
        <v>59</v>
      </c>
      <c r="E2429">
        <v>2018</v>
      </c>
      <c r="F2429" t="s">
        <v>10</v>
      </c>
      <c r="G2429">
        <v>357.5</v>
      </c>
    </row>
    <row r="2430" spans="1:7" x14ac:dyDescent="0.2">
      <c r="A2430" t="s">
        <v>1825</v>
      </c>
      <c r="B2430" s="1">
        <v>43130</v>
      </c>
      <c r="C2430" t="s">
        <v>51</v>
      </c>
      <c r="D2430" t="s">
        <v>59</v>
      </c>
      <c r="E2430">
        <v>2018</v>
      </c>
      <c r="F2430" t="s">
        <v>11</v>
      </c>
    </row>
    <row r="2431" spans="1:7" x14ac:dyDescent="0.2">
      <c r="A2431" t="s">
        <v>1831</v>
      </c>
      <c r="B2431" s="1">
        <v>43123</v>
      </c>
      <c r="C2431" t="s">
        <v>56</v>
      </c>
      <c r="D2431" t="s">
        <v>59</v>
      </c>
      <c r="E2431">
        <v>2018</v>
      </c>
      <c r="F2431" t="s">
        <v>12</v>
      </c>
    </row>
    <row r="2432" spans="1:7" x14ac:dyDescent="0.2">
      <c r="A2432" t="s">
        <v>1833</v>
      </c>
      <c r="B2432" s="1">
        <v>43123</v>
      </c>
      <c r="C2432" t="s">
        <v>56</v>
      </c>
      <c r="D2432" t="s">
        <v>59</v>
      </c>
      <c r="E2432">
        <v>2018</v>
      </c>
      <c r="F2432" t="s">
        <v>8</v>
      </c>
      <c r="G2432">
        <v>185</v>
      </c>
    </row>
    <row r="2433" spans="1:7" x14ac:dyDescent="0.2">
      <c r="A2433" t="s">
        <v>1827</v>
      </c>
      <c r="B2433" s="1">
        <v>43123</v>
      </c>
      <c r="C2433" t="s">
        <v>56</v>
      </c>
      <c r="D2433" t="s">
        <v>59</v>
      </c>
      <c r="E2433">
        <v>2018</v>
      </c>
      <c r="F2433" t="s">
        <v>14</v>
      </c>
      <c r="G2433">
        <v>265</v>
      </c>
    </row>
    <row r="2434" spans="1:7" x14ac:dyDescent="0.2">
      <c r="A2434" t="s">
        <v>1828</v>
      </c>
      <c r="B2434" s="1">
        <v>43123</v>
      </c>
      <c r="C2434" t="s">
        <v>56</v>
      </c>
      <c r="D2434" t="s">
        <v>59</v>
      </c>
      <c r="E2434">
        <v>2018</v>
      </c>
      <c r="F2434" t="s">
        <v>13</v>
      </c>
      <c r="G2434">
        <v>265</v>
      </c>
    </row>
    <row r="2435" spans="1:7" x14ac:dyDescent="0.2">
      <c r="A2435" t="s">
        <v>1829</v>
      </c>
      <c r="B2435" s="1">
        <v>43123</v>
      </c>
      <c r="C2435" t="s">
        <v>56</v>
      </c>
      <c r="D2435" t="s">
        <v>59</v>
      </c>
      <c r="E2435">
        <v>2018</v>
      </c>
      <c r="F2435" t="s">
        <v>9</v>
      </c>
      <c r="G2435">
        <v>266.25</v>
      </c>
    </row>
    <row r="2436" spans="1:7" x14ac:dyDescent="0.2">
      <c r="A2436" t="s">
        <v>1830</v>
      </c>
      <c r="B2436" s="1">
        <v>43123</v>
      </c>
      <c r="C2436" t="s">
        <v>56</v>
      </c>
      <c r="D2436" t="s">
        <v>59</v>
      </c>
      <c r="E2436">
        <v>2018</v>
      </c>
      <c r="F2436" t="s">
        <v>10</v>
      </c>
      <c r="G2436">
        <v>328.75</v>
      </c>
    </row>
    <row r="2437" spans="1:7" x14ac:dyDescent="0.2">
      <c r="A2437" t="s">
        <v>1832</v>
      </c>
      <c r="B2437" s="1">
        <v>43123</v>
      </c>
      <c r="C2437" t="s">
        <v>56</v>
      </c>
      <c r="D2437" t="s">
        <v>59</v>
      </c>
      <c r="E2437">
        <v>2018</v>
      </c>
      <c r="F2437" t="s">
        <v>11</v>
      </c>
    </row>
    <row r="2438" spans="1:7" x14ac:dyDescent="0.2">
      <c r="A2438" t="s">
        <v>1839</v>
      </c>
      <c r="B2438" s="1">
        <v>43116</v>
      </c>
      <c r="C2438" t="s">
        <v>58</v>
      </c>
      <c r="D2438" t="s">
        <v>59</v>
      </c>
      <c r="E2438">
        <v>2018</v>
      </c>
      <c r="F2438" t="s">
        <v>11</v>
      </c>
    </row>
    <row r="2439" spans="1:7" x14ac:dyDescent="0.2">
      <c r="A2439" t="s">
        <v>1840</v>
      </c>
      <c r="B2439" s="1">
        <v>43116</v>
      </c>
      <c r="C2439" t="s">
        <v>58</v>
      </c>
      <c r="D2439" t="s">
        <v>59</v>
      </c>
      <c r="E2439">
        <v>2018</v>
      </c>
      <c r="F2439" t="s">
        <v>8</v>
      </c>
      <c r="G2439">
        <v>195</v>
      </c>
    </row>
    <row r="2440" spans="1:7" x14ac:dyDescent="0.2">
      <c r="A2440" t="s">
        <v>1834</v>
      </c>
      <c r="B2440" s="1">
        <v>43116</v>
      </c>
      <c r="C2440" t="s">
        <v>58</v>
      </c>
      <c r="D2440" t="s">
        <v>59</v>
      </c>
      <c r="E2440">
        <v>2018</v>
      </c>
      <c r="F2440" t="s">
        <v>14</v>
      </c>
      <c r="G2440">
        <v>320</v>
      </c>
    </row>
    <row r="2441" spans="1:7" x14ac:dyDescent="0.2">
      <c r="A2441" t="s">
        <v>1835</v>
      </c>
      <c r="B2441" s="1">
        <v>43116</v>
      </c>
      <c r="C2441" t="s">
        <v>58</v>
      </c>
      <c r="D2441" t="s">
        <v>59</v>
      </c>
      <c r="E2441">
        <v>2018</v>
      </c>
      <c r="F2441" t="s">
        <v>13</v>
      </c>
      <c r="G2441">
        <v>320</v>
      </c>
    </row>
    <row r="2442" spans="1:7" x14ac:dyDescent="0.2">
      <c r="A2442" t="s">
        <v>1836</v>
      </c>
      <c r="B2442" s="1">
        <v>43116</v>
      </c>
      <c r="C2442" t="s">
        <v>58</v>
      </c>
      <c r="D2442" t="s">
        <v>59</v>
      </c>
      <c r="E2442">
        <v>2018</v>
      </c>
      <c r="F2442" t="s">
        <v>9</v>
      </c>
      <c r="G2442">
        <v>277.5</v>
      </c>
    </row>
    <row r="2443" spans="1:7" x14ac:dyDescent="0.2">
      <c r="A2443" t="s">
        <v>1837</v>
      </c>
      <c r="B2443" s="1">
        <v>43116</v>
      </c>
      <c r="C2443" t="s">
        <v>58</v>
      </c>
      <c r="D2443" t="s">
        <v>59</v>
      </c>
      <c r="E2443">
        <v>2018</v>
      </c>
      <c r="F2443" t="s">
        <v>10</v>
      </c>
      <c r="G2443">
        <v>400</v>
      </c>
    </row>
    <row r="2444" spans="1:7" x14ac:dyDescent="0.2">
      <c r="A2444" t="s">
        <v>1838</v>
      </c>
      <c r="B2444" s="1">
        <v>43116</v>
      </c>
      <c r="C2444" t="s">
        <v>58</v>
      </c>
      <c r="D2444" t="s">
        <v>59</v>
      </c>
      <c r="E2444">
        <v>2018</v>
      </c>
      <c r="F2444" t="s">
        <v>12</v>
      </c>
    </row>
    <row r="2445" spans="1:7" x14ac:dyDescent="0.2">
      <c r="A2445" t="s">
        <v>1847</v>
      </c>
      <c r="B2445" s="1">
        <v>43109</v>
      </c>
      <c r="C2445" t="s">
        <v>59</v>
      </c>
      <c r="D2445" t="s">
        <v>59</v>
      </c>
      <c r="E2445">
        <v>2018</v>
      </c>
      <c r="F2445" t="s">
        <v>11</v>
      </c>
    </row>
    <row r="2446" spans="1:7" x14ac:dyDescent="0.2">
      <c r="A2446" t="s">
        <v>1842</v>
      </c>
      <c r="B2446" s="1">
        <v>43109</v>
      </c>
      <c r="C2446" t="s">
        <v>59</v>
      </c>
      <c r="D2446" t="s">
        <v>59</v>
      </c>
      <c r="E2446">
        <v>2018</v>
      </c>
      <c r="F2446" t="s">
        <v>8</v>
      </c>
      <c r="G2446">
        <v>188.33330000000001</v>
      </c>
    </row>
    <row r="2447" spans="1:7" x14ac:dyDescent="0.2">
      <c r="A2447" t="s">
        <v>1843</v>
      </c>
      <c r="B2447" s="1">
        <v>43109</v>
      </c>
      <c r="C2447" t="s">
        <v>59</v>
      </c>
      <c r="D2447" t="s">
        <v>59</v>
      </c>
      <c r="E2447">
        <v>2018</v>
      </c>
      <c r="F2447" t="s">
        <v>14</v>
      </c>
      <c r="G2447">
        <v>286.66660000000002</v>
      </c>
    </row>
    <row r="2448" spans="1:7" x14ac:dyDescent="0.2">
      <c r="A2448" t="s">
        <v>1844</v>
      </c>
      <c r="B2448" s="1">
        <v>43109</v>
      </c>
      <c r="C2448" t="s">
        <v>59</v>
      </c>
      <c r="D2448" t="s">
        <v>59</v>
      </c>
      <c r="E2448">
        <v>2018</v>
      </c>
      <c r="F2448" t="s">
        <v>13</v>
      </c>
      <c r="G2448">
        <v>286.66660000000002</v>
      </c>
    </row>
    <row r="2449" spans="1:7" x14ac:dyDescent="0.2">
      <c r="A2449" t="s">
        <v>1845</v>
      </c>
      <c r="B2449" s="1">
        <v>43109</v>
      </c>
      <c r="C2449" t="s">
        <v>59</v>
      </c>
      <c r="D2449" t="s">
        <v>59</v>
      </c>
      <c r="E2449">
        <v>2018</v>
      </c>
      <c r="F2449" t="s">
        <v>9</v>
      </c>
      <c r="G2449">
        <v>275</v>
      </c>
    </row>
    <row r="2450" spans="1:7" x14ac:dyDescent="0.2">
      <c r="A2450" t="s">
        <v>1841</v>
      </c>
      <c r="B2450" s="1">
        <v>43109</v>
      </c>
      <c r="C2450" t="s">
        <v>59</v>
      </c>
      <c r="D2450" t="s">
        <v>59</v>
      </c>
      <c r="E2450">
        <v>2018</v>
      </c>
      <c r="F2450" t="s">
        <v>10</v>
      </c>
      <c r="G2450">
        <v>391.66660000000002</v>
      </c>
    </row>
    <row r="2451" spans="1:7" x14ac:dyDescent="0.2">
      <c r="A2451" t="s">
        <v>1846</v>
      </c>
      <c r="B2451" s="1">
        <v>43109</v>
      </c>
      <c r="C2451" t="s">
        <v>59</v>
      </c>
      <c r="D2451" t="s">
        <v>59</v>
      </c>
      <c r="E2451">
        <v>2018</v>
      </c>
      <c r="F2451" t="s">
        <v>12</v>
      </c>
    </row>
    <row r="2452" spans="1:7" x14ac:dyDescent="0.2">
      <c r="A2452" t="s">
        <v>1850</v>
      </c>
      <c r="B2452" s="1">
        <v>43102</v>
      </c>
      <c r="C2452" t="s">
        <v>60</v>
      </c>
      <c r="D2452" t="s">
        <v>59</v>
      </c>
      <c r="E2452">
        <v>2018</v>
      </c>
      <c r="F2452" t="s">
        <v>12</v>
      </c>
    </row>
    <row r="2453" spans="1:7" x14ac:dyDescent="0.2">
      <c r="A2453" t="s">
        <v>1853</v>
      </c>
      <c r="B2453" s="1">
        <v>43102</v>
      </c>
      <c r="C2453" t="s">
        <v>60</v>
      </c>
      <c r="D2453" t="s">
        <v>59</v>
      </c>
      <c r="E2453">
        <v>2018</v>
      </c>
      <c r="F2453" t="s">
        <v>8</v>
      </c>
      <c r="G2453">
        <v>185</v>
      </c>
    </row>
    <row r="2454" spans="1:7" x14ac:dyDescent="0.2">
      <c r="A2454" t="s">
        <v>1851</v>
      </c>
      <c r="B2454" s="1">
        <v>43102</v>
      </c>
      <c r="C2454" t="s">
        <v>60</v>
      </c>
      <c r="D2454" t="s">
        <v>59</v>
      </c>
      <c r="E2454">
        <v>2018</v>
      </c>
      <c r="F2454" t="s">
        <v>14</v>
      </c>
      <c r="G2454">
        <v>262.5</v>
      </c>
    </row>
    <row r="2455" spans="1:7" x14ac:dyDescent="0.2">
      <c r="A2455" t="s">
        <v>1854</v>
      </c>
      <c r="B2455" s="1">
        <v>43102</v>
      </c>
      <c r="C2455" t="s">
        <v>60</v>
      </c>
      <c r="D2455" t="s">
        <v>59</v>
      </c>
      <c r="E2455">
        <v>2018</v>
      </c>
      <c r="F2455" t="s">
        <v>13</v>
      </c>
      <c r="G2455">
        <v>262.5</v>
      </c>
    </row>
    <row r="2456" spans="1:7" x14ac:dyDescent="0.2">
      <c r="A2456" t="s">
        <v>1848</v>
      </c>
      <c r="B2456" s="1">
        <v>43102</v>
      </c>
      <c r="C2456" t="s">
        <v>60</v>
      </c>
      <c r="D2456" t="s">
        <v>59</v>
      </c>
      <c r="E2456">
        <v>2018</v>
      </c>
      <c r="F2456" t="s">
        <v>9</v>
      </c>
      <c r="G2456">
        <v>242.5</v>
      </c>
    </row>
    <row r="2457" spans="1:7" x14ac:dyDescent="0.2">
      <c r="A2457" t="s">
        <v>1849</v>
      </c>
      <c r="B2457" s="1">
        <v>43102</v>
      </c>
      <c r="C2457" t="s">
        <v>60</v>
      </c>
      <c r="D2457" t="s">
        <v>59</v>
      </c>
      <c r="E2457">
        <v>2018</v>
      </c>
      <c r="F2457" t="s">
        <v>10</v>
      </c>
      <c r="G2457">
        <v>337.5</v>
      </c>
    </row>
    <row r="2458" spans="1:7" x14ac:dyDescent="0.2">
      <c r="A2458" t="s">
        <v>1852</v>
      </c>
      <c r="B2458" s="1">
        <v>43102</v>
      </c>
      <c r="C2458" t="s">
        <v>60</v>
      </c>
      <c r="D2458" t="s">
        <v>59</v>
      </c>
      <c r="E2458">
        <v>2018</v>
      </c>
      <c r="F2458" t="s">
        <v>11</v>
      </c>
    </row>
    <row r="2459" spans="1:7" x14ac:dyDescent="0.2">
      <c r="A2459" t="s">
        <v>1857</v>
      </c>
      <c r="B2459" s="1">
        <v>43095</v>
      </c>
      <c r="C2459" t="s">
        <v>61</v>
      </c>
      <c r="D2459" t="s">
        <v>57</v>
      </c>
      <c r="E2459">
        <v>2017</v>
      </c>
      <c r="F2459" t="s">
        <v>12</v>
      </c>
    </row>
    <row r="2460" spans="1:7" x14ac:dyDescent="0.2">
      <c r="A2460" t="s">
        <v>1860</v>
      </c>
      <c r="B2460" s="1">
        <v>43095</v>
      </c>
      <c r="C2460" t="s">
        <v>61</v>
      </c>
      <c r="D2460" t="s">
        <v>57</v>
      </c>
      <c r="E2460">
        <v>2017</v>
      </c>
      <c r="F2460" t="s">
        <v>8</v>
      </c>
      <c r="G2460">
        <v>192.5</v>
      </c>
    </row>
    <row r="2461" spans="1:7" x14ac:dyDescent="0.2">
      <c r="A2461" t="s">
        <v>1861</v>
      </c>
      <c r="B2461" s="1">
        <v>43095</v>
      </c>
      <c r="C2461" t="s">
        <v>61</v>
      </c>
      <c r="D2461" t="s">
        <v>57</v>
      </c>
      <c r="E2461">
        <v>2017</v>
      </c>
      <c r="F2461" t="s">
        <v>14</v>
      </c>
      <c r="G2461">
        <v>265.5</v>
      </c>
    </row>
    <row r="2462" spans="1:7" x14ac:dyDescent="0.2">
      <c r="A2462" t="s">
        <v>1859</v>
      </c>
      <c r="B2462" s="1">
        <v>43095</v>
      </c>
      <c r="C2462" t="s">
        <v>61</v>
      </c>
      <c r="D2462" t="s">
        <v>57</v>
      </c>
      <c r="E2462">
        <v>2017</v>
      </c>
      <c r="F2462" t="s">
        <v>13</v>
      </c>
      <c r="G2462">
        <v>265.5</v>
      </c>
    </row>
    <row r="2463" spans="1:7" x14ac:dyDescent="0.2">
      <c r="A2463" t="s">
        <v>1855</v>
      </c>
      <c r="B2463" s="1">
        <v>43095</v>
      </c>
      <c r="C2463" t="s">
        <v>61</v>
      </c>
      <c r="D2463" t="s">
        <v>57</v>
      </c>
      <c r="E2463">
        <v>2017</v>
      </c>
      <c r="F2463" t="s">
        <v>9</v>
      </c>
      <c r="G2463">
        <v>222.5</v>
      </c>
    </row>
    <row r="2464" spans="1:7" x14ac:dyDescent="0.2">
      <c r="A2464" t="s">
        <v>1856</v>
      </c>
      <c r="B2464" s="1">
        <v>43095</v>
      </c>
      <c r="C2464" t="s">
        <v>61</v>
      </c>
      <c r="D2464" t="s">
        <v>57</v>
      </c>
      <c r="E2464">
        <v>2017</v>
      </c>
      <c r="F2464" t="s">
        <v>10</v>
      </c>
      <c r="G2464">
        <v>292.5</v>
      </c>
    </row>
    <row r="2465" spans="1:7" x14ac:dyDescent="0.2">
      <c r="A2465" t="s">
        <v>1858</v>
      </c>
      <c r="B2465" s="1">
        <v>43095</v>
      </c>
      <c r="C2465" t="s">
        <v>61</v>
      </c>
      <c r="D2465" t="s">
        <v>57</v>
      </c>
      <c r="E2465">
        <v>2017</v>
      </c>
      <c r="F2465" t="s">
        <v>11</v>
      </c>
    </row>
    <row r="2466" spans="1:7" x14ac:dyDescent="0.2">
      <c r="A2466" t="s">
        <v>1868</v>
      </c>
      <c r="B2466" s="1">
        <v>43088</v>
      </c>
      <c r="C2466" t="s">
        <v>62</v>
      </c>
      <c r="D2466" t="s">
        <v>57</v>
      </c>
      <c r="E2466">
        <v>2017</v>
      </c>
      <c r="F2466" t="s">
        <v>12</v>
      </c>
    </row>
    <row r="2467" spans="1:7" x14ac:dyDescent="0.2">
      <c r="A2467" t="s">
        <v>1863</v>
      </c>
      <c r="B2467" s="1">
        <v>43088</v>
      </c>
      <c r="C2467" t="s">
        <v>62</v>
      </c>
      <c r="D2467" t="s">
        <v>57</v>
      </c>
      <c r="E2467">
        <v>2017</v>
      </c>
      <c r="F2467" t="s">
        <v>8</v>
      </c>
      <c r="G2467">
        <v>183.33330000000001</v>
      </c>
    </row>
    <row r="2468" spans="1:7" x14ac:dyDescent="0.2">
      <c r="A2468" t="s">
        <v>1864</v>
      </c>
      <c r="B2468" s="1">
        <v>43088</v>
      </c>
      <c r="C2468" t="s">
        <v>62</v>
      </c>
      <c r="D2468" t="s">
        <v>57</v>
      </c>
      <c r="E2468">
        <v>2017</v>
      </c>
      <c r="F2468" t="s">
        <v>14</v>
      </c>
      <c r="G2468">
        <v>269</v>
      </c>
    </row>
    <row r="2469" spans="1:7" x14ac:dyDescent="0.2">
      <c r="A2469" t="s">
        <v>1865</v>
      </c>
      <c r="B2469" s="1">
        <v>43088</v>
      </c>
      <c r="C2469" t="s">
        <v>62</v>
      </c>
      <c r="D2469" t="s">
        <v>57</v>
      </c>
      <c r="E2469">
        <v>2017</v>
      </c>
      <c r="F2469" t="s">
        <v>13</v>
      </c>
      <c r="G2469">
        <v>269</v>
      </c>
    </row>
    <row r="2470" spans="1:7" x14ac:dyDescent="0.2">
      <c r="A2470" t="s">
        <v>1866</v>
      </c>
      <c r="B2470" s="1">
        <v>43088</v>
      </c>
      <c r="C2470" t="s">
        <v>62</v>
      </c>
      <c r="D2470" t="s">
        <v>57</v>
      </c>
      <c r="E2470">
        <v>2017</v>
      </c>
      <c r="F2470" t="s">
        <v>9</v>
      </c>
      <c r="G2470">
        <v>221.66659999999999</v>
      </c>
    </row>
    <row r="2471" spans="1:7" x14ac:dyDescent="0.2">
      <c r="A2471" t="s">
        <v>1867</v>
      </c>
      <c r="B2471" s="1">
        <v>43088</v>
      </c>
      <c r="C2471" t="s">
        <v>62</v>
      </c>
      <c r="D2471" t="s">
        <v>57</v>
      </c>
      <c r="E2471">
        <v>2017</v>
      </c>
      <c r="F2471" t="s">
        <v>10</v>
      </c>
      <c r="G2471">
        <v>278.33330000000001</v>
      </c>
    </row>
    <row r="2472" spans="1:7" x14ac:dyDescent="0.2">
      <c r="A2472" t="s">
        <v>1862</v>
      </c>
      <c r="B2472" s="1">
        <v>43088</v>
      </c>
      <c r="C2472" t="s">
        <v>62</v>
      </c>
      <c r="D2472" t="s">
        <v>57</v>
      </c>
      <c r="E2472">
        <v>2017</v>
      </c>
      <c r="F2472" t="s">
        <v>11</v>
      </c>
    </row>
    <row r="2473" spans="1:7" x14ac:dyDescent="0.2">
      <c r="A2473" t="s">
        <v>1872</v>
      </c>
      <c r="B2473" s="1">
        <v>43081</v>
      </c>
      <c r="C2473" t="s">
        <v>63</v>
      </c>
      <c r="D2473" t="s">
        <v>57</v>
      </c>
      <c r="E2473">
        <v>2017</v>
      </c>
      <c r="F2473" t="s">
        <v>13</v>
      </c>
      <c r="G2473">
        <v>300</v>
      </c>
    </row>
    <row r="2474" spans="1:7" x14ac:dyDescent="0.2">
      <c r="A2474" t="s">
        <v>1870</v>
      </c>
      <c r="B2474" s="1">
        <v>43081</v>
      </c>
      <c r="C2474" t="s">
        <v>63</v>
      </c>
      <c r="D2474" t="s">
        <v>57</v>
      </c>
      <c r="E2474">
        <v>2017</v>
      </c>
      <c r="F2474" t="s">
        <v>8</v>
      </c>
      <c r="G2474">
        <v>175</v>
      </c>
    </row>
    <row r="2475" spans="1:7" x14ac:dyDescent="0.2">
      <c r="A2475" t="s">
        <v>1871</v>
      </c>
      <c r="B2475" s="1">
        <v>43081</v>
      </c>
      <c r="C2475" t="s">
        <v>63</v>
      </c>
      <c r="D2475" t="s">
        <v>57</v>
      </c>
      <c r="E2475">
        <v>2017</v>
      </c>
      <c r="F2475" t="s">
        <v>14</v>
      </c>
      <c r="G2475">
        <v>300</v>
      </c>
    </row>
    <row r="2476" spans="1:7" x14ac:dyDescent="0.2">
      <c r="A2476" t="s">
        <v>1873</v>
      </c>
      <c r="B2476" s="1">
        <v>43081</v>
      </c>
      <c r="C2476" t="s">
        <v>63</v>
      </c>
      <c r="D2476" t="s">
        <v>57</v>
      </c>
      <c r="E2476">
        <v>2017</v>
      </c>
      <c r="F2476" t="s">
        <v>9</v>
      </c>
      <c r="G2476">
        <v>207.5</v>
      </c>
    </row>
    <row r="2477" spans="1:7" x14ac:dyDescent="0.2">
      <c r="A2477" t="s">
        <v>1869</v>
      </c>
      <c r="B2477" s="1">
        <v>43081</v>
      </c>
      <c r="C2477" t="s">
        <v>63</v>
      </c>
      <c r="D2477" t="s">
        <v>57</v>
      </c>
      <c r="E2477">
        <v>2017</v>
      </c>
      <c r="F2477" t="s">
        <v>10</v>
      </c>
      <c r="G2477">
        <v>277.5</v>
      </c>
    </row>
    <row r="2478" spans="1:7" x14ac:dyDescent="0.2">
      <c r="A2478" t="s">
        <v>1874</v>
      </c>
      <c r="B2478" s="1">
        <v>43081</v>
      </c>
      <c r="C2478" t="s">
        <v>63</v>
      </c>
      <c r="D2478" t="s">
        <v>57</v>
      </c>
      <c r="E2478">
        <v>2017</v>
      </c>
      <c r="F2478" t="s">
        <v>12</v>
      </c>
    </row>
    <row r="2479" spans="1:7" x14ac:dyDescent="0.2">
      <c r="A2479" t="s">
        <v>1875</v>
      </c>
      <c r="B2479" s="1">
        <v>43081</v>
      </c>
      <c r="C2479" t="s">
        <v>63</v>
      </c>
      <c r="D2479" t="s">
        <v>57</v>
      </c>
      <c r="E2479">
        <v>2017</v>
      </c>
      <c r="F2479" t="s">
        <v>11</v>
      </c>
    </row>
    <row r="2480" spans="1:7" x14ac:dyDescent="0.2">
      <c r="A2480" t="s">
        <v>1881</v>
      </c>
      <c r="B2480" s="1">
        <v>43074</v>
      </c>
      <c r="C2480" t="s">
        <v>64</v>
      </c>
      <c r="D2480" t="s">
        <v>57</v>
      </c>
      <c r="E2480">
        <v>2017</v>
      </c>
      <c r="F2480" t="s">
        <v>11</v>
      </c>
    </row>
    <row r="2481" spans="1:7" x14ac:dyDescent="0.2">
      <c r="A2481" t="s">
        <v>1882</v>
      </c>
      <c r="B2481" s="1">
        <v>43074</v>
      </c>
      <c r="C2481" t="s">
        <v>64</v>
      </c>
      <c r="D2481" t="s">
        <v>57</v>
      </c>
      <c r="E2481">
        <v>2017</v>
      </c>
      <c r="F2481" t="s">
        <v>8</v>
      </c>
      <c r="G2481">
        <v>172.5</v>
      </c>
    </row>
    <row r="2482" spans="1:7" x14ac:dyDescent="0.2">
      <c r="A2482" t="s">
        <v>1876</v>
      </c>
      <c r="B2482" s="1">
        <v>43074</v>
      </c>
      <c r="C2482" t="s">
        <v>64</v>
      </c>
      <c r="D2482" t="s">
        <v>57</v>
      </c>
      <c r="E2482">
        <v>2017</v>
      </c>
      <c r="F2482" t="s">
        <v>14</v>
      </c>
      <c r="G2482">
        <v>267.5</v>
      </c>
    </row>
    <row r="2483" spans="1:7" x14ac:dyDescent="0.2">
      <c r="A2483" t="s">
        <v>1877</v>
      </c>
      <c r="B2483" s="1">
        <v>43074</v>
      </c>
      <c r="C2483" t="s">
        <v>64</v>
      </c>
      <c r="D2483" t="s">
        <v>57</v>
      </c>
      <c r="E2483">
        <v>2017</v>
      </c>
      <c r="F2483" t="s">
        <v>13</v>
      </c>
      <c r="G2483">
        <v>267.5</v>
      </c>
    </row>
    <row r="2484" spans="1:7" x14ac:dyDescent="0.2">
      <c r="A2484" t="s">
        <v>1878</v>
      </c>
      <c r="B2484" s="1">
        <v>43074</v>
      </c>
      <c r="C2484" t="s">
        <v>64</v>
      </c>
      <c r="D2484" t="s">
        <v>57</v>
      </c>
      <c r="E2484">
        <v>2017</v>
      </c>
      <c r="F2484" t="s">
        <v>9</v>
      </c>
      <c r="G2484">
        <v>195</v>
      </c>
    </row>
    <row r="2485" spans="1:7" x14ac:dyDescent="0.2">
      <c r="A2485" t="s">
        <v>1879</v>
      </c>
      <c r="B2485" s="1">
        <v>43074</v>
      </c>
      <c r="C2485" t="s">
        <v>64</v>
      </c>
      <c r="D2485" t="s">
        <v>57</v>
      </c>
      <c r="E2485">
        <v>2017</v>
      </c>
      <c r="F2485" t="s">
        <v>10</v>
      </c>
      <c r="G2485">
        <v>285</v>
      </c>
    </row>
    <row r="2486" spans="1:7" x14ac:dyDescent="0.2">
      <c r="A2486" t="s">
        <v>1880</v>
      </c>
      <c r="B2486" s="1">
        <v>43074</v>
      </c>
      <c r="C2486" t="s">
        <v>64</v>
      </c>
      <c r="D2486" t="s">
        <v>57</v>
      </c>
      <c r="E2486">
        <v>2017</v>
      </c>
      <c r="F2486" t="s">
        <v>12</v>
      </c>
    </row>
    <row r="2487" spans="1:7" x14ac:dyDescent="0.2">
      <c r="A2487" t="s">
        <v>1887</v>
      </c>
      <c r="B2487" s="1">
        <v>43067</v>
      </c>
      <c r="C2487" t="s">
        <v>6</v>
      </c>
      <c r="D2487" t="s">
        <v>7</v>
      </c>
      <c r="E2487">
        <v>2017</v>
      </c>
      <c r="F2487" t="s">
        <v>12</v>
      </c>
      <c r="G2487">
        <v>303</v>
      </c>
    </row>
    <row r="2488" spans="1:7" x14ac:dyDescent="0.2">
      <c r="A2488" t="s">
        <v>1889</v>
      </c>
      <c r="B2488" s="1">
        <v>43067</v>
      </c>
      <c r="C2488" t="s">
        <v>6</v>
      </c>
      <c r="D2488" t="s">
        <v>7</v>
      </c>
      <c r="E2488">
        <v>2017</v>
      </c>
      <c r="F2488" t="s">
        <v>8</v>
      </c>
      <c r="G2488">
        <v>181.66659999999999</v>
      </c>
    </row>
    <row r="2489" spans="1:7" x14ac:dyDescent="0.2">
      <c r="A2489" t="s">
        <v>1883</v>
      </c>
      <c r="B2489" s="1">
        <v>43067</v>
      </c>
      <c r="C2489" t="s">
        <v>6</v>
      </c>
      <c r="D2489" t="s">
        <v>7</v>
      </c>
      <c r="E2489">
        <v>2017</v>
      </c>
      <c r="F2489" t="s">
        <v>14</v>
      </c>
      <c r="G2489">
        <v>383.33330000000001</v>
      </c>
    </row>
    <row r="2490" spans="1:7" x14ac:dyDescent="0.2">
      <c r="A2490" t="s">
        <v>1884</v>
      </c>
      <c r="B2490" s="1">
        <v>43067</v>
      </c>
      <c r="C2490" t="s">
        <v>6</v>
      </c>
      <c r="D2490" t="s">
        <v>7</v>
      </c>
      <c r="E2490">
        <v>2017</v>
      </c>
      <c r="F2490" t="s">
        <v>13</v>
      </c>
      <c r="G2490">
        <v>433.33330000000001</v>
      </c>
    </row>
    <row r="2491" spans="1:7" x14ac:dyDescent="0.2">
      <c r="A2491" t="s">
        <v>1885</v>
      </c>
      <c r="B2491" s="1">
        <v>43067</v>
      </c>
      <c r="C2491" t="s">
        <v>6</v>
      </c>
      <c r="D2491" t="s">
        <v>7</v>
      </c>
      <c r="E2491">
        <v>2017</v>
      </c>
      <c r="F2491" t="s">
        <v>9</v>
      </c>
      <c r="G2491">
        <v>203.33330000000001</v>
      </c>
    </row>
    <row r="2492" spans="1:7" x14ac:dyDescent="0.2">
      <c r="A2492" t="s">
        <v>1886</v>
      </c>
      <c r="B2492" s="1">
        <v>43067</v>
      </c>
      <c r="C2492" t="s">
        <v>6</v>
      </c>
      <c r="D2492" t="s">
        <v>7</v>
      </c>
      <c r="E2492">
        <v>2017</v>
      </c>
      <c r="F2492" t="s">
        <v>10</v>
      </c>
      <c r="G2492">
        <v>300</v>
      </c>
    </row>
    <row r="2493" spans="1:7" x14ac:dyDescent="0.2">
      <c r="A2493" t="s">
        <v>1888</v>
      </c>
      <c r="B2493" s="1">
        <v>43067</v>
      </c>
      <c r="C2493" t="s">
        <v>6</v>
      </c>
      <c r="D2493" t="s">
        <v>7</v>
      </c>
      <c r="E2493">
        <v>2017</v>
      </c>
      <c r="F2493" t="s">
        <v>11</v>
      </c>
    </row>
    <row r="2494" spans="1:7" x14ac:dyDescent="0.2">
      <c r="A2494" t="s">
        <v>1894</v>
      </c>
      <c r="B2494" s="1">
        <v>43060</v>
      </c>
      <c r="C2494" t="s">
        <v>15</v>
      </c>
      <c r="D2494" t="s">
        <v>7</v>
      </c>
      <c r="E2494">
        <v>2017</v>
      </c>
      <c r="F2494" t="s">
        <v>12</v>
      </c>
      <c r="G2494">
        <v>323</v>
      </c>
    </row>
    <row r="2495" spans="1:7" x14ac:dyDescent="0.2">
      <c r="A2495" t="s">
        <v>1896</v>
      </c>
      <c r="B2495" s="1">
        <v>43060</v>
      </c>
      <c r="C2495" t="s">
        <v>15</v>
      </c>
      <c r="D2495" t="s">
        <v>7</v>
      </c>
      <c r="E2495">
        <v>2017</v>
      </c>
      <c r="F2495" t="s">
        <v>8</v>
      </c>
      <c r="G2495">
        <v>205</v>
      </c>
    </row>
    <row r="2496" spans="1:7" x14ac:dyDescent="0.2">
      <c r="A2496" t="s">
        <v>1890</v>
      </c>
      <c r="B2496" s="1">
        <v>43060</v>
      </c>
      <c r="C2496" t="s">
        <v>15</v>
      </c>
      <c r="D2496" t="s">
        <v>7</v>
      </c>
      <c r="E2496">
        <v>2017</v>
      </c>
      <c r="F2496" t="s">
        <v>14</v>
      </c>
      <c r="G2496">
        <v>332.5</v>
      </c>
    </row>
    <row r="2497" spans="1:7" x14ac:dyDescent="0.2">
      <c r="A2497" t="s">
        <v>1891</v>
      </c>
      <c r="B2497" s="1">
        <v>43060</v>
      </c>
      <c r="C2497" t="s">
        <v>15</v>
      </c>
      <c r="D2497" t="s">
        <v>7</v>
      </c>
      <c r="E2497">
        <v>2017</v>
      </c>
      <c r="F2497" t="s">
        <v>13</v>
      </c>
      <c r="G2497">
        <v>332.5</v>
      </c>
    </row>
    <row r="2498" spans="1:7" x14ac:dyDescent="0.2">
      <c r="A2498" t="s">
        <v>1892</v>
      </c>
      <c r="B2498" s="1">
        <v>43060</v>
      </c>
      <c r="C2498" t="s">
        <v>15</v>
      </c>
      <c r="D2498" t="s">
        <v>7</v>
      </c>
      <c r="E2498">
        <v>2017</v>
      </c>
      <c r="F2498" t="s">
        <v>9</v>
      </c>
      <c r="G2498">
        <v>215</v>
      </c>
    </row>
    <row r="2499" spans="1:7" x14ac:dyDescent="0.2">
      <c r="A2499" t="s">
        <v>1893</v>
      </c>
      <c r="B2499" s="1">
        <v>43060</v>
      </c>
      <c r="C2499" t="s">
        <v>15</v>
      </c>
      <c r="D2499" t="s">
        <v>7</v>
      </c>
      <c r="E2499">
        <v>2017</v>
      </c>
      <c r="F2499" t="s">
        <v>10</v>
      </c>
      <c r="G2499">
        <v>312.5</v>
      </c>
    </row>
    <row r="2500" spans="1:7" x14ac:dyDescent="0.2">
      <c r="A2500" t="s">
        <v>1895</v>
      </c>
      <c r="B2500" s="1">
        <v>43060</v>
      </c>
      <c r="C2500" t="s">
        <v>15</v>
      </c>
      <c r="D2500" t="s">
        <v>7</v>
      </c>
      <c r="E2500">
        <v>2017</v>
      </c>
      <c r="F2500" t="s">
        <v>11</v>
      </c>
      <c r="G2500">
        <v>395</v>
      </c>
    </row>
    <row r="2501" spans="1:7" x14ac:dyDescent="0.2">
      <c r="A2501" t="s">
        <v>1899</v>
      </c>
      <c r="B2501" s="1">
        <v>43053</v>
      </c>
      <c r="C2501" t="s">
        <v>16</v>
      </c>
      <c r="D2501" t="s">
        <v>7</v>
      </c>
      <c r="E2501">
        <v>2017</v>
      </c>
      <c r="F2501" t="s">
        <v>13</v>
      </c>
      <c r="G2501">
        <v>470</v>
      </c>
    </row>
    <row r="2502" spans="1:7" x14ac:dyDescent="0.2">
      <c r="A2502" t="s">
        <v>1898</v>
      </c>
      <c r="B2502" s="1">
        <v>43053</v>
      </c>
      <c r="C2502" t="s">
        <v>16</v>
      </c>
      <c r="D2502" t="s">
        <v>7</v>
      </c>
      <c r="E2502">
        <v>2017</v>
      </c>
      <c r="F2502" t="s">
        <v>8</v>
      </c>
      <c r="G2502">
        <v>235</v>
      </c>
    </row>
    <row r="2503" spans="1:7" x14ac:dyDescent="0.2">
      <c r="A2503" t="s">
        <v>1897</v>
      </c>
      <c r="B2503" s="1">
        <v>43053</v>
      </c>
      <c r="C2503" t="s">
        <v>16</v>
      </c>
      <c r="D2503" t="s">
        <v>7</v>
      </c>
      <c r="E2503">
        <v>2017</v>
      </c>
      <c r="F2503" t="s">
        <v>14</v>
      </c>
      <c r="G2503">
        <v>470</v>
      </c>
    </row>
    <row r="2504" spans="1:7" x14ac:dyDescent="0.2">
      <c r="A2504" t="s">
        <v>1900</v>
      </c>
      <c r="B2504" s="1">
        <v>43053</v>
      </c>
      <c r="C2504" t="s">
        <v>16</v>
      </c>
      <c r="D2504" t="s">
        <v>7</v>
      </c>
      <c r="E2504">
        <v>2017</v>
      </c>
      <c r="F2504" t="s">
        <v>9</v>
      </c>
      <c r="G2504">
        <v>255</v>
      </c>
    </row>
    <row r="2505" spans="1:7" x14ac:dyDescent="0.2">
      <c r="A2505" t="s">
        <v>1901</v>
      </c>
      <c r="B2505" s="1">
        <v>43053</v>
      </c>
      <c r="C2505" t="s">
        <v>16</v>
      </c>
      <c r="D2505" t="s">
        <v>7</v>
      </c>
      <c r="E2505">
        <v>2017</v>
      </c>
      <c r="F2505" t="s">
        <v>10</v>
      </c>
      <c r="G2505">
        <v>380</v>
      </c>
    </row>
    <row r="2506" spans="1:7" x14ac:dyDescent="0.2">
      <c r="A2506" t="s">
        <v>1902</v>
      </c>
      <c r="B2506" s="1">
        <v>43053</v>
      </c>
      <c r="C2506" t="s">
        <v>16</v>
      </c>
      <c r="D2506" t="s">
        <v>7</v>
      </c>
      <c r="E2506">
        <v>2017</v>
      </c>
      <c r="F2506" t="s">
        <v>12</v>
      </c>
      <c r="G2506">
        <v>368</v>
      </c>
    </row>
    <row r="2507" spans="1:7" x14ac:dyDescent="0.2">
      <c r="A2507" t="s">
        <v>1903</v>
      </c>
      <c r="B2507" s="1">
        <v>43053</v>
      </c>
      <c r="C2507" t="s">
        <v>16</v>
      </c>
      <c r="D2507" t="s">
        <v>7</v>
      </c>
      <c r="E2507">
        <v>2017</v>
      </c>
      <c r="F2507" t="s">
        <v>11</v>
      </c>
      <c r="G2507">
        <v>408</v>
      </c>
    </row>
    <row r="2508" spans="1:7" x14ac:dyDescent="0.2">
      <c r="A2508" t="s">
        <v>1906</v>
      </c>
      <c r="B2508" s="1">
        <v>43046</v>
      </c>
      <c r="C2508" t="s">
        <v>17</v>
      </c>
      <c r="D2508" t="s">
        <v>7</v>
      </c>
      <c r="E2508">
        <v>2017</v>
      </c>
      <c r="F2508" t="s">
        <v>11</v>
      </c>
      <c r="G2508">
        <v>420</v>
      </c>
    </row>
    <row r="2509" spans="1:7" x14ac:dyDescent="0.2">
      <c r="A2509" t="s">
        <v>1908</v>
      </c>
      <c r="B2509" s="1">
        <v>43046</v>
      </c>
      <c r="C2509" t="s">
        <v>17</v>
      </c>
      <c r="D2509" t="s">
        <v>7</v>
      </c>
      <c r="E2509">
        <v>2017</v>
      </c>
      <c r="F2509" t="s">
        <v>8</v>
      </c>
      <c r="G2509">
        <v>260</v>
      </c>
    </row>
    <row r="2510" spans="1:7" x14ac:dyDescent="0.2">
      <c r="A2510" t="s">
        <v>1907</v>
      </c>
      <c r="B2510" s="1">
        <v>43046</v>
      </c>
      <c r="C2510" t="s">
        <v>17</v>
      </c>
      <c r="D2510" t="s">
        <v>7</v>
      </c>
      <c r="E2510">
        <v>2017</v>
      </c>
      <c r="F2510" t="s">
        <v>14</v>
      </c>
      <c r="G2510">
        <v>427.5</v>
      </c>
    </row>
    <row r="2511" spans="1:7" x14ac:dyDescent="0.2">
      <c r="A2511" t="s">
        <v>1909</v>
      </c>
      <c r="B2511" s="1">
        <v>43046</v>
      </c>
      <c r="C2511" t="s">
        <v>17</v>
      </c>
      <c r="D2511" t="s">
        <v>7</v>
      </c>
      <c r="E2511">
        <v>2017</v>
      </c>
      <c r="F2511" t="s">
        <v>13</v>
      </c>
      <c r="G2511">
        <v>427.5</v>
      </c>
    </row>
    <row r="2512" spans="1:7" x14ac:dyDescent="0.2">
      <c r="A2512" t="s">
        <v>1910</v>
      </c>
      <c r="B2512" s="1">
        <v>43046</v>
      </c>
      <c r="C2512" t="s">
        <v>17</v>
      </c>
      <c r="D2512" t="s">
        <v>7</v>
      </c>
      <c r="E2512">
        <v>2017</v>
      </c>
      <c r="F2512" t="s">
        <v>9</v>
      </c>
      <c r="G2512">
        <v>287.5</v>
      </c>
    </row>
    <row r="2513" spans="1:7" x14ac:dyDescent="0.2">
      <c r="A2513" t="s">
        <v>1904</v>
      </c>
      <c r="B2513" s="1">
        <v>43046</v>
      </c>
      <c r="C2513" t="s">
        <v>17</v>
      </c>
      <c r="D2513" t="s">
        <v>7</v>
      </c>
      <c r="E2513">
        <v>2017</v>
      </c>
      <c r="F2513" t="s">
        <v>10</v>
      </c>
      <c r="G2513">
        <v>400</v>
      </c>
    </row>
    <row r="2514" spans="1:7" x14ac:dyDescent="0.2">
      <c r="A2514" t="s">
        <v>1905</v>
      </c>
      <c r="B2514" s="1">
        <v>43046</v>
      </c>
      <c r="C2514" t="s">
        <v>17</v>
      </c>
      <c r="D2514" t="s">
        <v>7</v>
      </c>
      <c r="E2514">
        <v>2017</v>
      </c>
      <c r="F2514" t="s">
        <v>12</v>
      </c>
      <c r="G2514">
        <v>395</v>
      </c>
    </row>
    <row r="2515" spans="1:7" x14ac:dyDescent="0.2">
      <c r="A2515" t="s">
        <v>1913</v>
      </c>
      <c r="B2515" s="1">
        <v>43039</v>
      </c>
      <c r="C2515" t="s">
        <v>18</v>
      </c>
      <c r="D2515" t="s">
        <v>19</v>
      </c>
      <c r="E2515">
        <v>2017</v>
      </c>
      <c r="F2515" t="s">
        <v>12</v>
      </c>
      <c r="G2515">
        <v>420</v>
      </c>
    </row>
    <row r="2516" spans="1:7" x14ac:dyDescent="0.2">
      <c r="A2516" t="s">
        <v>1915</v>
      </c>
      <c r="B2516" s="1">
        <v>43039</v>
      </c>
      <c r="C2516" t="s">
        <v>18</v>
      </c>
      <c r="D2516" t="s">
        <v>19</v>
      </c>
      <c r="E2516">
        <v>2017</v>
      </c>
      <c r="F2516" t="s">
        <v>8</v>
      </c>
      <c r="G2516">
        <v>300</v>
      </c>
    </row>
    <row r="2517" spans="1:7" x14ac:dyDescent="0.2">
      <c r="A2517" t="s">
        <v>1917</v>
      </c>
      <c r="B2517" s="1">
        <v>43039</v>
      </c>
      <c r="C2517" t="s">
        <v>18</v>
      </c>
      <c r="D2517" t="s">
        <v>19</v>
      </c>
      <c r="E2517">
        <v>2017</v>
      </c>
      <c r="F2517" t="s">
        <v>14</v>
      </c>
      <c r="G2517">
        <v>400</v>
      </c>
    </row>
    <row r="2518" spans="1:7" x14ac:dyDescent="0.2">
      <c r="A2518" t="s">
        <v>1916</v>
      </c>
      <c r="B2518" s="1">
        <v>43039</v>
      </c>
      <c r="C2518" t="s">
        <v>18</v>
      </c>
      <c r="D2518" t="s">
        <v>19</v>
      </c>
      <c r="E2518">
        <v>2017</v>
      </c>
      <c r="F2518" t="s">
        <v>13</v>
      </c>
      <c r="G2518">
        <v>400</v>
      </c>
    </row>
    <row r="2519" spans="1:7" x14ac:dyDescent="0.2">
      <c r="A2519" t="s">
        <v>1911</v>
      </c>
      <c r="B2519" s="1">
        <v>43039</v>
      </c>
      <c r="C2519" t="s">
        <v>18</v>
      </c>
      <c r="D2519" t="s">
        <v>19</v>
      </c>
      <c r="E2519">
        <v>2017</v>
      </c>
      <c r="F2519" t="s">
        <v>9</v>
      </c>
      <c r="G2519">
        <v>337.5</v>
      </c>
    </row>
    <row r="2520" spans="1:7" x14ac:dyDescent="0.2">
      <c r="A2520" t="s">
        <v>1912</v>
      </c>
      <c r="B2520" s="1">
        <v>43039</v>
      </c>
      <c r="C2520" t="s">
        <v>18</v>
      </c>
      <c r="D2520" t="s">
        <v>19</v>
      </c>
      <c r="E2520">
        <v>2017</v>
      </c>
      <c r="F2520" t="s">
        <v>10</v>
      </c>
      <c r="G2520">
        <v>442.5</v>
      </c>
    </row>
    <row r="2521" spans="1:7" x14ac:dyDescent="0.2">
      <c r="A2521" t="s">
        <v>1914</v>
      </c>
      <c r="B2521" s="1">
        <v>43039</v>
      </c>
      <c r="C2521" t="s">
        <v>18</v>
      </c>
      <c r="D2521" t="s">
        <v>19</v>
      </c>
      <c r="E2521">
        <v>2017</v>
      </c>
      <c r="F2521" t="s">
        <v>11</v>
      </c>
      <c r="G2521">
        <v>425</v>
      </c>
    </row>
    <row r="2522" spans="1:7" x14ac:dyDescent="0.2">
      <c r="A2522" t="s">
        <v>1923</v>
      </c>
      <c r="B2522" s="1">
        <v>43032</v>
      </c>
      <c r="C2522" t="s">
        <v>20</v>
      </c>
      <c r="D2522" t="s">
        <v>19</v>
      </c>
      <c r="E2522">
        <v>2017</v>
      </c>
      <c r="F2522" t="s">
        <v>10</v>
      </c>
      <c r="G2522">
        <v>400</v>
      </c>
    </row>
    <row r="2523" spans="1:7" x14ac:dyDescent="0.2">
      <c r="A2523" t="s">
        <v>1919</v>
      </c>
      <c r="B2523" s="1">
        <v>43032</v>
      </c>
      <c r="C2523" t="s">
        <v>20</v>
      </c>
      <c r="D2523" t="s">
        <v>19</v>
      </c>
      <c r="E2523">
        <v>2017</v>
      </c>
      <c r="F2523" t="s">
        <v>8</v>
      </c>
      <c r="G2523">
        <v>300</v>
      </c>
    </row>
    <row r="2524" spans="1:7" x14ac:dyDescent="0.2">
      <c r="A2524" t="s">
        <v>1920</v>
      </c>
      <c r="B2524" s="1">
        <v>43032</v>
      </c>
      <c r="C2524" t="s">
        <v>20</v>
      </c>
      <c r="D2524" t="s">
        <v>19</v>
      </c>
      <c r="E2524">
        <v>2017</v>
      </c>
      <c r="F2524" t="s">
        <v>14</v>
      </c>
      <c r="G2524">
        <v>562.5</v>
      </c>
    </row>
    <row r="2525" spans="1:7" x14ac:dyDescent="0.2">
      <c r="A2525" t="s">
        <v>1918</v>
      </c>
      <c r="B2525" s="1">
        <v>43032</v>
      </c>
      <c r="C2525" t="s">
        <v>20</v>
      </c>
      <c r="D2525" t="s">
        <v>19</v>
      </c>
      <c r="E2525">
        <v>2017</v>
      </c>
      <c r="F2525" t="s">
        <v>11</v>
      </c>
      <c r="G2525">
        <v>458</v>
      </c>
    </row>
    <row r="2526" spans="1:7" x14ac:dyDescent="0.2">
      <c r="A2526" t="s">
        <v>1921</v>
      </c>
      <c r="B2526" s="1">
        <v>43032</v>
      </c>
      <c r="C2526" t="s">
        <v>20</v>
      </c>
      <c r="D2526" t="s">
        <v>19</v>
      </c>
      <c r="E2526">
        <v>2017</v>
      </c>
      <c r="F2526" t="s">
        <v>13</v>
      </c>
      <c r="G2526">
        <v>562.5</v>
      </c>
    </row>
    <row r="2527" spans="1:7" x14ac:dyDescent="0.2">
      <c r="A2527" t="s">
        <v>1922</v>
      </c>
      <c r="B2527" s="1">
        <v>43032</v>
      </c>
      <c r="C2527" t="s">
        <v>20</v>
      </c>
      <c r="D2527" t="s">
        <v>19</v>
      </c>
      <c r="E2527">
        <v>2017</v>
      </c>
      <c r="F2527" t="s">
        <v>9</v>
      </c>
      <c r="G2527">
        <v>320</v>
      </c>
    </row>
    <row r="2528" spans="1:7" x14ac:dyDescent="0.2">
      <c r="A2528" t="s">
        <v>1924</v>
      </c>
      <c r="B2528" s="1">
        <v>43032</v>
      </c>
      <c r="C2528" t="s">
        <v>20</v>
      </c>
      <c r="D2528" t="s">
        <v>19</v>
      </c>
      <c r="E2528">
        <v>2017</v>
      </c>
      <c r="F2528" t="s">
        <v>12</v>
      </c>
      <c r="G2528">
        <v>425</v>
      </c>
    </row>
    <row r="2529" spans="1:7" x14ac:dyDescent="0.2">
      <c r="A2529" t="s">
        <v>1931</v>
      </c>
      <c r="B2529" s="1">
        <v>43025</v>
      </c>
      <c r="C2529" t="s">
        <v>21</v>
      </c>
      <c r="D2529" t="s">
        <v>19</v>
      </c>
      <c r="E2529">
        <v>2017</v>
      </c>
      <c r="F2529" t="s">
        <v>11</v>
      </c>
      <c r="G2529">
        <v>425</v>
      </c>
    </row>
    <row r="2530" spans="1:7" x14ac:dyDescent="0.2">
      <c r="A2530" t="s">
        <v>1926</v>
      </c>
      <c r="B2530" s="1">
        <v>43025</v>
      </c>
      <c r="C2530" t="s">
        <v>21</v>
      </c>
      <c r="D2530" t="s">
        <v>19</v>
      </c>
      <c r="E2530">
        <v>2017</v>
      </c>
      <c r="F2530" t="s">
        <v>8</v>
      </c>
      <c r="G2530">
        <v>280</v>
      </c>
    </row>
    <row r="2531" spans="1:7" x14ac:dyDescent="0.2">
      <c r="A2531" t="s">
        <v>1927</v>
      </c>
      <c r="B2531" s="1">
        <v>43025</v>
      </c>
      <c r="C2531" t="s">
        <v>21</v>
      </c>
      <c r="D2531" t="s">
        <v>19</v>
      </c>
      <c r="E2531">
        <v>2017</v>
      </c>
      <c r="F2531" t="s">
        <v>14</v>
      </c>
      <c r="G2531">
        <v>475</v>
      </c>
    </row>
    <row r="2532" spans="1:7" x14ac:dyDescent="0.2">
      <c r="A2532" t="s">
        <v>1928</v>
      </c>
      <c r="B2532" s="1">
        <v>43025</v>
      </c>
      <c r="C2532" t="s">
        <v>21</v>
      </c>
      <c r="D2532" t="s">
        <v>19</v>
      </c>
      <c r="E2532">
        <v>2017</v>
      </c>
      <c r="F2532" t="s">
        <v>13</v>
      </c>
      <c r="G2532">
        <v>475</v>
      </c>
    </row>
    <row r="2533" spans="1:7" x14ac:dyDescent="0.2">
      <c r="A2533" t="s">
        <v>1929</v>
      </c>
      <c r="B2533" s="1">
        <v>43025</v>
      </c>
      <c r="C2533" t="s">
        <v>21</v>
      </c>
      <c r="D2533" t="s">
        <v>19</v>
      </c>
      <c r="E2533">
        <v>2017</v>
      </c>
      <c r="F2533" t="s">
        <v>9</v>
      </c>
      <c r="G2533">
        <v>330</v>
      </c>
    </row>
    <row r="2534" spans="1:7" x14ac:dyDescent="0.2">
      <c r="A2534" t="s">
        <v>1925</v>
      </c>
      <c r="B2534" s="1">
        <v>43025</v>
      </c>
      <c r="C2534" t="s">
        <v>21</v>
      </c>
      <c r="D2534" t="s">
        <v>19</v>
      </c>
      <c r="E2534">
        <v>2017</v>
      </c>
      <c r="F2534" t="s">
        <v>10</v>
      </c>
      <c r="G2534">
        <v>425</v>
      </c>
    </row>
    <row r="2535" spans="1:7" x14ac:dyDescent="0.2">
      <c r="A2535" t="s">
        <v>1930</v>
      </c>
      <c r="B2535" s="1">
        <v>43025</v>
      </c>
      <c r="C2535" t="s">
        <v>21</v>
      </c>
      <c r="D2535" t="s">
        <v>19</v>
      </c>
      <c r="E2535">
        <v>2017</v>
      </c>
      <c r="F2535" t="s">
        <v>12</v>
      </c>
      <c r="G2535">
        <v>388</v>
      </c>
    </row>
    <row r="2536" spans="1:7" x14ac:dyDescent="0.2">
      <c r="A2536" t="s">
        <v>1937</v>
      </c>
      <c r="B2536" s="1">
        <v>43018</v>
      </c>
      <c r="C2536" t="s">
        <v>22</v>
      </c>
      <c r="D2536" t="s">
        <v>19</v>
      </c>
      <c r="E2536">
        <v>2017</v>
      </c>
      <c r="F2536" t="s">
        <v>11</v>
      </c>
      <c r="G2536">
        <v>450</v>
      </c>
    </row>
    <row r="2537" spans="1:7" x14ac:dyDescent="0.2">
      <c r="A2537" t="s">
        <v>1938</v>
      </c>
      <c r="B2537" s="1">
        <v>43018</v>
      </c>
      <c r="C2537" t="s">
        <v>22</v>
      </c>
      <c r="D2537" t="s">
        <v>19</v>
      </c>
      <c r="E2537">
        <v>2017</v>
      </c>
      <c r="F2537" t="s">
        <v>8</v>
      </c>
      <c r="G2537">
        <v>375</v>
      </c>
    </row>
    <row r="2538" spans="1:7" x14ac:dyDescent="0.2">
      <c r="A2538" t="s">
        <v>1932</v>
      </c>
      <c r="B2538" s="1">
        <v>43018</v>
      </c>
      <c r="C2538" t="s">
        <v>22</v>
      </c>
      <c r="D2538" t="s">
        <v>19</v>
      </c>
      <c r="E2538">
        <v>2017</v>
      </c>
      <c r="F2538" t="s">
        <v>14</v>
      </c>
      <c r="G2538">
        <v>425</v>
      </c>
    </row>
    <row r="2539" spans="1:7" x14ac:dyDescent="0.2">
      <c r="A2539" t="s">
        <v>1933</v>
      </c>
      <c r="B2539" s="1">
        <v>43018</v>
      </c>
      <c r="C2539" t="s">
        <v>22</v>
      </c>
      <c r="D2539" t="s">
        <v>19</v>
      </c>
      <c r="E2539">
        <v>2017</v>
      </c>
      <c r="F2539" t="s">
        <v>13</v>
      </c>
      <c r="G2539">
        <v>425</v>
      </c>
    </row>
    <row r="2540" spans="1:7" x14ac:dyDescent="0.2">
      <c r="A2540" t="s">
        <v>1934</v>
      </c>
      <c r="B2540" s="1">
        <v>43018</v>
      </c>
      <c r="C2540" t="s">
        <v>22</v>
      </c>
      <c r="D2540" t="s">
        <v>19</v>
      </c>
      <c r="E2540">
        <v>2017</v>
      </c>
      <c r="F2540" t="s">
        <v>9</v>
      </c>
      <c r="G2540">
        <v>362.5</v>
      </c>
    </row>
    <row r="2541" spans="1:7" x14ac:dyDescent="0.2">
      <c r="A2541" t="s">
        <v>1935</v>
      </c>
      <c r="B2541" s="1">
        <v>43018</v>
      </c>
      <c r="C2541" t="s">
        <v>22</v>
      </c>
      <c r="D2541" t="s">
        <v>19</v>
      </c>
      <c r="E2541">
        <v>2017</v>
      </c>
      <c r="F2541" t="s">
        <v>10</v>
      </c>
      <c r="G2541">
        <v>412.5</v>
      </c>
    </row>
    <row r="2542" spans="1:7" x14ac:dyDescent="0.2">
      <c r="A2542" t="s">
        <v>1936</v>
      </c>
      <c r="B2542" s="1">
        <v>43018</v>
      </c>
      <c r="C2542" t="s">
        <v>22</v>
      </c>
      <c r="D2542" t="s">
        <v>19</v>
      </c>
      <c r="E2542">
        <v>2017</v>
      </c>
      <c r="F2542" t="s">
        <v>12</v>
      </c>
      <c r="G2542">
        <v>413</v>
      </c>
    </row>
    <row r="2543" spans="1:7" x14ac:dyDescent="0.2">
      <c r="A2543" t="s">
        <v>1943</v>
      </c>
      <c r="B2543" s="1">
        <v>43011</v>
      </c>
      <c r="C2543" t="s">
        <v>23</v>
      </c>
      <c r="D2543" t="s">
        <v>19</v>
      </c>
      <c r="E2543">
        <v>2017</v>
      </c>
      <c r="F2543" t="s">
        <v>12</v>
      </c>
      <c r="G2543">
        <v>788</v>
      </c>
    </row>
    <row r="2544" spans="1:7" x14ac:dyDescent="0.2">
      <c r="A2544" t="s">
        <v>1945</v>
      </c>
      <c r="B2544" s="1">
        <v>43011</v>
      </c>
      <c r="C2544" t="s">
        <v>23</v>
      </c>
      <c r="D2544" t="s">
        <v>19</v>
      </c>
      <c r="E2544">
        <v>2017</v>
      </c>
      <c r="F2544" t="s">
        <v>8</v>
      </c>
      <c r="G2544">
        <v>1075</v>
      </c>
    </row>
    <row r="2545" spans="1:7" x14ac:dyDescent="0.2">
      <c r="A2545" t="s">
        <v>1939</v>
      </c>
      <c r="B2545" s="1">
        <v>43011</v>
      </c>
      <c r="C2545" t="s">
        <v>23</v>
      </c>
      <c r="D2545" t="s">
        <v>19</v>
      </c>
      <c r="E2545">
        <v>2017</v>
      </c>
      <c r="F2545" t="s">
        <v>14</v>
      </c>
      <c r="G2545">
        <v>1012.5</v>
      </c>
    </row>
    <row r="2546" spans="1:7" x14ac:dyDescent="0.2">
      <c r="A2546" t="s">
        <v>1940</v>
      </c>
      <c r="B2546" s="1">
        <v>43011</v>
      </c>
      <c r="C2546" t="s">
        <v>23</v>
      </c>
      <c r="D2546" t="s">
        <v>19</v>
      </c>
      <c r="E2546">
        <v>2017</v>
      </c>
      <c r="F2546" t="s">
        <v>13</v>
      </c>
      <c r="G2546">
        <v>1012.5</v>
      </c>
    </row>
    <row r="2547" spans="1:7" x14ac:dyDescent="0.2">
      <c r="A2547" t="s">
        <v>1941</v>
      </c>
      <c r="B2547" s="1">
        <v>43011</v>
      </c>
      <c r="C2547" t="s">
        <v>23</v>
      </c>
      <c r="D2547" t="s">
        <v>19</v>
      </c>
      <c r="E2547">
        <v>2017</v>
      </c>
      <c r="F2547" t="s">
        <v>9</v>
      </c>
      <c r="G2547">
        <v>800</v>
      </c>
    </row>
    <row r="2548" spans="1:7" x14ac:dyDescent="0.2">
      <c r="A2548" t="s">
        <v>1942</v>
      </c>
      <c r="B2548" s="1">
        <v>43011</v>
      </c>
      <c r="C2548" t="s">
        <v>23</v>
      </c>
      <c r="D2548" t="s">
        <v>19</v>
      </c>
      <c r="E2548">
        <v>2017</v>
      </c>
      <c r="F2548" t="s">
        <v>10</v>
      </c>
      <c r="G2548">
        <v>775</v>
      </c>
    </row>
    <row r="2549" spans="1:7" x14ac:dyDescent="0.2">
      <c r="A2549" t="s">
        <v>1944</v>
      </c>
      <c r="B2549" s="1">
        <v>43011</v>
      </c>
      <c r="C2549" t="s">
        <v>23</v>
      </c>
      <c r="D2549" t="s">
        <v>19</v>
      </c>
      <c r="E2549">
        <v>2017</v>
      </c>
      <c r="F2549" t="s">
        <v>11</v>
      </c>
      <c r="G2549">
        <v>763</v>
      </c>
    </row>
    <row r="2550" spans="1:7" x14ac:dyDescent="0.2">
      <c r="A2550" t="s">
        <v>1950</v>
      </c>
      <c r="B2550" s="1">
        <v>43004</v>
      </c>
      <c r="C2550" t="s">
        <v>25</v>
      </c>
      <c r="D2550" t="s">
        <v>24</v>
      </c>
      <c r="E2550">
        <v>2017</v>
      </c>
      <c r="F2550" t="s">
        <v>12</v>
      </c>
      <c r="G2550">
        <v>575</v>
      </c>
    </row>
    <row r="2551" spans="1:7" x14ac:dyDescent="0.2">
      <c r="A2551" t="s">
        <v>1952</v>
      </c>
      <c r="B2551" s="1">
        <v>43004</v>
      </c>
      <c r="C2551" t="s">
        <v>25</v>
      </c>
      <c r="D2551" t="s">
        <v>24</v>
      </c>
      <c r="E2551">
        <v>2017</v>
      </c>
      <c r="F2551" t="s">
        <v>8</v>
      </c>
      <c r="G2551">
        <v>475</v>
      </c>
    </row>
    <row r="2552" spans="1:7" x14ac:dyDescent="0.2">
      <c r="A2552" t="s">
        <v>1946</v>
      </c>
      <c r="B2552" s="1">
        <v>43004</v>
      </c>
      <c r="C2552" t="s">
        <v>25</v>
      </c>
      <c r="D2552" t="s">
        <v>24</v>
      </c>
      <c r="E2552">
        <v>2017</v>
      </c>
      <c r="F2552" t="s">
        <v>14</v>
      </c>
      <c r="G2552">
        <v>625</v>
      </c>
    </row>
    <row r="2553" spans="1:7" x14ac:dyDescent="0.2">
      <c r="A2553" t="s">
        <v>1947</v>
      </c>
      <c r="B2553" s="1">
        <v>43004</v>
      </c>
      <c r="C2553" t="s">
        <v>25</v>
      </c>
      <c r="D2553" t="s">
        <v>24</v>
      </c>
      <c r="E2553">
        <v>2017</v>
      </c>
      <c r="F2553" t="s">
        <v>13</v>
      </c>
      <c r="G2553">
        <v>625</v>
      </c>
    </row>
    <row r="2554" spans="1:7" x14ac:dyDescent="0.2">
      <c r="A2554" t="s">
        <v>1948</v>
      </c>
      <c r="B2554" s="1">
        <v>43004</v>
      </c>
      <c r="C2554" t="s">
        <v>25</v>
      </c>
      <c r="D2554" t="s">
        <v>24</v>
      </c>
      <c r="E2554">
        <v>2017</v>
      </c>
      <c r="F2554" t="s">
        <v>9</v>
      </c>
      <c r="G2554">
        <v>512.5</v>
      </c>
    </row>
    <row r="2555" spans="1:7" x14ac:dyDescent="0.2">
      <c r="A2555" t="s">
        <v>1949</v>
      </c>
      <c r="B2555" s="1">
        <v>43004</v>
      </c>
      <c r="C2555" t="s">
        <v>25</v>
      </c>
      <c r="D2555" t="s">
        <v>24</v>
      </c>
      <c r="E2555">
        <v>2017</v>
      </c>
      <c r="F2555" t="s">
        <v>10</v>
      </c>
      <c r="G2555">
        <v>612.5</v>
      </c>
    </row>
    <row r="2556" spans="1:7" x14ac:dyDescent="0.2">
      <c r="A2556" t="s">
        <v>1951</v>
      </c>
      <c r="B2556" s="1">
        <v>43004</v>
      </c>
      <c r="C2556" t="s">
        <v>25</v>
      </c>
      <c r="D2556" t="s">
        <v>24</v>
      </c>
      <c r="E2556">
        <v>2017</v>
      </c>
      <c r="F2556" t="s">
        <v>11</v>
      </c>
      <c r="G2556">
        <v>600</v>
      </c>
    </row>
    <row r="2557" spans="1:7" x14ac:dyDescent="0.2">
      <c r="A2557" t="s">
        <v>1959</v>
      </c>
      <c r="B2557" s="1">
        <v>42997</v>
      </c>
      <c r="C2557" t="s">
        <v>26</v>
      </c>
      <c r="D2557" t="s">
        <v>24</v>
      </c>
      <c r="E2557">
        <v>2017</v>
      </c>
      <c r="F2557" t="s">
        <v>11</v>
      </c>
      <c r="G2557">
        <v>473</v>
      </c>
    </row>
    <row r="2558" spans="1:7" x14ac:dyDescent="0.2">
      <c r="A2558" t="s">
        <v>1954</v>
      </c>
      <c r="B2558" s="1">
        <v>42997</v>
      </c>
      <c r="C2558" t="s">
        <v>26</v>
      </c>
      <c r="D2558" t="s">
        <v>24</v>
      </c>
      <c r="E2558">
        <v>2017</v>
      </c>
      <c r="F2558" t="s">
        <v>8</v>
      </c>
      <c r="G2558">
        <v>317.5</v>
      </c>
    </row>
    <row r="2559" spans="1:7" x14ac:dyDescent="0.2">
      <c r="A2559" t="s">
        <v>1953</v>
      </c>
      <c r="B2559" s="1">
        <v>42997</v>
      </c>
      <c r="C2559" t="s">
        <v>26</v>
      </c>
      <c r="D2559" t="s">
        <v>24</v>
      </c>
      <c r="E2559">
        <v>2017</v>
      </c>
      <c r="F2559" t="s">
        <v>14</v>
      </c>
      <c r="G2559">
        <v>439.33330000000001</v>
      </c>
    </row>
    <row r="2560" spans="1:7" x14ac:dyDescent="0.2">
      <c r="A2560" t="s">
        <v>1955</v>
      </c>
      <c r="B2560" s="1">
        <v>42997</v>
      </c>
      <c r="C2560" t="s">
        <v>26</v>
      </c>
      <c r="D2560" t="s">
        <v>24</v>
      </c>
      <c r="E2560">
        <v>2017</v>
      </c>
      <c r="F2560" t="s">
        <v>13</v>
      </c>
      <c r="G2560">
        <v>439.33330000000001</v>
      </c>
    </row>
    <row r="2561" spans="1:7" x14ac:dyDescent="0.2">
      <c r="A2561" t="s">
        <v>1956</v>
      </c>
      <c r="B2561" s="1">
        <v>42997</v>
      </c>
      <c r="C2561" t="s">
        <v>26</v>
      </c>
      <c r="D2561" t="s">
        <v>24</v>
      </c>
      <c r="E2561">
        <v>2017</v>
      </c>
      <c r="F2561" t="s">
        <v>9</v>
      </c>
      <c r="G2561">
        <v>375</v>
      </c>
    </row>
    <row r="2562" spans="1:7" x14ac:dyDescent="0.2">
      <c r="A2562" t="s">
        <v>1957</v>
      </c>
      <c r="B2562" s="1">
        <v>42997</v>
      </c>
      <c r="C2562" t="s">
        <v>26</v>
      </c>
      <c r="D2562" t="s">
        <v>24</v>
      </c>
      <c r="E2562">
        <v>2017</v>
      </c>
      <c r="F2562" t="s">
        <v>10</v>
      </c>
      <c r="G2562">
        <v>435</v>
      </c>
    </row>
    <row r="2563" spans="1:7" x14ac:dyDescent="0.2">
      <c r="A2563" t="s">
        <v>1958</v>
      </c>
      <c r="B2563" s="1">
        <v>42997</v>
      </c>
      <c r="C2563" t="s">
        <v>26</v>
      </c>
      <c r="D2563" t="s">
        <v>24</v>
      </c>
      <c r="E2563">
        <v>2017</v>
      </c>
      <c r="F2563" t="s">
        <v>12</v>
      </c>
      <c r="G2563">
        <v>433</v>
      </c>
    </row>
    <row r="2564" spans="1:7" x14ac:dyDescent="0.2">
      <c r="A2564" t="s">
        <v>1963</v>
      </c>
      <c r="B2564" s="1">
        <v>42990</v>
      </c>
      <c r="C2564" t="s">
        <v>27</v>
      </c>
      <c r="D2564" t="s">
        <v>24</v>
      </c>
      <c r="E2564">
        <v>2017</v>
      </c>
      <c r="F2564" t="s">
        <v>11</v>
      </c>
      <c r="G2564">
        <v>393</v>
      </c>
    </row>
    <row r="2565" spans="1:7" x14ac:dyDescent="0.2">
      <c r="A2565" t="s">
        <v>1965</v>
      </c>
      <c r="B2565" s="1">
        <v>42990</v>
      </c>
      <c r="C2565" t="s">
        <v>27</v>
      </c>
      <c r="D2565" t="s">
        <v>24</v>
      </c>
      <c r="E2565">
        <v>2017</v>
      </c>
      <c r="F2565" t="s">
        <v>8</v>
      </c>
      <c r="G2565">
        <v>250</v>
      </c>
    </row>
    <row r="2566" spans="1:7" x14ac:dyDescent="0.2">
      <c r="A2566" t="s">
        <v>1964</v>
      </c>
      <c r="B2566" s="1">
        <v>42990</v>
      </c>
      <c r="C2566" t="s">
        <v>27</v>
      </c>
      <c r="D2566" t="s">
        <v>24</v>
      </c>
      <c r="E2566">
        <v>2017</v>
      </c>
      <c r="F2566" t="s">
        <v>14</v>
      </c>
      <c r="G2566">
        <v>375</v>
      </c>
    </row>
    <row r="2567" spans="1:7" x14ac:dyDescent="0.2">
      <c r="A2567" t="s">
        <v>1966</v>
      </c>
      <c r="B2567" s="1">
        <v>42990</v>
      </c>
      <c r="C2567" t="s">
        <v>27</v>
      </c>
      <c r="D2567" t="s">
        <v>24</v>
      </c>
      <c r="E2567">
        <v>2017</v>
      </c>
      <c r="F2567" t="s">
        <v>13</v>
      </c>
      <c r="G2567">
        <v>375</v>
      </c>
    </row>
    <row r="2568" spans="1:7" x14ac:dyDescent="0.2">
      <c r="A2568" t="s">
        <v>1960</v>
      </c>
      <c r="B2568" s="1">
        <v>42990</v>
      </c>
      <c r="C2568" t="s">
        <v>27</v>
      </c>
      <c r="D2568" t="s">
        <v>24</v>
      </c>
      <c r="E2568">
        <v>2017</v>
      </c>
      <c r="F2568" t="s">
        <v>9</v>
      </c>
      <c r="G2568">
        <v>257.5</v>
      </c>
    </row>
    <row r="2569" spans="1:7" x14ac:dyDescent="0.2">
      <c r="A2569" t="s">
        <v>1961</v>
      </c>
      <c r="B2569" s="1">
        <v>42990</v>
      </c>
      <c r="C2569" t="s">
        <v>27</v>
      </c>
      <c r="D2569" t="s">
        <v>24</v>
      </c>
      <c r="E2569">
        <v>2017</v>
      </c>
      <c r="F2569" t="s">
        <v>10</v>
      </c>
      <c r="G2569">
        <v>345</v>
      </c>
    </row>
    <row r="2570" spans="1:7" x14ac:dyDescent="0.2">
      <c r="A2570" t="s">
        <v>1962</v>
      </c>
      <c r="B2570" s="1">
        <v>42990</v>
      </c>
      <c r="C2570" t="s">
        <v>27</v>
      </c>
      <c r="D2570" t="s">
        <v>24</v>
      </c>
      <c r="E2570">
        <v>2017</v>
      </c>
      <c r="F2570" t="s">
        <v>12</v>
      </c>
      <c r="G2570">
        <v>345</v>
      </c>
    </row>
    <row r="2571" spans="1:7" x14ac:dyDescent="0.2">
      <c r="A2571" t="s">
        <v>1969</v>
      </c>
      <c r="B2571" s="1">
        <v>42983</v>
      </c>
      <c r="C2571" t="s">
        <v>28</v>
      </c>
      <c r="D2571" t="s">
        <v>24</v>
      </c>
      <c r="E2571">
        <v>2017</v>
      </c>
      <c r="F2571" t="s">
        <v>12</v>
      </c>
      <c r="G2571">
        <v>340</v>
      </c>
    </row>
    <row r="2572" spans="1:7" x14ac:dyDescent="0.2">
      <c r="A2572" t="s">
        <v>1971</v>
      </c>
      <c r="B2572" s="1">
        <v>42983</v>
      </c>
      <c r="C2572" t="s">
        <v>28</v>
      </c>
      <c r="D2572" t="s">
        <v>24</v>
      </c>
      <c r="E2572">
        <v>2017</v>
      </c>
      <c r="F2572" t="s">
        <v>8</v>
      </c>
      <c r="G2572">
        <v>210</v>
      </c>
    </row>
    <row r="2573" spans="1:7" x14ac:dyDescent="0.2">
      <c r="A2573" t="s">
        <v>1973</v>
      </c>
      <c r="B2573" s="1">
        <v>42983</v>
      </c>
      <c r="C2573" t="s">
        <v>28</v>
      </c>
      <c r="D2573" t="s">
        <v>24</v>
      </c>
      <c r="E2573">
        <v>2017</v>
      </c>
      <c r="F2573" t="s">
        <v>14</v>
      </c>
      <c r="G2573">
        <v>295</v>
      </c>
    </row>
    <row r="2574" spans="1:7" x14ac:dyDescent="0.2">
      <c r="A2574" t="s">
        <v>1972</v>
      </c>
      <c r="B2574" s="1">
        <v>42983</v>
      </c>
      <c r="C2574" t="s">
        <v>28</v>
      </c>
      <c r="D2574" t="s">
        <v>24</v>
      </c>
      <c r="E2574">
        <v>2017</v>
      </c>
      <c r="F2574" t="s">
        <v>13</v>
      </c>
      <c r="G2574">
        <v>295</v>
      </c>
    </row>
    <row r="2575" spans="1:7" x14ac:dyDescent="0.2">
      <c r="A2575" t="s">
        <v>1967</v>
      </c>
      <c r="B2575" s="1">
        <v>42983</v>
      </c>
      <c r="C2575" t="s">
        <v>28</v>
      </c>
      <c r="D2575" t="s">
        <v>24</v>
      </c>
      <c r="E2575">
        <v>2017</v>
      </c>
      <c r="F2575" t="s">
        <v>9</v>
      </c>
      <c r="G2575">
        <v>220</v>
      </c>
    </row>
    <row r="2576" spans="1:7" x14ac:dyDescent="0.2">
      <c r="A2576" t="s">
        <v>1968</v>
      </c>
      <c r="B2576" s="1">
        <v>42983</v>
      </c>
      <c r="C2576" t="s">
        <v>28</v>
      </c>
      <c r="D2576" t="s">
        <v>24</v>
      </c>
      <c r="E2576">
        <v>2017</v>
      </c>
      <c r="F2576" t="s">
        <v>10</v>
      </c>
      <c r="G2576">
        <v>337.5</v>
      </c>
    </row>
    <row r="2577" spans="1:7" x14ac:dyDescent="0.2">
      <c r="A2577" t="s">
        <v>1970</v>
      </c>
      <c r="B2577" s="1">
        <v>42983</v>
      </c>
      <c r="C2577" t="s">
        <v>28</v>
      </c>
      <c r="D2577" t="s">
        <v>24</v>
      </c>
      <c r="E2577">
        <v>2017</v>
      </c>
      <c r="F2577" t="s">
        <v>11</v>
      </c>
      <c r="G2577">
        <v>375</v>
      </c>
    </row>
    <row r="2578" spans="1:7" x14ac:dyDescent="0.2">
      <c r="A2578" t="s">
        <v>1980</v>
      </c>
      <c r="B2578" s="1">
        <v>42976</v>
      </c>
      <c r="C2578" t="s">
        <v>30</v>
      </c>
      <c r="D2578" t="s">
        <v>29</v>
      </c>
      <c r="E2578">
        <v>2017</v>
      </c>
      <c r="F2578" t="s">
        <v>12</v>
      </c>
      <c r="G2578">
        <v>335</v>
      </c>
    </row>
    <row r="2579" spans="1:7" x14ac:dyDescent="0.2">
      <c r="A2579" t="s">
        <v>1975</v>
      </c>
      <c r="B2579" s="1">
        <v>42976</v>
      </c>
      <c r="C2579" t="s">
        <v>30</v>
      </c>
      <c r="D2579" t="s">
        <v>29</v>
      </c>
      <c r="E2579">
        <v>2017</v>
      </c>
      <c r="F2579" t="s">
        <v>8</v>
      </c>
      <c r="G2579">
        <v>205</v>
      </c>
    </row>
    <row r="2580" spans="1:7" x14ac:dyDescent="0.2">
      <c r="A2580" t="s">
        <v>1976</v>
      </c>
      <c r="B2580" s="1">
        <v>42976</v>
      </c>
      <c r="C2580" t="s">
        <v>30</v>
      </c>
      <c r="D2580" t="s">
        <v>29</v>
      </c>
      <c r="E2580">
        <v>2017</v>
      </c>
      <c r="F2580" t="s">
        <v>14</v>
      </c>
      <c r="G2580">
        <v>297.5</v>
      </c>
    </row>
    <row r="2581" spans="1:7" x14ac:dyDescent="0.2">
      <c r="A2581" t="s">
        <v>1977</v>
      </c>
      <c r="B2581" s="1">
        <v>42976</v>
      </c>
      <c r="C2581" t="s">
        <v>30</v>
      </c>
      <c r="D2581" t="s">
        <v>29</v>
      </c>
      <c r="E2581">
        <v>2017</v>
      </c>
      <c r="F2581" t="s">
        <v>13</v>
      </c>
      <c r="G2581">
        <v>297.5</v>
      </c>
    </row>
    <row r="2582" spans="1:7" x14ac:dyDescent="0.2">
      <c r="A2582" t="s">
        <v>1978</v>
      </c>
      <c r="B2582" s="1">
        <v>42976</v>
      </c>
      <c r="C2582" t="s">
        <v>30</v>
      </c>
      <c r="D2582" t="s">
        <v>29</v>
      </c>
      <c r="E2582">
        <v>2017</v>
      </c>
      <c r="F2582" t="s">
        <v>9</v>
      </c>
      <c r="G2582">
        <v>230</v>
      </c>
    </row>
    <row r="2583" spans="1:7" x14ac:dyDescent="0.2">
      <c r="A2583" t="s">
        <v>1979</v>
      </c>
      <c r="B2583" s="1">
        <v>42976</v>
      </c>
      <c r="C2583" t="s">
        <v>30</v>
      </c>
      <c r="D2583" t="s">
        <v>29</v>
      </c>
      <c r="E2583">
        <v>2017</v>
      </c>
      <c r="F2583" t="s">
        <v>10</v>
      </c>
      <c r="G2583">
        <v>335</v>
      </c>
    </row>
    <row r="2584" spans="1:7" x14ac:dyDescent="0.2">
      <c r="A2584" t="s">
        <v>1974</v>
      </c>
      <c r="B2584" s="1">
        <v>42976</v>
      </c>
      <c r="C2584" t="s">
        <v>30</v>
      </c>
      <c r="D2584" t="s">
        <v>29</v>
      </c>
      <c r="E2584">
        <v>2017</v>
      </c>
      <c r="F2584" t="s">
        <v>11</v>
      </c>
      <c r="G2584">
        <v>388</v>
      </c>
    </row>
    <row r="2585" spans="1:7" x14ac:dyDescent="0.2">
      <c r="A2585" t="s">
        <v>1986</v>
      </c>
      <c r="B2585" s="1">
        <v>42969</v>
      </c>
      <c r="C2585" t="s">
        <v>31</v>
      </c>
      <c r="D2585" t="s">
        <v>29</v>
      </c>
      <c r="E2585">
        <v>2017</v>
      </c>
      <c r="F2585" t="s">
        <v>10</v>
      </c>
      <c r="G2585">
        <v>341.66660000000002</v>
      </c>
    </row>
    <row r="2586" spans="1:7" x14ac:dyDescent="0.2">
      <c r="A2586" t="s">
        <v>1982</v>
      </c>
      <c r="B2586" s="1">
        <v>42969</v>
      </c>
      <c r="C2586" t="s">
        <v>31</v>
      </c>
      <c r="D2586" t="s">
        <v>29</v>
      </c>
      <c r="E2586">
        <v>2017</v>
      </c>
      <c r="F2586" t="s">
        <v>8</v>
      </c>
      <c r="G2586">
        <v>203.33330000000001</v>
      </c>
    </row>
    <row r="2587" spans="1:7" x14ac:dyDescent="0.2">
      <c r="A2587" t="s">
        <v>1983</v>
      </c>
      <c r="B2587" s="1">
        <v>42969</v>
      </c>
      <c r="C2587" t="s">
        <v>31</v>
      </c>
      <c r="D2587" t="s">
        <v>29</v>
      </c>
      <c r="E2587">
        <v>2017</v>
      </c>
      <c r="F2587" t="s">
        <v>14</v>
      </c>
      <c r="G2587">
        <v>291.66660000000002</v>
      </c>
    </row>
    <row r="2588" spans="1:7" x14ac:dyDescent="0.2">
      <c r="A2588" t="s">
        <v>1981</v>
      </c>
      <c r="B2588" s="1">
        <v>42969</v>
      </c>
      <c r="C2588" t="s">
        <v>31</v>
      </c>
      <c r="D2588" t="s">
        <v>29</v>
      </c>
      <c r="E2588">
        <v>2017</v>
      </c>
      <c r="F2588" t="s">
        <v>11</v>
      </c>
      <c r="G2588">
        <v>417</v>
      </c>
    </row>
    <row r="2589" spans="1:7" x14ac:dyDescent="0.2">
      <c r="A2589" t="s">
        <v>1984</v>
      </c>
      <c r="B2589" s="1">
        <v>42969</v>
      </c>
      <c r="C2589" t="s">
        <v>31</v>
      </c>
      <c r="D2589" t="s">
        <v>29</v>
      </c>
      <c r="E2589">
        <v>2017</v>
      </c>
      <c r="F2589" t="s">
        <v>13</v>
      </c>
      <c r="G2589">
        <v>291.66660000000002</v>
      </c>
    </row>
    <row r="2590" spans="1:7" x14ac:dyDescent="0.2">
      <c r="A2590" t="s">
        <v>1985</v>
      </c>
      <c r="B2590" s="1">
        <v>42969</v>
      </c>
      <c r="C2590" t="s">
        <v>31</v>
      </c>
      <c r="D2590" t="s">
        <v>29</v>
      </c>
      <c r="E2590">
        <v>2017</v>
      </c>
      <c r="F2590" t="s">
        <v>9</v>
      </c>
      <c r="G2590">
        <v>235</v>
      </c>
    </row>
    <row r="2591" spans="1:7" x14ac:dyDescent="0.2">
      <c r="A2591" t="s">
        <v>1987</v>
      </c>
      <c r="B2591" s="1">
        <v>42969</v>
      </c>
      <c r="C2591" t="s">
        <v>31</v>
      </c>
      <c r="D2591" t="s">
        <v>29</v>
      </c>
      <c r="E2591">
        <v>2017</v>
      </c>
      <c r="F2591" t="s">
        <v>12</v>
      </c>
      <c r="G2591">
        <v>334</v>
      </c>
    </row>
    <row r="2592" spans="1:7" x14ac:dyDescent="0.2">
      <c r="A2592" t="s">
        <v>1989</v>
      </c>
      <c r="B2592" s="1">
        <v>42962</v>
      </c>
      <c r="C2592" t="s">
        <v>32</v>
      </c>
      <c r="D2592" t="s">
        <v>29</v>
      </c>
      <c r="E2592">
        <v>2017</v>
      </c>
      <c r="F2592" t="s">
        <v>13</v>
      </c>
      <c r="G2592">
        <v>250</v>
      </c>
    </row>
    <row r="2593" spans="1:7" x14ac:dyDescent="0.2">
      <c r="A2593" t="s">
        <v>1994</v>
      </c>
      <c r="B2593" s="1">
        <v>42962</v>
      </c>
      <c r="C2593" t="s">
        <v>32</v>
      </c>
      <c r="D2593" t="s">
        <v>29</v>
      </c>
      <c r="E2593">
        <v>2017</v>
      </c>
      <c r="F2593" t="s">
        <v>8</v>
      </c>
      <c r="G2593">
        <v>185</v>
      </c>
    </row>
    <row r="2594" spans="1:7" x14ac:dyDescent="0.2">
      <c r="A2594" t="s">
        <v>1988</v>
      </c>
      <c r="B2594" s="1">
        <v>42962</v>
      </c>
      <c r="C2594" t="s">
        <v>32</v>
      </c>
      <c r="D2594" t="s">
        <v>29</v>
      </c>
      <c r="E2594">
        <v>2017</v>
      </c>
      <c r="F2594" t="s">
        <v>14</v>
      </c>
      <c r="G2594">
        <v>250</v>
      </c>
    </row>
    <row r="2595" spans="1:7" x14ac:dyDescent="0.2">
      <c r="A2595" t="s">
        <v>1990</v>
      </c>
      <c r="B2595" s="1">
        <v>42962</v>
      </c>
      <c r="C2595" t="s">
        <v>32</v>
      </c>
      <c r="D2595" t="s">
        <v>29</v>
      </c>
      <c r="E2595">
        <v>2017</v>
      </c>
      <c r="F2595" t="s">
        <v>9</v>
      </c>
      <c r="G2595">
        <v>210</v>
      </c>
    </row>
    <row r="2596" spans="1:7" x14ac:dyDescent="0.2">
      <c r="A2596" t="s">
        <v>1991</v>
      </c>
      <c r="B2596" s="1">
        <v>42962</v>
      </c>
      <c r="C2596" t="s">
        <v>32</v>
      </c>
      <c r="D2596" t="s">
        <v>29</v>
      </c>
      <c r="E2596">
        <v>2017</v>
      </c>
      <c r="F2596" t="s">
        <v>10</v>
      </c>
      <c r="G2596">
        <v>307.5</v>
      </c>
    </row>
    <row r="2597" spans="1:7" x14ac:dyDescent="0.2">
      <c r="A2597" t="s">
        <v>1992</v>
      </c>
      <c r="B2597" s="1">
        <v>42962</v>
      </c>
      <c r="C2597" t="s">
        <v>32</v>
      </c>
      <c r="D2597" t="s">
        <v>29</v>
      </c>
      <c r="E2597">
        <v>2017</v>
      </c>
      <c r="F2597" t="s">
        <v>12</v>
      </c>
      <c r="G2597">
        <v>308</v>
      </c>
    </row>
    <row r="2598" spans="1:7" x14ac:dyDescent="0.2">
      <c r="A2598" t="s">
        <v>1993</v>
      </c>
      <c r="B2598" s="1">
        <v>42962</v>
      </c>
      <c r="C2598" t="s">
        <v>32</v>
      </c>
      <c r="D2598" t="s">
        <v>29</v>
      </c>
      <c r="E2598">
        <v>2017</v>
      </c>
      <c r="F2598" t="s">
        <v>11</v>
      </c>
      <c r="G2598">
        <v>408</v>
      </c>
    </row>
    <row r="2599" spans="1:7" x14ac:dyDescent="0.2">
      <c r="A2599" t="s">
        <v>2000</v>
      </c>
      <c r="B2599" s="1">
        <v>42955</v>
      </c>
      <c r="C2599" t="s">
        <v>33</v>
      </c>
      <c r="D2599" t="s">
        <v>29</v>
      </c>
      <c r="E2599">
        <v>2017</v>
      </c>
      <c r="F2599" t="s">
        <v>11</v>
      </c>
      <c r="G2599">
        <v>328</v>
      </c>
    </row>
    <row r="2600" spans="1:7" x14ac:dyDescent="0.2">
      <c r="A2600" t="s">
        <v>2001</v>
      </c>
      <c r="B2600" s="1">
        <v>42955</v>
      </c>
      <c r="C2600" t="s">
        <v>33</v>
      </c>
      <c r="D2600" t="s">
        <v>29</v>
      </c>
      <c r="E2600">
        <v>2017</v>
      </c>
      <c r="F2600" t="s">
        <v>8</v>
      </c>
      <c r="G2600">
        <v>170</v>
      </c>
    </row>
    <row r="2601" spans="1:7" x14ac:dyDescent="0.2">
      <c r="A2601" t="s">
        <v>1995</v>
      </c>
      <c r="B2601" s="1">
        <v>42955</v>
      </c>
      <c r="C2601" t="s">
        <v>33</v>
      </c>
      <c r="D2601" t="s">
        <v>29</v>
      </c>
      <c r="E2601">
        <v>2017</v>
      </c>
      <c r="F2601" t="s">
        <v>14</v>
      </c>
      <c r="G2601">
        <v>247.5</v>
      </c>
    </row>
    <row r="2602" spans="1:7" x14ac:dyDescent="0.2">
      <c r="A2602" t="s">
        <v>1996</v>
      </c>
      <c r="B2602" s="1">
        <v>42955</v>
      </c>
      <c r="C2602" t="s">
        <v>33</v>
      </c>
      <c r="D2602" t="s">
        <v>29</v>
      </c>
      <c r="E2602">
        <v>2017</v>
      </c>
      <c r="F2602" t="s">
        <v>13</v>
      </c>
      <c r="G2602">
        <v>247.5</v>
      </c>
    </row>
    <row r="2603" spans="1:7" x14ac:dyDescent="0.2">
      <c r="A2603" t="s">
        <v>1997</v>
      </c>
      <c r="B2603" s="1">
        <v>42955</v>
      </c>
      <c r="C2603" t="s">
        <v>33</v>
      </c>
      <c r="D2603" t="s">
        <v>29</v>
      </c>
      <c r="E2603">
        <v>2017</v>
      </c>
      <c r="F2603" t="s">
        <v>9</v>
      </c>
      <c r="G2603">
        <v>200</v>
      </c>
    </row>
    <row r="2604" spans="1:7" x14ac:dyDescent="0.2">
      <c r="A2604" t="s">
        <v>1998</v>
      </c>
      <c r="B2604" s="1">
        <v>42955</v>
      </c>
      <c r="C2604" t="s">
        <v>33</v>
      </c>
      <c r="D2604" t="s">
        <v>29</v>
      </c>
      <c r="E2604">
        <v>2017</v>
      </c>
      <c r="F2604" t="s">
        <v>10</v>
      </c>
      <c r="G2604">
        <v>295</v>
      </c>
    </row>
    <row r="2605" spans="1:7" x14ac:dyDescent="0.2">
      <c r="A2605" t="s">
        <v>1999</v>
      </c>
      <c r="B2605" s="1">
        <v>42955</v>
      </c>
      <c r="C2605" t="s">
        <v>33</v>
      </c>
      <c r="D2605" t="s">
        <v>29</v>
      </c>
      <c r="E2605">
        <v>2017</v>
      </c>
      <c r="F2605" t="s">
        <v>12</v>
      </c>
      <c r="G2605">
        <v>295</v>
      </c>
    </row>
    <row r="2606" spans="1:7" x14ac:dyDescent="0.2">
      <c r="A2606" t="s">
        <v>2007</v>
      </c>
      <c r="B2606" s="1">
        <v>42948</v>
      </c>
      <c r="C2606" t="s">
        <v>34</v>
      </c>
      <c r="D2606" t="s">
        <v>29</v>
      </c>
      <c r="E2606">
        <v>2017</v>
      </c>
      <c r="F2606" t="s">
        <v>12</v>
      </c>
      <c r="G2606">
        <v>298</v>
      </c>
    </row>
    <row r="2607" spans="1:7" x14ac:dyDescent="0.2">
      <c r="A2607" t="s">
        <v>2003</v>
      </c>
      <c r="B2607" s="1">
        <v>42948</v>
      </c>
      <c r="C2607" t="s">
        <v>34</v>
      </c>
      <c r="D2607" t="s">
        <v>29</v>
      </c>
      <c r="E2607">
        <v>2017</v>
      </c>
      <c r="F2607" t="s">
        <v>8</v>
      </c>
      <c r="G2607">
        <v>185</v>
      </c>
    </row>
    <row r="2608" spans="1:7" x14ac:dyDescent="0.2">
      <c r="A2608" t="s">
        <v>2004</v>
      </c>
      <c r="B2608" s="1">
        <v>42948</v>
      </c>
      <c r="C2608" t="s">
        <v>34</v>
      </c>
      <c r="D2608" t="s">
        <v>29</v>
      </c>
      <c r="E2608">
        <v>2017</v>
      </c>
      <c r="F2608" t="s">
        <v>14</v>
      </c>
      <c r="G2608">
        <v>253.5</v>
      </c>
    </row>
    <row r="2609" spans="1:7" x14ac:dyDescent="0.2">
      <c r="A2609" t="s">
        <v>2005</v>
      </c>
      <c r="B2609" s="1">
        <v>42948</v>
      </c>
      <c r="C2609" t="s">
        <v>34</v>
      </c>
      <c r="D2609" t="s">
        <v>29</v>
      </c>
      <c r="E2609">
        <v>2017</v>
      </c>
      <c r="F2609" t="s">
        <v>13</v>
      </c>
      <c r="G2609">
        <v>253.5</v>
      </c>
    </row>
    <row r="2610" spans="1:7" x14ac:dyDescent="0.2">
      <c r="A2610" t="s">
        <v>2006</v>
      </c>
      <c r="B2610" s="1">
        <v>42948</v>
      </c>
      <c r="C2610" t="s">
        <v>34</v>
      </c>
      <c r="D2610" t="s">
        <v>29</v>
      </c>
      <c r="E2610">
        <v>2017</v>
      </c>
      <c r="F2610" t="s">
        <v>9</v>
      </c>
      <c r="G2610">
        <v>210</v>
      </c>
    </row>
    <row r="2611" spans="1:7" x14ac:dyDescent="0.2">
      <c r="A2611" t="s">
        <v>2002</v>
      </c>
      <c r="B2611" s="1">
        <v>42948</v>
      </c>
      <c r="C2611" t="s">
        <v>34</v>
      </c>
      <c r="D2611" t="s">
        <v>29</v>
      </c>
      <c r="E2611">
        <v>2017</v>
      </c>
      <c r="F2611" t="s">
        <v>10</v>
      </c>
      <c r="G2611">
        <v>297.5</v>
      </c>
    </row>
    <row r="2612" spans="1:7" x14ac:dyDescent="0.2">
      <c r="A2612" t="s">
        <v>2008</v>
      </c>
      <c r="B2612" s="1">
        <v>42948</v>
      </c>
      <c r="C2612" t="s">
        <v>34</v>
      </c>
      <c r="D2612" t="s">
        <v>29</v>
      </c>
      <c r="E2612">
        <v>2017</v>
      </c>
      <c r="F2612" t="s">
        <v>11</v>
      </c>
      <c r="G2612">
        <v>353</v>
      </c>
    </row>
    <row r="2613" spans="1:7" x14ac:dyDescent="0.2">
      <c r="A2613" t="s">
        <v>2014</v>
      </c>
      <c r="B2613" s="1">
        <v>42941</v>
      </c>
      <c r="C2613" t="s">
        <v>36</v>
      </c>
      <c r="D2613" t="s">
        <v>35</v>
      </c>
      <c r="E2613">
        <v>2017</v>
      </c>
      <c r="F2613" t="s">
        <v>12</v>
      </c>
      <c r="G2613">
        <v>303</v>
      </c>
    </row>
    <row r="2614" spans="1:7" x14ac:dyDescent="0.2">
      <c r="A2614" t="s">
        <v>2009</v>
      </c>
      <c r="B2614" s="1">
        <v>42941</v>
      </c>
      <c r="C2614" t="s">
        <v>36</v>
      </c>
      <c r="D2614" t="s">
        <v>35</v>
      </c>
      <c r="E2614">
        <v>2017</v>
      </c>
      <c r="F2614" t="s">
        <v>8</v>
      </c>
      <c r="G2614">
        <v>182.5</v>
      </c>
    </row>
    <row r="2615" spans="1:7" x14ac:dyDescent="0.2">
      <c r="A2615" t="s">
        <v>2010</v>
      </c>
      <c r="B2615" s="1">
        <v>42941</v>
      </c>
      <c r="C2615" t="s">
        <v>36</v>
      </c>
      <c r="D2615" t="s">
        <v>35</v>
      </c>
      <c r="E2615">
        <v>2017</v>
      </c>
      <c r="F2615" t="s">
        <v>14</v>
      </c>
      <c r="G2615">
        <v>275</v>
      </c>
    </row>
    <row r="2616" spans="1:7" x14ac:dyDescent="0.2">
      <c r="A2616" t="s">
        <v>2011</v>
      </c>
      <c r="B2616" s="1">
        <v>42941</v>
      </c>
      <c r="C2616" t="s">
        <v>36</v>
      </c>
      <c r="D2616" t="s">
        <v>35</v>
      </c>
      <c r="E2616">
        <v>2017</v>
      </c>
      <c r="F2616" t="s">
        <v>13</v>
      </c>
      <c r="G2616">
        <v>275</v>
      </c>
    </row>
    <row r="2617" spans="1:7" x14ac:dyDescent="0.2">
      <c r="A2617" t="s">
        <v>2012</v>
      </c>
      <c r="B2617" s="1">
        <v>42941</v>
      </c>
      <c r="C2617" t="s">
        <v>36</v>
      </c>
      <c r="D2617" t="s">
        <v>35</v>
      </c>
      <c r="E2617">
        <v>2017</v>
      </c>
      <c r="F2617" t="s">
        <v>9</v>
      </c>
      <c r="G2617">
        <v>225</v>
      </c>
    </row>
    <row r="2618" spans="1:7" x14ac:dyDescent="0.2">
      <c r="A2618" t="s">
        <v>2013</v>
      </c>
      <c r="B2618" s="1">
        <v>42941</v>
      </c>
      <c r="C2618" t="s">
        <v>36</v>
      </c>
      <c r="D2618" t="s">
        <v>35</v>
      </c>
      <c r="E2618">
        <v>2017</v>
      </c>
      <c r="F2618" t="s">
        <v>10</v>
      </c>
      <c r="G2618">
        <v>297.5</v>
      </c>
    </row>
    <row r="2619" spans="1:7" x14ac:dyDescent="0.2">
      <c r="A2619" t="s">
        <v>2015</v>
      </c>
      <c r="B2619" s="1">
        <v>42941</v>
      </c>
      <c r="C2619" t="s">
        <v>36</v>
      </c>
      <c r="D2619" t="s">
        <v>35</v>
      </c>
      <c r="E2619">
        <v>2017</v>
      </c>
      <c r="F2619" t="s">
        <v>11</v>
      </c>
      <c r="G2619">
        <v>353</v>
      </c>
    </row>
    <row r="2620" spans="1:7" x14ac:dyDescent="0.2">
      <c r="A2620" t="s">
        <v>2018</v>
      </c>
      <c r="B2620" s="1">
        <v>42934</v>
      </c>
      <c r="C2620" t="s">
        <v>37</v>
      </c>
      <c r="D2620" t="s">
        <v>35</v>
      </c>
      <c r="E2620">
        <v>2017</v>
      </c>
      <c r="F2620" t="s">
        <v>13</v>
      </c>
      <c r="G2620">
        <v>242.5</v>
      </c>
    </row>
    <row r="2621" spans="1:7" x14ac:dyDescent="0.2">
      <c r="A2621" t="s">
        <v>2016</v>
      </c>
      <c r="B2621" s="1">
        <v>42934</v>
      </c>
      <c r="C2621" t="s">
        <v>37</v>
      </c>
      <c r="D2621" t="s">
        <v>35</v>
      </c>
      <c r="E2621">
        <v>2017</v>
      </c>
      <c r="F2621" t="s">
        <v>8</v>
      </c>
      <c r="G2621">
        <v>185</v>
      </c>
    </row>
    <row r="2622" spans="1:7" x14ac:dyDescent="0.2">
      <c r="A2622" t="s">
        <v>2017</v>
      </c>
      <c r="B2622" s="1">
        <v>42934</v>
      </c>
      <c r="C2622" t="s">
        <v>37</v>
      </c>
      <c r="D2622" t="s">
        <v>35</v>
      </c>
      <c r="E2622">
        <v>2017</v>
      </c>
      <c r="F2622" t="s">
        <v>14</v>
      </c>
      <c r="G2622">
        <v>242.5</v>
      </c>
    </row>
    <row r="2623" spans="1:7" x14ac:dyDescent="0.2">
      <c r="A2623" t="s">
        <v>2019</v>
      </c>
      <c r="B2623" s="1">
        <v>42934</v>
      </c>
      <c r="C2623" t="s">
        <v>37</v>
      </c>
      <c r="D2623" t="s">
        <v>35</v>
      </c>
      <c r="E2623">
        <v>2017</v>
      </c>
      <c r="F2623" t="s">
        <v>9</v>
      </c>
      <c r="G2623">
        <v>230</v>
      </c>
    </row>
    <row r="2624" spans="1:7" x14ac:dyDescent="0.2">
      <c r="A2624" t="s">
        <v>2020</v>
      </c>
      <c r="B2624" s="1">
        <v>42934</v>
      </c>
      <c r="C2624" t="s">
        <v>37</v>
      </c>
      <c r="D2624" t="s">
        <v>35</v>
      </c>
      <c r="E2624">
        <v>2017</v>
      </c>
      <c r="F2624" t="s">
        <v>10</v>
      </c>
      <c r="G2624">
        <v>307.5</v>
      </c>
    </row>
    <row r="2625" spans="1:7" x14ac:dyDescent="0.2">
      <c r="A2625" t="s">
        <v>2021</v>
      </c>
      <c r="B2625" s="1">
        <v>42934</v>
      </c>
      <c r="C2625" t="s">
        <v>37</v>
      </c>
      <c r="D2625" t="s">
        <v>35</v>
      </c>
      <c r="E2625">
        <v>2017</v>
      </c>
      <c r="F2625" t="s">
        <v>12</v>
      </c>
      <c r="G2625">
        <v>308</v>
      </c>
    </row>
    <row r="2626" spans="1:7" x14ac:dyDescent="0.2">
      <c r="A2626" t="s">
        <v>2022</v>
      </c>
      <c r="B2626" s="1">
        <v>42934</v>
      </c>
      <c r="C2626" t="s">
        <v>37</v>
      </c>
      <c r="D2626" t="s">
        <v>35</v>
      </c>
      <c r="E2626">
        <v>2017</v>
      </c>
      <c r="F2626" t="s">
        <v>11</v>
      </c>
      <c r="G2626">
        <v>363</v>
      </c>
    </row>
    <row r="2627" spans="1:7" x14ac:dyDescent="0.2">
      <c r="A2627" t="s">
        <v>2029</v>
      </c>
      <c r="B2627" s="1">
        <v>42927</v>
      </c>
      <c r="C2627" t="s">
        <v>38</v>
      </c>
      <c r="D2627" t="s">
        <v>35</v>
      </c>
      <c r="E2627">
        <v>2017</v>
      </c>
      <c r="F2627" t="s">
        <v>11</v>
      </c>
      <c r="G2627">
        <v>368</v>
      </c>
    </row>
    <row r="2628" spans="1:7" x14ac:dyDescent="0.2">
      <c r="A2628" t="s">
        <v>2023</v>
      </c>
      <c r="B2628" s="1">
        <v>42927</v>
      </c>
      <c r="C2628" t="s">
        <v>38</v>
      </c>
      <c r="D2628" t="s">
        <v>35</v>
      </c>
      <c r="E2628">
        <v>2017</v>
      </c>
      <c r="F2628" t="s">
        <v>8</v>
      </c>
      <c r="G2628">
        <v>183.33330000000001</v>
      </c>
    </row>
    <row r="2629" spans="1:7" x14ac:dyDescent="0.2">
      <c r="A2629" t="s">
        <v>2024</v>
      </c>
      <c r="B2629" s="1">
        <v>42927</v>
      </c>
      <c r="C2629" t="s">
        <v>38</v>
      </c>
      <c r="D2629" t="s">
        <v>35</v>
      </c>
      <c r="E2629">
        <v>2017</v>
      </c>
      <c r="F2629" t="s">
        <v>14</v>
      </c>
      <c r="G2629">
        <v>216.66659999999999</v>
      </c>
    </row>
    <row r="2630" spans="1:7" x14ac:dyDescent="0.2">
      <c r="A2630" t="s">
        <v>2025</v>
      </c>
      <c r="B2630" s="1">
        <v>42927</v>
      </c>
      <c r="C2630" t="s">
        <v>38</v>
      </c>
      <c r="D2630" t="s">
        <v>35</v>
      </c>
      <c r="E2630">
        <v>2017</v>
      </c>
      <c r="F2630" t="s">
        <v>13</v>
      </c>
      <c r="G2630">
        <v>216.66659999999999</v>
      </c>
    </row>
    <row r="2631" spans="1:7" x14ac:dyDescent="0.2">
      <c r="A2631" t="s">
        <v>2026</v>
      </c>
      <c r="B2631" s="1">
        <v>42927</v>
      </c>
      <c r="C2631" t="s">
        <v>38</v>
      </c>
      <c r="D2631" t="s">
        <v>35</v>
      </c>
      <c r="E2631">
        <v>2017</v>
      </c>
      <c r="F2631" t="s">
        <v>9</v>
      </c>
      <c r="G2631">
        <v>213.33330000000001</v>
      </c>
    </row>
    <row r="2632" spans="1:7" x14ac:dyDescent="0.2">
      <c r="A2632" t="s">
        <v>2027</v>
      </c>
      <c r="B2632" s="1">
        <v>42927</v>
      </c>
      <c r="C2632" t="s">
        <v>38</v>
      </c>
      <c r="D2632" t="s">
        <v>35</v>
      </c>
      <c r="E2632">
        <v>2017</v>
      </c>
      <c r="F2632" t="s">
        <v>10</v>
      </c>
      <c r="G2632">
        <v>311.66660000000002</v>
      </c>
    </row>
    <row r="2633" spans="1:7" x14ac:dyDescent="0.2">
      <c r="A2633" t="s">
        <v>2028</v>
      </c>
      <c r="B2633" s="1">
        <v>42927</v>
      </c>
      <c r="C2633" t="s">
        <v>38</v>
      </c>
      <c r="D2633" t="s">
        <v>35</v>
      </c>
      <c r="E2633">
        <v>2017</v>
      </c>
      <c r="F2633" t="s">
        <v>12</v>
      </c>
      <c r="G2633">
        <v>312</v>
      </c>
    </row>
    <row r="2634" spans="1:7" x14ac:dyDescent="0.2">
      <c r="A2634" t="s">
        <v>2035</v>
      </c>
      <c r="B2634" s="1">
        <v>42920</v>
      </c>
      <c r="C2634" t="s">
        <v>39</v>
      </c>
      <c r="D2634" t="s">
        <v>35</v>
      </c>
      <c r="E2634">
        <v>2017</v>
      </c>
      <c r="F2634" t="s">
        <v>12</v>
      </c>
      <c r="G2634">
        <v>277</v>
      </c>
    </row>
    <row r="2635" spans="1:7" x14ac:dyDescent="0.2">
      <c r="A2635" t="s">
        <v>2030</v>
      </c>
      <c r="B2635" s="1">
        <v>42920</v>
      </c>
      <c r="C2635" t="s">
        <v>39</v>
      </c>
      <c r="D2635" t="s">
        <v>35</v>
      </c>
      <c r="E2635">
        <v>2017</v>
      </c>
      <c r="F2635" t="s">
        <v>8</v>
      </c>
      <c r="G2635">
        <v>176.66659999999999</v>
      </c>
    </row>
    <row r="2636" spans="1:7" x14ac:dyDescent="0.2">
      <c r="A2636" t="s">
        <v>2031</v>
      </c>
      <c r="B2636" s="1">
        <v>42920</v>
      </c>
      <c r="C2636" t="s">
        <v>39</v>
      </c>
      <c r="D2636" t="s">
        <v>35</v>
      </c>
      <c r="E2636">
        <v>2017</v>
      </c>
      <c r="F2636" t="s">
        <v>14</v>
      </c>
      <c r="G2636">
        <v>206.66659999999999</v>
      </c>
    </row>
    <row r="2637" spans="1:7" x14ac:dyDescent="0.2">
      <c r="A2637" t="s">
        <v>2032</v>
      </c>
      <c r="B2637" s="1">
        <v>42920</v>
      </c>
      <c r="C2637" t="s">
        <v>39</v>
      </c>
      <c r="D2637" t="s">
        <v>35</v>
      </c>
      <c r="E2637">
        <v>2017</v>
      </c>
      <c r="F2637" t="s">
        <v>13</v>
      </c>
      <c r="G2637">
        <v>206.66659999999999</v>
      </c>
    </row>
    <row r="2638" spans="1:7" x14ac:dyDescent="0.2">
      <c r="A2638" t="s">
        <v>2033</v>
      </c>
      <c r="B2638" s="1">
        <v>42920</v>
      </c>
      <c r="C2638" t="s">
        <v>39</v>
      </c>
      <c r="D2638" t="s">
        <v>35</v>
      </c>
      <c r="E2638">
        <v>2017</v>
      </c>
      <c r="F2638" t="s">
        <v>9</v>
      </c>
      <c r="G2638">
        <v>201.66659999999999</v>
      </c>
    </row>
    <row r="2639" spans="1:7" x14ac:dyDescent="0.2">
      <c r="A2639" t="s">
        <v>2034</v>
      </c>
      <c r="B2639" s="1">
        <v>42920</v>
      </c>
      <c r="C2639" t="s">
        <v>39</v>
      </c>
      <c r="D2639" t="s">
        <v>35</v>
      </c>
      <c r="E2639">
        <v>2017</v>
      </c>
      <c r="F2639" t="s">
        <v>10</v>
      </c>
      <c r="G2639">
        <v>288.33330000000001</v>
      </c>
    </row>
    <row r="2640" spans="1:7" x14ac:dyDescent="0.2">
      <c r="A2640" t="s">
        <v>2036</v>
      </c>
      <c r="B2640" s="1">
        <v>42920</v>
      </c>
      <c r="C2640" t="s">
        <v>39</v>
      </c>
      <c r="D2640" t="s">
        <v>35</v>
      </c>
      <c r="E2640">
        <v>2017</v>
      </c>
      <c r="F2640" t="s">
        <v>11</v>
      </c>
      <c r="G2640">
        <v>325</v>
      </c>
    </row>
    <row r="2641" spans="1:7" x14ac:dyDescent="0.2">
      <c r="A2641" t="s">
        <v>2041</v>
      </c>
      <c r="B2641" s="1">
        <v>42913</v>
      </c>
      <c r="C2641" t="s">
        <v>41</v>
      </c>
      <c r="D2641" t="s">
        <v>40</v>
      </c>
      <c r="E2641">
        <v>2017</v>
      </c>
      <c r="F2641" t="s">
        <v>10</v>
      </c>
      <c r="G2641">
        <v>317.5</v>
      </c>
    </row>
    <row r="2642" spans="1:7" x14ac:dyDescent="0.2">
      <c r="A2642" t="s">
        <v>2037</v>
      </c>
      <c r="B2642" s="1">
        <v>42913</v>
      </c>
      <c r="C2642" t="s">
        <v>41</v>
      </c>
      <c r="D2642" t="s">
        <v>40</v>
      </c>
      <c r="E2642">
        <v>2017</v>
      </c>
      <c r="F2642" t="s">
        <v>8</v>
      </c>
      <c r="G2642">
        <v>177.5</v>
      </c>
    </row>
    <row r="2643" spans="1:7" x14ac:dyDescent="0.2">
      <c r="A2643" t="s">
        <v>2038</v>
      </c>
      <c r="B2643" s="1">
        <v>42913</v>
      </c>
      <c r="C2643" t="s">
        <v>41</v>
      </c>
      <c r="D2643" t="s">
        <v>40</v>
      </c>
      <c r="E2643">
        <v>2017</v>
      </c>
      <c r="F2643" t="s">
        <v>14</v>
      </c>
      <c r="G2643">
        <v>210</v>
      </c>
    </row>
    <row r="2644" spans="1:7" x14ac:dyDescent="0.2">
      <c r="A2644" t="s">
        <v>2043</v>
      </c>
      <c r="B2644" s="1">
        <v>42913</v>
      </c>
      <c r="C2644" t="s">
        <v>41</v>
      </c>
      <c r="D2644" t="s">
        <v>40</v>
      </c>
      <c r="E2644">
        <v>2017</v>
      </c>
      <c r="F2644" t="s">
        <v>11</v>
      </c>
      <c r="G2644">
        <v>375</v>
      </c>
    </row>
    <row r="2645" spans="1:7" x14ac:dyDescent="0.2">
      <c r="A2645" t="s">
        <v>2039</v>
      </c>
      <c r="B2645" s="1">
        <v>42913</v>
      </c>
      <c r="C2645" t="s">
        <v>41</v>
      </c>
      <c r="D2645" t="s">
        <v>40</v>
      </c>
      <c r="E2645">
        <v>2017</v>
      </c>
      <c r="F2645" t="s">
        <v>13</v>
      </c>
      <c r="G2645">
        <v>210</v>
      </c>
    </row>
    <row r="2646" spans="1:7" x14ac:dyDescent="0.2">
      <c r="A2646" t="s">
        <v>2040</v>
      </c>
      <c r="B2646" s="1">
        <v>42913</v>
      </c>
      <c r="C2646" t="s">
        <v>41</v>
      </c>
      <c r="D2646" t="s">
        <v>40</v>
      </c>
      <c r="E2646">
        <v>2017</v>
      </c>
      <c r="F2646" t="s">
        <v>9</v>
      </c>
      <c r="G2646">
        <v>215</v>
      </c>
    </row>
    <row r="2647" spans="1:7" x14ac:dyDescent="0.2">
      <c r="A2647" t="s">
        <v>2042</v>
      </c>
      <c r="B2647" s="1">
        <v>42913</v>
      </c>
      <c r="C2647" t="s">
        <v>41</v>
      </c>
      <c r="D2647" t="s">
        <v>40</v>
      </c>
      <c r="E2647">
        <v>2017</v>
      </c>
      <c r="F2647" t="s">
        <v>12</v>
      </c>
      <c r="G2647">
        <v>310</v>
      </c>
    </row>
    <row r="2648" spans="1:7" x14ac:dyDescent="0.2">
      <c r="A2648" t="s">
        <v>2050</v>
      </c>
      <c r="B2648" s="1">
        <v>42906</v>
      </c>
      <c r="C2648" t="s">
        <v>42</v>
      </c>
      <c r="D2648" t="s">
        <v>40</v>
      </c>
      <c r="E2648">
        <v>2017</v>
      </c>
      <c r="F2648" t="s">
        <v>11</v>
      </c>
      <c r="G2648">
        <v>343</v>
      </c>
    </row>
    <row r="2649" spans="1:7" x14ac:dyDescent="0.2">
      <c r="A2649" t="s">
        <v>2044</v>
      </c>
      <c r="B2649" s="1">
        <v>42906</v>
      </c>
      <c r="C2649" t="s">
        <v>42</v>
      </c>
      <c r="D2649" t="s">
        <v>40</v>
      </c>
      <c r="E2649">
        <v>2017</v>
      </c>
      <c r="F2649" t="s">
        <v>8</v>
      </c>
      <c r="G2649">
        <v>177.5</v>
      </c>
    </row>
    <row r="2650" spans="1:7" x14ac:dyDescent="0.2">
      <c r="A2650" t="s">
        <v>2045</v>
      </c>
      <c r="B2650" s="1">
        <v>42906</v>
      </c>
      <c r="C2650" t="s">
        <v>42</v>
      </c>
      <c r="D2650" t="s">
        <v>40</v>
      </c>
      <c r="E2650">
        <v>2017</v>
      </c>
      <c r="F2650" t="s">
        <v>14</v>
      </c>
      <c r="G2650">
        <v>195</v>
      </c>
    </row>
    <row r="2651" spans="1:7" x14ac:dyDescent="0.2">
      <c r="A2651" t="s">
        <v>2046</v>
      </c>
      <c r="B2651" s="1">
        <v>42906</v>
      </c>
      <c r="C2651" t="s">
        <v>42</v>
      </c>
      <c r="D2651" t="s">
        <v>40</v>
      </c>
      <c r="E2651">
        <v>2017</v>
      </c>
      <c r="F2651" t="s">
        <v>13</v>
      </c>
      <c r="G2651">
        <v>195</v>
      </c>
    </row>
    <row r="2652" spans="1:7" x14ac:dyDescent="0.2">
      <c r="A2652" t="s">
        <v>2047</v>
      </c>
      <c r="B2652" s="1">
        <v>42906</v>
      </c>
      <c r="C2652" t="s">
        <v>42</v>
      </c>
      <c r="D2652" t="s">
        <v>40</v>
      </c>
      <c r="E2652">
        <v>2017</v>
      </c>
      <c r="F2652" t="s">
        <v>9</v>
      </c>
      <c r="G2652">
        <v>197.5</v>
      </c>
    </row>
    <row r="2653" spans="1:7" x14ac:dyDescent="0.2">
      <c r="A2653" t="s">
        <v>2048</v>
      </c>
      <c r="B2653" s="1">
        <v>42906</v>
      </c>
      <c r="C2653" t="s">
        <v>42</v>
      </c>
      <c r="D2653" t="s">
        <v>40</v>
      </c>
      <c r="E2653">
        <v>2017</v>
      </c>
      <c r="F2653" t="s">
        <v>10</v>
      </c>
      <c r="G2653">
        <v>295</v>
      </c>
    </row>
    <row r="2654" spans="1:7" x14ac:dyDescent="0.2">
      <c r="A2654" t="s">
        <v>2049</v>
      </c>
      <c r="B2654" s="1">
        <v>42906</v>
      </c>
      <c r="C2654" t="s">
        <v>42</v>
      </c>
      <c r="D2654" t="s">
        <v>40</v>
      </c>
      <c r="E2654">
        <v>2017</v>
      </c>
      <c r="F2654" t="s">
        <v>12</v>
      </c>
      <c r="G2654">
        <v>283</v>
      </c>
    </row>
    <row r="2655" spans="1:7" x14ac:dyDescent="0.2">
      <c r="A2655" t="s">
        <v>2057</v>
      </c>
      <c r="B2655" s="1">
        <v>42899</v>
      </c>
      <c r="C2655" t="s">
        <v>43</v>
      </c>
      <c r="D2655" t="s">
        <v>40</v>
      </c>
      <c r="E2655">
        <v>2017</v>
      </c>
      <c r="F2655" t="s">
        <v>11</v>
      </c>
      <c r="G2655">
        <v>318</v>
      </c>
    </row>
    <row r="2656" spans="1:7" x14ac:dyDescent="0.2">
      <c r="A2656" t="s">
        <v>2051</v>
      </c>
      <c r="B2656" s="1">
        <v>42899</v>
      </c>
      <c r="C2656" t="s">
        <v>43</v>
      </c>
      <c r="D2656" t="s">
        <v>40</v>
      </c>
      <c r="E2656">
        <v>2017</v>
      </c>
      <c r="F2656" t="s">
        <v>8</v>
      </c>
      <c r="G2656">
        <v>167.5</v>
      </c>
    </row>
    <row r="2657" spans="1:7" x14ac:dyDescent="0.2">
      <c r="A2657" t="s">
        <v>2052</v>
      </c>
      <c r="B2657" s="1">
        <v>42899</v>
      </c>
      <c r="C2657" t="s">
        <v>43</v>
      </c>
      <c r="D2657" t="s">
        <v>40</v>
      </c>
      <c r="E2657">
        <v>2017</v>
      </c>
      <c r="F2657" t="s">
        <v>14</v>
      </c>
      <c r="G2657">
        <v>192.5</v>
      </c>
    </row>
    <row r="2658" spans="1:7" x14ac:dyDescent="0.2">
      <c r="A2658" t="s">
        <v>2053</v>
      </c>
      <c r="B2658" s="1">
        <v>42899</v>
      </c>
      <c r="C2658" t="s">
        <v>43</v>
      </c>
      <c r="D2658" t="s">
        <v>40</v>
      </c>
      <c r="E2658">
        <v>2017</v>
      </c>
      <c r="F2658" t="s">
        <v>13</v>
      </c>
      <c r="G2658">
        <v>192.5</v>
      </c>
    </row>
    <row r="2659" spans="1:7" x14ac:dyDescent="0.2">
      <c r="A2659" t="s">
        <v>2054</v>
      </c>
      <c r="B2659" s="1">
        <v>42899</v>
      </c>
      <c r="C2659" t="s">
        <v>43</v>
      </c>
      <c r="D2659" t="s">
        <v>40</v>
      </c>
      <c r="E2659">
        <v>2017</v>
      </c>
      <c r="F2659" t="s">
        <v>9</v>
      </c>
      <c r="G2659">
        <v>182.5</v>
      </c>
    </row>
    <row r="2660" spans="1:7" x14ac:dyDescent="0.2">
      <c r="A2660" t="s">
        <v>2055</v>
      </c>
      <c r="B2660" s="1">
        <v>42899</v>
      </c>
      <c r="C2660" t="s">
        <v>43</v>
      </c>
      <c r="D2660" t="s">
        <v>40</v>
      </c>
      <c r="E2660">
        <v>2017</v>
      </c>
      <c r="F2660" t="s">
        <v>10</v>
      </c>
      <c r="G2660">
        <v>255</v>
      </c>
    </row>
    <row r="2661" spans="1:7" x14ac:dyDescent="0.2">
      <c r="A2661" t="s">
        <v>2056</v>
      </c>
      <c r="B2661" s="1">
        <v>42899</v>
      </c>
      <c r="C2661" t="s">
        <v>43</v>
      </c>
      <c r="D2661" t="s">
        <v>40</v>
      </c>
      <c r="E2661">
        <v>2017</v>
      </c>
      <c r="F2661" t="s">
        <v>12</v>
      </c>
      <c r="G2661">
        <v>260</v>
      </c>
    </row>
    <row r="2662" spans="1:7" x14ac:dyDescent="0.2">
      <c r="A2662" t="s">
        <v>2063</v>
      </c>
      <c r="B2662" s="1">
        <v>42892</v>
      </c>
      <c r="C2662" t="s">
        <v>44</v>
      </c>
      <c r="D2662" t="s">
        <v>40</v>
      </c>
      <c r="E2662">
        <v>2017</v>
      </c>
      <c r="F2662" t="s">
        <v>12</v>
      </c>
      <c r="G2662">
        <v>273</v>
      </c>
    </row>
    <row r="2663" spans="1:7" x14ac:dyDescent="0.2">
      <c r="A2663" t="s">
        <v>2058</v>
      </c>
      <c r="B2663" s="1">
        <v>42892</v>
      </c>
      <c r="C2663" t="s">
        <v>44</v>
      </c>
      <c r="D2663" t="s">
        <v>40</v>
      </c>
      <c r="E2663">
        <v>2017</v>
      </c>
      <c r="F2663" t="s">
        <v>8</v>
      </c>
      <c r="G2663">
        <v>167.5</v>
      </c>
    </row>
    <row r="2664" spans="1:7" x14ac:dyDescent="0.2">
      <c r="A2664" t="s">
        <v>2059</v>
      </c>
      <c r="B2664" s="1">
        <v>42892</v>
      </c>
      <c r="C2664" t="s">
        <v>44</v>
      </c>
      <c r="D2664" t="s">
        <v>40</v>
      </c>
      <c r="E2664">
        <v>2017</v>
      </c>
      <c r="F2664" t="s">
        <v>14</v>
      </c>
      <c r="G2664">
        <v>200</v>
      </c>
    </row>
    <row r="2665" spans="1:7" x14ac:dyDescent="0.2">
      <c r="A2665" t="s">
        <v>2060</v>
      </c>
      <c r="B2665" s="1">
        <v>42892</v>
      </c>
      <c r="C2665" t="s">
        <v>44</v>
      </c>
      <c r="D2665" t="s">
        <v>40</v>
      </c>
      <c r="E2665">
        <v>2017</v>
      </c>
      <c r="F2665" t="s">
        <v>13</v>
      </c>
      <c r="G2665">
        <v>200</v>
      </c>
    </row>
    <row r="2666" spans="1:7" x14ac:dyDescent="0.2">
      <c r="A2666" t="s">
        <v>2061</v>
      </c>
      <c r="B2666" s="1">
        <v>42892</v>
      </c>
      <c r="C2666" t="s">
        <v>44</v>
      </c>
      <c r="D2666" t="s">
        <v>40</v>
      </c>
      <c r="E2666">
        <v>2017</v>
      </c>
      <c r="F2666" t="s">
        <v>9</v>
      </c>
      <c r="G2666">
        <v>185</v>
      </c>
    </row>
    <row r="2667" spans="1:7" x14ac:dyDescent="0.2">
      <c r="A2667" t="s">
        <v>2062</v>
      </c>
      <c r="B2667" s="1">
        <v>42892</v>
      </c>
      <c r="C2667" t="s">
        <v>44</v>
      </c>
      <c r="D2667" t="s">
        <v>40</v>
      </c>
      <c r="E2667">
        <v>2017</v>
      </c>
      <c r="F2667" t="s">
        <v>10</v>
      </c>
      <c r="G2667">
        <v>267.5</v>
      </c>
    </row>
    <row r="2668" spans="1:7" x14ac:dyDescent="0.2">
      <c r="A2668" t="s">
        <v>2064</v>
      </c>
      <c r="B2668" s="1">
        <v>42892</v>
      </c>
      <c r="C2668" t="s">
        <v>44</v>
      </c>
      <c r="D2668" t="s">
        <v>40</v>
      </c>
      <c r="E2668">
        <v>2017</v>
      </c>
      <c r="F2668" t="s">
        <v>11</v>
      </c>
      <c r="G2668">
        <v>333</v>
      </c>
    </row>
    <row r="2669" spans="1:7" x14ac:dyDescent="0.2">
      <c r="A2669" t="s">
        <v>2070</v>
      </c>
      <c r="B2669" s="1">
        <v>42885</v>
      </c>
      <c r="C2669" t="s">
        <v>46</v>
      </c>
      <c r="D2669" t="s">
        <v>45</v>
      </c>
      <c r="E2669">
        <v>2017</v>
      </c>
      <c r="F2669" t="s">
        <v>12</v>
      </c>
      <c r="G2669">
        <v>288</v>
      </c>
    </row>
    <row r="2670" spans="1:7" x14ac:dyDescent="0.2">
      <c r="A2670" t="s">
        <v>2065</v>
      </c>
      <c r="B2670" s="1">
        <v>42885</v>
      </c>
      <c r="C2670" t="s">
        <v>46</v>
      </c>
      <c r="D2670" t="s">
        <v>45</v>
      </c>
      <c r="E2670">
        <v>2017</v>
      </c>
      <c r="F2670" t="s">
        <v>8</v>
      </c>
      <c r="G2670">
        <v>172.5</v>
      </c>
    </row>
    <row r="2671" spans="1:7" x14ac:dyDescent="0.2">
      <c r="A2671" t="s">
        <v>2066</v>
      </c>
      <c r="B2671" s="1">
        <v>42885</v>
      </c>
      <c r="C2671" t="s">
        <v>46</v>
      </c>
      <c r="D2671" t="s">
        <v>45</v>
      </c>
      <c r="E2671">
        <v>2017</v>
      </c>
      <c r="F2671" t="s">
        <v>14</v>
      </c>
      <c r="G2671">
        <v>212.5</v>
      </c>
    </row>
    <row r="2672" spans="1:7" x14ac:dyDescent="0.2">
      <c r="A2672" t="s">
        <v>2067</v>
      </c>
      <c r="B2672" s="1">
        <v>42885</v>
      </c>
      <c r="C2672" t="s">
        <v>46</v>
      </c>
      <c r="D2672" t="s">
        <v>45</v>
      </c>
      <c r="E2672">
        <v>2017</v>
      </c>
      <c r="F2672" t="s">
        <v>13</v>
      </c>
      <c r="G2672">
        <v>212.5</v>
      </c>
    </row>
    <row r="2673" spans="1:7" x14ac:dyDescent="0.2">
      <c r="A2673" t="s">
        <v>2068</v>
      </c>
      <c r="B2673" s="1">
        <v>42885</v>
      </c>
      <c r="C2673" t="s">
        <v>46</v>
      </c>
      <c r="D2673" t="s">
        <v>45</v>
      </c>
      <c r="E2673">
        <v>2017</v>
      </c>
      <c r="F2673" t="s">
        <v>9</v>
      </c>
      <c r="G2673">
        <v>200</v>
      </c>
    </row>
    <row r="2674" spans="1:7" x14ac:dyDescent="0.2">
      <c r="A2674" t="s">
        <v>2069</v>
      </c>
      <c r="B2674" s="1">
        <v>42885</v>
      </c>
      <c r="C2674" t="s">
        <v>46</v>
      </c>
      <c r="D2674" t="s">
        <v>45</v>
      </c>
      <c r="E2674">
        <v>2017</v>
      </c>
      <c r="F2674" t="s">
        <v>10</v>
      </c>
      <c r="G2674">
        <v>277.5</v>
      </c>
    </row>
    <row r="2675" spans="1:7" x14ac:dyDescent="0.2">
      <c r="A2675" t="s">
        <v>2071</v>
      </c>
      <c r="B2675" s="1">
        <v>42885</v>
      </c>
      <c r="C2675" t="s">
        <v>46</v>
      </c>
      <c r="D2675" t="s">
        <v>45</v>
      </c>
      <c r="E2675">
        <v>2017</v>
      </c>
      <c r="F2675" t="s">
        <v>11</v>
      </c>
      <c r="G2675">
        <v>333</v>
      </c>
    </row>
    <row r="2676" spans="1:7" x14ac:dyDescent="0.2">
      <c r="A2676" t="s">
        <v>2078</v>
      </c>
      <c r="B2676" s="1">
        <v>42878</v>
      </c>
      <c r="C2676" t="s">
        <v>47</v>
      </c>
      <c r="D2676" t="s">
        <v>45</v>
      </c>
      <c r="E2676">
        <v>2017</v>
      </c>
      <c r="F2676" t="s">
        <v>11</v>
      </c>
      <c r="G2676">
        <v>323</v>
      </c>
    </row>
    <row r="2677" spans="1:7" x14ac:dyDescent="0.2">
      <c r="A2677" t="s">
        <v>2072</v>
      </c>
      <c r="B2677" s="1">
        <v>42878</v>
      </c>
      <c r="C2677" t="s">
        <v>47</v>
      </c>
      <c r="D2677" t="s">
        <v>45</v>
      </c>
      <c r="E2677">
        <v>2017</v>
      </c>
      <c r="F2677" t="s">
        <v>8</v>
      </c>
      <c r="G2677">
        <v>166.66659999999999</v>
      </c>
    </row>
    <row r="2678" spans="1:7" x14ac:dyDescent="0.2">
      <c r="A2678" t="s">
        <v>2073</v>
      </c>
      <c r="B2678" s="1">
        <v>42878</v>
      </c>
      <c r="C2678" t="s">
        <v>47</v>
      </c>
      <c r="D2678" t="s">
        <v>45</v>
      </c>
      <c r="E2678">
        <v>2017</v>
      </c>
      <c r="F2678" t="s">
        <v>14</v>
      </c>
      <c r="G2678">
        <v>206.66659999999999</v>
      </c>
    </row>
    <row r="2679" spans="1:7" x14ac:dyDescent="0.2">
      <c r="A2679" t="s">
        <v>2074</v>
      </c>
      <c r="B2679" s="1">
        <v>42878</v>
      </c>
      <c r="C2679" t="s">
        <v>47</v>
      </c>
      <c r="D2679" t="s">
        <v>45</v>
      </c>
      <c r="E2679">
        <v>2017</v>
      </c>
      <c r="F2679" t="s">
        <v>13</v>
      </c>
      <c r="G2679">
        <v>206.66659999999999</v>
      </c>
    </row>
    <row r="2680" spans="1:7" x14ac:dyDescent="0.2">
      <c r="A2680" t="s">
        <v>2075</v>
      </c>
      <c r="B2680" s="1">
        <v>42878</v>
      </c>
      <c r="C2680" t="s">
        <v>47</v>
      </c>
      <c r="D2680" t="s">
        <v>45</v>
      </c>
      <c r="E2680">
        <v>2017</v>
      </c>
      <c r="F2680" t="s">
        <v>9</v>
      </c>
      <c r="G2680">
        <v>180</v>
      </c>
    </row>
    <row r="2681" spans="1:7" x14ac:dyDescent="0.2">
      <c r="A2681" t="s">
        <v>2076</v>
      </c>
      <c r="B2681" s="1">
        <v>42878</v>
      </c>
      <c r="C2681" t="s">
        <v>47</v>
      </c>
      <c r="D2681" t="s">
        <v>45</v>
      </c>
      <c r="E2681">
        <v>2017</v>
      </c>
      <c r="F2681" t="s">
        <v>10</v>
      </c>
      <c r="G2681">
        <v>263.33330000000001</v>
      </c>
    </row>
    <row r="2682" spans="1:7" x14ac:dyDescent="0.2">
      <c r="A2682" t="s">
        <v>2077</v>
      </c>
      <c r="B2682" s="1">
        <v>42878</v>
      </c>
      <c r="C2682" t="s">
        <v>47</v>
      </c>
      <c r="D2682" t="s">
        <v>45</v>
      </c>
      <c r="E2682">
        <v>2017</v>
      </c>
      <c r="F2682" t="s">
        <v>12</v>
      </c>
      <c r="G2682">
        <v>270</v>
      </c>
    </row>
    <row r="2683" spans="1:7" x14ac:dyDescent="0.2">
      <c r="A2683" t="s">
        <v>2085</v>
      </c>
      <c r="B2683" s="1">
        <v>42871</v>
      </c>
      <c r="C2683" t="s">
        <v>48</v>
      </c>
      <c r="D2683" t="s">
        <v>45</v>
      </c>
      <c r="E2683">
        <v>2017</v>
      </c>
      <c r="F2683" t="s">
        <v>11</v>
      </c>
      <c r="G2683">
        <v>318</v>
      </c>
    </row>
    <row r="2684" spans="1:7" x14ac:dyDescent="0.2">
      <c r="A2684" t="s">
        <v>2079</v>
      </c>
      <c r="B2684" s="1">
        <v>42871</v>
      </c>
      <c r="C2684" t="s">
        <v>48</v>
      </c>
      <c r="D2684" t="s">
        <v>45</v>
      </c>
      <c r="E2684">
        <v>2017</v>
      </c>
      <c r="F2684" t="s">
        <v>8</v>
      </c>
      <c r="G2684">
        <v>172.5</v>
      </c>
    </row>
    <row r="2685" spans="1:7" x14ac:dyDescent="0.2">
      <c r="A2685" t="s">
        <v>2080</v>
      </c>
      <c r="B2685" s="1">
        <v>42871</v>
      </c>
      <c r="C2685" t="s">
        <v>48</v>
      </c>
      <c r="D2685" t="s">
        <v>45</v>
      </c>
      <c r="E2685">
        <v>2017</v>
      </c>
      <c r="F2685" t="s">
        <v>14</v>
      </c>
      <c r="G2685">
        <v>200</v>
      </c>
    </row>
    <row r="2686" spans="1:7" x14ac:dyDescent="0.2">
      <c r="A2686" t="s">
        <v>2081</v>
      </c>
      <c r="B2686" s="1">
        <v>42871</v>
      </c>
      <c r="C2686" t="s">
        <v>48</v>
      </c>
      <c r="D2686" t="s">
        <v>45</v>
      </c>
      <c r="E2686">
        <v>2017</v>
      </c>
      <c r="F2686" t="s">
        <v>13</v>
      </c>
      <c r="G2686">
        <v>200</v>
      </c>
    </row>
    <row r="2687" spans="1:7" x14ac:dyDescent="0.2">
      <c r="A2687" t="s">
        <v>2082</v>
      </c>
      <c r="B2687" s="1">
        <v>42871</v>
      </c>
      <c r="C2687" t="s">
        <v>48</v>
      </c>
      <c r="D2687" t="s">
        <v>45</v>
      </c>
      <c r="E2687">
        <v>2017</v>
      </c>
      <c r="F2687" t="s">
        <v>9</v>
      </c>
      <c r="G2687">
        <v>177.5</v>
      </c>
    </row>
    <row r="2688" spans="1:7" x14ac:dyDescent="0.2">
      <c r="A2688" t="s">
        <v>2083</v>
      </c>
      <c r="B2688" s="1">
        <v>42871</v>
      </c>
      <c r="C2688" t="s">
        <v>48</v>
      </c>
      <c r="D2688" t="s">
        <v>45</v>
      </c>
      <c r="E2688">
        <v>2017</v>
      </c>
      <c r="F2688" t="s">
        <v>10</v>
      </c>
      <c r="G2688">
        <v>265</v>
      </c>
    </row>
    <row r="2689" spans="1:7" x14ac:dyDescent="0.2">
      <c r="A2689" t="s">
        <v>2084</v>
      </c>
      <c r="B2689" s="1">
        <v>42871</v>
      </c>
      <c r="C2689" t="s">
        <v>48</v>
      </c>
      <c r="D2689" t="s">
        <v>45</v>
      </c>
      <c r="E2689">
        <v>2017</v>
      </c>
      <c r="F2689" t="s">
        <v>12</v>
      </c>
      <c r="G2689">
        <v>265</v>
      </c>
    </row>
    <row r="2690" spans="1:7" x14ac:dyDescent="0.2">
      <c r="A2690" t="s">
        <v>2091</v>
      </c>
      <c r="B2690" s="1">
        <v>42864</v>
      </c>
      <c r="C2690" t="s">
        <v>49</v>
      </c>
      <c r="D2690" t="s">
        <v>45</v>
      </c>
      <c r="E2690">
        <v>2017</v>
      </c>
      <c r="F2690" t="s">
        <v>12</v>
      </c>
      <c r="G2690">
        <v>305</v>
      </c>
    </row>
    <row r="2691" spans="1:7" x14ac:dyDescent="0.2">
      <c r="A2691" t="s">
        <v>2086</v>
      </c>
      <c r="B2691" s="1">
        <v>42864</v>
      </c>
      <c r="C2691" t="s">
        <v>49</v>
      </c>
      <c r="D2691" t="s">
        <v>45</v>
      </c>
      <c r="E2691">
        <v>2017</v>
      </c>
      <c r="F2691" t="s">
        <v>8</v>
      </c>
      <c r="G2691">
        <v>180</v>
      </c>
    </row>
    <row r="2692" spans="1:7" x14ac:dyDescent="0.2">
      <c r="A2692" t="s">
        <v>2087</v>
      </c>
      <c r="B2692" s="1">
        <v>42864</v>
      </c>
      <c r="C2692" t="s">
        <v>49</v>
      </c>
      <c r="D2692" t="s">
        <v>45</v>
      </c>
      <c r="E2692">
        <v>2017</v>
      </c>
      <c r="F2692" t="s">
        <v>14</v>
      </c>
      <c r="G2692">
        <v>205</v>
      </c>
    </row>
    <row r="2693" spans="1:7" x14ac:dyDescent="0.2">
      <c r="A2693" t="s">
        <v>2088</v>
      </c>
      <c r="B2693" s="1">
        <v>42864</v>
      </c>
      <c r="C2693" t="s">
        <v>49</v>
      </c>
      <c r="D2693" t="s">
        <v>45</v>
      </c>
      <c r="E2693">
        <v>2017</v>
      </c>
      <c r="F2693" t="s">
        <v>13</v>
      </c>
      <c r="G2693">
        <v>205</v>
      </c>
    </row>
    <row r="2694" spans="1:7" x14ac:dyDescent="0.2">
      <c r="A2694" t="s">
        <v>2089</v>
      </c>
      <c r="B2694" s="1">
        <v>42864</v>
      </c>
      <c r="C2694" t="s">
        <v>49</v>
      </c>
      <c r="D2694" t="s">
        <v>45</v>
      </c>
      <c r="E2694">
        <v>2017</v>
      </c>
      <c r="F2694" t="s">
        <v>9</v>
      </c>
      <c r="G2694">
        <v>200</v>
      </c>
    </row>
    <row r="2695" spans="1:7" x14ac:dyDescent="0.2">
      <c r="A2695" t="s">
        <v>2090</v>
      </c>
      <c r="B2695" s="1">
        <v>42864</v>
      </c>
      <c r="C2695" t="s">
        <v>49</v>
      </c>
      <c r="D2695" t="s">
        <v>45</v>
      </c>
      <c r="E2695">
        <v>2017</v>
      </c>
      <c r="F2695" t="s">
        <v>10</v>
      </c>
      <c r="G2695">
        <v>305</v>
      </c>
    </row>
    <row r="2696" spans="1:7" x14ac:dyDescent="0.2">
      <c r="A2696" t="s">
        <v>2092</v>
      </c>
      <c r="B2696" s="1">
        <v>42864</v>
      </c>
      <c r="C2696" t="s">
        <v>49</v>
      </c>
      <c r="D2696" t="s">
        <v>45</v>
      </c>
      <c r="E2696">
        <v>2017</v>
      </c>
      <c r="F2696" t="s">
        <v>11</v>
      </c>
      <c r="G2696">
        <v>345</v>
      </c>
    </row>
    <row r="2697" spans="1:7" x14ac:dyDescent="0.2">
      <c r="A2697" t="s">
        <v>2098</v>
      </c>
      <c r="B2697" s="1">
        <v>42857</v>
      </c>
      <c r="C2697" t="s">
        <v>50</v>
      </c>
      <c r="D2697" t="s">
        <v>45</v>
      </c>
      <c r="E2697">
        <v>2017</v>
      </c>
      <c r="F2697" t="s">
        <v>12</v>
      </c>
      <c r="G2697">
        <v>274</v>
      </c>
    </row>
    <row r="2698" spans="1:7" x14ac:dyDescent="0.2">
      <c r="A2698" t="s">
        <v>2093</v>
      </c>
      <c r="B2698" s="1">
        <v>42857</v>
      </c>
      <c r="C2698" t="s">
        <v>50</v>
      </c>
      <c r="D2698" t="s">
        <v>45</v>
      </c>
      <c r="E2698">
        <v>2017</v>
      </c>
      <c r="F2698" t="s">
        <v>8</v>
      </c>
      <c r="G2698">
        <v>173.33330000000001</v>
      </c>
    </row>
    <row r="2699" spans="1:7" x14ac:dyDescent="0.2">
      <c r="A2699" t="s">
        <v>2094</v>
      </c>
      <c r="B2699" s="1">
        <v>42857</v>
      </c>
      <c r="C2699" t="s">
        <v>50</v>
      </c>
      <c r="D2699" t="s">
        <v>45</v>
      </c>
      <c r="E2699">
        <v>2017</v>
      </c>
      <c r="F2699" t="s">
        <v>14</v>
      </c>
      <c r="G2699">
        <v>180</v>
      </c>
    </row>
    <row r="2700" spans="1:7" x14ac:dyDescent="0.2">
      <c r="A2700" t="s">
        <v>2095</v>
      </c>
      <c r="B2700" s="1">
        <v>42857</v>
      </c>
      <c r="C2700" t="s">
        <v>50</v>
      </c>
      <c r="D2700" t="s">
        <v>45</v>
      </c>
      <c r="E2700">
        <v>2017</v>
      </c>
      <c r="F2700" t="s">
        <v>13</v>
      </c>
      <c r="G2700">
        <v>180</v>
      </c>
    </row>
    <row r="2701" spans="1:7" x14ac:dyDescent="0.2">
      <c r="A2701" t="s">
        <v>2096</v>
      </c>
      <c r="B2701" s="1">
        <v>42857</v>
      </c>
      <c r="C2701" t="s">
        <v>50</v>
      </c>
      <c r="D2701" t="s">
        <v>45</v>
      </c>
      <c r="E2701">
        <v>2017</v>
      </c>
      <c r="F2701" t="s">
        <v>9</v>
      </c>
      <c r="G2701">
        <v>183.33330000000001</v>
      </c>
    </row>
    <row r="2702" spans="1:7" x14ac:dyDescent="0.2">
      <c r="A2702" t="s">
        <v>2097</v>
      </c>
      <c r="B2702" s="1">
        <v>42857</v>
      </c>
      <c r="C2702" t="s">
        <v>50</v>
      </c>
      <c r="D2702" t="s">
        <v>45</v>
      </c>
      <c r="E2702">
        <v>2017</v>
      </c>
      <c r="F2702" t="s">
        <v>10</v>
      </c>
      <c r="G2702">
        <v>265</v>
      </c>
    </row>
    <row r="2703" spans="1:7" x14ac:dyDescent="0.2">
      <c r="A2703" t="s">
        <v>2099</v>
      </c>
      <c r="B2703" s="1">
        <v>42857</v>
      </c>
      <c r="C2703" t="s">
        <v>50</v>
      </c>
      <c r="D2703" t="s">
        <v>45</v>
      </c>
      <c r="E2703">
        <v>2017</v>
      </c>
      <c r="F2703" t="s">
        <v>11</v>
      </c>
      <c r="G2703">
        <v>323</v>
      </c>
    </row>
    <row r="2704" spans="1:7" x14ac:dyDescent="0.2">
      <c r="A2704" t="s">
        <v>2105</v>
      </c>
      <c r="B2704" s="1">
        <v>42850</v>
      </c>
      <c r="C2704" t="s">
        <v>52</v>
      </c>
      <c r="D2704" t="s">
        <v>51</v>
      </c>
      <c r="E2704">
        <v>2017</v>
      </c>
      <c r="F2704" t="s">
        <v>12</v>
      </c>
      <c r="G2704">
        <v>238</v>
      </c>
    </row>
    <row r="2705" spans="1:7" x14ac:dyDescent="0.2">
      <c r="A2705" t="s">
        <v>2100</v>
      </c>
      <c r="B2705" s="1">
        <v>42850</v>
      </c>
      <c r="C2705" t="s">
        <v>52</v>
      </c>
      <c r="D2705" t="s">
        <v>51</v>
      </c>
      <c r="E2705">
        <v>2017</v>
      </c>
      <c r="F2705" t="s">
        <v>8</v>
      </c>
      <c r="G2705">
        <v>157.5</v>
      </c>
    </row>
    <row r="2706" spans="1:7" x14ac:dyDescent="0.2">
      <c r="A2706" t="s">
        <v>2101</v>
      </c>
      <c r="B2706" s="1">
        <v>42850</v>
      </c>
      <c r="C2706" t="s">
        <v>52</v>
      </c>
      <c r="D2706" t="s">
        <v>51</v>
      </c>
      <c r="E2706">
        <v>2017</v>
      </c>
      <c r="F2706" t="s">
        <v>14</v>
      </c>
      <c r="G2706">
        <v>167.5</v>
      </c>
    </row>
    <row r="2707" spans="1:7" x14ac:dyDescent="0.2">
      <c r="A2707" t="s">
        <v>2102</v>
      </c>
      <c r="B2707" s="1">
        <v>42850</v>
      </c>
      <c r="C2707" t="s">
        <v>52</v>
      </c>
      <c r="D2707" t="s">
        <v>51</v>
      </c>
      <c r="E2707">
        <v>2017</v>
      </c>
      <c r="F2707" t="s">
        <v>13</v>
      </c>
      <c r="G2707">
        <v>167.5</v>
      </c>
    </row>
    <row r="2708" spans="1:7" x14ac:dyDescent="0.2">
      <c r="A2708" t="s">
        <v>2103</v>
      </c>
      <c r="B2708" s="1">
        <v>42850</v>
      </c>
      <c r="C2708" t="s">
        <v>52</v>
      </c>
      <c r="D2708" t="s">
        <v>51</v>
      </c>
      <c r="E2708">
        <v>2017</v>
      </c>
      <c r="F2708" t="s">
        <v>9</v>
      </c>
      <c r="G2708">
        <v>170</v>
      </c>
    </row>
    <row r="2709" spans="1:7" x14ac:dyDescent="0.2">
      <c r="A2709" t="s">
        <v>2104</v>
      </c>
      <c r="B2709" s="1">
        <v>42850</v>
      </c>
      <c r="C2709" t="s">
        <v>52</v>
      </c>
      <c r="D2709" t="s">
        <v>51</v>
      </c>
      <c r="E2709">
        <v>2017</v>
      </c>
      <c r="F2709" t="s">
        <v>10</v>
      </c>
      <c r="G2709">
        <v>237.5</v>
      </c>
    </row>
    <row r="2710" spans="1:7" x14ac:dyDescent="0.2">
      <c r="A2710" t="s">
        <v>2106</v>
      </c>
      <c r="B2710" s="1">
        <v>42850</v>
      </c>
      <c r="C2710" t="s">
        <v>52</v>
      </c>
      <c r="D2710" t="s">
        <v>51</v>
      </c>
      <c r="E2710">
        <v>2017</v>
      </c>
      <c r="F2710" t="s">
        <v>11</v>
      </c>
      <c r="G2710">
        <v>288</v>
      </c>
    </row>
    <row r="2711" spans="1:7" x14ac:dyDescent="0.2">
      <c r="A2711" t="s">
        <v>2109</v>
      </c>
      <c r="B2711" s="1">
        <v>42843</v>
      </c>
      <c r="C2711" t="s">
        <v>53</v>
      </c>
      <c r="D2711" t="s">
        <v>51</v>
      </c>
      <c r="E2711">
        <v>2017</v>
      </c>
      <c r="F2711" t="s">
        <v>13</v>
      </c>
      <c r="G2711">
        <v>172.5</v>
      </c>
    </row>
    <row r="2712" spans="1:7" x14ac:dyDescent="0.2">
      <c r="A2712" t="s">
        <v>2107</v>
      </c>
      <c r="B2712" s="1">
        <v>42843</v>
      </c>
      <c r="C2712" t="s">
        <v>53</v>
      </c>
      <c r="D2712" t="s">
        <v>51</v>
      </c>
      <c r="E2712">
        <v>2017</v>
      </c>
      <c r="F2712" t="s">
        <v>8</v>
      </c>
      <c r="G2712">
        <v>160</v>
      </c>
    </row>
    <row r="2713" spans="1:7" x14ac:dyDescent="0.2">
      <c r="A2713" t="s">
        <v>2108</v>
      </c>
      <c r="B2713" s="1">
        <v>42843</v>
      </c>
      <c r="C2713" t="s">
        <v>53</v>
      </c>
      <c r="D2713" t="s">
        <v>51</v>
      </c>
      <c r="E2713">
        <v>2017</v>
      </c>
      <c r="F2713" t="s">
        <v>14</v>
      </c>
      <c r="G2713">
        <v>172.5</v>
      </c>
    </row>
    <row r="2714" spans="1:7" x14ac:dyDescent="0.2">
      <c r="A2714" t="s">
        <v>2110</v>
      </c>
      <c r="B2714" s="1">
        <v>42843</v>
      </c>
      <c r="C2714" t="s">
        <v>53</v>
      </c>
      <c r="D2714" t="s">
        <v>51</v>
      </c>
      <c r="E2714">
        <v>2017</v>
      </c>
      <c r="F2714" t="s">
        <v>9</v>
      </c>
      <c r="G2714">
        <v>175</v>
      </c>
    </row>
    <row r="2715" spans="1:7" x14ac:dyDescent="0.2">
      <c r="A2715" t="s">
        <v>2111</v>
      </c>
      <c r="B2715" s="1">
        <v>42843</v>
      </c>
      <c r="C2715" t="s">
        <v>53</v>
      </c>
      <c r="D2715" t="s">
        <v>51</v>
      </c>
      <c r="E2715">
        <v>2017</v>
      </c>
      <c r="F2715" t="s">
        <v>10</v>
      </c>
      <c r="G2715">
        <v>245</v>
      </c>
    </row>
    <row r="2716" spans="1:7" x14ac:dyDescent="0.2">
      <c r="A2716" t="s">
        <v>2112</v>
      </c>
      <c r="B2716" s="1">
        <v>42843</v>
      </c>
      <c r="C2716" t="s">
        <v>53</v>
      </c>
      <c r="D2716" t="s">
        <v>51</v>
      </c>
      <c r="E2716">
        <v>2017</v>
      </c>
      <c r="F2716" t="s">
        <v>12</v>
      </c>
      <c r="G2716">
        <v>245</v>
      </c>
    </row>
    <row r="2717" spans="1:7" x14ac:dyDescent="0.2">
      <c r="A2717" t="s">
        <v>2113</v>
      </c>
      <c r="B2717" s="1">
        <v>42843</v>
      </c>
      <c r="C2717" t="s">
        <v>53</v>
      </c>
      <c r="D2717" t="s">
        <v>51</v>
      </c>
      <c r="E2717">
        <v>2017</v>
      </c>
      <c r="F2717" t="s">
        <v>11</v>
      </c>
      <c r="G2717">
        <v>293</v>
      </c>
    </row>
    <row r="2718" spans="1:7" x14ac:dyDescent="0.2">
      <c r="A2718" t="s">
        <v>2120</v>
      </c>
      <c r="B2718" s="1">
        <v>42836</v>
      </c>
      <c r="C2718" t="s">
        <v>54</v>
      </c>
      <c r="D2718" t="s">
        <v>51</v>
      </c>
      <c r="E2718">
        <v>2017</v>
      </c>
      <c r="F2718" t="s">
        <v>11</v>
      </c>
      <c r="G2718">
        <v>298</v>
      </c>
    </row>
    <row r="2719" spans="1:7" x14ac:dyDescent="0.2">
      <c r="A2719" t="s">
        <v>2114</v>
      </c>
      <c r="B2719" s="1">
        <v>42836</v>
      </c>
      <c r="C2719" t="s">
        <v>54</v>
      </c>
      <c r="D2719" t="s">
        <v>51</v>
      </c>
      <c r="E2719">
        <v>2017</v>
      </c>
      <c r="F2719" t="s">
        <v>8</v>
      </c>
      <c r="G2719">
        <v>160</v>
      </c>
    </row>
    <row r="2720" spans="1:7" x14ac:dyDescent="0.2">
      <c r="A2720" t="s">
        <v>2115</v>
      </c>
      <c r="B2720" s="1">
        <v>42836</v>
      </c>
      <c r="C2720" t="s">
        <v>54</v>
      </c>
      <c r="D2720" t="s">
        <v>51</v>
      </c>
      <c r="E2720">
        <v>2017</v>
      </c>
      <c r="F2720" t="s">
        <v>14</v>
      </c>
      <c r="G2720">
        <v>177.5</v>
      </c>
    </row>
    <row r="2721" spans="1:7" x14ac:dyDescent="0.2">
      <c r="A2721" t="s">
        <v>2116</v>
      </c>
      <c r="B2721" s="1">
        <v>42836</v>
      </c>
      <c r="C2721" t="s">
        <v>54</v>
      </c>
      <c r="D2721" t="s">
        <v>51</v>
      </c>
      <c r="E2721">
        <v>2017</v>
      </c>
      <c r="F2721" t="s">
        <v>13</v>
      </c>
      <c r="G2721">
        <v>177.5</v>
      </c>
    </row>
    <row r="2722" spans="1:7" x14ac:dyDescent="0.2">
      <c r="A2722" t="s">
        <v>2117</v>
      </c>
      <c r="B2722" s="1">
        <v>42836</v>
      </c>
      <c r="C2722" t="s">
        <v>54</v>
      </c>
      <c r="D2722" t="s">
        <v>51</v>
      </c>
      <c r="E2722">
        <v>2017</v>
      </c>
      <c r="F2722" t="s">
        <v>9</v>
      </c>
      <c r="G2722">
        <v>175</v>
      </c>
    </row>
    <row r="2723" spans="1:7" x14ac:dyDescent="0.2">
      <c r="A2723" t="s">
        <v>2118</v>
      </c>
      <c r="B2723" s="1">
        <v>42836</v>
      </c>
      <c r="C2723" t="s">
        <v>54</v>
      </c>
      <c r="D2723" t="s">
        <v>51</v>
      </c>
      <c r="E2723">
        <v>2017</v>
      </c>
      <c r="F2723" t="s">
        <v>10</v>
      </c>
      <c r="G2723">
        <v>242.5</v>
      </c>
    </row>
    <row r="2724" spans="1:7" x14ac:dyDescent="0.2">
      <c r="A2724" t="s">
        <v>2119</v>
      </c>
      <c r="B2724" s="1">
        <v>42836</v>
      </c>
      <c r="C2724" t="s">
        <v>54</v>
      </c>
      <c r="D2724" t="s">
        <v>51</v>
      </c>
      <c r="E2724">
        <v>2017</v>
      </c>
      <c r="F2724" t="s">
        <v>12</v>
      </c>
      <c r="G2724">
        <v>243</v>
      </c>
    </row>
    <row r="2725" spans="1:7" x14ac:dyDescent="0.2">
      <c r="A2725" t="s">
        <v>2126</v>
      </c>
      <c r="B2725" s="1">
        <v>42829</v>
      </c>
      <c r="C2725" t="s">
        <v>55</v>
      </c>
      <c r="D2725" t="s">
        <v>51</v>
      </c>
      <c r="E2725">
        <v>2017</v>
      </c>
      <c r="F2725" t="s">
        <v>12</v>
      </c>
      <c r="G2725">
        <v>255</v>
      </c>
    </row>
    <row r="2726" spans="1:7" x14ac:dyDescent="0.2">
      <c r="A2726" t="s">
        <v>2121</v>
      </c>
      <c r="B2726" s="1">
        <v>42829</v>
      </c>
      <c r="C2726" t="s">
        <v>55</v>
      </c>
      <c r="D2726" t="s">
        <v>51</v>
      </c>
      <c r="E2726">
        <v>2017</v>
      </c>
      <c r="F2726" t="s">
        <v>8</v>
      </c>
      <c r="G2726">
        <v>166.66659999999999</v>
      </c>
    </row>
    <row r="2727" spans="1:7" x14ac:dyDescent="0.2">
      <c r="A2727" t="s">
        <v>2122</v>
      </c>
      <c r="B2727" s="1">
        <v>42829</v>
      </c>
      <c r="C2727" t="s">
        <v>55</v>
      </c>
      <c r="D2727" t="s">
        <v>51</v>
      </c>
      <c r="E2727">
        <v>2017</v>
      </c>
      <c r="F2727" t="s">
        <v>14</v>
      </c>
      <c r="G2727">
        <v>190</v>
      </c>
    </row>
    <row r="2728" spans="1:7" x14ac:dyDescent="0.2">
      <c r="A2728" t="s">
        <v>2123</v>
      </c>
      <c r="B2728" s="1">
        <v>42829</v>
      </c>
      <c r="C2728" t="s">
        <v>55</v>
      </c>
      <c r="D2728" t="s">
        <v>51</v>
      </c>
      <c r="E2728">
        <v>2017</v>
      </c>
      <c r="F2728" t="s">
        <v>13</v>
      </c>
      <c r="G2728">
        <v>190</v>
      </c>
    </row>
    <row r="2729" spans="1:7" x14ac:dyDescent="0.2">
      <c r="A2729" t="s">
        <v>2124</v>
      </c>
      <c r="B2729" s="1">
        <v>42829</v>
      </c>
      <c r="C2729" t="s">
        <v>55</v>
      </c>
      <c r="D2729" t="s">
        <v>51</v>
      </c>
      <c r="E2729">
        <v>2017</v>
      </c>
      <c r="F2729" t="s">
        <v>9</v>
      </c>
      <c r="G2729">
        <v>180</v>
      </c>
    </row>
    <row r="2730" spans="1:7" x14ac:dyDescent="0.2">
      <c r="A2730" t="s">
        <v>2125</v>
      </c>
      <c r="B2730" s="1">
        <v>42829</v>
      </c>
      <c r="C2730" t="s">
        <v>55</v>
      </c>
      <c r="D2730" t="s">
        <v>51</v>
      </c>
      <c r="E2730">
        <v>2017</v>
      </c>
      <c r="F2730" t="s">
        <v>10</v>
      </c>
      <c r="G2730">
        <v>255</v>
      </c>
    </row>
    <row r="2731" spans="1:7" x14ac:dyDescent="0.2">
      <c r="A2731" t="s">
        <v>2127</v>
      </c>
      <c r="B2731" s="1">
        <v>42829</v>
      </c>
      <c r="C2731" t="s">
        <v>55</v>
      </c>
      <c r="D2731" t="s">
        <v>51</v>
      </c>
      <c r="E2731">
        <v>2017</v>
      </c>
      <c r="F2731" t="s">
        <v>11</v>
      </c>
      <c r="G2731">
        <v>305</v>
      </c>
    </row>
    <row r="2732" spans="1:7" x14ac:dyDescent="0.2">
      <c r="A2732" t="s">
        <v>2133</v>
      </c>
      <c r="B2732" s="1">
        <v>42822</v>
      </c>
      <c r="C2732" t="s">
        <v>57</v>
      </c>
      <c r="D2732" t="s">
        <v>56</v>
      </c>
      <c r="E2732">
        <v>2017</v>
      </c>
      <c r="F2732" t="s">
        <v>12</v>
      </c>
      <c r="G2732">
        <v>260</v>
      </c>
    </row>
    <row r="2733" spans="1:7" x14ac:dyDescent="0.2">
      <c r="A2733" t="s">
        <v>2128</v>
      </c>
      <c r="B2733" s="1">
        <v>42822</v>
      </c>
      <c r="C2733" t="s">
        <v>57</v>
      </c>
      <c r="D2733" t="s">
        <v>56</v>
      </c>
      <c r="E2733">
        <v>2017</v>
      </c>
      <c r="F2733" t="s">
        <v>8</v>
      </c>
      <c r="G2733">
        <v>170</v>
      </c>
    </row>
    <row r="2734" spans="1:7" x14ac:dyDescent="0.2">
      <c r="A2734" t="s">
        <v>2129</v>
      </c>
      <c r="B2734" s="1">
        <v>42822</v>
      </c>
      <c r="C2734" t="s">
        <v>57</v>
      </c>
      <c r="D2734" t="s">
        <v>56</v>
      </c>
      <c r="E2734">
        <v>2017</v>
      </c>
      <c r="F2734" t="s">
        <v>14</v>
      </c>
      <c r="G2734">
        <v>207.5</v>
      </c>
    </row>
    <row r="2735" spans="1:7" x14ac:dyDescent="0.2">
      <c r="A2735" t="s">
        <v>2130</v>
      </c>
      <c r="B2735" s="1">
        <v>42822</v>
      </c>
      <c r="C2735" t="s">
        <v>57</v>
      </c>
      <c r="D2735" t="s">
        <v>56</v>
      </c>
      <c r="E2735">
        <v>2017</v>
      </c>
      <c r="F2735" t="s">
        <v>13</v>
      </c>
      <c r="G2735">
        <v>207.5</v>
      </c>
    </row>
    <row r="2736" spans="1:7" x14ac:dyDescent="0.2">
      <c r="A2736" t="s">
        <v>2131</v>
      </c>
      <c r="B2736" s="1">
        <v>42822</v>
      </c>
      <c r="C2736" t="s">
        <v>57</v>
      </c>
      <c r="D2736" t="s">
        <v>56</v>
      </c>
      <c r="E2736">
        <v>2017</v>
      </c>
      <c r="F2736" t="s">
        <v>9</v>
      </c>
      <c r="G2736">
        <v>180</v>
      </c>
    </row>
    <row r="2737" spans="1:7" x14ac:dyDescent="0.2">
      <c r="A2737" t="s">
        <v>2132</v>
      </c>
      <c r="B2737" s="1">
        <v>42822</v>
      </c>
      <c r="C2737" t="s">
        <v>57</v>
      </c>
      <c r="D2737" t="s">
        <v>56</v>
      </c>
      <c r="E2737">
        <v>2017</v>
      </c>
      <c r="F2737" t="s">
        <v>10</v>
      </c>
      <c r="G2737">
        <v>255</v>
      </c>
    </row>
    <row r="2738" spans="1:7" x14ac:dyDescent="0.2">
      <c r="A2738" t="s">
        <v>2134</v>
      </c>
      <c r="B2738" s="1">
        <v>42822</v>
      </c>
      <c r="C2738" t="s">
        <v>57</v>
      </c>
      <c r="D2738" t="s">
        <v>56</v>
      </c>
      <c r="E2738">
        <v>2017</v>
      </c>
      <c r="F2738" t="s">
        <v>11</v>
      </c>
      <c r="G2738">
        <v>315</v>
      </c>
    </row>
    <row r="2739" spans="1:7" x14ac:dyDescent="0.2">
      <c r="A2739" t="s">
        <v>2137</v>
      </c>
      <c r="B2739" s="1">
        <v>42815</v>
      </c>
      <c r="C2739" t="s">
        <v>7</v>
      </c>
      <c r="D2739" t="s">
        <v>56</v>
      </c>
      <c r="E2739">
        <v>2017</v>
      </c>
      <c r="F2739" t="s">
        <v>13</v>
      </c>
      <c r="G2739">
        <v>242.5</v>
      </c>
    </row>
    <row r="2740" spans="1:7" x14ac:dyDescent="0.2">
      <c r="A2740" t="s">
        <v>2135</v>
      </c>
      <c r="B2740" s="1">
        <v>42815</v>
      </c>
      <c r="C2740" t="s">
        <v>7</v>
      </c>
      <c r="D2740" t="s">
        <v>56</v>
      </c>
      <c r="E2740">
        <v>2017</v>
      </c>
      <c r="F2740" t="s">
        <v>8</v>
      </c>
      <c r="G2740">
        <v>175</v>
      </c>
    </row>
    <row r="2741" spans="1:7" x14ac:dyDescent="0.2">
      <c r="A2741" t="s">
        <v>2136</v>
      </c>
      <c r="B2741" s="1">
        <v>42815</v>
      </c>
      <c r="C2741" t="s">
        <v>7</v>
      </c>
      <c r="D2741" t="s">
        <v>56</v>
      </c>
      <c r="E2741">
        <v>2017</v>
      </c>
      <c r="F2741" t="s">
        <v>14</v>
      </c>
      <c r="G2741">
        <v>242.5</v>
      </c>
    </row>
    <row r="2742" spans="1:7" x14ac:dyDescent="0.2">
      <c r="A2742" t="s">
        <v>2138</v>
      </c>
      <c r="B2742" s="1">
        <v>42815</v>
      </c>
      <c r="C2742" t="s">
        <v>7</v>
      </c>
      <c r="D2742" t="s">
        <v>56</v>
      </c>
      <c r="E2742">
        <v>2017</v>
      </c>
      <c r="F2742" t="s">
        <v>9</v>
      </c>
      <c r="G2742">
        <v>212.5</v>
      </c>
    </row>
    <row r="2743" spans="1:7" x14ac:dyDescent="0.2">
      <c r="A2743" t="s">
        <v>2139</v>
      </c>
      <c r="B2743" s="1">
        <v>42815</v>
      </c>
      <c r="C2743" t="s">
        <v>7</v>
      </c>
      <c r="D2743" t="s">
        <v>56</v>
      </c>
      <c r="E2743">
        <v>2017</v>
      </c>
      <c r="F2743" t="s">
        <v>10</v>
      </c>
      <c r="G2743">
        <v>267.5</v>
      </c>
    </row>
    <row r="2744" spans="1:7" x14ac:dyDescent="0.2">
      <c r="A2744" t="s">
        <v>2140</v>
      </c>
      <c r="B2744" s="1">
        <v>42815</v>
      </c>
      <c r="C2744" t="s">
        <v>7</v>
      </c>
      <c r="D2744" t="s">
        <v>56</v>
      </c>
      <c r="E2744">
        <v>2017</v>
      </c>
      <c r="F2744" t="s">
        <v>12</v>
      </c>
      <c r="G2744">
        <v>283</v>
      </c>
    </row>
    <row r="2745" spans="1:7" x14ac:dyDescent="0.2">
      <c r="A2745" t="s">
        <v>2141</v>
      </c>
      <c r="B2745" s="1">
        <v>42815</v>
      </c>
      <c r="C2745" t="s">
        <v>7</v>
      </c>
      <c r="D2745" t="s">
        <v>56</v>
      </c>
      <c r="E2745">
        <v>2017</v>
      </c>
      <c r="F2745" t="s">
        <v>11</v>
      </c>
      <c r="G2745">
        <v>333</v>
      </c>
    </row>
    <row r="2746" spans="1:7" x14ac:dyDescent="0.2">
      <c r="A2746" t="s">
        <v>2148</v>
      </c>
      <c r="B2746" s="1">
        <v>42808</v>
      </c>
      <c r="C2746" t="s">
        <v>19</v>
      </c>
      <c r="D2746" t="s">
        <v>56</v>
      </c>
      <c r="E2746">
        <v>2017</v>
      </c>
      <c r="F2746" t="s">
        <v>11</v>
      </c>
      <c r="G2746">
        <v>350</v>
      </c>
    </row>
    <row r="2747" spans="1:7" x14ac:dyDescent="0.2">
      <c r="A2747" t="s">
        <v>2142</v>
      </c>
      <c r="B2747" s="1">
        <v>42808</v>
      </c>
      <c r="C2747" t="s">
        <v>19</v>
      </c>
      <c r="D2747" t="s">
        <v>56</v>
      </c>
      <c r="E2747">
        <v>2017</v>
      </c>
      <c r="F2747" t="s">
        <v>8</v>
      </c>
      <c r="G2747">
        <v>182.5</v>
      </c>
    </row>
    <row r="2748" spans="1:7" x14ac:dyDescent="0.2">
      <c r="A2748" t="s">
        <v>2143</v>
      </c>
      <c r="B2748" s="1">
        <v>42808</v>
      </c>
      <c r="C2748" t="s">
        <v>19</v>
      </c>
      <c r="D2748" t="s">
        <v>56</v>
      </c>
      <c r="E2748">
        <v>2017</v>
      </c>
      <c r="F2748" t="s">
        <v>14</v>
      </c>
      <c r="G2748">
        <v>267.5</v>
      </c>
    </row>
    <row r="2749" spans="1:7" x14ac:dyDescent="0.2">
      <c r="A2749" t="s">
        <v>2144</v>
      </c>
      <c r="B2749" s="1">
        <v>42808</v>
      </c>
      <c r="C2749" t="s">
        <v>19</v>
      </c>
      <c r="D2749" t="s">
        <v>56</v>
      </c>
      <c r="E2749">
        <v>2017</v>
      </c>
      <c r="F2749" t="s">
        <v>13</v>
      </c>
      <c r="G2749">
        <v>267.5</v>
      </c>
    </row>
    <row r="2750" spans="1:7" x14ac:dyDescent="0.2">
      <c r="A2750" t="s">
        <v>2145</v>
      </c>
      <c r="B2750" s="1">
        <v>42808</v>
      </c>
      <c r="C2750" t="s">
        <v>19</v>
      </c>
      <c r="D2750" t="s">
        <v>56</v>
      </c>
      <c r="E2750">
        <v>2017</v>
      </c>
      <c r="F2750" t="s">
        <v>9</v>
      </c>
      <c r="G2750">
        <v>217.5</v>
      </c>
    </row>
    <row r="2751" spans="1:7" x14ac:dyDescent="0.2">
      <c r="A2751" t="s">
        <v>2146</v>
      </c>
      <c r="B2751" s="1">
        <v>42808</v>
      </c>
      <c r="C2751" t="s">
        <v>19</v>
      </c>
      <c r="D2751" t="s">
        <v>56</v>
      </c>
      <c r="E2751">
        <v>2017</v>
      </c>
      <c r="F2751" t="s">
        <v>10</v>
      </c>
      <c r="G2751">
        <v>310</v>
      </c>
    </row>
    <row r="2752" spans="1:7" x14ac:dyDescent="0.2">
      <c r="A2752" t="s">
        <v>2147</v>
      </c>
      <c r="B2752" s="1">
        <v>42808</v>
      </c>
      <c r="C2752" t="s">
        <v>19</v>
      </c>
      <c r="D2752" t="s">
        <v>56</v>
      </c>
      <c r="E2752">
        <v>2017</v>
      </c>
      <c r="F2752" t="s">
        <v>12</v>
      </c>
      <c r="G2752">
        <v>313</v>
      </c>
    </row>
    <row r="2753" spans="1:7" x14ac:dyDescent="0.2">
      <c r="A2753" t="s">
        <v>2154</v>
      </c>
      <c r="B2753" s="1">
        <v>42801</v>
      </c>
      <c r="C2753" t="s">
        <v>24</v>
      </c>
      <c r="D2753" t="s">
        <v>56</v>
      </c>
      <c r="E2753">
        <v>2017</v>
      </c>
      <c r="F2753" t="s">
        <v>12</v>
      </c>
      <c r="G2753">
        <v>308</v>
      </c>
    </row>
    <row r="2754" spans="1:7" x14ac:dyDescent="0.2">
      <c r="A2754" t="s">
        <v>2149</v>
      </c>
      <c r="B2754" s="1">
        <v>42801</v>
      </c>
      <c r="C2754" t="s">
        <v>24</v>
      </c>
      <c r="D2754" t="s">
        <v>56</v>
      </c>
      <c r="E2754">
        <v>2017</v>
      </c>
      <c r="F2754" t="s">
        <v>8</v>
      </c>
      <c r="G2754">
        <v>180</v>
      </c>
    </row>
    <row r="2755" spans="1:7" x14ac:dyDescent="0.2">
      <c r="A2755" t="s">
        <v>2150</v>
      </c>
      <c r="B2755" s="1">
        <v>42801</v>
      </c>
      <c r="C2755" t="s">
        <v>24</v>
      </c>
      <c r="D2755" t="s">
        <v>56</v>
      </c>
      <c r="E2755">
        <v>2017</v>
      </c>
      <c r="F2755" t="s">
        <v>14</v>
      </c>
      <c r="G2755">
        <v>255</v>
      </c>
    </row>
    <row r="2756" spans="1:7" x14ac:dyDescent="0.2">
      <c r="A2756" t="s">
        <v>2151</v>
      </c>
      <c r="B2756" s="1">
        <v>42801</v>
      </c>
      <c r="C2756" t="s">
        <v>24</v>
      </c>
      <c r="D2756" t="s">
        <v>56</v>
      </c>
      <c r="E2756">
        <v>2017</v>
      </c>
      <c r="F2756" t="s">
        <v>13</v>
      </c>
      <c r="G2756">
        <v>255</v>
      </c>
    </row>
    <row r="2757" spans="1:7" x14ac:dyDescent="0.2">
      <c r="A2757" t="s">
        <v>2152</v>
      </c>
      <c r="B2757" s="1">
        <v>42801</v>
      </c>
      <c r="C2757" t="s">
        <v>24</v>
      </c>
      <c r="D2757" t="s">
        <v>56</v>
      </c>
      <c r="E2757">
        <v>2017</v>
      </c>
      <c r="F2757" t="s">
        <v>9</v>
      </c>
      <c r="G2757">
        <v>215</v>
      </c>
    </row>
    <row r="2758" spans="1:7" x14ac:dyDescent="0.2">
      <c r="A2758" t="s">
        <v>2153</v>
      </c>
      <c r="B2758" s="1">
        <v>42801</v>
      </c>
      <c r="C2758" t="s">
        <v>24</v>
      </c>
      <c r="D2758" t="s">
        <v>56</v>
      </c>
      <c r="E2758">
        <v>2017</v>
      </c>
      <c r="F2758" t="s">
        <v>10</v>
      </c>
      <c r="G2758">
        <v>306.75</v>
      </c>
    </row>
    <row r="2759" spans="1:7" x14ac:dyDescent="0.2">
      <c r="A2759" t="s">
        <v>2155</v>
      </c>
      <c r="B2759" s="1">
        <v>42801</v>
      </c>
      <c r="C2759" t="s">
        <v>24</v>
      </c>
      <c r="D2759" t="s">
        <v>56</v>
      </c>
      <c r="E2759">
        <v>2017</v>
      </c>
      <c r="F2759" t="s">
        <v>11</v>
      </c>
    </row>
    <row r="2760" spans="1:7" x14ac:dyDescent="0.2">
      <c r="A2760" t="s">
        <v>2160</v>
      </c>
      <c r="B2760" s="1">
        <v>42794</v>
      </c>
      <c r="C2760" t="s">
        <v>29</v>
      </c>
      <c r="D2760" t="s">
        <v>58</v>
      </c>
      <c r="E2760">
        <v>2017</v>
      </c>
      <c r="F2760" t="s">
        <v>10</v>
      </c>
      <c r="G2760">
        <v>307.5</v>
      </c>
    </row>
    <row r="2761" spans="1:7" x14ac:dyDescent="0.2">
      <c r="A2761" t="s">
        <v>2156</v>
      </c>
      <c r="B2761" s="1">
        <v>42794</v>
      </c>
      <c r="C2761" t="s">
        <v>29</v>
      </c>
      <c r="D2761" t="s">
        <v>58</v>
      </c>
      <c r="E2761">
        <v>2017</v>
      </c>
      <c r="F2761" t="s">
        <v>8</v>
      </c>
      <c r="G2761">
        <v>182.5</v>
      </c>
    </row>
    <row r="2762" spans="1:7" x14ac:dyDescent="0.2">
      <c r="A2762" t="s">
        <v>2157</v>
      </c>
      <c r="B2762" s="1">
        <v>42794</v>
      </c>
      <c r="C2762" t="s">
        <v>29</v>
      </c>
      <c r="D2762" t="s">
        <v>58</v>
      </c>
      <c r="E2762">
        <v>2017</v>
      </c>
      <c r="F2762" t="s">
        <v>14</v>
      </c>
      <c r="G2762">
        <v>237.5</v>
      </c>
    </row>
    <row r="2763" spans="1:7" x14ac:dyDescent="0.2">
      <c r="A2763" t="s">
        <v>2162</v>
      </c>
      <c r="B2763" s="1">
        <v>42794</v>
      </c>
      <c r="C2763" t="s">
        <v>29</v>
      </c>
      <c r="D2763" t="s">
        <v>58</v>
      </c>
      <c r="E2763">
        <v>2017</v>
      </c>
      <c r="F2763" t="s">
        <v>11</v>
      </c>
    </row>
    <row r="2764" spans="1:7" x14ac:dyDescent="0.2">
      <c r="A2764" t="s">
        <v>2158</v>
      </c>
      <c r="B2764" s="1">
        <v>42794</v>
      </c>
      <c r="C2764" t="s">
        <v>29</v>
      </c>
      <c r="D2764" t="s">
        <v>58</v>
      </c>
      <c r="E2764">
        <v>2017</v>
      </c>
      <c r="F2764" t="s">
        <v>13</v>
      </c>
      <c r="G2764">
        <v>237.5</v>
      </c>
    </row>
    <row r="2765" spans="1:7" x14ac:dyDescent="0.2">
      <c r="A2765" t="s">
        <v>2159</v>
      </c>
      <c r="B2765" s="1">
        <v>42794</v>
      </c>
      <c r="C2765" t="s">
        <v>29</v>
      </c>
      <c r="D2765" t="s">
        <v>58</v>
      </c>
      <c r="E2765">
        <v>2017</v>
      </c>
      <c r="F2765" t="s">
        <v>9</v>
      </c>
      <c r="G2765">
        <v>212.5</v>
      </c>
    </row>
    <row r="2766" spans="1:7" x14ac:dyDescent="0.2">
      <c r="A2766" t="s">
        <v>2161</v>
      </c>
      <c r="B2766" s="1">
        <v>42794</v>
      </c>
      <c r="C2766" t="s">
        <v>29</v>
      </c>
      <c r="D2766" t="s">
        <v>58</v>
      </c>
      <c r="E2766">
        <v>2017</v>
      </c>
      <c r="F2766" t="s">
        <v>12</v>
      </c>
    </row>
    <row r="2767" spans="1:7" x14ac:dyDescent="0.2">
      <c r="A2767" t="s">
        <v>2169</v>
      </c>
      <c r="B2767" s="1">
        <v>42787</v>
      </c>
      <c r="C2767" t="s">
        <v>35</v>
      </c>
      <c r="D2767" t="s">
        <v>58</v>
      </c>
      <c r="E2767">
        <v>2017</v>
      </c>
      <c r="F2767" t="s">
        <v>11</v>
      </c>
    </row>
    <row r="2768" spans="1:7" x14ac:dyDescent="0.2">
      <c r="A2768" t="s">
        <v>2163</v>
      </c>
      <c r="B2768" s="1">
        <v>42787</v>
      </c>
      <c r="C2768" t="s">
        <v>35</v>
      </c>
      <c r="D2768" t="s">
        <v>58</v>
      </c>
      <c r="E2768">
        <v>2017</v>
      </c>
      <c r="F2768" t="s">
        <v>8</v>
      </c>
      <c r="G2768">
        <v>177.5</v>
      </c>
    </row>
    <row r="2769" spans="1:7" x14ac:dyDescent="0.2">
      <c r="A2769" t="s">
        <v>2164</v>
      </c>
      <c r="B2769" s="1">
        <v>42787</v>
      </c>
      <c r="C2769" t="s">
        <v>35</v>
      </c>
      <c r="D2769" t="s">
        <v>58</v>
      </c>
      <c r="E2769">
        <v>2017</v>
      </c>
      <c r="F2769" t="s">
        <v>14</v>
      </c>
      <c r="G2769">
        <v>232.5</v>
      </c>
    </row>
    <row r="2770" spans="1:7" x14ac:dyDescent="0.2">
      <c r="A2770" t="s">
        <v>2165</v>
      </c>
      <c r="B2770" s="1">
        <v>42787</v>
      </c>
      <c r="C2770" t="s">
        <v>35</v>
      </c>
      <c r="D2770" t="s">
        <v>58</v>
      </c>
      <c r="E2770">
        <v>2017</v>
      </c>
      <c r="F2770" t="s">
        <v>13</v>
      </c>
      <c r="G2770">
        <v>212.5</v>
      </c>
    </row>
    <row r="2771" spans="1:7" x14ac:dyDescent="0.2">
      <c r="A2771" t="s">
        <v>2166</v>
      </c>
      <c r="B2771" s="1">
        <v>42787</v>
      </c>
      <c r="C2771" t="s">
        <v>35</v>
      </c>
      <c r="D2771" t="s">
        <v>58</v>
      </c>
      <c r="E2771">
        <v>2017</v>
      </c>
      <c r="F2771" t="s">
        <v>9</v>
      </c>
      <c r="G2771">
        <v>212.5</v>
      </c>
    </row>
    <row r="2772" spans="1:7" x14ac:dyDescent="0.2">
      <c r="A2772" t="s">
        <v>2167</v>
      </c>
      <c r="B2772" s="1">
        <v>42787</v>
      </c>
      <c r="C2772" t="s">
        <v>35</v>
      </c>
      <c r="D2772" t="s">
        <v>58</v>
      </c>
      <c r="E2772">
        <v>2017</v>
      </c>
      <c r="F2772" t="s">
        <v>10</v>
      </c>
      <c r="G2772">
        <v>290</v>
      </c>
    </row>
    <row r="2773" spans="1:7" x14ac:dyDescent="0.2">
      <c r="A2773" t="s">
        <v>2168</v>
      </c>
      <c r="B2773" s="1">
        <v>42787</v>
      </c>
      <c r="C2773" t="s">
        <v>35</v>
      </c>
      <c r="D2773" t="s">
        <v>58</v>
      </c>
      <c r="E2773">
        <v>2017</v>
      </c>
      <c r="F2773" t="s">
        <v>12</v>
      </c>
    </row>
    <row r="2774" spans="1:7" x14ac:dyDescent="0.2">
      <c r="A2774" t="s">
        <v>2176</v>
      </c>
      <c r="B2774" s="1">
        <v>42780</v>
      </c>
      <c r="C2774" t="s">
        <v>40</v>
      </c>
      <c r="D2774" t="s">
        <v>58</v>
      </c>
      <c r="E2774">
        <v>2017</v>
      </c>
      <c r="F2774" t="s">
        <v>11</v>
      </c>
    </row>
    <row r="2775" spans="1:7" x14ac:dyDescent="0.2">
      <c r="A2775" t="s">
        <v>2170</v>
      </c>
      <c r="B2775" s="1">
        <v>42780</v>
      </c>
      <c r="C2775" t="s">
        <v>40</v>
      </c>
      <c r="D2775" t="s">
        <v>58</v>
      </c>
      <c r="E2775">
        <v>2017</v>
      </c>
      <c r="F2775" t="s">
        <v>8</v>
      </c>
      <c r="G2775">
        <v>187.5</v>
      </c>
    </row>
    <row r="2776" spans="1:7" x14ac:dyDescent="0.2">
      <c r="A2776" t="s">
        <v>2171</v>
      </c>
      <c r="B2776" s="1">
        <v>42780</v>
      </c>
      <c r="C2776" t="s">
        <v>40</v>
      </c>
      <c r="D2776" t="s">
        <v>58</v>
      </c>
      <c r="E2776">
        <v>2017</v>
      </c>
      <c r="F2776" t="s">
        <v>14</v>
      </c>
      <c r="G2776">
        <v>267.5</v>
      </c>
    </row>
    <row r="2777" spans="1:7" x14ac:dyDescent="0.2">
      <c r="A2777" t="s">
        <v>2172</v>
      </c>
      <c r="B2777" s="1">
        <v>42780</v>
      </c>
      <c r="C2777" t="s">
        <v>40</v>
      </c>
      <c r="D2777" t="s">
        <v>58</v>
      </c>
      <c r="E2777">
        <v>2017</v>
      </c>
      <c r="F2777" t="s">
        <v>13</v>
      </c>
      <c r="G2777">
        <v>267.5</v>
      </c>
    </row>
    <row r="2778" spans="1:7" x14ac:dyDescent="0.2">
      <c r="A2778" t="s">
        <v>2173</v>
      </c>
      <c r="B2778" s="1">
        <v>42780</v>
      </c>
      <c r="C2778" t="s">
        <v>40</v>
      </c>
      <c r="D2778" t="s">
        <v>58</v>
      </c>
      <c r="E2778">
        <v>2017</v>
      </c>
      <c r="F2778" t="s">
        <v>9</v>
      </c>
      <c r="G2778">
        <v>217.5</v>
      </c>
    </row>
    <row r="2779" spans="1:7" x14ac:dyDescent="0.2">
      <c r="A2779" t="s">
        <v>2174</v>
      </c>
      <c r="B2779" s="1">
        <v>42780</v>
      </c>
      <c r="C2779" t="s">
        <v>40</v>
      </c>
      <c r="D2779" t="s">
        <v>58</v>
      </c>
      <c r="E2779">
        <v>2017</v>
      </c>
      <c r="F2779" t="s">
        <v>10</v>
      </c>
      <c r="G2779">
        <v>315</v>
      </c>
    </row>
    <row r="2780" spans="1:7" x14ac:dyDescent="0.2">
      <c r="A2780" t="s">
        <v>2175</v>
      </c>
      <c r="B2780" s="1">
        <v>42780</v>
      </c>
      <c r="C2780" t="s">
        <v>40</v>
      </c>
      <c r="D2780" t="s">
        <v>58</v>
      </c>
      <c r="E2780">
        <v>2017</v>
      </c>
      <c r="F2780" t="s">
        <v>12</v>
      </c>
    </row>
    <row r="2781" spans="1:7" x14ac:dyDescent="0.2">
      <c r="A2781" t="s">
        <v>2182</v>
      </c>
      <c r="B2781" s="1">
        <v>42773</v>
      </c>
      <c r="C2781" t="s">
        <v>45</v>
      </c>
      <c r="D2781" t="s">
        <v>58</v>
      </c>
      <c r="E2781">
        <v>2017</v>
      </c>
      <c r="F2781" t="s">
        <v>12</v>
      </c>
    </row>
    <row r="2782" spans="1:7" x14ac:dyDescent="0.2">
      <c r="A2782" t="s">
        <v>2177</v>
      </c>
      <c r="B2782" s="1">
        <v>42773</v>
      </c>
      <c r="C2782" t="s">
        <v>45</v>
      </c>
      <c r="D2782" t="s">
        <v>58</v>
      </c>
      <c r="E2782">
        <v>2017</v>
      </c>
      <c r="F2782" t="s">
        <v>8</v>
      </c>
      <c r="G2782">
        <v>200</v>
      </c>
    </row>
    <row r="2783" spans="1:7" x14ac:dyDescent="0.2">
      <c r="A2783" t="s">
        <v>2178</v>
      </c>
      <c r="B2783" s="1">
        <v>42773</v>
      </c>
      <c r="C2783" t="s">
        <v>45</v>
      </c>
      <c r="D2783" t="s">
        <v>58</v>
      </c>
      <c r="E2783">
        <v>2017</v>
      </c>
      <c r="F2783" t="s">
        <v>14</v>
      </c>
      <c r="G2783">
        <v>275</v>
      </c>
    </row>
    <row r="2784" spans="1:7" x14ac:dyDescent="0.2">
      <c r="A2784" t="s">
        <v>2179</v>
      </c>
      <c r="B2784" s="1">
        <v>42773</v>
      </c>
      <c r="C2784" t="s">
        <v>45</v>
      </c>
      <c r="D2784" t="s">
        <v>58</v>
      </c>
      <c r="E2784">
        <v>2017</v>
      </c>
      <c r="F2784" t="s">
        <v>13</v>
      </c>
      <c r="G2784">
        <v>270</v>
      </c>
    </row>
    <row r="2785" spans="1:7" x14ac:dyDescent="0.2">
      <c r="A2785" t="s">
        <v>2180</v>
      </c>
      <c r="B2785" s="1">
        <v>42773</v>
      </c>
      <c r="C2785" t="s">
        <v>45</v>
      </c>
      <c r="D2785" t="s">
        <v>58</v>
      </c>
      <c r="E2785">
        <v>2017</v>
      </c>
      <c r="F2785" t="s">
        <v>9</v>
      </c>
      <c r="G2785">
        <v>242.5</v>
      </c>
    </row>
    <row r="2786" spans="1:7" x14ac:dyDescent="0.2">
      <c r="A2786" t="s">
        <v>2181</v>
      </c>
      <c r="B2786" s="1">
        <v>42773</v>
      </c>
      <c r="C2786" t="s">
        <v>45</v>
      </c>
      <c r="D2786" t="s">
        <v>58</v>
      </c>
      <c r="E2786">
        <v>2017</v>
      </c>
      <c r="F2786" t="s">
        <v>10</v>
      </c>
      <c r="G2786">
        <v>345</v>
      </c>
    </row>
    <row r="2787" spans="1:7" x14ac:dyDescent="0.2">
      <c r="A2787" t="s">
        <v>2183</v>
      </c>
      <c r="B2787" s="1">
        <v>42773</v>
      </c>
      <c r="C2787" t="s">
        <v>45</v>
      </c>
      <c r="D2787" t="s">
        <v>58</v>
      </c>
      <c r="E2787">
        <v>2017</v>
      </c>
      <c r="F2787" t="s">
        <v>11</v>
      </c>
    </row>
    <row r="2788" spans="1:7" x14ac:dyDescent="0.2">
      <c r="A2788" t="s">
        <v>2189</v>
      </c>
      <c r="B2788" s="1">
        <v>42766</v>
      </c>
      <c r="C2788" t="s">
        <v>51</v>
      </c>
      <c r="D2788" t="s">
        <v>59</v>
      </c>
      <c r="E2788">
        <v>2017</v>
      </c>
      <c r="F2788" t="s">
        <v>12</v>
      </c>
    </row>
    <row r="2789" spans="1:7" x14ac:dyDescent="0.2">
      <c r="A2789" t="s">
        <v>2184</v>
      </c>
      <c r="B2789" s="1">
        <v>42766</v>
      </c>
      <c r="C2789" t="s">
        <v>51</v>
      </c>
      <c r="D2789" t="s">
        <v>59</v>
      </c>
      <c r="E2789">
        <v>2017</v>
      </c>
      <c r="F2789" t="s">
        <v>8</v>
      </c>
      <c r="G2789">
        <v>211.66659999999999</v>
      </c>
    </row>
    <row r="2790" spans="1:7" x14ac:dyDescent="0.2">
      <c r="A2790" t="s">
        <v>2185</v>
      </c>
      <c r="B2790" s="1">
        <v>42766</v>
      </c>
      <c r="C2790" t="s">
        <v>51</v>
      </c>
      <c r="D2790" t="s">
        <v>59</v>
      </c>
      <c r="E2790">
        <v>2017</v>
      </c>
      <c r="F2790" t="s">
        <v>14</v>
      </c>
      <c r="G2790">
        <v>280</v>
      </c>
    </row>
    <row r="2791" spans="1:7" x14ac:dyDescent="0.2">
      <c r="A2791" t="s">
        <v>2186</v>
      </c>
      <c r="B2791" s="1">
        <v>42766</v>
      </c>
      <c r="C2791" t="s">
        <v>51</v>
      </c>
      <c r="D2791" t="s">
        <v>59</v>
      </c>
      <c r="E2791">
        <v>2017</v>
      </c>
      <c r="F2791" t="s">
        <v>13</v>
      </c>
      <c r="G2791">
        <v>280</v>
      </c>
    </row>
    <row r="2792" spans="1:7" x14ac:dyDescent="0.2">
      <c r="A2792" t="s">
        <v>2187</v>
      </c>
      <c r="B2792" s="1">
        <v>42766</v>
      </c>
      <c r="C2792" t="s">
        <v>51</v>
      </c>
      <c r="D2792" t="s">
        <v>59</v>
      </c>
      <c r="E2792">
        <v>2017</v>
      </c>
      <c r="F2792" t="s">
        <v>9</v>
      </c>
      <c r="G2792">
        <v>221.66659999999999</v>
      </c>
    </row>
    <row r="2793" spans="1:7" x14ac:dyDescent="0.2">
      <c r="A2793" t="s">
        <v>2188</v>
      </c>
      <c r="B2793" s="1">
        <v>42766</v>
      </c>
      <c r="C2793" t="s">
        <v>51</v>
      </c>
      <c r="D2793" t="s">
        <v>59</v>
      </c>
      <c r="E2793">
        <v>2017</v>
      </c>
      <c r="F2793" t="s">
        <v>10</v>
      </c>
      <c r="G2793">
        <v>308.33330000000001</v>
      </c>
    </row>
    <row r="2794" spans="1:7" x14ac:dyDescent="0.2">
      <c r="A2794" t="s">
        <v>2190</v>
      </c>
      <c r="B2794" s="1">
        <v>42766</v>
      </c>
      <c r="C2794" t="s">
        <v>51</v>
      </c>
      <c r="D2794" t="s">
        <v>59</v>
      </c>
      <c r="E2794">
        <v>2017</v>
      </c>
      <c r="F2794" t="s">
        <v>11</v>
      </c>
    </row>
    <row r="2795" spans="1:7" x14ac:dyDescent="0.2">
      <c r="A2795" t="s">
        <v>2197</v>
      </c>
      <c r="B2795" s="1">
        <v>42759</v>
      </c>
      <c r="C2795" t="s">
        <v>56</v>
      </c>
      <c r="D2795" t="s">
        <v>59</v>
      </c>
      <c r="E2795">
        <v>2017</v>
      </c>
      <c r="F2795" t="s">
        <v>11</v>
      </c>
    </row>
    <row r="2796" spans="1:7" x14ac:dyDescent="0.2">
      <c r="A2796" t="s">
        <v>2191</v>
      </c>
      <c r="B2796" s="1">
        <v>42759</v>
      </c>
      <c r="C2796" t="s">
        <v>56</v>
      </c>
      <c r="D2796" t="s">
        <v>59</v>
      </c>
      <c r="E2796">
        <v>2017</v>
      </c>
      <c r="F2796" t="s">
        <v>8</v>
      </c>
      <c r="G2796">
        <v>250</v>
      </c>
    </row>
    <row r="2797" spans="1:7" x14ac:dyDescent="0.2">
      <c r="A2797" t="s">
        <v>2192</v>
      </c>
      <c r="B2797" s="1">
        <v>42759</v>
      </c>
      <c r="C2797" t="s">
        <v>56</v>
      </c>
      <c r="D2797" t="s">
        <v>59</v>
      </c>
      <c r="E2797">
        <v>2017</v>
      </c>
      <c r="F2797" t="s">
        <v>14</v>
      </c>
      <c r="G2797">
        <v>300</v>
      </c>
    </row>
    <row r="2798" spans="1:7" x14ac:dyDescent="0.2">
      <c r="A2798" t="s">
        <v>2193</v>
      </c>
      <c r="B2798" s="1">
        <v>42759</v>
      </c>
      <c r="C2798" t="s">
        <v>56</v>
      </c>
      <c r="D2798" t="s">
        <v>59</v>
      </c>
      <c r="E2798">
        <v>2017</v>
      </c>
      <c r="F2798" t="s">
        <v>13</v>
      </c>
      <c r="G2798">
        <v>300</v>
      </c>
    </row>
    <row r="2799" spans="1:7" x14ac:dyDescent="0.2">
      <c r="A2799" t="s">
        <v>2194</v>
      </c>
      <c r="B2799" s="1">
        <v>42759</v>
      </c>
      <c r="C2799" t="s">
        <v>56</v>
      </c>
      <c r="D2799" t="s">
        <v>59</v>
      </c>
      <c r="E2799">
        <v>2017</v>
      </c>
      <c r="F2799" t="s">
        <v>9</v>
      </c>
      <c r="G2799">
        <v>300</v>
      </c>
    </row>
    <row r="2800" spans="1:7" x14ac:dyDescent="0.2">
      <c r="A2800" t="s">
        <v>2195</v>
      </c>
      <c r="B2800" s="1">
        <v>42759</v>
      </c>
      <c r="C2800" t="s">
        <v>56</v>
      </c>
      <c r="D2800" t="s">
        <v>59</v>
      </c>
      <c r="E2800">
        <v>2017</v>
      </c>
      <c r="F2800" t="s">
        <v>10</v>
      </c>
      <c r="G2800">
        <v>375</v>
      </c>
    </row>
    <row r="2801" spans="1:7" x14ac:dyDescent="0.2">
      <c r="A2801" t="s">
        <v>2196</v>
      </c>
      <c r="B2801" s="1">
        <v>42759</v>
      </c>
      <c r="C2801" t="s">
        <v>56</v>
      </c>
      <c r="D2801" t="s">
        <v>59</v>
      </c>
      <c r="E2801">
        <v>2017</v>
      </c>
      <c r="F2801" t="s">
        <v>12</v>
      </c>
    </row>
    <row r="2802" spans="1:7" x14ac:dyDescent="0.2">
      <c r="A2802" t="s">
        <v>2204</v>
      </c>
      <c r="B2802" s="1">
        <v>42752</v>
      </c>
      <c r="C2802" t="s">
        <v>58</v>
      </c>
      <c r="D2802" t="s">
        <v>59</v>
      </c>
      <c r="E2802">
        <v>2017</v>
      </c>
      <c r="F2802" t="s">
        <v>11</v>
      </c>
    </row>
    <row r="2803" spans="1:7" x14ac:dyDescent="0.2">
      <c r="A2803" t="s">
        <v>2198</v>
      </c>
      <c r="B2803" s="1">
        <v>42752</v>
      </c>
      <c r="C2803" t="s">
        <v>58</v>
      </c>
      <c r="D2803" t="s">
        <v>59</v>
      </c>
      <c r="E2803">
        <v>2017</v>
      </c>
      <c r="F2803" t="s">
        <v>8</v>
      </c>
      <c r="G2803">
        <v>192.5</v>
      </c>
    </row>
    <row r="2804" spans="1:7" x14ac:dyDescent="0.2">
      <c r="A2804" t="s">
        <v>2199</v>
      </c>
      <c r="B2804" s="1">
        <v>42752</v>
      </c>
      <c r="C2804" t="s">
        <v>58</v>
      </c>
      <c r="D2804" t="s">
        <v>59</v>
      </c>
      <c r="E2804">
        <v>2017</v>
      </c>
      <c r="F2804" t="s">
        <v>14</v>
      </c>
      <c r="G2804">
        <v>235</v>
      </c>
    </row>
    <row r="2805" spans="1:7" x14ac:dyDescent="0.2">
      <c r="A2805" t="s">
        <v>2200</v>
      </c>
      <c r="B2805" s="1">
        <v>42752</v>
      </c>
      <c r="C2805" t="s">
        <v>58</v>
      </c>
      <c r="D2805" t="s">
        <v>59</v>
      </c>
      <c r="E2805">
        <v>2017</v>
      </c>
      <c r="F2805" t="s">
        <v>13</v>
      </c>
      <c r="G2805">
        <v>235</v>
      </c>
    </row>
    <row r="2806" spans="1:7" x14ac:dyDescent="0.2">
      <c r="A2806" t="s">
        <v>2201</v>
      </c>
      <c r="B2806" s="1">
        <v>42752</v>
      </c>
      <c r="C2806" t="s">
        <v>58</v>
      </c>
      <c r="D2806" t="s">
        <v>59</v>
      </c>
      <c r="E2806">
        <v>2017</v>
      </c>
      <c r="F2806" t="s">
        <v>9</v>
      </c>
      <c r="G2806">
        <v>215</v>
      </c>
    </row>
    <row r="2807" spans="1:7" x14ac:dyDescent="0.2">
      <c r="A2807" t="s">
        <v>2202</v>
      </c>
      <c r="B2807" s="1">
        <v>42752</v>
      </c>
      <c r="C2807" t="s">
        <v>58</v>
      </c>
      <c r="D2807" t="s">
        <v>59</v>
      </c>
      <c r="E2807">
        <v>2017</v>
      </c>
      <c r="F2807" t="s">
        <v>10</v>
      </c>
      <c r="G2807">
        <v>345</v>
      </c>
    </row>
    <row r="2808" spans="1:7" x14ac:dyDescent="0.2">
      <c r="A2808" t="s">
        <v>2203</v>
      </c>
      <c r="B2808" s="1">
        <v>42752</v>
      </c>
      <c r="C2808" t="s">
        <v>58</v>
      </c>
      <c r="D2808" t="s">
        <v>59</v>
      </c>
      <c r="E2808">
        <v>2017</v>
      </c>
      <c r="F2808" t="s">
        <v>12</v>
      </c>
    </row>
    <row r="2809" spans="1:7" x14ac:dyDescent="0.2">
      <c r="A2809" t="s">
        <v>2210</v>
      </c>
      <c r="B2809" s="1">
        <v>42745</v>
      </c>
      <c r="C2809" t="s">
        <v>59</v>
      </c>
      <c r="D2809" t="s">
        <v>59</v>
      </c>
      <c r="E2809">
        <v>2017</v>
      </c>
      <c r="F2809" t="s">
        <v>12</v>
      </c>
    </row>
    <row r="2810" spans="1:7" x14ac:dyDescent="0.2">
      <c r="A2810" t="s">
        <v>2205</v>
      </c>
      <c r="B2810" s="1">
        <v>42745</v>
      </c>
      <c r="C2810" t="s">
        <v>59</v>
      </c>
      <c r="D2810" t="s">
        <v>59</v>
      </c>
      <c r="E2810">
        <v>2017</v>
      </c>
      <c r="F2810" t="s">
        <v>8</v>
      </c>
      <c r="G2810">
        <v>187.5</v>
      </c>
    </row>
    <row r="2811" spans="1:7" x14ac:dyDescent="0.2">
      <c r="A2811" t="s">
        <v>2206</v>
      </c>
      <c r="B2811" s="1">
        <v>42745</v>
      </c>
      <c r="C2811" t="s">
        <v>59</v>
      </c>
      <c r="D2811" t="s">
        <v>59</v>
      </c>
      <c r="E2811">
        <v>2017</v>
      </c>
      <c r="F2811" t="s">
        <v>14</v>
      </c>
      <c r="G2811">
        <v>235</v>
      </c>
    </row>
    <row r="2812" spans="1:7" x14ac:dyDescent="0.2">
      <c r="A2812" t="s">
        <v>2207</v>
      </c>
      <c r="B2812" s="1">
        <v>42745</v>
      </c>
      <c r="C2812" t="s">
        <v>59</v>
      </c>
      <c r="D2812" t="s">
        <v>59</v>
      </c>
      <c r="E2812">
        <v>2017</v>
      </c>
      <c r="F2812" t="s">
        <v>13</v>
      </c>
      <c r="G2812">
        <v>235</v>
      </c>
    </row>
    <row r="2813" spans="1:7" x14ac:dyDescent="0.2">
      <c r="A2813" t="s">
        <v>2208</v>
      </c>
      <c r="B2813" s="1">
        <v>42745</v>
      </c>
      <c r="C2813" t="s">
        <v>59</v>
      </c>
      <c r="D2813" t="s">
        <v>59</v>
      </c>
      <c r="E2813">
        <v>2017</v>
      </c>
      <c r="F2813" t="s">
        <v>9</v>
      </c>
      <c r="G2813">
        <v>212.5</v>
      </c>
    </row>
    <row r="2814" spans="1:7" x14ac:dyDescent="0.2">
      <c r="A2814" t="s">
        <v>2209</v>
      </c>
      <c r="B2814" s="1">
        <v>42745</v>
      </c>
      <c r="C2814" t="s">
        <v>59</v>
      </c>
      <c r="D2814" t="s">
        <v>59</v>
      </c>
      <c r="E2814">
        <v>2017</v>
      </c>
      <c r="F2814" t="s">
        <v>10</v>
      </c>
      <c r="G2814">
        <v>320</v>
      </c>
    </row>
    <row r="2815" spans="1:7" x14ac:dyDescent="0.2">
      <c r="A2815" t="s">
        <v>2211</v>
      </c>
      <c r="B2815" s="1">
        <v>42745</v>
      </c>
      <c r="C2815" t="s">
        <v>59</v>
      </c>
      <c r="D2815" t="s">
        <v>59</v>
      </c>
      <c r="E2815">
        <v>2017</v>
      </c>
      <c r="F2815" t="s">
        <v>11</v>
      </c>
    </row>
    <row r="2816" spans="1:7" x14ac:dyDescent="0.2">
      <c r="A2816" t="s">
        <v>2217</v>
      </c>
      <c r="B2816" s="1">
        <v>42738</v>
      </c>
      <c r="C2816" t="s">
        <v>65</v>
      </c>
      <c r="D2816" t="s">
        <v>59</v>
      </c>
      <c r="E2816">
        <v>2017</v>
      </c>
      <c r="F2816" t="s">
        <v>12</v>
      </c>
    </row>
    <row r="2817" spans="1:7" x14ac:dyDescent="0.2">
      <c r="A2817" t="s">
        <v>2212</v>
      </c>
      <c r="B2817" s="1">
        <v>42738</v>
      </c>
      <c r="C2817" t="s">
        <v>65</v>
      </c>
      <c r="D2817" t="s">
        <v>59</v>
      </c>
      <c r="E2817">
        <v>2017</v>
      </c>
      <c r="F2817" t="s">
        <v>8</v>
      </c>
      <c r="G2817">
        <v>160</v>
      </c>
    </row>
    <row r="2818" spans="1:7" x14ac:dyDescent="0.2">
      <c r="A2818" t="s">
        <v>2213</v>
      </c>
      <c r="B2818" s="1">
        <v>42738</v>
      </c>
      <c r="C2818" t="s">
        <v>65</v>
      </c>
      <c r="D2818" t="s">
        <v>59</v>
      </c>
      <c r="E2818">
        <v>2017</v>
      </c>
      <c r="F2818" t="s">
        <v>14</v>
      </c>
      <c r="G2818">
        <v>207.5</v>
      </c>
    </row>
    <row r="2819" spans="1:7" x14ac:dyDescent="0.2">
      <c r="A2819" t="s">
        <v>2214</v>
      </c>
      <c r="B2819" s="1">
        <v>42738</v>
      </c>
      <c r="C2819" t="s">
        <v>65</v>
      </c>
      <c r="D2819" t="s">
        <v>59</v>
      </c>
      <c r="E2819">
        <v>2017</v>
      </c>
      <c r="F2819" t="s">
        <v>13</v>
      </c>
      <c r="G2819">
        <v>207.5</v>
      </c>
    </row>
    <row r="2820" spans="1:7" x14ac:dyDescent="0.2">
      <c r="A2820" t="s">
        <v>2215</v>
      </c>
      <c r="B2820" s="1">
        <v>42738</v>
      </c>
      <c r="C2820" t="s">
        <v>65</v>
      </c>
      <c r="D2820" t="s">
        <v>59</v>
      </c>
      <c r="E2820">
        <v>2017</v>
      </c>
      <c r="F2820" t="s">
        <v>9</v>
      </c>
      <c r="G2820">
        <v>185</v>
      </c>
    </row>
    <row r="2821" spans="1:7" x14ac:dyDescent="0.2">
      <c r="A2821" t="s">
        <v>2216</v>
      </c>
      <c r="B2821" s="1">
        <v>42738</v>
      </c>
      <c r="C2821" t="s">
        <v>65</v>
      </c>
      <c r="D2821" t="s">
        <v>59</v>
      </c>
      <c r="E2821">
        <v>2017</v>
      </c>
      <c r="F2821" t="s">
        <v>10</v>
      </c>
      <c r="G2821">
        <v>267.5</v>
      </c>
    </row>
    <row r="2822" spans="1:7" x14ac:dyDescent="0.2">
      <c r="A2822" t="s">
        <v>2218</v>
      </c>
      <c r="B2822" s="1">
        <v>42738</v>
      </c>
      <c r="C2822" t="s">
        <v>65</v>
      </c>
      <c r="D2822" t="s">
        <v>59</v>
      </c>
      <c r="E2822">
        <v>2017</v>
      </c>
      <c r="F2822" t="s">
        <v>11</v>
      </c>
    </row>
    <row r="2823" spans="1:7" x14ac:dyDescent="0.2">
      <c r="A2823" t="s">
        <v>2219</v>
      </c>
      <c r="B2823" s="1">
        <v>42731</v>
      </c>
      <c r="C2823" t="s">
        <v>60</v>
      </c>
      <c r="D2823" t="s">
        <v>57</v>
      </c>
      <c r="E2823">
        <v>2016</v>
      </c>
      <c r="F2823" t="s">
        <v>9</v>
      </c>
      <c r="G2823">
        <v>185</v>
      </c>
    </row>
    <row r="2824" spans="1:7" x14ac:dyDescent="0.2">
      <c r="A2824" t="s">
        <v>2220</v>
      </c>
      <c r="B2824" s="1">
        <v>42731</v>
      </c>
      <c r="C2824" t="s">
        <v>60</v>
      </c>
      <c r="D2824" t="s">
        <v>57</v>
      </c>
      <c r="E2824">
        <v>2016</v>
      </c>
      <c r="F2824" t="s">
        <v>8</v>
      </c>
      <c r="G2824">
        <v>165</v>
      </c>
    </row>
    <row r="2825" spans="1:7" x14ac:dyDescent="0.2">
      <c r="A2825" t="s">
        <v>2221</v>
      </c>
      <c r="B2825" s="1">
        <v>42731</v>
      </c>
      <c r="C2825" t="s">
        <v>60</v>
      </c>
      <c r="D2825" t="s">
        <v>57</v>
      </c>
      <c r="E2825">
        <v>2016</v>
      </c>
      <c r="F2825" t="s">
        <v>14</v>
      </c>
      <c r="G2825">
        <v>212.5</v>
      </c>
    </row>
    <row r="2826" spans="1:7" x14ac:dyDescent="0.2">
      <c r="A2826" t="s">
        <v>2224</v>
      </c>
      <c r="B2826" s="1">
        <v>42731</v>
      </c>
      <c r="C2826" t="s">
        <v>60</v>
      </c>
      <c r="D2826" t="s">
        <v>57</v>
      </c>
      <c r="E2826">
        <v>2016</v>
      </c>
      <c r="F2826" t="s">
        <v>12</v>
      </c>
    </row>
    <row r="2827" spans="1:7" x14ac:dyDescent="0.2">
      <c r="A2827" t="s">
        <v>2225</v>
      </c>
      <c r="B2827" s="1">
        <v>42731</v>
      </c>
      <c r="C2827" t="s">
        <v>60</v>
      </c>
      <c r="D2827" t="s">
        <v>57</v>
      </c>
      <c r="E2827">
        <v>2016</v>
      </c>
      <c r="F2827" t="s">
        <v>11</v>
      </c>
    </row>
    <row r="2828" spans="1:7" x14ac:dyDescent="0.2">
      <c r="A2828" t="s">
        <v>2222</v>
      </c>
      <c r="B2828" s="1">
        <v>42731</v>
      </c>
      <c r="C2828" t="s">
        <v>60</v>
      </c>
      <c r="D2828" t="s">
        <v>57</v>
      </c>
      <c r="E2828">
        <v>2016</v>
      </c>
      <c r="F2828" t="s">
        <v>13</v>
      </c>
      <c r="G2828">
        <v>212.5</v>
      </c>
    </row>
    <row r="2829" spans="1:7" x14ac:dyDescent="0.2">
      <c r="A2829" t="s">
        <v>2223</v>
      </c>
      <c r="B2829" s="1">
        <v>42731</v>
      </c>
      <c r="C2829" t="s">
        <v>60</v>
      </c>
      <c r="D2829" t="s">
        <v>57</v>
      </c>
      <c r="E2829">
        <v>2016</v>
      </c>
      <c r="F2829" t="s">
        <v>10</v>
      </c>
      <c r="G2829">
        <v>272.5</v>
      </c>
    </row>
    <row r="2830" spans="1:7" x14ac:dyDescent="0.2">
      <c r="A2830" t="s">
        <v>2232</v>
      </c>
      <c r="B2830" s="1">
        <v>42724</v>
      </c>
      <c r="C2830" t="s">
        <v>61</v>
      </c>
      <c r="D2830" t="s">
        <v>57</v>
      </c>
      <c r="E2830">
        <v>2016</v>
      </c>
      <c r="F2830" t="s">
        <v>11</v>
      </c>
    </row>
    <row r="2831" spans="1:7" x14ac:dyDescent="0.2">
      <c r="A2831" t="s">
        <v>2226</v>
      </c>
      <c r="B2831" s="1">
        <v>42724</v>
      </c>
      <c r="C2831" t="s">
        <v>61</v>
      </c>
      <c r="D2831" t="s">
        <v>57</v>
      </c>
      <c r="E2831">
        <v>2016</v>
      </c>
      <c r="F2831" t="s">
        <v>8</v>
      </c>
      <c r="G2831">
        <v>167.5</v>
      </c>
    </row>
    <row r="2832" spans="1:7" x14ac:dyDescent="0.2">
      <c r="A2832" t="s">
        <v>2227</v>
      </c>
      <c r="B2832" s="1">
        <v>42724</v>
      </c>
      <c r="C2832" t="s">
        <v>61</v>
      </c>
      <c r="D2832" t="s">
        <v>57</v>
      </c>
      <c r="E2832">
        <v>2016</v>
      </c>
      <c r="F2832" t="s">
        <v>14</v>
      </c>
      <c r="G2832">
        <v>220</v>
      </c>
    </row>
    <row r="2833" spans="1:7" x14ac:dyDescent="0.2">
      <c r="A2833" t="s">
        <v>2228</v>
      </c>
      <c r="B2833" s="1">
        <v>42724</v>
      </c>
      <c r="C2833" t="s">
        <v>61</v>
      </c>
      <c r="D2833" t="s">
        <v>57</v>
      </c>
      <c r="E2833">
        <v>2016</v>
      </c>
      <c r="F2833" t="s">
        <v>13</v>
      </c>
      <c r="G2833">
        <v>220</v>
      </c>
    </row>
    <row r="2834" spans="1:7" x14ac:dyDescent="0.2">
      <c r="A2834" t="s">
        <v>2229</v>
      </c>
      <c r="B2834" s="1">
        <v>42724</v>
      </c>
      <c r="C2834" t="s">
        <v>61</v>
      </c>
      <c r="D2834" t="s">
        <v>57</v>
      </c>
      <c r="E2834">
        <v>2016</v>
      </c>
      <c r="F2834" t="s">
        <v>9</v>
      </c>
      <c r="G2834">
        <v>187.5</v>
      </c>
    </row>
    <row r="2835" spans="1:7" x14ac:dyDescent="0.2">
      <c r="A2835" t="s">
        <v>2230</v>
      </c>
      <c r="B2835" s="1">
        <v>42724</v>
      </c>
      <c r="C2835" t="s">
        <v>61</v>
      </c>
      <c r="D2835" t="s">
        <v>57</v>
      </c>
      <c r="E2835">
        <v>2016</v>
      </c>
      <c r="F2835" t="s">
        <v>10</v>
      </c>
      <c r="G2835">
        <v>277.5</v>
      </c>
    </row>
    <row r="2836" spans="1:7" x14ac:dyDescent="0.2">
      <c r="A2836" t="s">
        <v>2231</v>
      </c>
      <c r="B2836" s="1">
        <v>42724</v>
      </c>
      <c r="C2836" t="s">
        <v>61</v>
      </c>
      <c r="D2836" t="s">
        <v>57</v>
      </c>
      <c r="E2836">
        <v>2016</v>
      </c>
      <c r="F2836" t="s">
        <v>12</v>
      </c>
    </row>
    <row r="2837" spans="1:7" x14ac:dyDescent="0.2">
      <c r="A2837" t="s">
        <v>2239</v>
      </c>
      <c r="B2837" s="1">
        <v>42717</v>
      </c>
      <c r="C2837" t="s">
        <v>62</v>
      </c>
      <c r="D2837" t="s">
        <v>57</v>
      </c>
      <c r="E2837">
        <v>2016</v>
      </c>
      <c r="F2837" t="s">
        <v>11</v>
      </c>
    </row>
    <row r="2838" spans="1:7" x14ac:dyDescent="0.2">
      <c r="A2838" t="s">
        <v>2233</v>
      </c>
      <c r="B2838" s="1">
        <v>42717</v>
      </c>
      <c r="C2838" t="s">
        <v>62</v>
      </c>
      <c r="D2838" t="s">
        <v>57</v>
      </c>
      <c r="E2838">
        <v>2016</v>
      </c>
      <c r="F2838" t="s">
        <v>8</v>
      </c>
      <c r="G2838">
        <v>170</v>
      </c>
    </row>
    <row r="2839" spans="1:7" x14ac:dyDescent="0.2">
      <c r="A2839" t="s">
        <v>2234</v>
      </c>
      <c r="B2839" s="1">
        <v>42717</v>
      </c>
      <c r="C2839" t="s">
        <v>62</v>
      </c>
      <c r="D2839" t="s">
        <v>57</v>
      </c>
      <c r="E2839">
        <v>2016</v>
      </c>
      <c r="F2839" t="s">
        <v>14</v>
      </c>
      <c r="G2839">
        <v>221.66659999999999</v>
      </c>
    </row>
    <row r="2840" spans="1:7" x14ac:dyDescent="0.2">
      <c r="A2840" t="s">
        <v>2235</v>
      </c>
      <c r="B2840" s="1">
        <v>42717</v>
      </c>
      <c r="C2840" t="s">
        <v>62</v>
      </c>
      <c r="D2840" t="s">
        <v>57</v>
      </c>
      <c r="E2840">
        <v>2016</v>
      </c>
      <c r="F2840" t="s">
        <v>13</v>
      </c>
      <c r="G2840">
        <v>221.66659999999999</v>
      </c>
    </row>
    <row r="2841" spans="1:7" x14ac:dyDescent="0.2">
      <c r="A2841" t="s">
        <v>2236</v>
      </c>
      <c r="B2841" s="1">
        <v>42717</v>
      </c>
      <c r="C2841" t="s">
        <v>62</v>
      </c>
      <c r="D2841" t="s">
        <v>57</v>
      </c>
      <c r="E2841">
        <v>2016</v>
      </c>
      <c r="F2841" t="s">
        <v>9</v>
      </c>
      <c r="G2841">
        <v>186.66659999999999</v>
      </c>
    </row>
    <row r="2842" spans="1:7" x14ac:dyDescent="0.2">
      <c r="A2842" t="s">
        <v>2237</v>
      </c>
      <c r="B2842" s="1">
        <v>42717</v>
      </c>
      <c r="C2842" t="s">
        <v>62</v>
      </c>
      <c r="D2842" t="s">
        <v>57</v>
      </c>
      <c r="E2842">
        <v>2016</v>
      </c>
      <c r="F2842" t="s">
        <v>10</v>
      </c>
      <c r="G2842">
        <v>260</v>
      </c>
    </row>
    <row r="2843" spans="1:7" x14ac:dyDescent="0.2">
      <c r="A2843" t="s">
        <v>2238</v>
      </c>
      <c r="B2843" s="1">
        <v>42717</v>
      </c>
      <c r="C2843" t="s">
        <v>62</v>
      </c>
      <c r="D2843" t="s">
        <v>57</v>
      </c>
      <c r="E2843">
        <v>2016</v>
      </c>
      <c r="F2843" t="s">
        <v>12</v>
      </c>
    </row>
    <row r="2844" spans="1:7" x14ac:dyDescent="0.2">
      <c r="A2844" t="s">
        <v>2245</v>
      </c>
      <c r="B2844" s="1">
        <v>42710</v>
      </c>
      <c r="C2844" t="s">
        <v>63</v>
      </c>
      <c r="D2844" t="s">
        <v>57</v>
      </c>
      <c r="E2844">
        <v>2016</v>
      </c>
      <c r="F2844" t="s">
        <v>12</v>
      </c>
    </row>
    <row r="2845" spans="1:7" x14ac:dyDescent="0.2">
      <c r="A2845" t="s">
        <v>2240</v>
      </c>
      <c r="B2845" s="1">
        <v>42710</v>
      </c>
      <c r="C2845" t="s">
        <v>63</v>
      </c>
      <c r="D2845" t="s">
        <v>57</v>
      </c>
      <c r="E2845">
        <v>2016</v>
      </c>
      <c r="F2845" t="s">
        <v>8</v>
      </c>
      <c r="G2845">
        <v>152.5</v>
      </c>
    </row>
    <row r="2846" spans="1:7" x14ac:dyDescent="0.2">
      <c r="A2846" t="s">
        <v>2241</v>
      </c>
      <c r="B2846" s="1">
        <v>42710</v>
      </c>
      <c r="C2846" t="s">
        <v>63</v>
      </c>
      <c r="D2846" t="s">
        <v>57</v>
      </c>
      <c r="E2846">
        <v>2016</v>
      </c>
      <c r="F2846" t="s">
        <v>14</v>
      </c>
      <c r="G2846">
        <v>190</v>
      </c>
    </row>
    <row r="2847" spans="1:7" x14ac:dyDescent="0.2">
      <c r="A2847" t="s">
        <v>2242</v>
      </c>
      <c r="B2847" s="1">
        <v>42710</v>
      </c>
      <c r="C2847" t="s">
        <v>63</v>
      </c>
      <c r="D2847" t="s">
        <v>57</v>
      </c>
      <c r="E2847">
        <v>2016</v>
      </c>
      <c r="F2847" t="s">
        <v>13</v>
      </c>
      <c r="G2847">
        <v>190</v>
      </c>
    </row>
    <row r="2848" spans="1:7" x14ac:dyDescent="0.2">
      <c r="A2848" t="s">
        <v>2243</v>
      </c>
      <c r="B2848" s="1">
        <v>42710</v>
      </c>
      <c r="C2848" t="s">
        <v>63</v>
      </c>
      <c r="D2848" t="s">
        <v>57</v>
      </c>
      <c r="E2848">
        <v>2016</v>
      </c>
      <c r="F2848" t="s">
        <v>9</v>
      </c>
      <c r="G2848">
        <v>180</v>
      </c>
    </row>
    <row r="2849" spans="1:7" x14ac:dyDescent="0.2">
      <c r="A2849" t="s">
        <v>2244</v>
      </c>
      <c r="B2849" s="1">
        <v>42710</v>
      </c>
      <c r="C2849" t="s">
        <v>63</v>
      </c>
      <c r="D2849" t="s">
        <v>57</v>
      </c>
      <c r="E2849">
        <v>2016</v>
      </c>
      <c r="F2849" t="s">
        <v>10</v>
      </c>
      <c r="G2849">
        <v>232.5</v>
      </c>
    </row>
    <row r="2850" spans="1:7" x14ac:dyDescent="0.2">
      <c r="A2850" t="s">
        <v>2246</v>
      </c>
      <c r="B2850" s="1">
        <v>42710</v>
      </c>
      <c r="C2850" t="s">
        <v>63</v>
      </c>
      <c r="D2850" t="s">
        <v>57</v>
      </c>
      <c r="E2850">
        <v>2016</v>
      </c>
      <c r="F2850" t="s">
        <v>11</v>
      </c>
    </row>
    <row r="2851" spans="1:7" x14ac:dyDescent="0.2">
      <c r="A2851" t="s">
        <v>2252</v>
      </c>
      <c r="B2851" s="1">
        <v>42703</v>
      </c>
      <c r="C2851" t="s">
        <v>64</v>
      </c>
      <c r="D2851" t="s">
        <v>7</v>
      </c>
      <c r="E2851">
        <v>2016</v>
      </c>
      <c r="F2851" t="s">
        <v>12</v>
      </c>
    </row>
    <row r="2852" spans="1:7" x14ac:dyDescent="0.2">
      <c r="A2852" t="s">
        <v>2247</v>
      </c>
      <c r="B2852" s="1">
        <v>42703</v>
      </c>
      <c r="C2852" t="s">
        <v>64</v>
      </c>
      <c r="D2852" t="s">
        <v>7</v>
      </c>
      <c r="E2852">
        <v>2016</v>
      </c>
      <c r="F2852" t="s">
        <v>8</v>
      </c>
      <c r="G2852">
        <v>162.5</v>
      </c>
    </row>
    <row r="2853" spans="1:7" x14ac:dyDescent="0.2">
      <c r="A2853" t="s">
        <v>2248</v>
      </c>
      <c r="B2853" s="1">
        <v>42703</v>
      </c>
      <c r="C2853" t="s">
        <v>64</v>
      </c>
      <c r="D2853" t="s">
        <v>7</v>
      </c>
      <c r="E2853">
        <v>2016</v>
      </c>
      <c r="F2853" t="s">
        <v>14</v>
      </c>
      <c r="G2853">
        <v>200</v>
      </c>
    </row>
    <row r="2854" spans="1:7" x14ac:dyDescent="0.2">
      <c r="A2854" t="s">
        <v>2249</v>
      </c>
      <c r="B2854" s="1">
        <v>42703</v>
      </c>
      <c r="C2854" t="s">
        <v>64</v>
      </c>
      <c r="D2854" t="s">
        <v>7</v>
      </c>
      <c r="E2854">
        <v>2016</v>
      </c>
      <c r="F2854" t="s">
        <v>13</v>
      </c>
      <c r="G2854">
        <v>200</v>
      </c>
    </row>
    <row r="2855" spans="1:7" x14ac:dyDescent="0.2">
      <c r="A2855" t="s">
        <v>2250</v>
      </c>
      <c r="B2855" s="1">
        <v>42703</v>
      </c>
      <c r="C2855" t="s">
        <v>64</v>
      </c>
      <c r="D2855" t="s">
        <v>7</v>
      </c>
      <c r="E2855">
        <v>2016</v>
      </c>
      <c r="F2855" t="s">
        <v>9</v>
      </c>
      <c r="G2855">
        <v>182.5</v>
      </c>
    </row>
    <row r="2856" spans="1:7" x14ac:dyDescent="0.2">
      <c r="A2856" t="s">
        <v>2251</v>
      </c>
      <c r="B2856" s="1">
        <v>42703</v>
      </c>
      <c r="C2856" t="s">
        <v>64</v>
      </c>
      <c r="D2856" t="s">
        <v>7</v>
      </c>
      <c r="E2856">
        <v>2016</v>
      </c>
      <c r="F2856" t="s">
        <v>10</v>
      </c>
      <c r="G2856">
        <v>240</v>
      </c>
    </row>
    <row r="2857" spans="1:7" x14ac:dyDescent="0.2">
      <c r="A2857" t="s">
        <v>2253</v>
      </c>
      <c r="B2857" s="1">
        <v>42703</v>
      </c>
      <c r="C2857" t="s">
        <v>64</v>
      </c>
      <c r="D2857" t="s">
        <v>7</v>
      </c>
      <c r="E2857">
        <v>2016</v>
      </c>
      <c r="F2857" t="s">
        <v>11</v>
      </c>
    </row>
    <row r="2858" spans="1:7" x14ac:dyDescent="0.2">
      <c r="A2858" t="s">
        <v>2256</v>
      </c>
      <c r="B2858" s="1">
        <v>42696</v>
      </c>
      <c r="C2858" t="s">
        <v>6</v>
      </c>
      <c r="D2858" t="s">
        <v>7</v>
      </c>
      <c r="E2858">
        <v>2016</v>
      </c>
      <c r="F2858" t="s">
        <v>13</v>
      </c>
      <c r="G2858">
        <v>220</v>
      </c>
    </row>
    <row r="2859" spans="1:7" x14ac:dyDescent="0.2">
      <c r="A2859" t="s">
        <v>2254</v>
      </c>
      <c r="B2859" s="1">
        <v>42696</v>
      </c>
      <c r="C2859" t="s">
        <v>6</v>
      </c>
      <c r="D2859" t="s">
        <v>7</v>
      </c>
      <c r="E2859">
        <v>2016</v>
      </c>
      <c r="F2859" t="s">
        <v>8</v>
      </c>
      <c r="G2859">
        <v>162.5</v>
      </c>
    </row>
    <row r="2860" spans="1:7" x14ac:dyDescent="0.2">
      <c r="A2860" t="s">
        <v>2255</v>
      </c>
      <c r="B2860" s="1">
        <v>42696</v>
      </c>
      <c r="C2860" t="s">
        <v>6</v>
      </c>
      <c r="D2860" t="s">
        <v>7</v>
      </c>
      <c r="E2860">
        <v>2016</v>
      </c>
      <c r="F2860" t="s">
        <v>14</v>
      </c>
      <c r="G2860">
        <v>220</v>
      </c>
    </row>
    <row r="2861" spans="1:7" x14ac:dyDescent="0.2">
      <c r="A2861" t="s">
        <v>2257</v>
      </c>
      <c r="B2861" s="1">
        <v>42696</v>
      </c>
      <c r="C2861" t="s">
        <v>6</v>
      </c>
      <c r="D2861" t="s">
        <v>7</v>
      </c>
      <c r="E2861">
        <v>2016</v>
      </c>
      <c r="F2861" t="s">
        <v>9</v>
      </c>
      <c r="G2861">
        <v>195</v>
      </c>
    </row>
    <row r="2862" spans="1:7" x14ac:dyDescent="0.2">
      <c r="A2862" t="s">
        <v>2258</v>
      </c>
      <c r="B2862" s="1">
        <v>42696</v>
      </c>
      <c r="C2862" t="s">
        <v>6</v>
      </c>
      <c r="D2862" t="s">
        <v>7</v>
      </c>
      <c r="E2862">
        <v>2016</v>
      </c>
      <c r="F2862" t="s">
        <v>10</v>
      </c>
      <c r="G2862">
        <v>245</v>
      </c>
    </row>
    <row r="2863" spans="1:7" x14ac:dyDescent="0.2">
      <c r="A2863" t="s">
        <v>2259</v>
      </c>
      <c r="B2863" s="1">
        <v>42696</v>
      </c>
      <c r="C2863" t="s">
        <v>6</v>
      </c>
      <c r="D2863" t="s">
        <v>7</v>
      </c>
      <c r="E2863">
        <v>2016</v>
      </c>
      <c r="F2863" t="s">
        <v>12</v>
      </c>
      <c r="G2863">
        <v>273</v>
      </c>
    </row>
    <row r="2864" spans="1:7" x14ac:dyDescent="0.2">
      <c r="A2864" t="s">
        <v>2260</v>
      </c>
      <c r="B2864" s="1">
        <v>42696</v>
      </c>
      <c r="C2864" t="s">
        <v>6</v>
      </c>
      <c r="D2864" t="s">
        <v>7</v>
      </c>
      <c r="E2864">
        <v>2016</v>
      </c>
      <c r="F2864" t="s">
        <v>11</v>
      </c>
      <c r="G2864">
        <v>367</v>
      </c>
    </row>
    <row r="2865" spans="1:7" x14ac:dyDescent="0.2">
      <c r="A2865" t="s">
        <v>2267</v>
      </c>
      <c r="B2865" s="1">
        <v>42689</v>
      </c>
      <c r="C2865" t="s">
        <v>15</v>
      </c>
      <c r="D2865" t="s">
        <v>7</v>
      </c>
      <c r="E2865">
        <v>2016</v>
      </c>
      <c r="F2865" t="s">
        <v>11</v>
      </c>
      <c r="G2865">
        <v>405</v>
      </c>
    </row>
    <row r="2866" spans="1:7" x14ac:dyDescent="0.2">
      <c r="A2866" t="s">
        <v>2261</v>
      </c>
      <c r="B2866" s="1">
        <v>42689</v>
      </c>
      <c r="C2866" t="s">
        <v>15</v>
      </c>
      <c r="D2866" t="s">
        <v>7</v>
      </c>
      <c r="E2866">
        <v>2016</v>
      </c>
      <c r="F2866" t="s">
        <v>8</v>
      </c>
      <c r="G2866">
        <v>162.5</v>
      </c>
    </row>
    <row r="2867" spans="1:7" x14ac:dyDescent="0.2">
      <c r="A2867" t="s">
        <v>2262</v>
      </c>
      <c r="B2867" s="1">
        <v>42689</v>
      </c>
      <c r="C2867" t="s">
        <v>15</v>
      </c>
      <c r="D2867" t="s">
        <v>7</v>
      </c>
      <c r="E2867">
        <v>2016</v>
      </c>
      <c r="F2867" t="s">
        <v>14</v>
      </c>
      <c r="G2867">
        <v>242.5</v>
      </c>
    </row>
    <row r="2868" spans="1:7" x14ac:dyDescent="0.2">
      <c r="A2868" t="s">
        <v>2263</v>
      </c>
      <c r="B2868" s="1">
        <v>42689</v>
      </c>
      <c r="C2868" t="s">
        <v>15</v>
      </c>
      <c r="D2868" t="s">
        <v>7</v>
      </c>
      <c r="E2868">
        <v>2016</v>
      </c>
      <c r="F2868" t="s">
        <v>13</v>
      </c>
      <c r="G2868">
        <v>237.5</v>
      </c>
    </row>
    <row r="2869" spans="1:7" x14ac:dyDescent="0.2">
      <c r="A2869" t="s">
        <v>2264</v>
      </c>
      <c r="B2869" s="1">
        <v>42689</v>
      </c>
      <c r="C2869" t="s">
        <v>15</v>
      </c>
      <c r="D2869" t="s">
        <v>7</v>
      </c>
      <c r="E2869">
        <v>2016</v>
      </c>
      <c r="F2869" t="s">
        <v>9</v>
      </c>
      <c r="G2869">
        <v>200</v>
      </c>
    </row>
    <row r="2870" spans="1:7" x14ac:dyDescent="0.2">
      <c r="A2870" t="s">
        <v>2265</v>
      </c>
      <c r="B2870" s="1">
        <v>42689</v>
      </c>
      <c r="C2870" t="s">
        <v>15</v>
      </c>
      <c r="D2870" t="s">
        <v>7</v>
      </c>
      <c r="E2870">
        <v>2016</v>
      </c>
      <c r="F2870" t="s">
        <v>10</v>
      </c>
      <c r="G2870">
        <v>257.5</v>
      </c>
    </row>
    <row r="2871" spans="1:7" x14ac:dyDescent="0.2">
      <c r="A2871" t="s">
        <v>2266</v>
      </c>
      <c r="B2871" s="1">
        <v>42689</v>
      </c>
      <c r="C2871" t="s">
        <v>15</v>
      </c>
      <c r="D2871" t="s">
        <v>7</v>
      </c>
      <c r="E2871">
        <v>2016</v>
      </c>
      <c r="F2871" t="s">
        <v>12</v>
      </c>
      <c r="G2871">
        <v>298</v>
      </c>
    </row>
    <row r="2872" spans="1:7" x14ac:dyDescent="0.2">
      <c r="A2872" t="s">
        <v>2273</v>
      </c>
      <c r="B2872" s="1">
        <v>42682</v>
      </c>
      <c r="C2872" t="s">
        <v>16</v>
      </c>
      <c r="D2872" t="s">
        <v>7</v>
      </c>
      <c r="E2872">
        <v>2016</v>
      </c>
      <c r="F2872" t="s">
        <v>12</v>
      </c>
      <c r="G2872">
        <v>338</v>
      </c>
    </row>
    <row r="2873" spans="1:7" x14ac:dyDescent="0.2">
      <c r="A2873" t="s">
        <v>2268</v>
      </c>
      <c r="B2873" s="1">
        <v>42682</v>
      </c>
      <c r="C2873" t="s">
        <v>16</v>
      </c>
      <c r="D2873" t="s">
        <v>7</v>
      </c>
      <c r="E2873">
        <v>2016</v>
      </c>
      <c r="F2873" t="s">
        <v>8</v>
      </c>
      <c r="G2873">
        <v>210</v>
      </c>
    </row>
    <row r="2874" spans="1:7" x14ac:dyDescent="0.2">
      <c r="A2874" t="s">
        <v>2269</v>
      </c>
      <c r="B2874" s="1">
        <v>42682</v>
      </c>
      <c r="C2874" t="s">
        <v>16</v>
      </c>
      <c r="D2874" t="s">
        <v>7</v>
      </c>
      <c r="E2874">
        <v>2016</v>
      </c>
      <c r="F2874" t="s">
        <v>14</v>
      </c>
      <c r="G2874">
        <v>312.5</v>
      </c>
    </row>
    <row r="2875" spans="1:7" x14ac:dyDescent="0.2">
      <c r="A2875" t="s">
        <v>2270</v>
      </c>
      <c r="B2875" s="1">
        <v>42682</v>
      </c>
      <c r="C2875" t="s">
        <v>16</v>
      </c>
      <c r="D2875" t="s">
        <v>7</v>
      </c>
      <c r="E2875">
        <v>2016</v>
      </c>
      <c r="F2875" t="s">
        <v>13</v>
      </c>
      <c r="G2875">
        <v>312.5</v>
      </c>
    </row>
    <row r="2876" spans="1:7" x14ac:dyDescent="0.2">
      <c r="A2876" t="s">
        <v>2271</v>
      </c>
      <c r="B2876" s="1">
        <v>42682</v>
      </c>
      <c r="C2876" t="s">
        <v>16</v>
      </c>
      <c r="D2876" t="s">
        <v>7</v>
      </c>
      <c r="E2876">
        <v>2016</v>
      </c>
      <c r="F2876" t="s">
        <v>9</v>
      </c>
      <c r="G2876">
        <v>237.5</v>
      </c>
    </row>
    <row r="2877" spans="1:7" x14ac:dyDescent="0.2">
      <c r="A2877" t="s">
        <v>2272</v>
      </c>
      <c r="B2877" s="1">
        <v>42682</v>
      </c>
      <c r="C2877" t="s">
        <v>16</v>
      </c>
      <c r="D2877" t="s">
        <v>7</v>
      </c>
      <c r="E2877">
        <v>2016</v>
      </c>
      <c r="F2877" t="s">
        <v>10</v>
      </c>
      <c r="G2877">
        <v>300</v>
      </c>
    </row>
    <row r="2878" spans="1:7" x14ac:dyDescent="0.2">
      <c r="A2878" t="s">
        <v>2274</v>
      </c>
      <c r="B2878" s="1">
        <v>42682</v>
      </c>
      <c r="C2878" t="s">
        <v>16</v>
      </c>
      <c r="D2878" t="s">
        <v>7</v>
      </c>
      <c r="E2878">
        <v>2016</v>
      </c>
      <c r="F2878" t="s">
        <v>11</v>
      </c>
      <c r="G2878">
        <v>418</v>
      </c>
    </row>
    <row r="2879" spans="1:7" x14ac:dyDescent="0.2">
      <c r="A2879" t="s">
        <v>2279</v>
      </c>
      <c r="B2879" s="1">
        <v>42675</v>
      </c>
      <c r="C2879" t="s">
        <v>17</v>
      </c>
      <c r="D2879" t="s">
        <v>7</v>
      </c>
      <c r="E2879">
        <v>2016</v>
      </c>
      <c r="F2879" t="s">
        <v>10</v>
      </c>
      <c r="G2879">
        <v>450</v>
      </c>
    </row>
    <row r="2880" spans="1:7" x14ac:dyDescent="0.2">
      <c r="A2880" t="s">
        <v>2275</v>
      </c>
      <c r="B2880" s="1">
        <v>42675</v>
      </c>
      <c r="C2880" t="s">
        <v>17</v>
      </c>
      <c r="D2880" t="s">
        <v>7</v>
      </c>
      <c r="E2880">
        <v>2016</v>
      </c>
      <c r="F2880" t="s">
        <v>8</v>
      </c>
      <c r="G2880">
        <v>275</v>
      </c>
    </row>
    <row r="2881" spans="1:7" x14ac:dyDescent="0.2">
      <c r="A2881" t="s">
        <v>2276</v>
      </c>
      <c r="B2881" s="1">
        <v>42675</v>
      </c>
      <c r="C2881" t="s">
        <v>17</v>
      </c>
      <c r="D2881" t="s">
        <v>7</v>
      </c>
      <c r="E2881">
        <v>2016</v>
      </c>
      <c r="F2881" t="s">
        <v>14</v>
      </c>
      <c r="G2881">
        <v>450</v>
      </c>
    </row>
    <row r="2882" spans="1:7" x14ac:dyDescent="0.2">
      <c r="A2882" t="s">
        <v>2281</v>
      </c>
      <c r="B2882" s="1">
        <v>42675</v>
      </c>
      <c r="C2882" t="s">
        <v>17</v>
      </c>
      <c r="D2882" t="s">
        <v>7</v>
      </c>
      <c r="E2882">
        <v>2016</v>
      </c>
      <c r="F2882" t="s">
        <v>11</v>
      </c>
      <c r="G2882">
        <v>568</v>
      </c>
    </row>
    <row r="2883" spans="1:7" x14ac:dyDescent="0.2">
      <c r="A2883" t="s">
        <v>2277</v>
      </c>
      <c r="B2883" s="1">
        <v>42675</v>
      </c>
      <c r="C2883" t="s">
        <v>17</v>
      </c>
      <c r="D2883" t="s">
        <v>7</v>
      </c>
      <c r="E2883">
        <v>2016</v>
      </c>
      <c r="F2883" t="s">
        <v>13</v>
      </c>
      <c r="G2883">
        <v>450</v>
      </c>
    </row>
    <row r="2884" spans="1:7" x14ac:dyDescent="0.2">
      <c r="A2884" t="s">
        <v>2278</v>
      </c>
      <c r="B2884" s="1">
        <v>42675</v>
      </c>
      <c r="C2884" t="s">
        <v>17</v>
      </c>
      <c r="D2884" t="s">
        <v>7</v>
      </c>
      <c r="E2884">
        <v>2016</v>
      </c>
      <c r="F2884" t="s">
        <v>9</v>
      </c>
      <c r="G2884">
        <v>350</v>
      </c>
    </row>
    <row r="2885" spans="1:7" x14ac:dyDescent="0.2">
      <c r="A2885" t="s">
        <v>2280</v>
      </c>
      <c r="B2885" s="1">
        <v>42675</v>
      </c>
      <c r="C2885" t="s">
        <v>17</v>
      </c>
      <c r="D2885" t="s">
        <v>7</v>
      </c>
      <c r="E2885">
        <v>2016</v>
      </c>
      <c r="F2885" t="s">
        <v>12</v>
      </c>
      <c r="G2885">
        <v>488</v>
      </c>
    </row>
    <row r="2886" spans="1:7" x14ac:dyDescent="0.2">
      <c r="A2886" t="s">
        <v>2288</v>
      </c>
      <c r="B2886" s="1">
        <v>42668</v>
      </c>
      <c r="C2886" t="s">
        <v>18</v>
      </c>
      <c r="D2886" t="s">
        <v>19</v>
      </c>
      <c r="E2886">
        <v>2016</v>
      </c>
      <c r="F2886" t="s">
        <v>11</v>
      </c>
      <c r="G2886">
        <v>583</v>
      </c>
    </row>
    <row r="2887" spans="1:7" x14ac:dyDescent="0.2">
      <c r="A2887" t="s">
        <v>2282</v>
      </c>
      <c r="B2887" s="1">
        <v>42668</v>
      </c>
      <c r="C2887" t="s">
        <v>18</v>
      </c>
      <c r="D2887" t="s">
        <v>19</v>
      </c>
      <c r="E2887">
        <v>2016</v>
      </c>
      <c r="F2887" t="s">
        <v>8</v>
      </c>
      <c r="G2887">
        <v>317.5</v>
      </c>
    </row>
    <row r="2888" spans="1:7" x14ac:dyDescent="0.2">
      <c r="A2888" t="s">
        <v>2283</v>
      </c>
      <c r="B2888" s="1">
        <v>42668</v>
      </c>
      <c r="C2888" t="s">
        <v>18</v>
      </c>
      <c r="D2888" t="s">
        <v>19</v>
      </c>
      <c r="E2888">
        <v>2016</v>
      </c>
      <c r="F2888" t="s">
        <v>14</v>
      </c>
      <c r="G2888">
        <v>387.5</v>
      </c>
    </row>
    <row r="2889" spans="1:7" x14ac:dyDescent="0.2">
      <c r="A2889" t="s">
        <v>2284</v>
      </c>
      <c r="B2889" s="1">
        <v>42668</v>
      </c>
      <c r="C2889" t="s">
        <v>18</v>
      </c>
      <c r="D2889" t="s">
        <v>19</v>
      </c>
      <c r="E2889">
        <v>2016</v>
      </c>
      <c r="F2889" t="s">
        <v>13</v>
      </c>
      <c r="G2889">
        <v>387.5</v>
      </c>
    </row>
    <row r="2890" spans="1:7" x14ac:dyDescent="0.2">
      <c r="A2890" t="s">
        <v>2285</v>
      </c>
      <c r="B2890" s="1">
        <v>42668</v>
      </c>
      <c r="C2890" t="s">
        <v>18</v>
      </c>
      <c r="D2890" t="s">
        <v>19</v>
      </c>
      <c r="E2890">
        <v>2016</v>
      </c>
      <c r="F2890" t="s">
        <v>9</v>
      </c>
      <c r="G2890">
        <v>387.5</v>
      </c>
    </row>
    <row r="2891" spans="1:7" x14ac:dyDescent="0.2">
      <c r="A2891" t="s">
        <v>2286</v>
      </c>
      <c r="B2891" s="1">
        <v>42668</v>
      </c>
      <c r="C2891" t="s">
        <v>18</v>
      </c>
      <c r="D2891" t="s">
        <v>19</v>
      </c>
      <c r="E2891">
        <v>2016</v>
      </c>
      <c r="F2891" t="s">
        <v>10</v>
      </c>
      <c r="G2891">
        <v>512.5</v>
      </c>
    </row>
    <row r="2892" spans="1:7" x14ac:dyDescent="0.2">
      <c r="A2892" t="s">
        <v>2287</v>
      </c>
      <c r="B2892" s="1">
        <v>42668</v>
      </c>
      <c r="C2892" t="s">
        <v>18</v>
      </c>
      <c r="D2892" t="s">
        <v>19</v>
      </c>
      <c r="E2892">
        <v>2016</v>
      </c>
      <c r="F2892" t="s">
        <v>12</v>
      </c>
      <c r="G2892">
        <v>538</v>
      </c>
    </row>
    <row r="2893" spans="1:7" x14ac:dyDescent="0.2">
      <c r="A2893" t="s">
        <v>2295</v>
      </c>
      <c r="B2893" s="1">
        <v>42661</v>
      </c>
      <c r="C2893" t="s">
        <v>20</v>
      </c>
      <c r="D2893" t="s">
        <v>19</v>
      </c>
      <c r="E2893">
        <v>2016</v>
      </c>
      <c r="F2893" t="s">
        <v>11</v>
      </c>
      <c r="G2893">
        <v>495</v>
      </c>
    </row>
    <row r="2894" spans="1:7" x14ac:dyDescent="0.2">
      <c r="A2894" t="s">
        <v>2289</v>
      </c>
      <c r="B2894" s="1">
        <v>42661</v>
      </c>
      <c r="C2894" t="s">
        <v>20</v>
      </c>
      <c r="D2894" t="s">
        <v>19</v>
      </c>
      <c r="E2894">
        <v>2016</v>
      </c>
      <c r="F2894" t="s">
        <v>8</v>
      </c>
      <c r="G2894">
        <v>242.5</v>
      </c>
    </row>
    <row r="2895" spans="1:7" x14ac:dyDescent="0.2">
      <c r="A2895" t="s">
        <v>2290</v>
      </c>
      <c r="B2895" s="1">
        <v>42661</v>
      </c>
      <c r="C2895" t="s">
        <v>20</v>
      </c>
      <c r="D2895" t="s">
        <v>19</v>
      </c>
      <c r="E2895">
        <v>2016</v>
      </c>
      <c r="F2895" t="s">
        <v>14</v>
      </c>
      <c r="G2895">
        <v>287.5</v>
      </c>
    </row>
    <row r="2896" spans="1:7" x14ac:dyDescent="0.2">
      <c r="A2896" t="s">
        <v>2291</v>
      </c>
      <c r="B2896" s="1">
        <v>42661</v>
      </c>
      <c r="C2896" t="s">
        <v>20</v>
      </c>
      <c r="D2896" t="s">
        <v>19</v>
      </c>
      <c r="E2896">
        <v>2016</v>
      </c>
      <c r="F2896" t="s">
        <v>13</v>
      </c>
      <c r="G2896">
        <v>312.5</v>
      </c>
    </row>
    <row r="2897" spans="1:7" x14ac:dyDescent="0.2">
      <c r="A2897" t="s">
        <v>2292</v>
      </c>
      <c r="B2897" s="1">
        <v>42661</v>
      </c>
      <c r="C2897" t="s">
        <v>20</v>
      </c>
      <c r="D2897" t="s">
        <v>19</v>
      </c>
      <c r="E2897">
        <v>2016</v>
      </c>
      <c r="F2897" t="s">
        <v>9</v>
      </c>
      <c r="G2897">
        <v>290</v>
      </c>
    </row>
    <row r="2898" spans="1:7" x14ac:dyDescent="0.2">
      <c r="A2898" t="s">
        <v>2293</v>
      </c>
      <c r="B2898" s="1">
        <v>42661</v>
      </c>
      <c r="C2898" t="s">
        <v>20</v>
      </c>
      <c r="D2898" t="s">
        <v>19</v>
      </c>
      <c r="E2898">
        <v>2016</v>
      </c>
      <c r="F2898" t="s">
        <v>10</v>
      </c>
      <c r="G2898">
        <v>367.5</v>
      </c>
    </row>
    <row r="2899" spans="1:7" x14ac:dyDescent="0.2">
      <c r="A2899" t="s">
        <v>2294</v>
      </c>
      <c r="B2899" s="1">
        <v>42661</v>
      </c>
      <c r="C2899" t="s">
        <v>20</v>
      </c>
      <c r="D2899" t="s">
        <v>19</v>
      </c>
      <c r="E2899">
        <v>2016</v>
      </c>
      <c r="F2899" t="s">
        <v>12</v>
      </c>
      <c r="G2899">
        <v>403</v>
      </c>
    </row>
    <row r="2900" spans="1:7" x14ac:dyDescent="0.2">
      <c r="A2900" t="s">
        <v>2301</v>
      </c>
      <c r="B2900" s="1">
        <v>42654</v>
      </c>
      <c r="C2900" t="s">
        <v>21</v>
      </c>
      <c r="D2900" t="s">
        <v>19</v>
      </c>
      <c r="E2900">
        <v>2016</v>
      </c>
      <c r="F2900" t="s">
        <v>12</v>
      </c>
      <c r="G2900">
        <v>390</v>
      </c>
    </row>
    <row r="2901" spans="1:7" x14ac:dyDescent="0.2">
      <c r="A2901" t="s">
        <v>2296</v>
      </c>
      <c r="B2901" s="1">
        <v>42654</v>
      </c>
      <c r="C2901" t="s">
        <v>21</v>
      </c>
      <c r="D2901" t="s">
        <v>19</v>
      </c>
      <c r="E2901">
        <v>2016</v>
      </c>
      <c r="F2901" t="s">
        <v>8</v>
      </c>
      <c r="G2901">
        <v>275</v>
      </c>
    </row>
    <row r="2902" spans="1:7" x14ac:dyDescent="0.2">
      <c r="A2902" t="s">
        <v>2297</v>
      </c>
      <c r="B2902" s="1">
        <v>42654</v>
      </c>
      <c r="C2902" t="s">
        <v>21</v>
      </c>
      <c r="D2902" t="s">
        <v>19</v>
      </c>
      <c r="E2902">
        <v>2016</v>
      </c>
      <c r="F2902" t="s">
        <v>14</v>
      </c>
      <c r="G2902">
        <v>312.5</v>
      </c>
    </row>
    <row r="2903" spans="1:7" x14ac:dyDescent="0.2">
      <c r="A2903" t="s">
        <v>2298</v>
      </c>
      <c r="B2903" s="1">
        <v>42654</v>
      </c>
      <c r="C2903" t="s">
        <v>21</v>
      </c>
      <c r="D2903" t="s">
        <v>19</v>
      </c>
      <c r="E2903">
        <v>2016</v>
      </c>
      <c r="F2903" t="s">
        <v>13</v>
      </c>
      <c r="G2903">
        <v>312.5</v>
      </c>
    </row>
    <row r="2904" spans="1:7" x14ac:dyDescent="0.2">
      <c r="A2904" t="s">
        <v>2299</v>
      </c>
      <c r="B2904" s="1">
        <v>42654</v>
      </c>
      <c r="C2904" t="s">
        <v>21</v>
      </c>
      <c r="D2904" t="s">
        <v>19</v>
      </c>
      <c r="E2904">
        <v>2016</v>
      </c>
      <c r="F2904" t="s">
        <v>9</v>
      </c>
      <c r="G2904">
        <v>292.5</v>
      </c>
    </row>
    <row r="2905" spans="1:7" x14ac:dyDescent="0.2">
      <c r="A2905" t="s">
        <v>2300</v>
      </c>
      <c r="B2905" s="1">
        <v>42654</v>
      </c>
      <c r="C2905" t="s">
        <v>21</v>
      </c>
      <c r="D2905" t="s">
        <v>19</v>
      </c>
      <c r="E2905">
        <v>2016</v>
      </c>
      <c r="F2905" t="s">
        <v>10</v>
      </c>
      <c r="G2905">
        <v>345</v>
      </c>
    </row>
    <row r="2906" spans="1:7" x14ac:dyDescent="0.2">
      <c r="A2906" t="s">
        <v>2302</v>
      </c>
      <c r="B2906" s="1">
        <v>42654</v>
      </c>
      <c r="C2906" t="s">
        <v>21</v>
      </c>
      <c r="D2906" t="s">
        <v>19</v>
      </c>
      <c r="E2906">
        <v>2016</v>
      </c>
      <c r="F2906" t="s">
        <v>11</v>
      </c>
      <c r="G2906">
        <v>438</v>
      </c>
    </row>
    <row r="2907" spans="1:7" x14ac:dyDescent="0.2">
      <c r="A2907" t="s">
        <v>2308</v>
      </c>
      <c r="B2907" s="1">
        <v>42647</v>
      </c>
      <c r="C2907" t="s">
        <v>22</v>
      </c>
      <c r="D2907" t="s">
        <v>19</v>
      </c>
      <c r="E2907">
        <v>2016</v>
      </c>
      <c r="F2907" t="s">
        <v>12</v>
      </c>
      <c r="G2907">
        <v>500</v>
      </c>
    </row>
    <row r="2908" spans="1:7" x14ac:dyDescent="0.2">
      <c r="A2908" t="s">
        <v>2303</v>
      </c>
      <c r="B2908" s="1">
        <v>42647</v>
      </c>
      <c r="C2908" t="s">
        <v>22</v>
      </c>
      <c r="D2908" t="s">
        <v>19</v>
      </c>
      <c r="E2908">
        <v>2016</v>
      </c>
      <c r="F2908" t="s">
        <v>8</v>
      </c>
      <c r="G2908">
        <v>385</v>
      </c>
    </row>
    <row r="2909" spans="1:7" x14ac:dyDescent="0.2">
      <c r="A2909" t="s">
        <v>2304</v>
      </c>
      <c r="B2909" s="1">
        <v>42647</v>
      </c>
      <c r="C2909" t="s">
        <v>22</v>
      </c>
      <c r="D2909" t="s">
        <v>19</v>
      </c>
      <c r="E2909">
        <v>2016</v>
      </c>
      <c r="F2909" t="s">
        <v>14</v>
      </c>
      <c r="G2909">
        <v>438</v>
      </c>
    </row>
    <row r="2910" spans="1:7" x14ac:dyDescent="0.2">
      <c r="A2910" t="s">
        <v>2305</v>
      </c>
      <c r="B2910" s="1">
        <v>42647</v>
      </c>
      <c r="C2910" t="s">
        <v>22</v>
      </c>
      <c r="D2910" t="s">
        <v>19</v>
      </c>
      <c r="E2910">
        <v>2016</v>
      </c>
      <c r="F2910" t="s">
        <v>13</v>
      </c>
      <c r="G2910">
        <v>438</v>
      </c>
    </row>
    <row r="2911" spans="1:7" x14ac:dyDescent="0.2">
      <c r="A2911" t="s">
        <v>2306</v>
      </c>
      <c r="B2911" s="1">
        <v>42647</v>
      </c>
      <c r="C2911" t="s">
        <v>22</v>
      </c>
      <c r="D2911" t="s">
        <v>19</v>
      </c>
      <c r="E2911">
        <v>2016</v>
      </c>
      <c r="F2911" t="s">
        <v>9</v>
      </c>
      <c r="G2911">
        <v>375</v>
      </c>
    </row>
    <row r="2912" spans="1:7" x14ac:dyDescent="0.2">
      <c r="A2912" t="s">
        <v>2307</v>
      </c>
      <c r="B2912" s="1">
        <v>42647</v>
      </c>
      <c r="C2912" t="s">
        <v>22</v>
      </c>
      <c r="D2912" t="s">
        <v>19</v>
      </c>
      <c r="E2912">
        <v>2016</v>
      </c>
      <c r="F2912" t="s">
        <v>10</v>
      </c>
      <c r="G2912">
        <v>438</v>
      </c>
    </row>
    <row r="2913" spans="1:7" x14ac:dyDescent="0.2">
      <c r="A2913" t="s">
        <v>2309</v>
      </c>
      <c r="B2913" s="1">
        <v>42647</v>
      </c>
      <c r="C2913" t="s">
        <v>22</v>
      </c>
      <c r="D2913" t="s">
        <v>19</v>
      </c>
      <c r="E2913">
        <v>2016</v>
      </c>
      <c r="F2913" t="s">
        <v>11</v>
      </c>
      <c r="G2913">
        <v>475</v>
      </c>
    </row>
    <row r="2914" spans="1:7" x14ac:dyDescent="0.2">
      <c r="A2914" t="s">
        <v>2316</v>
      </c>
      <c r="B2914" s="1">
        <v>42640</v>
      </c>
      <c r="C2914" t="s">
        <v>23</v>
      </c>
      <c r="D2914" t="s">
        <v>24</v>
      </c>
      <c r="E2914">
        <v>2016</v>
      </c>
      <c r="F2914" t="s">
        <v>11</v>
      </c>
      <c r="G2914">
        <v>550</v>
      </c>
    </row>
    <row r="2915" spans="1:7" x14ac:dyDescent="0.2">
      <c r="A2915" t="s">
        <v>2310</v>
      </c>
      <c r="B2915" s="1">
        <v>42640</v>
      </c>
      <c r="C2915" t="s">
        <v>23</v>
      </c>
      <c r="D2915" t="s">
        <v>24</v>
      </c>
      <c r="E2915">
        <v>2016</v>
      </c>
      <c r="F2915" t="s">
        <v>8</v>
      </c>
      <c r="G2915">
        <v>400</v>
      </c>
    </row>
    <row r="2916" spans="1:7" x14ac:dyDescent="0.2">
      <c r="A2916" t="s">
        <v>2311</v>
      </c>
      <c r="B2916" s="1">
        <v>42640</v>
      </c>
      <c r="C2916" t="s">
        <v>23</v>
      </c>
      <c r="D2916" t="s">
        <v>24</v>
      </c>
      <c r="E2916">
        <v>2016</v>
      </c>
      <c r="F2916" t="s">
        <v>14</v>
      </c>
      <c r="G2916">
        <v>525</v>
      </c>
    </row>
    <row r="2917" spans="1:7" x14ac:dyDescent="0.2">
      <c r="A2917" t="s">
        <v>2312</v>
      </c>
      <c r="B2917" s="1">
        <v>42640</v>
      </c>
      <c r="C2917" t="s">
        <v>23</v>
      </c>
      <c r="D2917" t="s">
        <v>24</v>
      </c>
      <c r="E2917">
        <v>2016</v>
      </c>
      <c r="F2917" t="s">
        <v>13</v>
      </c>
      <c r="G2917">
        <v>525</v>
      </c>
    </row>
    <row r="2918" spans="1:7" x14ac:dyDescent="0.2">
      <c r="A2918" t="s">
        <v>2313</v>
      </c>
      <c r="B2918" s="1">
        <v>42640</v>
      </c>
      <c r="C2918" t="s">
        <v>23</v>
      </c>
      <c r="D2918" t="s">
        <v>24</v>
      </c>
      <c r="E2918">
        <v>2016</v>
      </c>
      <c r="F2918" t="s">
        <v>9</v>
      </c>
      <c r="G2918">
        <v>420</v>
      </c>
    </row>
    <row r="2919" spans="1:7" x14ac:dyDescent="0.2">
      <c r="A2919" t="s">
        <v>2314</v>
      </c>
      <c r="B2919" s="1">
        <v>42640</v>
      </c>
      <c r="C2919" t="s">
        <v>23</v>
      </c>
      <c r="D2919" t="s">
        <v>24</v>
      </c>
      <c r="E2919">
        <v>2016</v>
      </c>
      <c r="F2919" t="s">
        <v>10</v>
      </c>
      <c r="G2919">
        <v>535</v>
      </c>
    </row>
    <row r="2920" spans="1:7" x14ac:dyDescent="0.2">
      <c r="A2920" t="s">
        <v>2315</v>
      </c>
      <c r="B2920" s="1">
        <v>42640</v>
      </c>
      <c r="C2920" t="s">
        <v>23</v>
      </c>
      <c r="D2920" t="s">
        <v>24</v>
      </c>
      <c r="E2920">
        <v>2016</v>
      </c>
      <c r="F2920" t="s">
        <v>12</v>
      </c>
      <c r="G2920">
        <v>538</v>
      </c>
    </row>
    <row r="2921" spans="1:7" x14ac:dyDescent="0.2">
      <c r="A2921" t="s">
        <v>2323</v>
      </c>
      <c r="B2921" s="1">
        <v>42633</v>
      </c>
      <c r="C2921" t="s">
        <v>25</v>
      </c>
      <c r="D2921" t="s">
        <v>24</v>
      </c>
      <c r="E2921">
        <v>2016</v>
      </c>
      <c r="F2921" t="s">
        <v>11</v>
      </c>
      <c r="G2921">
        <v>473</v>
      </c>
    </row>
    <row r="2922" spans="1:7" x14ac:dyDescent="0.2">
      <c r="A2922" t="s">
        <v>2317</v>
      </c>
      <c r="B2922" s="1">
        <v>42633</v>
      </c>
      <c r="C2922" t="s">
        <v>25</v>
      </c>
      <c r="D2922" t="s">
        <v>24</v>
      </c>
      <c r="E2922">
        <v>2016</v>
      </c>
      <c r="F2922" t="s">
        <v>8</v>
      </c>
      <c r="G2922">
        <v>312.5</v>
      </c>
    </row>
    <row r="2923" spans="1:7" x14ac:dyDescent="0.2">
      <c r="A2923" t="s">
        <v>2318</v>
      </c>
      <c r="B2923" s="1">
        <v>42633</v>
      </c>
      <c r="C2923" t="s">
        <v>25</v>
      </c>
      <c r="D2923" t="s">
        <v>24</v>
      </c>
      <c r="E2923">
        <v>2016</v>
      </c>
      <c r="F2923" t="s">
        <v>14</v>
      </c>
      <c r="G2923">
        <v>430</v>
      </c>
    </row>
    <row r="2924" spans="1:7" x14ac:dyDescent="0.2">
      <c r="A2924" t="s">
        <v>2319</v>
      </c>
      <c r="B2924" s="1">
        <v>42633</v>
      </c>
      <c r="C2924" t="s">
        <v>25</v>
      </c>
      <c r="D2924" t="s">
        <v>24</v>
      </c>
      <c r="E2924">
        <v>2016</v>
      </c>
      <c r="F2924" t="s">
        <v>13</v>
      </c>
      <c r="G2924">
        <v>430</v>
      </c>
    </row>
    <row r="2925" spans="1:7" x14ac:dyDescent="0.2">
      <c r="A2925" t="s">
        <v>2320</v>
      </c>
      <c r="B2925" s="1">
        <v>42633</v>
      </c>
      <c r="C2925" t="s">
        <v>25</v>
      </c>
      <c r="D2925" t="s">
        <v>24</v>
      </c>
      <c r="E2925">
        <v>2016</v>
      </c>
      <c r="F2925" t="s">
        <v>9</v>
      </c>
      <c r="G2925">
        <v>312.5</v>
      </c>
    </row>
    <row r="2926" spans="1:7" x14ac:dyDescent="0.2">
      <c r="A2926" t="s">
        <v>2321</v>
      </c>
      <c r="B2926" s="1">
        <v>42633</v>
      </c>
      <c r="C2926" t="s">
        <v>25</v>
      </c>
      <c r="D2926" t="s">
        <v>24</v>
      </c>
      <c r="E2926">
        <v>2016</v>
      </c>
      <c r="F2926" t="s">
        <v>10</v>
      </c>
      <c r="G2926">
        <v>417.5</v>
      </c>
    </row>
    <row r="2927" spans="1:7" x14ac:dyDescent="0.2">
      <c r="A2927" t="s">
        <v>2322</v>
      </c>
      <c r="B2927" s="1">
        <v>42633</v>
      </c>
      <c r="C2927" t="s">
        <v>25</v>
      </c>
      <c r="D2927" t="s">
        <v>24</v>
      </c>
      <c r="E2927">
        <v>2016</v>
      </c>
      <c r="F2927" t="s">
        <v>12</v>
      </c>
      <c r="G2927">
        <v>443</v>
      </c>
    </row>
    <row r="2928" spans="1:7" x14ac:dyDescent="0.2">
      <c r="A2928" t="s">
        <v>2329</v>
      </c>
      <c r="B2928" s="1">
        <v>42626</v>
      </c>
      <c r="C2928" t="s">
        <v>26</v>
      </c>
      <c r="D2928" t="s">
        <v>24</v>
      </c>
      <c r="E2928">
        <v>2016</v>
      </c>
      <c r="F2928" t="s">
        <v>12</v>
      </c>
      <c r="G2928">
        <v>442</v>
      </c>
    </row>
    <row r="2929" spans="1:7" x14ac:dyDescent="0.2">
      <c r="A2929" t="s">
        <v>2324</v>
      </c>
      <c r="B2929" s="1">
        <v>42626</v>
      </c>
      <c r="C2929" t="s">
        <v>26</v>
      </c>
      <c r="D2929" t="s">
        <v>24</v>
      </c>
      <c r="E2929">
        <v>2016</v>
      </c>
      <c r="F2929" t="s">
        <v>8</v>
      </c>
      <c r="G2929">
        <v>337.5</v>
      </c>
    </row>
    <row r="2930" spans="1:7" x14ac:dyDescent="0.2">
      <c r="A2930" t="s">
        <v>2325</v>
      </c>
      <c r="B2930" s="1">
        <v>42626</v>
      </c>
      <c r="C2930" t="s">
        <v>26</v>
      </c>
      <c r="D2930" t="s">
        <v>24</v>
      </c>
      <c r="E2930">
        <v>2016</v>
      </c>
      <c r="F2930" t="s">
        <v>14</v>
      </c>
      <c r="G2930">
        <v>437.5</v>
      </c>
    </row>
    <row r="2931" spans="1:7" x14ac:dyDescent="0.2">
      <c r="A2931" t="s">
        <v>2326</v>
      </c>
      <c r="B2931" s="1">
        <v>42626</v>
      </c>
      <c r="C2931" t="s">
        <v>26</v>
      </c>
      <c r="D2931" t="s">
        <v>24</v>
      </c>
      <c r="E2931">
        <v>2016</v>
      </c>
      <c r="F2931" t="s">
        <v>13</v>
      </c>
      <c r="G2931">
        <v>437.5</v>
      </c>
    </row>
    <row r="2932" spans="1:7" x14ac:dyDescent="0.2">
      <c r="A2932" t="s">
        <v>2327</v>
      </c>
      <c r="B2932" s="1">
        <v>42626</v>
      </c>
      <c r="C2932" t="s">
        <v>26</v>
      </c>
      <c r="D2932" t="s">
        <v>24</v>
      </c>
      <c r="E2932">
        <v>2016</v>
      </c>
      <c r="F2932" t="s">
        <v>9</v>
      </c>
      <c r="G2932">
        <v>332.5</v>
      </c>
    </row>
    <row r="2933" spans="1:7" x14ac:dyDescent="0.2">
      <c r="A2933" t="s">
        <v>2328</v>
      </c>
      <c r="B2933" s="1">
        <v>42626</v>
      </c>
      <c r="C2933" t="s">
        <v>26</v>
      </c>
      <c r="D2933" t="s">
        <v>24</v>
      </c>
      <c r="E2933">
        <v>2016</v>
      </c>
      <c r="F2933" t="s">
        <v>10</v>
      </c>
      <c r="G2933">
        <v>433.33330000000001</v>
      </c>
    </row>
    <row r="2934" spans="1:7" x14ac:dyDescent="0.2">
      <c r="A2934" t="s">
        <v>2330</v>
      </c>
      <c r="B2934" s="1">
        <v>42626</v>
      </c>
      <c r="C2934" t="s">
        <v>26</v>
      </c>
      <c r="D2934" t="s">
        <v>24</v>
      </c>
      <c r="E2934">
        <v>2016</v>
      </c>
      <c r="F2934" t="s">
        <v>11</v>
      </c>
      <c r="G2934">
        <v>473</v>
      </c>
    </row>
    <row r="2935" spans="1:7" x14ac:dyDescent="0.2">
      <c r="A2935" t="s">
        <v>2336</v>
      </c>
      <c r="B2935" s="1">
        <v>42619</v>
      </c>
      <c r="C2935" t="s">
        <v>27</v>
      </c>
      <c r="D2935" t="s">
        <v>24</v>
      </c>
      <c r="E2935">
        <v>2016</v>
      </c>
      <c r="F2935" t="s">
        <v>12</v>
      </c>
      <c r="G2935">
        <v>420</v>
      </c>
    </row>
    <row r="2936" spans="1:7" x14ac:dyDescent="0.2">
      <c r="A2936" t="s">
        <v>2331</v>
      </c>
      <c r="B2936" s="1">
        <v>42619</v>
      </c>
      <c r="C2936" t="s">
        <v>27</v>
      </c>
      <c r="D2936" t="s">
        <v>24</v>
      </c>
      <c r="E2936">
        <v>2016</v>
      </c>
      <c r="F2936" t="s">
        <v>8</v>
      </c>
      <c r="G2936">
        <v>310</v>
      </c>
    </row>
    <row r="2937" spans="1:7" x14ac:dyDescent="0.2">
      <c r="A2937" t="s">
        <v>2332</v>
      </c>
      <c r="B2937" s="1">
        <v>42619</v>
      </c>
      <c r="C2937" t="s">
        <v>27</v>
      </c>
      <c r="D2937" t="s">
        <v>24</v>
      </c>
      <c r="E2937">
        <v>2016</v>
      </c>
      <c r="F2937" t="s">
        <v>14</v>
      </c>
      <c r="G2937">
        <v>333.5</v>
      </c>
    </row>
    <row r="2938" spans="1:7" x14ac:dyDescent="0.2">
      <c r="A2938" t="s">
        <v>2333</v>
      </c>
      <c r="B2938" s="1">
        <v>42619</v>
      </c>
      <c r="C2938" t="s">
        <v>27</v>
      </c>
      <c r="D2938" t="s">
        <v>24</v>
      </c>
      <c r="E2938">
        <v>2016</v>
      </c>
      <c r="F2938" t="s">
        <v>13</v>
      </c>
      <c r="G2938">
        <v>333.5</v>
      </c>
    </row>
    <row r="2939" spans="1:7" x14ac:dyDescent="0.2">
      <c r="A2939" t="s">
        <v>2334</v>
      </c>
      <c r="B2939" s="1">
        <v>42619</v>
      </c>
      <c r="C2939" t="s">
        <v>27</v>
      </c>
      <c r="D2939" t="s">
        <v>24</v>
      </c>
      <c r="E2939">
        <v>2016</v>
      </c>
      <c r="F2939" t="s">
        <v>9</v>
      </c>
      <c r="G2939">
        <v>302.5</v>
      </c>
    </row>
    <row r="2940" spans="1:7" x14ac:dyDescent="0.2">
      <c r="A2940" t="s">
        <v>2335</v>
      </c>
      <c r="B2940" s="1">
        <v>42619</v>
      </c>
      <c r="C2940" t="s">
        <v>27</v>
      </c>
      <c r="D2940" t="s">
        <v>24</v>
      </c>
      <c r="E2940">
        <v>2016</v>
      </c>
      <c r="F2940" t="s">
        <v>10</v>
      </c>
      <c r="G2940">
        <v>405</v>
      </c>
    </row>
    <row r="2941" spans="1:7" x14ac:dyDescent="0.2">
      <c r="A2941" t="s">
        <v>2337</v>
      </c>
      <c r="B2941" s="1">
        <v>42619</v>
      </c>
      <c r="C2941" t="s">
        <v>27</v>
      </c>
      <c r="D2941" t="s">
        <v>24</v>
      </c>
      <c r="E2941">
        <v>2016</v>
      </c>
      <c r="F2941" t="s">
        <v>11</v>
      </c>
      <c r="G2941">
        <v>445</v>
      </c>
    </row>
    <row r="2942" spans="1:7" x14ac:dyDescent="0.2">
      <c r="A2942" t="s">
        <v>2343</v>
      </c>
      <c r="B2942" s="1">
        <v>42612</v>
      </c>
      <c r="C2942" t="s">
        <v>28</v>
      </c>
      <c r="D2942" t="s">
        <v>29</v>
      </c>
      <c r="E2942">
        <v>2016</v>
      </c>
      <c r="F2942" t="s">
        <v>12</v>
      </c>
      <c r="G2942">
        <v>420</v>
      </c>
    </row>
    <row r="2943" spans="1:7" x14ac:dyDescent="0.2">
      <c r="A2943" t="s">
        <v>2338</v>
      </c>
      <c r="B2943" s="1">
        <v>42612</v>
      </c>
      <c r="C2943" t="s">
        <v>28</v>
      </c>
      <c r="D2943" t="s">
        <v>29</v>
      </c>
      <c r="E2943">
        <v>2016</v>
      </c>
      <c r="F2943" t="s">
        <v>8</v>
      </c>
      <c r="G2943">
        <v>275</v>
      </c>
    </row>
    <row r="2944" spans="1:7" x14ac:dyDescent="0.2">
      <c r="A2944" t="s">
        <v>2339</v>
      </c>
      <c r="B2944" s="1">
        <v>42612</v>
      </c>
      <c r="C2944" t="s">
        <v>28</v>
      </c>
      <c r="D2944" t="s">
        <v>29</v>
      </c>
      <c r="E2944">
        <v>2016</v>
      </c>
      <c r="F2944" t="s">
        <v>14</v>
      </c>
      <c r="G2944">
        <v>332.5</v>
      </c>
    </row>
    <row r="2945" spans="1:7" x14ac:dyDescent="0.2">
      <c r="A2945" t="s">
        <v>2340</v>
      </c>
      <c r="B2945" s="1">
        <v>42612</v>
      </c>
      <c r="C2945" t="s">
        <v>28</v>
      </c>
      <c r="D2945" t="s">
        <v>29</v>
      </c>
      <c r="E2945">
        <v>2016</v>
      </c>
      <c r="F2945" t="s">
        <v>13</v>
      </c>
      <c r="G2945">
        <v>332.5</v>
      </c>
    </row>
    <row r="2946" spans="1:7" x14ac:dyDescent="0.2">
      <c r="A2946" t="s">
        <v>2341</v>
      </c>
      <c r="B2946" s="1">
        <v>42612</v>
      </c>
      <c r="C2946" t="s">
        <v>28</v>
      </c>
      <c r="D2946" t="s">
        <v>29</v>
      </c>
      <c r="E2946">
        <v>2016</v>
      </c>
      <c r="F2946" t="s">
        <v>9</v>
      </c>
      <c r="G2946">
        <v>277.5</v>
      </c>
    </row>
    <row r="2947" spans="1:7" x14ac:dyDescent="0.2">
      <c r="A2947" t="s">
        <v>2342</v>
      </c>
      <c r="B2947" s="1">
        <v>42612</v>
      </c>
      <c r="C2947" t="s">
        <v>28</v>
      </c>
      <c r="D2947" t="s">
        <v>29</v>
      </c>
      <c r="E2947">
        <v>2016</v>
      </c>
      <c r="F2947" t="s">
        <v>10</v>
      </c>
      <c r="G2947">
        <v>385</v>
      </c>
    </row>
    <row r="2948" spans="1:7" x14ac:dyDescent="0.2">
      <c r="A2948" t="s">
        <v>2344</v>
      </c>
      <c r="B2948" s="1">
        <v>42612</v>
      </c>
      <c r="C2948" t="s">
        <v>28</v>
      </c>
      <c r="D2948" t="s">
        <v>29</v>
      </c>
      <c r="E2948">
        <v>2016</v>
      </c>
      <c r="F2948" t="s">
        <v>11</v>
      </c>
      <c r="G2948">
        <v>473</v>
      </c>
    </row>
    <row r="2949" spans="1:7" x14ac:dyDescent="0.2">
      <c r="A2949" t="s">
        <v>2347</v>
      </c>
      <c r="B2949" s="1">
        <v>42605</v>
      </c>
      <c r="C2949" t="s">
        <v>30</v>
      </c>
      <c r="D2949" t="s">
        <v>29</v>
      </c>
      <c r="E2949">
        <v>2016</v>
      </c>
      <c r="F2949" t="s">
        <v>13</v>
      </c>
      <c r="G2949">
        <v>325</v>
      </c>
    </row>
    <row r="2950" spans="1:7" x14ac:dyDescent="0.2">
      <c r="A2950" t="s">
        <v>2345</v>
      </c>
      <c r="B2950" s="1">
        <v>42605</v>
      </c>
      <c r="C2950" t="s">
        <v>30</v>
      </c>
      <c r="D2950" t="s">
        <v>29</v>
      </c>
      <c r="E2950">
        <v>2016</v>
      </c>
      <c r="F2950" t="s">
        <v>8</v>
      </c>
      <c r="G2950">
        <v>257.5</v>
      </c>
    </row>
    <row r="2951" spans="1:7" x14ac:dyDescent="0.2">
      <c r="A2951" t="s">
        <v>2346</v>
      </c>
      <c r="B2951" s="1">
        <v>42605</v>
      </c>
      <c r="C2951" t="s">
        <v>30</v>
      </c>
      <c r="D2951" t="s">
        <v>29</v>
      </c>
      <c r="E2951">
        <v>2016</v>
      </c>
      <c r="F2951" t="s">
        <v>14</v>
      </c>
      <c r="G2951">
        <v>325</v>
      </c>
    </row>
    <row r="2952" spans="1:7" x14ac:dyDescent="0.2">
      <c r="A2952" t="s">
        <v>2348</v>
      </c>
      <c r="B2952" s="1">
        <v>42605</v>
      </c>
      <c r="C2952" t="s">
        <v>30</v>
      </c>
      <c r="D2952" t="s">
        <v>29</v>
      </c>
      <c r="E2952">
        <v>2016</v>
      </c>
      <c r="F2952" t="s">
        <v>9</v>
      </c>
      <c r="G2952">
        <v>267.5</v>
      </c>
    </row>
    <row r="2953" spans="1:7" x14ac:dyDescent="0.2">
      <c r="A2953" t="s">
        <v>2349</v>
      </c>
      <c r="B2953" s="1">
        <v>42605</v>
      </c>
      <c r="C2953" t="s">
        <v>30</v>
      </c>
      <c r="D2953" t="s">
        <v>29</v>
      </c>
      <c r="E2953">
        <v>2016</v>
      </c>
      <c r="F2953" t="s">
        <v>10</v>
      </c>
      <c r="G2953">
        <v>390</v>
      </c>
    </row>
    <row r="2954" spans="1:7" x14ac:dyDescent="0.2">
      <c r="A2954" t="s">
        <v>2350</v>
      </c>
      <c r="B2954" s="1">
        <v>42605</v>
      </c>
      <c r="C2954" t="s">
        <v>30</v>
      </c>
      <c r="D2954" t="s">
        <v>29</v>
      </c>
      <c r="E2954">
        <v>2016</v>
      </c>
      <c r="F2954" t="s">
        <v>12</v>
      </c>
      <c r="G2954">
        <v>418</v>
      </c>
    </row>
    <row r="2955" spans="1:7" x14ac:dyDescent="0.2">
      <c r="A2955" t="s">
        <v>2351</v>
      </c>
      <c r="B2955" s="1">
        <v>42605</v>
      </c>
      <c r="C2955" t="s">
        <v>30</v>
      </c>
      <c r="D2955" t="s">
        <v>29</v>
      </c>
      <c r="E2955">
        <v>2016</v>
      </c>
      <c r="F2955" t="s">
        <v>11</v>
      </c>
      <c r="G2955">
        <v>468</v>
      </c>
    </row>
    <row r="2956" spans="1:7" x14ac:dyDescent="0.2">
      <c r="A2956" t="s">
        <v>2358</v>
      </c>
      <c r="B2956" s="1">
        <v>42598</v>
      </c>
      <c r="C2956" t="s">
        <v>31</v>
      </c>
      <c r="D2956" t="s">
        <v>29</v>
      </c>
      <c r="E2956">
        <v>2016</v>
      </c>
      <c r="F2956" t="s">
        <v>11</v>
      </c>
      <c r="G2956">
        <v>480</v>
      </c>
    </row>
    <row r="2957" spans="1:7" x14ac:dyDescent="0.2">
      <c r="A2957" t="s">
        <v>2352</v>
      </c>
      <c r="B2957" s="1">
        <v>42598</v>
      </c>
      <c r="C2957" t="s">
        <v>31</v>
      </c>
      <c r="D2957" t="s">
        <v>29</v>
      </c>
      <c r="E2957">
        <v>2016</v>
      </c>
      <c r="F2957" t="s">
        <v>8</v>
      </c>
      <c r="G2957">
        <v>250</v>
      </c>
    </row>
    <row r="2958" spans="1:7" x14ac:dyDescent="0.2">
      <c r="A2958" t="s">
        <v>2353</v>
      </c>
      <c r="B2958" s="1">
        <v>42598</v>
      </c>
      <c r="C2958" t="s">
        <v>31</v>
      </c>
      <c r="D2958" t="s">
        <v>29</v>
      </c>
      <c r="E2958">
        <v>2016</v>
      </c>
      <c r="F2958" t="s">
        <v>14</v>
      </c>
      <c r="G2958">
        <v>320</v>
      </c>
    </row>
    <row r="2959" spans="1:7" x14ac:dyDescent="0.2">
      <c r="A2959" t="s">
        <v>2354</v>
      </c>
      <c r="B2959" s="1">
        <v>42598</v>
      </c>
      <c r="C2959" t="s">
        <v>31</v>
      </c>
      <c r="D2959" t="s">
        <v>29</v>
      </c>
      <c r="E2959">
        <v>2016</v>
      </c>
      <c r="F2959" t="s">
        <v>13</v>
      </c>
      <c r="G2959">
        <v>320</v>
      </c>
    </row>
    <row r="2960" spans="1:7" x14ac:dyDescent="0.2">
      <c r="A2960" t="s">
        <v>2355</v>
      </c>
      <c r="B2960" s="1">
        <v>42598</v>
      </c>
      <c r="C2960" t="s">
        <v>31</v>
      </c>
      <c r="D2960" t="s">
        <v>29</v>
      </c>
      <c r="E2960">
        <v>2016</v>
      </c>
      <c r="F2960" t="s">
        <v>9</v>
      </c>
      <c r="G2960">
        <v>262.5</v>
      </c>
    </row>
    <row r="2961" spans="1:7" x14ac:dyDescent="0.2">
      <c r="A2961" t="s">
        <v>2356</v>
      </c>
      <c r="B2961" s="1">
        <v>42598</v>
      </c>
      <c r="C2961" t="s">
        <v>31</v>
      </c>
      <c r="D2961" t="s">
        <v>29</v>
      </c>
      <c r="E2961">
        <v>2016</v>
      </c>
      <c r="F2961" t="s">
        <v>10</v>
      </c>
      <c r="G2961">
        <v>390</v>
      </c>
    </row>
    <row r="2962" spans="1:7" x14ac:dyDescent="0.2">
      <c r="A2962" t="s">
        <v>2357</v>
      </c>
      <c r="B2962" s="1">
        <v>42598</v>
      </c>
      <c r="C2962" t="s">
        <v>31</v>
      </c>
      <c r="D2962" t="s">
        <v>29</v>
      </c>
      <c r="E2962">
        <v>2016</v>
      </c>
      <c r="F2962" t="s">
        <v>12</v>
      </c>
      <c r="G2962">
        <v>400</v>
      </c>
    </row>
    <row r="2963" spans="1:7" x14ac:dyDescent="0.2">
      <c r="A2963" t="s">
        <v>2364</v>
      </c>
      <c r="B2963" s="1">
        <v>42591</v>
      </c>
      <c r="C2963" t="s">
        <v>32</v>
      </c>
      <c r="D2963" t="s">
        <v>29</v>
      </c>
      <c r="E2963">
        <v>2016</v>
      </c>
      <c r="F2963" t="s">
        <v>12</v>
      </c>
      <c r="G2963">
        <v>393</v>
      </c>
    </row>
    <row r="2964" spans="1:7" x14ac:dyDescent="0.2">
      <c r="A2964" t="s">
        <v>2359</v>
      </c>
      <c r="B2964" s="1">
        <v>42591</v>
      </c>
      <c r="C2964" t="s">
        <v>32</v>
      </c>
      <c r="D2964" t="s">
        <v>29</v>
      </c>
      <c r="E2964">
        <v>2016</v>
      </c>
      <c r="F2964" t="s">
        <v>8</v>
      </c>
      <c r="G2964">
        <v>247.5</v>
      </c>
    </row>
    <row r="2965" spans="1:7" x14ac:dyDescent="0.2">
      <c r="A2965" t="s">
        <v>2360</v>
      </c>
      <c r="B2965" s="1">
        <v>42591</v>
      </c>
      <c r="C2965" t="s">
        <v>32</v>
      </c>
      <c r="D2965" t="s">
        <v>29</v>
      </c>
      <c r="E2965">
        <v>2016</v>
      </c>
      <c r="F2965" t="s">
        <v>14</v>
      </c>
      <c r="G2965">
        <v>300</v>
      </c>
    </row>
    <row r="2966" spans="1:7" x14ac:dyDescent="0.2">
      <c r="A2966" t="s">
        <v>2361</v>
      </c>
      <c r="B2966" s="1">
        <v>42591</v>
      </c>
      <c r="C2966" t="s">
        <v>32</v>
      </c>
      <c r="D2966" t="s">
        <v>29</v>
      </c>
      <c r="E2966">
        <v>2016</v>
      </c>
      <c r="F2966" t="s">
        <v>13</v>
      </c>
      <c r="G2966">
        <v>300</v>
      </c>
    </row>
    <row r="2967" spans="1:7" x14ac:dyDescent="0.2">
      <c r="A2967" t="s">
        <v>2362</v>
      </c>
      <c r="B2967" s="1">
        <v>42591</v>
      </c>
      <c r="C2967" t="s">
        <v>32</v>
      </c>
      <c r="D2967" t="s">
        <v>29</v>
      </c>
      <c r="E2967">
        <v>2016</v>
      </c>
      <c r="F2967" t="s">
        <v>9</v>
      </c>
      <c r="G2967">
        <v>275</v>
      </c>
    </row>
    <row r="2968" spans="1:7" x14ac:dyDescent="0.2">
      <c r="A2968" t="s">
        <v>2363</v>
      </c>
      <c r="B2968" s="1">
        <v>42591</v>
      </c>
      <c r="C2968" t="s">
        <v>32</v>
      </c>
      <c r="D2968" t="s">
        <v>29</v>
      </c>
      <c r="E2968">
        <v>2016</v>
      </c>
      <c r="F2968" t="s">
        <v>10</v>
      </c>
      <c r="G2968">
        <v>362.5</v>
      </c>
    </row>
    <row r="2969" spans="1:7" x14ac:dyDescent="0.2">
      <c r="A2969" t="s">
        <v>2365</v>
      </c>
      <c r="B2969" s="1">
        <v>42591</v>
      </c>
      <c r="C2969" t="s">
        <v>32</v>
      </c>
      <c r="D2969" t="s">
        <v>29</v>
      </c>
      <c r="E2969">
        <v>2016</v>
      </c>
      <c r="F2969" t="s">
        <v>11</v>
      </c>
      <c r="G2969">
        <v>475</v>
      </c>
    </row>
    <row r="2970" spans="1:7" x14ac:dyDescent="0.2">
      <c r="A2970" t="s">
        <v>2371</v>
      </c>
      <c r="B2970" s="1">
        <v>42584</v>
      </c>
      <c r="C2970" t="s">
        <v>33</v>
      </c>
      <c r="D2970" t="s">
        <v>29</v>
      </c>
      <c r="E2970">
        <v>2016</v>
      </c>
      <c r="F2970" t="s">
        <v>12</v>
      </c>
      <c r="G2970">
        <v>420</v>
      </c>
    </row>
    <row r="2971" spans="1:7" x14ac:dyDescent="0.2">
      <c r="A2971" t="s">
        <v>2366</v>
      </c>
      <c r="B2971" s="1">
        <v>42584</v>
      </c>
      <c r="C2971" t="s">
        <v>33</v>
      </c>
      <c r="D2971" t="s">
        <v>29</v>
      </c>
      <c r="E2971">
        <v>2016</v>
      </c>
      <c r="F2971" t="s">
        <v>8</v>
      </c>
      <c r="G2971">
        <v>255</v>
      </c>
    </row>
    <row r="2972" spans="1:7" x14ac:dyDescent="0.2">
      <c r="A2972" t="s">
        <v>2367</v>
      </c>
      <c r="B2972" s="1">
        <v>42584</v>
      </c>
      <c r="C2972" t="s">
        <v>33</v>
      </c>
      <c r="D2972" t="s">
        <v>29</v>
      </c>
      <c r="E2972">
        <v>2016</v>
      </c>
      <c r="F2972" t="s">
        <v>14</v>
      </c>
      <c r="G2972">
        <v>312.5</v>
      </c>
    </row>
    <row r="2973" spans="1:7" x14ac:dyDescent="0.2">
      <c r="A2973" t="s">
        <v>2368</v>
      </c>
      <c r="B2973" s="1">
        <v>42584</v>
      </c>
      <c r="C2973" t="s">
        <v>33</v>
      </c>
      <c r="D2973" t="s">
        <v>29</v>
      </c>
      <c r="E2973">
        <v>2016</v>
      </c>
      <c r="F2973" t="s">
        <v>13</v>
      </c>
      <c r="G2973">
        <v>312.5</v>
      </c>
    </row>
    <row r="2974" spans="1:7" x14ac:dyDescent="0.2">
      <c r="A2974" t="s">
        <v>2369</v>
      </c>
      <c r="B2974" s="1">
        <v>42584</v>
      </c>
      <c r="C2974" t="s">
        <v>33</v>
      </c>
      <c r="D2974" t="s">
        <v>29</v>
      </c>
      <c r="E2974">
        <v>2016</v>
      </c>
      <c r="F2974" t="s">
        <v>9</v>
      </c>
      <c r="G2974">
        <v>292.5</v>
      </c>
    </row>
    <row r="2975" spans="1:7" x14ac:dyDescent="0.2">
      <c r="A2975" t="s">
        <v>2370</v>
      </c>
      <c r="B2975" s="1">
        <v>42584</v>
      </c>
      <c r="C2975" t="s">
        <v>33</v>
      </c>
      <c r="D2975" t="s">
        <v>29</v>
      </c>
      <c r="E2975">
        <v>2016</v>
      </c>
      <c r="F2975" t="s">
        <v>10</v>
      </c>
      <c r="G2975">
        <v>392.5</v>
      </c>
    </row>
    <row r="2976" spans="1:7" x14ac:dyDescent="0.2">
      <c r="A2976" t="s">
        <v>2372</v>
      </c>
      <c r="B2976" s="1">
        <v>42584</v>
      </c>
      <c r="C2976" t="s">
        <v>33</v>
      </c>
      <c r="D2976" t="s">
        <v>29</v>
      </c>
      <c r="E2976">
        <v>2016</v>
      </c>
      <c r="F2976" t="s">
        <v>11</v>
      </c>
      <c r="G2976">
        <v>495</v>
      </c>
    </row>
    <row r="2977" spans="1:7" x14ac:dyDescent="0.2">
      <c r="A2977" t="s">
        <v>2375</v>
      </c>
      <c r="B2977" s="1">
        <v>42577</v>
      </c>
      <c r="C2977" t="s">
        <v>34</v>
      </c>
      <c r="D2977" t="s">
        <v>35</v>
      </c>
      <c r="E2977">
        <v>2016</v>
      </c>
      <c r="F2977" t="s">
        <v>13</v>
      </c>
      <c r="G2977">
        <v>290</v>
      </c>
    </row>
    <row r="2978" spans="1:7" x14ac:dyDescent="0.2">
      <c r="A2978" t="s">
        <v>2373</v>
      </c>
      <c r="B2978" s="1">
        <v>42577</v>
      </c>
      <c r="C2978" t="s">
        <v>34</v>
      </c>
      <c r="D2978" t="s">
        <v>35</v>
      </c>
      <c r="E2978">
        <v>2016</v>
      </c>
      <c r="F2978" t="s">
        <v>8</v>
      </c>
      <c r="G2978">
        <v>257.5</v>
      </c>
    </row>
    <row r="2979" spans="1:7" x14ac:dyDescent="0.2">
      <c r="A2979" t="s">
        <v>2374</v>
      </c>
      <c r="B2979" s="1">
        <v>42577</v>
      </c>
      <c r="C2979" t="s">
        <v>34</v>
      </c>
      <c r="D2979" t="s">
        <v>35</v>
      </c>
      <c r="E2979">
        <v>2016</v>
      </c>
      <c r="F2979" t="s">
        <v>14</v>
      </c>
      <c r="G2979">
        <v>290</v>
      </c>
    </row>
    <row r="2980" spans="1:7" x14ac:dyDescent="0.2">
      <c r="A2980" t="s">
        <v>2376</v>
      </c>
      <c r="B2980" s="1">
        <v>42577</v>
      </c>
      <c r="C2980" t="s">
        <v>34</v>
      </c>
      <c r="D2980" t="s">
        <v>35</v>
      </c>
      <c r="E2980">
        <v>2016</v>
      </c>
      <c r="F2980" t="s">
        <v>9</v>
      </c>
      <c r="G2980">
        <v>290</v>
      </c>
    </row>
    <row r="2981" spans="1:7" x14ac:dyDescent="0.2">
      <c r="A2981" t="s">
        <v>2377</v>
      </c>
      <c r="B2981" s="1">
        <v>42577</v>
      </c>
      <c r="C2981" t="s">
        <v>34</v>
      </c>
      <c r="D2981" t="s">
        <v>35</v>
      </c>
      <c r="E2981">
        <v>2016</v>
      </c>
      <c r="F2981" t="s">
        <v>10</v>
      </c>
      <c r="G2981">
        <v>395</v>
      </c>
    </row>
    <row r="2982" spans="1:7" x14ac:dyDescent="0.2">
      <c r="A2982" t="s">
        <v>2378</v>
      </c>
      <c r="B2982" s="1">
        <v>42577</v>
      </c>
      <c r="C2982" t="s">
        <v>34</v>
      </c>
      <c r="D2982" t="s">
        <v>35</v>
      </c>
      <c r="E2982">
        <v>2016</v>
      </c>
      <c r="F2982" t="s">
        <v>12</v>
      </c>
      <c r="G2982">
        <v>425</v>
      </c>
    </row>
    <row r="2983" spans="1:7" x14ac:dyDescent="0.2">
      <c r="A2983" t="s">
        <v>2379</v>
      </c>
      <c r="B2983" s="1">
        <v>42577</v>
      </c>
      <c r="C2983" t="s">
        <v>34</v>
      </c>
      <c r="D2983" t="s">
        <v>35</v>
      </c>
      <c r="E2983">
        <v>2016</v>
      </c>
      <c r="F2983" t="s">
        <v>11</v>
      </c>
      <c r="G2983">
        <v>495</v>
      </c>
    </row>
    <row r="2984" spans="1:7" x14ac:dyDescent="0.2">
      <c r="A2984" t="s">
        <v>2386</v>
      </c>
      <c r="B2984" s="1">
        <v>42570</v>
      </c>
      <c r="C2984" t="s">
        <v>36</v>
      </c>
      <c r="D2984" t="s">
        <v>35</v>
      </c>
      <c r="E2984">
        <v>2016</v>
      </c>
      <c r="F2984" t="s">
        <v>11</v>
      </c>
      <c r="G2984">
        <v>518</v>
      </c>
    </row>
    <row r="2985" spans="1:7" x14ac:dyDescent="0.2">
      <c r="A2985" t="s">
        <v>2380</v>
      </c>
      <c r="B2985" s="1">
        <v>42570</v>
      </c>
      <c r="C2985" t="s">
        <v>36</v>
      </c>
      <c r="D2985" t="s">
        <v>35</v>
      </c>
      <c r="E2985">
        <v>2016</v>
      </c>
      <c r="F2985" t="s">
        <v>8</v>
      </c>
      <c r="G2985">
        <v>273.33330000000001</v>
      </c>
    </row>
    <row r="2986" spans="1:7" x14ac:dyDescent="0.2">
      <c r="A2986" t="s">
        <v>2381</v>
      </c>
      <c r="B2986" s="1">
        <v>42570</v>
      </c>
      <c r="C2986" t="s">
        <v>36</v>
      </c>
      <c r="D2986" t="s">
        <v>35</v>
      </c>
      <c r="E2986">
        <v>2016</v>
      </c>
      <c r="F2986" t="s">
        <v>14</v>
      </c>
      <c r="G2986">
        <v>291.66660000000002</v>
      </c>
    </row>
    <row r="2987" spans="1:7" x14ac:dyDescent="0.2">
      <c r="A2987" t="s">
        <v>2382</v>
      </c>
      <c r="B2987" s="1">
        <v>42570</v>
      </c>
      <c r="C2987" t="s">
        <v>36</v>
      </c>
      <c r="D2987" t="s">
        <v>35</v>
      </c>
      <c r="E2987">
        <v>2016</v>
      </c>
      <c r="F2987" t="s">
        <v>13</v>
      </c>
      <c r="G2987">
        <v>291.66660000000002</v>
      </c>
    </row>
    <row r="2988" spans="1:7" x14ac:dyDescent="0.2">
      <c r="A2988" t="s">
        <v>2383</v>
      </c>
      <c r="B2988" s="1">
        <v>42570</v>
      </c>
      <c r="C2988" t="s">
        <v>36</v>
      </c>
      <c r="D2988" t="s">
        <v>35</v>
      </c>
      <c r="E2988">
        <v>2016</v>
      </c>
      <c r="F2988" t="s">
        <v>9</v>
      </c>
      <c r="G2988">
        <v>300</v>
      </c>
    </row>
    <row r="2989" spans="1:7" x14ac:dyDescent="0.2">
      <c r="A2989" t="s">
        <v>2384</v>
      </c>
      <c r="B2989" s="1">
        <v>42570</v>
      </c>
      <c r="C2989" t="s">
        <v>36</v>
      </c>
      <c r="D2989" t="s">
        <v>35</v>
      </c>
      <c r="E2989">
        <v>2016</v>
      </c>
      <c r="F2989" t="s">
        <v>10</v>
      </c>
      <c r="G2989">
        <v>421.83330000000001</v>
      </c>
    </row>
    <row r="2990" spans="1:7" x14ac:dyDescent="0.2">
      <c r="A2990" t="s">
        <v>2385</v>
      </c>
      <c r="B2990" s="1">
        <v>42570</v>
      </c>
      <c r="C2990" t="s">
        <v>36</v>
      </c>
      <c r="D2990" t="s">
        <v>35</v>
      </c>
      <c r="E2990">
        <v>2016</v>
      </c>
      <c r="F2990" t="s">
        <v>12</v>
      </c>
      <c r="G2990">
        <v>456</v>
      </c>
    </row>
    <row r="2991" spans="1:7" x14ac:dyDescent="0.2">
      <c r="A2991" t="s">
        <v>2392</v>
      </c>
      <c r="B2991" s="1">
        <v>42563</v>
      </c>
      <c r="C2991" t="s">
        <v>37</v>
      </c>
      <c r="D2991" t="s">
        <v>35</v>
      </c>
      <c r="E2991">
        <v>2016</v>
      </c>
      <c r="F2991" t="s">
        <v>12</v>
      </c>
      <c r="G2991">
        <v>413</v>
      </c>
    </row>
    <row r="2992" spans="1:7" x14ac:dyDescent="0.2">
      <c r="A2992" t="s">
        <v>2387</v>
      </c>
      <c r="B2992" s="1">
        <v>42563</v>
      </c>
      <c r="C2992" t="s">
        <v>37</v>
      </c>
      <c r="D2992" t="s">
        <v>35</v>
      </c>
      <c r="E2992">
        <v>2016</v>
      </c>
      <c r="F2992" t="s">
        <v>8</v>
      </c>
      <c r="G2992">
        <v>232.5</v>
      </c>
    </row>
    <row r="2993" spans="1:7" x14ac:dyDescent="0.2">
      <c r="A2993" t="s">
        <v>2388</v>
      </c>
      <c r="B2993" s="1">
        <v>42563</v>
      </c>
      <c r="C2993" t="s">
        <v>37</v>
      </c>
      <c r="D2993" t="s">
        <v>35</v>
      </c>
      <c r="E2993">
        <v>2016</v>
      </c>
      <c r="F2993" t="s">
        <v>14</v>
      </c>
      <c r="G2993">
        <v>270</v>
      </c>
    </row>
    <row r="2994" spans="1:7" x14ac:dyDescent="0.2">
      <c r="A2994" t="s">
        <v>2389</v>
      </c>
      <c r="B2994" s="1">
        <v>42563</v>
      </c>
      <c r="C2994" t="s">
        <v>37</v>
      </c>
      <c r="D2994" t="s">
        <v>35</v>
      </c>
      <c r="E2994">
        <v>2016</v>
      </c>
      <c r="F2994" t="s">
        <v>13</v>
      </c>
      <c r="G2994">
        <v>270</v>
      </c>
    </row>
    <row r="2995" spans="1:7" x14ac:dyDescent="0.2">
      <c r="A2995" t="s">
        <v>2390</v>
      </c>
      <c r="B2995" s="1">
        <v>42563</v>
      </c>
      <c r="C2995" t="s">
        <v>37</v>
      </c>
      <c r="D2995" t="s">
        <v>35</v>
      </c>
      <c r="E2995">
        <v>2016</v>
      </c>
      <c r="F2995" t="s">
        <v>9</v>
      </c>
      <c r="G2995">
        <v>270</v>
      </c>
    </row>
    <row r="2996" spans="1:7" x14ac:dyDescent="0.2">
      <c r="A2996" t="s">
        <v>2391</v>
      </c>
      <c r="B2996" s="1">
        <v>42563</v>
      </c>
      <c r="C2996" t="s">
        <v>37</v>
      </c>
      <c r="D2996" t="s">
        <v>35</v>
      </c>
      <c r="E2996">
        <v>2016</v>
      </c>
      <c r="F2996" t="s">
        <v>10</v>
      </c>
      <c r="G2996">
        <v>387.5</v>
      </c>
    </row>
    <row r="2997" spans="1:7" x14ac:dyDescent="0.2">
      <c r="A2997" t="s">
        <v>2393</v>
      </c>
      <c r="B2997" s="1">
        <v>42563</v>
      </c>
      <c r="C2997" t="s">
        <v>37</v>
      </c>
      <c r="D2997" t="s">
        <v>35</v>
      </c>
      <c r="E2997">
        <v>2016</v>
      </c>
      <c r="F2997" t="s">
        <v>11</v>
      </c>
      <c r="G2997">
        <v>455</v>
      </c>
    </row>
    <row r="2998" spans="1:7" x14ac:dyDescent="0.2">
      <c r="A2998" t="s">
        <v>2398</v>
      </c>
      <c r="B2998" s="1">
        <v>42556</v>
      </c>
      <c r="C2998" t="s">
        <v>38</v>
      </c>
      <c r="D2998" t="s">
        <v>35</v>
      </c>
      <c r="E2998">
        <v>2016</v>
      </c>
      <c r="F2998" t="s">
        <v>10</v>
      </c>
      <c r="G2998">
        <v>452.5</v>
      </c>
    </row>
    <row r="2999" spans="1:7" x14ac:dyDescent="0.2">
      <c r="A2999" t="s">
        <v>2394</v>
      </c>
      <c r="B2999" s="1">
        <v>42556</v>
      </c>
      <c r="C2999" t="s">
        <v>38</v>
      </c>
      <c r="D2999" t="s">
        <v>35</v>
      </c>
      <c r="E2999">
        <v>2016</v>
      </c>
      <c r="F2999" t="s">
        <v>8</v>
      </c>
      <c r="G2999">
        <v>262.5</v>
      </c>
    </row>
    <row r="3000" spans="1:7" x14ac:dyDescent="0.2">
      <c r="A3000" t="s">
        <v>2395</v>
      </c>
      <c r="B3000" s="1">
        <v>42556</v>
      </c>
      <c r="C3000" t="s">
        <v>38</v>
      </c>
      <c r="D3000" t="s">
        <v>35</v>
      </c>
      <c r="E3000">
        <v>2016</v>
      </c>
      <c r="F3000" t="s">
        <v>14</v>
      </c>
      <c r="G3000">
        <v>315</v>
      </c>
    </row>
    <row r="3001" spans="1:7" x14ac:dyDescent="0.2">
      <c r="A3001" t="s">
        <v>2400</v>
      </c>
      <c r="B3001" s="1">
        <v>42556</v>
      </c>
      <c r="C3001" t="s">
        <v>38</v>
      </c>
      <c r="D3001" t="s">
        <v>35</v>
      </c>
      <c r="E3001">
        <v>2016</v>
      </c>
      <c r="F3001" t="s">
        <v>11</v>
      </c>
      <c r="G3001">
        <v>475</v>
      </c>
    </row>
    <row r="3002" spans="1:7" x14ac:dyDescent="0.2">
      <c r="A3002" t="s">
        <v>2396</v>
      </c>
      <c r="B3002" s="1">
        <v>42556</v>
      </c>
      <c r="C3002" t="s">
        <v>38</v>
      </c>
      <c r="D3002" t="s">
        <v>35</v>
      </c>
      <c r="E3002">
        <v>2016</v>
      </c>
      <c r="F3002" t="s">
        <v>13</v>
      </c>
      <c r="G3002">
        <v>315</v>
      </c>
    </row>
    <row r="3003" spans="1:7" x14ac:dyDescent="0.2">
      <c r="A3003" t="s">
        <v>2397</v>
      </c>
      <c r="B3003" s="1">
        <v>42556</v>
      </c>
      <c r="C3003" t="s">
        <v>38</v>
      </c>
      <c r="D3003" t="s">
        <v>35</v>
      </c>
      <c r="E3003">
        <v>2016</v>
      </c>
      <c r="F3003" t="s">
        <v>9</v>
      </c>
      <c r="G3003">
        <v>302.5</v>
      </c>
    </row>
    <row r="3004" spans="1:7" x14ac:dyDescent="0.2">
      <c r="A3004" t="s">
        <v>2399</v>
      </c>
      <c r="B3004" s="1">
        <v>42556</v>
      </c>
      <c r="C3004" t="s">
        <v>38</v>
      </c>
      <c r="D3004" t="s">
        <v>35</v>
      </c>
      <c r="E3004">
        <v>2016</v>
      </c>
      <c r="F3004" t="s">
        <v>12</v>
      </c>
      <c r="G3004">
        <v>458</v>
      </c>
    </row>
    <row r="3005" spans="1:7" x14ac:dyDescent="0.2">
      <c r="A3005" t="s">
        <v>2407</v>
      </c>
      <c r="B3005" s="1">
        <v>42549</v>
      </c>
      <c r="C3005" t="s">
        <v>39</v>
      </c>
      <c r="D3005" t="s">
        <v>40</v>
      </c>
      <c r="E3005">
        <v>2016</v>
      </c>
      <c r="F3005" t="s">
        <v>11</v>
      </c>
      <c r="G3005">
        <v>470</v>
      </c>
    </row>
    <row r="3006" spans="1:7" x14ac:dyDescent="0.2">
      <c r="A3006" t="s">
        <v>2401</v>
      </c>
      <c r="B3006" s="1">
        <v>42549</v>
      </c>
      <c r="C3006" t="s">
        <v>39</v>
      </c>
      <c r="D3006" t="s">
        <v>40</v>
      </c>
      <c r="E3006">
        <v>2016</v>
      </c>
      <c r="F3006" t="s">
        <v>8</v>
      </c>
      <c r="G3006">
        <v>247.5</v>
      </c>
    </row>
    <row r="3007" spans="1:7" x14ac:dyDescent="0.2">
      <c r="A3007" t="s">
        <v>2402</v>
      </c>
      <c r="B3007" s="1">
        <v>42549</v>
      </c>
      <c r="C3007" t="s">
        <v>39</v>
      </c>
      <c r="D3007" t="s">
        <v>40</v>
      </c>
      <c r="E3007">
        <v>2016</v>
      </c>
      <c r="F3007" t="s">
        <v>14</v>
      </c>
      <c r="G3007">
        <v>272.5</v>
      </c>
    </row>
    <row r="3008" spans="1:7" x14ac:dyDescent="0.2">
      <c r="A3008" t="s">
        <v>2403</v>
      </c>
      <c r="B3008" s="1">
        <v>42549</v>
      </c>
      <c r="C3008" t="s">
        <v>39</v>
      </c>
      <c r="D3008" t="s">
        <v>40</v>
      </c>
      <c r="E3008">
        <v>2016</v>
      </c>
      <c r="F3008" t="s">
        <v>13</v>
      </c>
      <c r="G3008">
        <v>272.5</v>
      </c>
    </row>
    <row r="3009" spans="1:7" x14ac:dyDescent="0.2">
      <c r="A3009" t="s">
        <v>2404</v>
      </c>
      <c r="B3009" s="1">
        <v>42549</v>
      </c>
      <c r="C3009" t="s">
        <v>39</v>
      </c>
      <c r="D3009" t="s">
        <v>40</v>
      </c>
      <c r="E3009">
        <v>2016</v>
      </c>
      <c r="F3009" t="s">
        <v>9</v>
      </c>
      <c r="G3009">
        <v>275</v>
      </c>
    </row>
    <row r="3010" spans="1:7" x14ac:dyDescent="0.2">
      <c r="A3010" t="s">
        <v>2405</v>
      </c>
      <c r="B3010" s="1">
        <v>42549</v>
      </c>
      <c r="C3010" t="s">
        <v>39</v>
      </c>
      <c r="D3010" t="s">
        <v>40</v>
      </c>
      <c r="E3010">
        <v>2016</v>
      </c>
      <c r="F3010" t="s">
        <v>10</v>
      </c>
      <c r="G3010">
        <v>400</v>
      </c>
    </row>
    <row r="3011" spans="1:7" x14ac:dyDescent="0.2">
      <c r="A3011" t="s">
        <v>2406</v>
      </c>
      <c r="B3011" s="1">
        <v>42549</v>
      </c>
      <c r="C3011" t="s">
        <v>39</v>
      </c>
      <c r="D3011" t="s">
        <v>40</v>
      </c>
      <c r="E3011">
        <v>2016</v>
      </c>
      <c r="F3011" t="s">
        <v>12</v>
      </c>
      <c r="G3011">
        <v>408</v>
      </c>
    </row>
    <row r="3012" spans="1:7" x14ac:dyDescent="0.2">
      <c r="A3012" t="s">
        <v>2414</v>
      </c>
      <c r="B3012" s="1">
        <v>42542</v>
      </c>
      <c r="C3012" t="s">
        <v>41</v>
      </c>
      <c r="D3012" t="s">
        <v>40</v>
      </c>
      <c r="E3012">
        <v>2016</v>
      </c>
      <c r="F3012" t="s">
        <v>11</v>
      </c>
      <c r="G3012">
        <v>463</v>
      </c>
    </row>
    <row r="3013" spans="1:7" x14ac:dyDescent="0.2">
      <c r="A3013" t="s">
        <v>2408</v>
      </c>
      <c r="B3013" s="1">
        <v>42542</v>
      </c>
      <c r="C3013" t="s">
        <v>41</v>
      </c>
      <c r="D3013" t="s">
        <v>40</v>
      </c>
      <c r="E3013">
        <v>2016</v>
      </c>
      <c r="F3013" t="s">
        <v>8</v>
      </c>
      <c r="G3013">
        <v>242.5</v>
      </c>
    </row>
    <row r="3014" spans="1:7" x14ac:dyDescent="0.2">
      <c r="A3014" t="s">
        <v>2409</v>
      </c>
      <c r="B3014" s="1">
        <v>42542</v>
      </c>
      <c r="C3014" t="s">
        <v>41</v>
      </c>
      <c r="D3014" t="s">
        <v>40</v>
      </c>
      <c r="E3014">
        <v>2016</v>
      </c>
      <c r="F3014" t="s">
        <v>14</v>
      </c>
      <c r="G3014">
        <v>295</v>
      </c>
    </row>
    <row r="3015" spans="1:7" x14ac:dyDescent="0.2">
      <c r="A3015" t="s">
        <v>2410</v>
      </c>
      <c r="B3015" s="1">
        <v>42542</v>
      </c>
      <c r="C3015" t="s">
        <v>41</v>
      </c>
      <c r="D3015" t="s">
        <v>40</v>
      </c>
      <c r="E3015">
        <v>2016</v>
      </c>
      <c r="F3015" t="s">
        <v>13</v>
      </c>
      <c r="G3015">
        <v>295</v>
      </c>
    </row>
    <row r="3016" spans="1:7" x14ac:dyDescent="0.2">
      <c r="A3016" t="s">
        <v>2411</v>
      </c>
      <c r="B3016" s="1">
        <v>42542</v>
      </c>
      <c r="C3016" t="s">
        <v>41</v>
      </c>
      <c r="D3016" t="s">
        <v>40</v>
      </c>
      <c r="E3016">
        <v>2016</v>
      </c>
      <c r="F3016" t="s">
        <v>9</v>
      </c>
      <c r="G3016">
        <v>300</v>
      </c>
    </row>
    <row r="3017" spans="1:7" x14ac:dyDescent="0.2">
      <c r="A3017" t="s">
        <v>2412</v>
      </c>
      <c r="B3017" s="1">
        <v>42542</v>
      </c>
      <c r="C3017" t="s">
        <v>41</v>
      </c>
      <c r="D3017" t="s">
        <v>40</v>
      </c>
      <c r="E3017">
        <v>2016</v>
      </c>
      <c r="F3017" t="s">
        <v>10</v>
      </c>
      <c r="G3017">
        <v>405</v>
      </c>
    </row>
    <row r="3018" spans="1:7" x14ac:dyDescent="0.2">
      <c r="A3018" t="s">
        <v>2413</v>
      </c>
      <c r="B3018" s="1">
        <v>42542</v>
      </c>
      <c r="C3018" t="s">
        <v>41</v>
      </c>
      <c r="D3018" t="s">
        <v>40</v>
      </c>
      <c r="E3018">
        <v>2016</v>
      </c>
      <c r="F3018" t="s">
        <v>12</v>
      </c>
      <c r="G3018">
        <v>413</v>
      </c>
    </row>
    <row r="3019" spans="1:7" x14ac:dyDescent="0.2">
      <c r="A3019" t="s">
        <v>2420</v>
      </c>
      <c r="B3019" s="1">
        <v>42535</v>
      </c>
      <c r="C3019" t="s">
        <v>42</v>
      </c>
      <c r="D3019" t="s">
        <v>40</v>
      </c>
      <c r="E3019">
        <v>2016</v>
      </c>
      <c r="F3019" t="s">
        <v>12</v>
      </c>
      <c r="G3019">
        <v>323</v>
      </c>
    </row>
    <row r="3020" spans="1:7" x14ac:dyDescent="0.2">
      <c r="A3020" t="s">
        <v>2415</v>
      </c>
      <c r="B3020" s="1">
        <v>42535</v>
      </c>
      <c r="C3020" t="s">
        <v>42</v>
      </c>
      <c r="D3020" t="s">
        <v>40</v>
      </c>
      <c r="E3020">
        <v>2016</v>
      </c>
      <c r="F3020" t="s">
        <v>8</v>
      </c>
      <c r="G3020">
        <v>192.5</v>
      </c>
    </row>
    <row r="3021" spans="1:7" x14ac:dyDescent="0.2">
      <c r="A3021" t="s">
        <v>2416</v>
      </c>
      <c r="B3021" s="1">
        <v>42535</v>
      </c>
      <c r="C3021" t="s">
        <v>42</v>
      </c>
      <c r="D3021" t="s">
        <v>40</v>
      </c>
      <c r="E3021">
        <v>2016</v>
      </c>
      <c r="F3021" t="s">
        <v>14</v>
      </c>
      <c r="G3021">
        <v>195</v>
      </c>
    </row>
    <row r="3022" spans="1:7" x14ac:dyDescent="0.2">
      <c r="A3022" t="s">
        <v>2417</v>
      </c>
      <c r="B3022" s="1">
        <v>42535</v>
      </c>
      <c r="C3022" t="s">
        <v>42</v>
      </c>
      <c r="D3022" t="s">
        <v>40</v>
      </c>
      <c r="E3022">
        <v>2016</v>
      </c>
      <c r="F3022" t="s">
        <v>13</v>
      </c>
      <c r="G3022">
        <v>195</v>
      </c>
    </row>
    <row r="3023" spans="1:7" x14ac:dyDescent="0.2">
      <c r="A3023" t="s">
        <v>2418</v>
      </c>
      <c r="B3023" s="1">
        <v>42535</v>
      </c>
      <c r="C3023" t="s">
        <v>42</v>
      </c>
      <c r="D3023" t="s">
        <v>40</v>
      </c>
      <c r="E3023">
        <v>2016</v>
      </c>
      <c r="F3023" t="s">
        <v>9</v>
      </c>
      <c r="G3023">
        <v>215</v>
      </c>
    </row>
    <row r="3024" spans="1:7" x14ac:dyDescent="0.2">
      <c r="A3024" t="s">
        <v>2419</v>
      </c>
      <c r="B3024" s="1">
        <v>42535</v>
      </c>
      <c r="C3024" t="s">
        <v>42</v>
      </c>
      <c r="D3024" t="s">
        <v>40</v>
      </c>
      <c r="E3024">
        <v>2016</v>
      </c>
      <c r="F3024" t="s">
        <v>10</v>
      </c>
      <c r="G3024">
        <v>312.5</v>
      </c>
    </row>
    <row r="3025" spans="1:7" x14ac:dyDescent="0.2">
      <c r="A3025" t="s">
        <v>2421</v>
      </c>
      <c r="B3025" s="1">
        <v>42535</v>
      </c>
      <c r="C3025" t="s">
        <v>42</v>
      </c>
      <c r="D3025" t="s">
        <v>40</v>
      </c>
      <c r="E3025">
        <v>2016</v>
      </c>
      <c r="F3025" t="s">
        <v>11</v>
      </c>
      <c r="G3025">
        <v>370</v>
      </c>
    </row>
    <row r="3026" spans="1:7" x14ac:dyDescent="0.2">
      <c r="A3026" t="s">
        <v>2427</v>
      </c>
      <c r="B3026" s="1">
        <v>42528</v>
      </c>
      <c r="C3026" t="s">
        <v>43</v>
      </c>
      <c r="D3026" t="s">
        <v>40</v>
      </c>
      <c r="E3026">
        <v>2016</v>
      </c>
      <c r="F3026" t="s">
        <v>12</v>
      </c>
      <c r="G3026">
        <v>290</v>
      </c>
    </row>
    <row r="3027" spans="1:7" x14ac:dyDescent="0.2">
      <c r="A3027" t="s">
        <v>2422</v>
      </c>
      <c r="B3027" s="1">
        <v>42528</v>
      </c>
      <c r="C3027" t="s">
        <v>43</v>
      </c>
      <c r="D3027" t="s">
        <v>40</v>
      </c>
      <c r="E3027">
        <v>2016</v>
      </c>
      <c r="F3027" t="s">
        <v>8</v>
      </c>
      <c r="G3027">
        <v>176.66659999999999</v>
      </c>
    </row>
    <row r="3028" spans="1:7" x14ac:dyDescent="0.2">
      <c r="A3028" t="s">
        <v>2423</v>
      </c>
      <c r="B3028" s="1">
        <v>42528</v>
      </c>
      <c r="C3028" t="s">
        <v>43</v>
      </c>
      <c r="D3028" t="s">
        <v>40</v>
      </c>
      <c r="E3028">
        <v>2016</v>
      </c>
      <c r="F3028" t="s">
        <v>14</v>
      </c>
      <c r="G3028">
        <v>171.66659999999999</v>
      </c>
    </row>
    <row r="3029" spans="1:7" x14ac:dyDescent="0.2">
      <c r="A3029" t="s">
        <v>2424</v>
      </c>
      <c r="B3029" s="1">
        <v>42528</v>
      </c>
      <c r="C3029" t="s">
        <v>43</v>
      </c>
      <c r="D3029" t="s">
        <v>40</v>
      </c>
      <c r="E3029">
        <v>2016</v>
      </c>
      <c r="F3029" t="s">
        <v>13</v>
      </c>
      <c r="G3029">
        <v>171.66659999999999</v>
      </c>
    </row>
    <row r="3030" spans="1:7" x14ac:dyDescent="0.2">
      <c r="A3030" t="s">
        <v>2425</v>
      </c>
      <c r="B3030" s="1">
        <v>42528</v>
      </c>
      <c r="C3030" t="s">
        <v>43</v>
      </c>
      <c r="D3030" t="s">
        <v>40</v>
      </c>
      <c r="E3030">
        <v>2016</v>
      </c>
      <c r="F3030" t="s">
        <v>9</v>
      </c>
      <c r="G3030">
        <v>180</v>
      </c>
    </row>
    <row r="3031" spans="1:7" x14ac:dyDescent="0.2">
      <c r="A3031" t="s">
        <v>2426</v>
      </c>
      <c r="B3031" s="1">
        <v>42528</v>
      </c>
      <c r="C3031" t="s">
        <v>43</v>
      </c>
      <c r="D3031" t="s">
        <v>40</v>
      </c>
      <c r="E3031">
        <v>2016</v>
      </c>
      <c r="F3031" t="s">
        <v>10</v>
      </c>
      <c r="G3031">
        <v>273.33330000000001</v>
      </c>
    </row>
    <row r="3032" spans="1:7" x14ac:dyDescent="0.2">
      <c r="A3032" t="s">
        <v>2428</v>
      </c>
      <c r="B3032" s="1">
        <v>42528</v>
      </c>
      <c r="C3032" t="s">
        <v>43</v>
      </c>
      <c r="D3032" t="s">
        <v>40</v>
      </c>
      <c r="E3032">
        <v>2016</v>
      </c>
      <c r="F3032" t="s">
        <v>11</v>
      </c>
      <c r="G3032">
        <v>353</v>
      </c>
    </row>
    <row r="3033" spans="1:7" x14ac:dyDescent="0.2">
      <c r="A3033" t="s">
        <v>2435</v>
      </c>
      <c r="B3033" s="1">
        <v>42521</v>
      </c>
      <c r="C3033" t="s">
        <v>44</v>
      </c>
      <c r="D3033" t="s">
        <v>45</v>
      </c>
      <c r="E3033">
        <v>2016</v>
      </c>
      <c r="F3033" t="s">
        <v>11</v>
      </c>
      <c r="G3033">
        <v>317</v>
      </c>
    </row>
    <row r="3034" spans="1:7" x14ac:dyDescent="0.2">
      <c r="A3034" t="s">
        <v>2429</v>
      </c>
      <c r="B3034" s="1">
        <v>42521</v>
      </c>
      <c r="C3034" t="s">
        <v>44</v>
      </c>
      <c r="D3034" t="s">
        <v>45</v>
      </c>
      <c r="E3034">
        <v>2016</v>
      </c>
      <c r="F3034" t="s">
        <v>8</v>
      </c>
      <c r="G3034">
        <v>168.33330000000001</v>
      </c>
    </row>
    <row r="3035" spans="1:7" x14ac:dyDescent="0.2">
      <c r="A3035" t="s">
        <v>2430</v>
      </c>
      <c r="B3035" s="1">
        <v>42521</v>
      </c>
      <c r="C3035" t="s">
        <v>44</v>
      </c>
      <c r="D3035" t="s">
        <v>45</v>
      </c>
      <c r="E3035">
        <v>2016</v>
      </c>
      <c r="F3035" t="s">
        <v>14</v>
      </c>
      <c r="G3035">
        <v>166.66659999999999</v>
      </c>
    </row>
    <row r="3036" spans="1:7" x14ac:dyDescent="0.2">
      <c r="A3036" t="s">
        <v>2431</v>
      </c>
      <c r="B3036" s="1">
        <v>42521</v>
      </c>
      <c r="C3036" t="s">
        <v>44</v>
      </c>
      <c r="D3036" t="s">
        <v>45</v>
      </c>
      <c r="E3036">
        <v>2016</v>
      </c>
      <c r="F3036" t="s">
        <v>13</v>
      </c>
      <c r="G3036">
        <v>166.66659999999999</v>
      </c>
    </row>
    <row r="3037" spans="1:7" x14ac:dyDescent="0.2">
      <c r="A3037" t="s">
        <v>2432</v>
      </c>
      <c r="B3037" s="1">
        <v>42521</v>
      </c>
      <c r="C3037" t="s">
        <v>44</v>
      </c>
      <c r="D3037" t="s">
        <v>45</v>
      </c>
      <c r="E3037">
        <v>2016</v>
      </c>
      <c r="F3037" t="s">
        <v>9</v>
      </c>
      <c r="G3037">
        <v>173.33330000000001</v>
      </c>
    </row>
    <row r="3038" spans="1:7" x14ac:dyDescent="0.2">
      <c r="A3038" t="s">
        <v>2433</v>
      </c>
      <c r="B3038" s="1">
        <v>42521</v>
      </c>
      <c r="C3038" t="s">
        <v>44</v>
      </c>
      <c r="D3038" t="s">
        <v>45</v>
      </c>
      <c r="E3038">
        <v>2016</v>
      </c>
      <c r="F3038" t="s">
        <v>10</v>
      </c>
      <c r="G3038">
        <v>241.66659999999999</v>
      </c>
    </row>
    <row r="3039" spans="1:7" x14ac:dyDescent="0.2">
      <c r="A3039" t="s">
        <v>2434</v>
      </c>
      <c r="B3039" s="1">
        <v>42521</v>
      </c>
      <c r="C3039" t="s">
        <v>44</v>
      </c>
      <c r="D3039" t="s">
        <v>45</v>
      </c>
      <c r="E3039">
        <v>2016</v>
      </c>
      <c r="F3039" t="s">
        <v>12</v>
      </c>
      <c r="G3039">
        <v>252</v>
      </c>
    </row>
    <row r="3040" spans="1:7" x14ac:dyDescent="0.2">
      <c r="A3040" t="s">
        <v>2442</v>
      </c>
      <c r="B3040" s="1">
        <v>42514</v>
      </c>
      <c r="C3040" t="s">
        <v>46</v>
      </c>
      <c r="D3040" t="s">
        <v>45</v>
      </c>
      <c r="E3040">
        <v>2016</v>
      </c>
      <c r="F3040" t="s">
        <v>11</v>
      </c>
      <c r="G3040">
        <v>323</v>
      </c>
    </row>
    <row r="3041" spans="1:7" x14ac:dyDescent="0.2">
      <c r="A3041" t="s">
        <v>2436</v>
      </c>
      <c r="B3041" s="1">
        <v>42514</v>
      </c>
      <c r="C3041" t="s">
        <v>46</v>
      </c>
      <c r="D3041" t="s">
        <v>45</v>
      </c>
      <c r="E3041">
        <v>2016</v>
      </c>
      <c r="F3041" t="s">
        <v>8</v>
      </c>
      <c r="G3041">
        <v>170</v>
      </c>
    </row>
    <row r="3042" spans="1:7" x14ac:dyDescent="0.2">
      <c r="A3042" t="s">
        <v>2437</v>
      </c>
      <c r="B3042" s="1">
        <v>42514</v>
      </c>
      <c r="C3042" t="s">
        <v>46</v>
      </c>
      <c r="D3042" t="s">
        <v>45</v>
      </c>
      <c r="E3042">
        <v>2016</v>
      </c>
      <c r="F3042" t="s">
        <v>14</v>
      </c>
      <c r="G3042">
        <v>171.66659999999999</v>
      </c>
    </row>
    <row r="3043" spans="1:7" x14ac:dyDescent="0.2">
      <c r="A3043" t="s">
        <v>2438</v>
      </c>
      <c r="B3043" s="1">
        <v>42514</v>
      </c>
      <c r="C3043" t="s">
        <v>46</v>
      </c>
      <c r="D3043" t="s">
        <v>45</v>
      </c>
      <c r="E3043">
        <v>2016</v>
      </c>
      <c r="F3043" t="s">
        <v>13</v>
      </c>
      <c r="G3043">
        <v>171.66659999999999</v>
      </c>
    </row>
    <row r="3044" spans="1:7" x14ac:dyDescent="0.2">
      <c r="A3044" t="s">
        <v>2439</v>
      </c>
      <c r="B3044" s="1">
        <v>42514</v>
      </c>
      <c r="C3044" t="s">
        <v>46</v>
      </c>
      <c r="D3044" t="s">
        <v>45</v>
      </c>
      <c r="E3044">
        <v>2016</v>
      </c>
      <c r="F3044" t="s">
        <v>9</v>
      </c>
      <c r="G3044">
        <v>171.66659999999999</v>
      </c>
    </row>
    <row r="3045" spans="1:7" x14ac:dyDescent="0.2">
      <c r="A3045" t="s">
        <v>2440</v>
      </c>
      <c r="B3045" s="1">
        <v>42514</v>
      </c>
      <c r="C3045" t="s">
        <v>46</v>
      </c>
      <c r="D3045" t="s">
        <v>45</v>
      </c>
      <c r="E3045">
        <v>2016</v>
      </c>
      <c r="F3045" t="s">
        <v>10</v>
      </c>
      <c r="G3045">
        <v>235</v>
      </c>
    </row>
    <row r="3046" spans="1:7" x14ac:dyDescent="0.2">
      <c r="A3046" t="s">
        <v>2441</v>
      </c>
      <c r="B3046" s="1">
        <v>42514</v>
      </c>
      <c r="C3046" t="s">
        <v>46</v>
      </c>
      <c r="D3046" t="s">
        <v>45</v>
      </c>
      <c r="E3046">
        <v>2016</v>
      </c>
      <c r="F3046" t="s">
        <v>12</v>
      </c>
      <c r="G3046">
        <v>255</v>
      </c>
    </row>
    <row r="3047" spans="1:7" x14ac:dyDescent="0.2">
      <c r="A3047" t="s">
        <v>2448</v>
      </c>
      <c r="B3047" s="1">
        <v>42507</v>
      </c>
      <c r="C3047" t="s">
        <v>47</v>
      </c>
      <c r="D3047" t="s">
        <v>45</v>
      </c>
      <c r="E3047">
        <v>2016</v>
      </c>
      <c r="F3047" t="s">
        <v>12</v>
      </c>
      <c r="G3047">
        <v>275</v>
      </c>
    </row>
    <row r="3048" spans="1:7" x14ac:dyDescent="0.2">
      <c r="A3048" t="s">
        <v>2443</v>
      </c>
      <c r="B3048" s="1">
        <v>42507</v>
      </c>
      <c r="C3048" t="s">
        <v>47</v>
      </c>
      <c r="D3048" t="s">
        <v>45</v>
      </c>
      <c r="E3048">
        <v>2016</v>
      </c>
      <c r="F3048" t="s">
        <v>8</v>
      </c>
      <c r="G3048">
        <v>176.66659999999999</v>
      </c>
    </row>
    <row r="3049" spans="1:7" x14ac:dyDescent="0.2">
      <c r="A3049" t="s">
        <v>2444</v>
      </c>
      <c r="B3049" s="1">
        <v>42507</v>
      </c>
      <c r="C3049" t="s">
        <v>47</v>
      </c>
      <c r="D3049" t="s">
        <v>45</v>
      </c>
      <c r="E3049">
        <v>2016</v>
      </c>
      <c r="F3049" t="s">
        <v>14</v>
      </c>
      <c r="G3049">
        <v>176.66659999999999</v>
      </c>
    </row>
    <row r="3050" spans="1:7" x14ac:dyDescent="0.2">
      <c r="A3050" t="s">
        <v>2445</v>
      </c>
      <c r="B3050" s="1">
        <v>42507</v>
      </c>
      <c r="C3050" t="s">
        <v>47</v>
      </c>
      <c r="D3050" t="s">
        <v>45</v>
      </c>
      <c r="E3050">
        <v>2016</v>
      </c>
      <c r="F3050" t="s">
        <v>13</v>
      </c>
      <c r="G3050">
        <v>176.66659999999999</v>
      </c>
    </row>
    <row r="3051" spans="1:7" x14ac:dyDescent="0.2">
      <c r="A3051" t="s">
        <v>2446</v>
      </c>
      <c r="B3051" s="1">
        <v>42507</v>
      </c>
      <c r="C3051" t="s">
        <v>47</v>
      </c>
      <c r="D3051" t="s">
        <v>45</v>
      </c>
      <c r="E3051">
        <v>2016</v>
      </c>
      <c r="F3051" t="s">
        <v>9</v>
      </c>
      <c r="G3051">
        <v>181.66659999999999</v>
      </c>
    </row>
    <row r="3052" spans="1:7" x14ac:dyDescent="0.2">
      <c r="A3052" t="s">
        <v>2447</v>
      </c>
      <c r="B3052" s="1">
        <v>42507</v>
      </c>
      <c r="C3052" t="s">
        <v>47</v>
      </c>
      <c r="D3052" t="s">
        <v>45</v>
      </c>
      <c r="E3052">
        <v>2016</v>
      </c>
      <c r="F3052" t="s">
        <v>10</v>
      </c>
      <c r="G3052">
        <v>258.33330000000001</v>
      </c>
    </row>
    <row r="3053" spans="1:7" x14ac:dyDescent="0.2">
      <c r="A3053" t="s">
        <v>2449</v>
      </c>
      <c r="B3053" s="1">
        <v>42507</v>
      </c>
      <c r="C3053" t="s">
        <v>47</v>
      </c>
      <c r="D3053" t="s">
        <v>45</v>
      </c>
      <c r="E3053">
        <v>2016</v>
      </c>
      <c r="F3053" t="s">
        <v>11</v>
      </c>
      <c r="G3053">
        <v>332</v>
      </c>
    </row>
    <row r="3054" spans="1:7" x14ac:dyDescent="0.2">
      <c r="A3054" t="s">
        <v>2455</v>
      </c>
      <c r="B3054" s="1">
        <v>42500</v>
      </c>
      <c r="C3054" t="s">
        <v>48</v>
      </c>
      <c r="D3054" t="s">
        <v>45</v>
      </c>
      <c r="E3054">
        <v>2016</v>
      </c>
      <c r="F3054" t="s">
        <v>12</v>
      </c>
      <c r="G3054">
        <v>280</v>
      </c>
    </row>
    <row r="3055" spans="1:7" x14ac:dyDescent="0.2">
      <c r="A3055" t="s">
        <v>2450</v>
      </c>
      <c r="B3055" s="1">
        <v>42500</v>
      </c>
      <c r="C3055" t="s">
        <v>48</v>
      </c>
      <c r="D3055" t="s">
        <v>45</v>
      </c>
      <c r="E3055">
        <v>2016</v>
      </c>
      <c r="F3055" t="s">
        <v>8</v>
      </c>
      <c r="G3055">
        <v>180</v>
      </c>
    </row>
    <row r="3056" spans="1:7" x14ac:dyDescent="0.2">
      <c r="A3056" t="s">
        <v>2451</v>
      </c>
      <c r="B3056" s="1">
        <v>42500</v>
      </c>
      <c r="C3056" t="s">
        <v>48</v>
      </c>
      <c r="D3056" t="s">
        <v>45</v>
      </c>
      <c r="E3056">
        <v>2016</v>
      </c>
      <c r="F3056" t="s">
        <v>14</v>
      </c>
      <c r="G3056">
        <v>185</v>
      </c>
    </row>
    <row r="3057" spans="1:7" x14ac:dyDescent="0.2">
      <c r="A3057" t="s">
        <v>2452</v>
      </c>
      <c r="B3057" s="1">
        <v>42500</v>
      </c>
      <c r="C3057" t="s">
        <v>48</v>
      </c>
      <c r="D3057" t="s">
        <v>45</v>
      </c>
      <c r="E3057">
        <v>2016</v>
      </c>
      <c r="F3057" t="s">
        <v>13</v>
      </c>
      <c r="G3057">
        <v>185</v>
      </c>
    </row>
    <row r="3058" spans="1:7" x14ac:dyDescent="0.2">
      <c r="A3058" t="s">
        <v>2453</v>
      </c>
      <c r="B3058" s="1">
        <v>42500</v>
      </c>
      <c r="C3058" t="s">
        <v>48</v>
      </c>
      <c r="D3058" t="s">
        <v>45</v>
      </c>
      <c r="E3058">
        <v>2016</v>
      </c>
      <c r="F3058" t="s">
        <v>9</v>
      </c>
      <c r="G3058">
        <v>195</v>
      </c>
    </row>
    <row r="3059" spans="1:7" x14ac:dyDescent="0.2">
      <c r="A3059" t="s">
        <v>2454</v>
      </c>
      <c r="B3059" s="1">
        <v>42500</v>
      </c>
      <c r="C3059" t="s">
        <v>48</v>
      </c>
      <c r="D3059" t="s">
        <v>45</v>
      </c>
      <c r="E3059">
        <v>2016</v>
      </c>
      <c r="F3059" t="s">
        <v>10</v>
      </c>
      <c r="G3059">
        <v>260</v>
      </c>
    </row>
    <row r="3060" spans="1:7" x14ac:dyDescent="0.2">
      <c r="A3060" t="s">
        <v>2456</v>
      </c>
      <c r="B3060" s="1">
        <v>42500</v>
      </c>
      <c r="C3060" t="s">
        <v>48</v>
      </c>
      <c r="D3060" t="s">
        <v>45</v>
      </c>
      <c r="E3060">
        <v>2016</v>
      </c>
      <c r="F3060" t="s">
        <v>11</v>
      </c>
      <c r="G3060">
        <v>333</v>
      </c>
    </row>
    <row r="3061" spans="1:7" x14ac:dyDescent="0.2">
      <c r="A3061" t="s">
        <v>2461</v>
      </c>
      <c r="B3061" s="1">
        <v>42493</v>
      </c>
      <c r="C3061" t="s">
        <v>49</v>
      </c>
      <c r="D3061" t="s">
        <v>45</v>
      </c>
      <c r="E3061">
        <v>2016</v>
      </c>
      <c r="F3061" t="s">
        <v>10</v>
      </c>
      <c r="G3061">
        <v>262.5</v>
      </c>
    </row>
    <row r="3062" spans="1:7" x14ac:dyDescent="0.2">
      <c r="A3062" t="s">
        <v>2457</v>
      </c>
      <c r="B3062" s="1">
        <v>42493</v>
      </c>
      <c r="C3062" t="s">
        <v>49</v>
      </c>
      <c r="D3062" t="s">
        <v>45</v>
      </c>
      <c r="E3062">
        <v>2016</v>
      </c>
      <c r="F3062" t="s">
        <v>8</v>
      </c>
      <c r="G3062">
        <v>182.5</v>
      </c>
    </row>
    <row r="3063" spans="1:7" x14ac:dyDescent="0.2">
      <c r="A3063" t="s">
        <v>2458</v>
      </c>
      <c r="B3063" s="1">
        <v>42493</v>
      </c>
      <c r="C3063" t="s">
        <v>49</v>
      </c>
      <c r="D3063" t="s">
        <v>45</v>
      </c>
      <c r="E3063">
        <v>2016</v>
      </c>
      <c r="F3063" t="s">
        <v>14</v>
      </c>
      <c r="G3063">
        <v>190</v>
      </c>
    </row>
    <row r="3064" spans="1:7" x14ac:dyDescent="0.2">
      <c r="A3064" t="s">
        <v>2463</v>
      </c>
      <c r="B3064" s="1">
        <v>42493</v>
      </c>
      <c r="C3064" t="s">
        <v>49</v>
      </c>
      <c r="D3064" t="s">
        <v>45</v>
      </c>
      <c r="E3064">
        <v>2016</v>
      </c>
      <c r="F3064" t="s">
        <v>11</v>
      </c>
      <c r="G3064">
        <v>325</v>
      </c>
    </row>
    <row r="3065" spans="1:7" x14ac:dyDescent="0.2">
      <c r="A3065" t="s">
        <v>2459</v>
      </c>
      <c r="B3065" s="1">
        <v>42493</v>
      </c>
      <c r="C3065" t="s">
        <v>49</v>
      </c>
      <c r="D3065" t="s">
        <v>45</v>
      </c>
      <c r="E3065">
        <v>2016</v>
      </c>
      <c r="F3065" t="s">
        <v>13</v>
      </c>
      <c r="G3065">
        <v>190</v>
      </c>
    </row>
    <row r="3066" spans="1:7" x14ac:dyDescent="0.2">
      <c r="A3066" t="s">
        <v>2460</v>
      </c>
      <c r="B3066" s="1">
        <v>42493</v>
      </c>
      <c r="C3066" t="s">
        <v>49</v>
      </c>
      <c r="D3066" t="s">
        <v>45</v>
      </c>
      <c r="E3066">
        <v>2016</v>
      </c>
      <c r="F3066" t="s">
        <v>9</v>
      </c>
      <c r="G3066">
        <v>192.5</v>
      </c>
    </row>
    <row r="3067" spans="1:7" x14ac:dyDescent="0.2">
      <c r="A3067" t="s">
        <v>2462</v>
      </c>
      <c r="B3067" s="1">
        <v>42493</v>
      </c>
      <c r="C3067" t="s">
        <v>49</v>
      </c>
      <c r="D3067" t="s">
        <v>45</v>
      </c>
      <c r="E3067">
        <v>2016</v>
      </c>
      <c r="F3067" t="s">
        <v>12</v>
      </c>
      <c r="G3067">
        <v>278</v>
      </c>
    </row>
    <row r="3068" spans="1:7" x14ac:dyDescent="0.2">
      <c r="A3068" t="s">
        <v>2466</v>
      </c>
      <c r="B3068" s="1">
        <v>42486</v>
      </c>
      <c r="C3068" t="s">
        <v>50</v>
      </c>
      <c r="D3068" t="s">
        <v>51</v>
      </c>
      <c r="E3068">
        <v>2016</v>
      </c>
      <c r="F3068" t="s">
        <v>13</v>
      </c>
      <c r="G3068">
        <v>200</v>
      </c>
    </row>
    <row r="3069" spans="1:7" x14ac:dyDescent="0.2">
      <c r="A3069" t="s">
        <v>2464</v>
      </c>
      <c r="B3069" s="1">
        <v>42486</v>
      </c>
      <c r="C3069" t="s">
        <v>50</v>
      </c>
      <c r="D3069" t="s">
        <v>51</v>
      </c>
      <c r="E3069">
        <v>2016</v>
      </c>
      <c r="F3069" t="s">
        <v>8</v>
      </c>
      <c r="G3069">
        <v>190</v>
      </c>
    </row>
    <row r="3070" spans="1:7" x14ac:dyDescent="0.2">
      <c r="A3070" t="s">
        <v>2465</v>
      </c>
      <c r="B3070" s="1">
        <v>42486</v>
      </c>
      <c r="C3070" t="s">
        <v>50</v>
      </c>
      <c r="D3070" t="s">
        <v>51</v>
      </c>
      <c r="E3070">
        <v>2016</v>
      </c>
      <c r="F3070" t="s">
        <v>14</v>
      </c>
      <c r="G3070">
        <v>200</v>
      </c>
    </row>
    <row r="3071" spans="1:7" x14ac:dyDescent="0.2">
      <c r="A3071" t="s">
        <v>2467</v>
      </c>
      <c r="B3071" s="1">
        <v>42486</v>
      </c>
      <c r="C3071" t="s">
        <v>50</v>
      </c>
      <c r="D3071" t="s">
        <v>51</v>
      </c>
      <c r="E3071">
        <v>2016</v>
      </c>
      <c r="F3071" t="s">
        <v>9</v>
      </c>
      <c r="G3071">
        <v>197.5</v>
      </c>
    </row>
    <row r="3072" spans="1:7" x14ac:dyDescent="0.2">
      <c r="A3072" t="s">
        <v>2468</v>
      </c>
      <c r="B3072" s="1">
        <v>42486</v>
      </c>
      <c r="C3072" t="s">
        <v>50</v>
      </c>
      <c r="D3072" t="s">
        <v>51</v>
      </c>
      <c r="E3072">
        <v>2016</v>
      </c>
      <c r="F3072" t="s">
        <v>10</v>
      </c>
      <c r="G3072">
        <v>267.5</v>
      </c>
    </row>
    <row r="3073" spans="1:7" x14ac:dyDescent="0.2">
      <c r="A3073" t="s">
        <v>2469</v>
      </c>
      <c r="B3073" s="1">
        <v>42486</v>
      </c>
      <c r="C3073" t="s">
        <v>50</v>
      </c>
      <c r="D3073" t="s">
        <v>51</v>
      </c>
      <c r="E3073">
        <v>2016</v>
      </c>
      <c r="F3073" t="s">
        <v>12</v>
      </c>
      <c r="G3073">
        <v>293</v>
      </c>
    </row>
    <row r="3074" spans="1:7" x14ac:dyDescent="0.2">
      <c r="A3074" t="s">
        <v>2470</v>
      </c>
      <c r="B3074" s="1">
        <v>42486</v>
      </c>
      <c r="C3074" t="s">
        <v>50</v>
      </c>
      <c r="D3074" t="s">
        <v>51</v>
      </c>
      <c r="E3074">
        <v>2016</v>
      </c>
      <c r="F3074" t="s">
        <v>11</v>
      </c>
      <c r="G3074">
        <v>340</v>
      </c>
    </row>
    <row r="3075" spans="1:7" x14ac:dyDescent="0.2">
      <c r="A3075" t="s">
        <v>2477</v>
      </c>
      <c r="B3075" s="1">
        <v>42479</v>
      </c>
      <c r="C3075" t="s">
        <v>52</v>
      </c>
      <c r="D3075" t="s">
        <v>51</v>
      </c>
      <c r="E3075">
        <v>2016</v>
      </c>
      <c r="F3075" t="s">
        <v>11</v>
      </c>
      <c r="G3075">
        <v>348</v>
      </c>
    </row>
    <row r="3076" spans="1:7" x14ac:dyDescent="0.2">
      <c r="A3076" t="s">
        <v>2471</v>
      </c>
      <c r="B3076" s="1">
        <v>42479</v>
      </c>
      <c r="C3076" t="s">
        <v>52</v>
      </c>
      <c r="D3076" t="s">
        <v>51</v>
      </c>
      <c r="E3076">
        <v>2016</v>
      </c>
      <c r="F3076" t="s">
        <v>8</v>
      </c>
      <c r="G3076">
        <v>191.5</v>
      </c>
    </row>
    <row r="3077" spans="1:7" x14ac:dyDescent="0.2">
      <c r="A3077" t="s">
        <v>2472</v>
      </c>
      <c r="B3077" s="1">
        <v>42479</v>
      </c>
      <c r="C3077" t="s">
        <v>52</v>
      </c>
      <c r="D3077" t="s">
        <v>51</v>
      </c>
      <c r="E3077">
        <v>2016</v>
      </c>
      <c r="F3077" t="s">
        <v>14</v>
      </c>
      <c r="G3077">
        <v>212.5</v>
      </c>
    </row>
    <row r="3078" spans="1:7" x14ac:dyDescent="0.2">
      <c r="A3078" t="s">
        <v>2473</v>
      </c>
      <c r="B3078" s="1">
        <v>42479</v>
      </c>
      <c r="C3078" t="s">
        <v>52</v>
      </c>
      <c r="D3078" t="s">
        <v>51</v>
      </c>
      <c r="E3078">
        <v>2016</v>
      </c>
      <c r="F3078" t="s">
        <v>13</v>
      </c>
      <c r="G3078">
        <v>212.5</v>
      </c>
    </row>
    <row r="3079" spans="1:7" x14ac:dyDescent="0.2">
      <c r="A3079" t="s">
        <v>2474</v>
      </c>
      <c r="B3079" s="1">
        <v>42479</v>
      </c>
      <c r="C3079" t="s">
        <v>52</v>
      </c>
      <c r="D3079" t="s">
        <v>51</v>
      </c>
      <c r="E3079">
        <v>2016</v>
      </c>
      <c r="F3079" t="s">
        <v>9</v>
      </c>
      <c r="G3079">
        <v>225</v>
      </c>
    </row>
    <row r="3080" spans="1:7" x14ac:dyDescent="0.2">
      <c r="A3080" t="s">
        <v>2475</v>
      </c>
      <c r="B3080" s="1">
        <v>42479</v>
      </c>
      <c r="C3080" t="s">
        <v>52</v>
      </c>
      <c r="D3080" t="s">
        <v>51</v>
      </c>
      <c r="E3080">
        <v>2016</v>
      </c>
      <c r="F3080" t="s">
        <v>10</v>
      </c>
      <c r="G3080">
        <v>287.5</v>
      </c>
    </row>
    <row r="3081" spans="1:7" x14ac:dyDescent="0.2">
      <c r="A3081" t="s">
        <v>2476</v>
      </c>
      <c r="B3081" s="1">
        <v>42479</v>
      </c>
      <c r="C3081" t="s">
        <v>52</v>
      </c>
      <c r="D3081" t="s">
        <v>51</v>
      </c>
      <c r="E3081">
        <v>2016</v>
      </c>
      <c r="F3081" t="s">
        <v>12</v>
      </c>
      <c r="G3081">
        <v>298</v>
      </c>
    </row>
    <row r="3082" spans="1:7" x14ac:dyDescent="0.2">
      <c r="A3082" t="s">
        <v>2483</v>
      </c>
      <c r="B3082" s="1">
        <v>42472</v>
      </c>
      <c r="C3082" t="s">
        <v>53</v>
      </c>
      <c r="D3082" t="s">
        <v>51</v>
      </c>
      <c r="E3082">
        <v>2016</v>
      </c>
      <c r="F3082" t="s">
        <v>12</v>
      </c>
      <c r="G3082">
        <v>300</v>
      </c>
    </row>
    <row r="3083" spans="1:7" x14ac:dyDescent="0.2">
      <c r="A3083" t="s">
        <v>2478</v>
      </c>
      <c r="B3083" s="1">
        <v>42472</v>
      </c>
      <c r="C3083" t="s">
        <v>53</v>
      </c>
      <c r="D3083" t="s">
        <v>51</v>
      </c>
      <c r="E3083">
        <v>2016</v>
      </c>
      <c r="F3083" t="s">
        <v>8</v>
      </c>
      <c r="G3083">
        <v>180</v>
      </c>
    </row>
    <row r="3084" spans="1:7" x14ac:dyDescent="0.2">
      <c r="A3084" t="s">
        <v>2479</v>
      </c>
      <c r="B3084" s="1">
        <v>42472</v>
      </c>
      <c r="C3084" t="s">
        <v>53</v>
      </c>
      <c r="D3084" t="s">
        <v>51</v>
      </c>
      <c r="E3084">
        <v>2016</v>
      </c>
      <c r="F3084" t="s">
        <v>14</v>
      </c>
      <c r="G3084">
        <v>212.5</v>
      </c>
    </row>
    <row r="3085" spans="1:7" x14ac:dyDescent="0.2">
      <c r="A3085" t="s">
        <v>2480</v>
      </c>
      <c r="B3085" s="1">
        <v>42472</v>
      </c>
      <c r="C3085" t="s">
        <v>53</v>
      </c>
      <c r="D3085" t="s">
        <v>51</v>
      </c>
      <c r="E3085">
        <v>2016</v>
      </c>
      <c r="F3085" t="s">
        <v>13</v>
      </c>
      <c r="G3085">
        <v>212.5</v>
      </c>
    </row>
    <row r="3086" spans="1:7" x14ac:dyDescent="0.2">
      <c r="A3086" t="s">
        <v>2481</v>
      </c>
      <c r="B3086" s="1">
        <v>42472</v>
      </c>
      <c r="C3086" t="s">
        <v>53</v>
      </c>
      <c r="D3086" t="s">
        <v>51</v>
      </c>
      <c r="E3086">
        <v>2016</v>
      </c>
      <c r="F3086" t="s">
        <v>9</v>
      </c>
      <c r="G3086">
        <v>200</v>
      </c>
    </row>
    <row r="3087" spans="1:7" x14ac:dyDescent="0.2">
      <c r="A3087" t="s">
        <v>2482</v>
      </c>
      <c r="B3087" s="1">
        <v>42472</v>
      </c>
      <c r="C3087" t="s">
        <v>53</v>
      </c>
      <c r="D3087" t="s">
        <v>51</v>
      </c>
      <c r="E3087">
        <v>2016</v>
      </c>
      <c r="F3087" t="s">
        <v>10</v>
      </c>
      <c r="G3087">
        <v>277.5</v>
      </c>
    </row>
    <row r="3088" spans="1:7" x14ac:dyDescent="0.2">
      <c r="A3088" t="s">
        <v>2484</v>
      </c>
      <c r="B3088" s="1">
        <v>42472</v>
      </c>
      <c r="C3088" t="s">
        <v>53</v>
      </c>
      <c r="D3088" t="s">
        <v>51</v>
      </c>
      <c r="E3088">
        <v>2016</v>
      </c>
      <c r="F3088" t="s">
        <v>11</v>
      </c>
      <c r="G3088">
        <v>348</v>
      </c>
    </row>
    <row r="3089" spans="1:7" x14ac:dyDescent="0.2">
      <c r="A3089" t="s">
        <v>2490</v>
      </c>
      <c r="B3089" s="1">
        <v>42465</v>
      </c>
      <c r="C3089" t="s">
        <v>54</v>
      </c>
      <c r="D3089" t="s">
        <v>51</v>
      </c>
      <c r="E3089">
        <v>2016</v>
      </c>
      <c r="F3089" t="s">
        <v>12</v>
      </c>
      <c r="G3089">
        <v>295</v>
      </c>
    </row>
    <row r="3090" spans="1:7" x14ac:dyDescent="0.2">
      <c r="A3090" t="s">
        <v>2485</v>
      </c>
      <c r="B3090" s="1">
        <v>42465</v>
      </c>
      <c r="C3090" t="s">
        <v>54</v>
      </c>
      <c r="D3090" t="s">
        <v>51</v>
      </c>
      <c r="E3090">
        <v>2016</v>
      </c>
      <c r="F3090" t="s">
        <v>8</v>
      </c>
      <c r="G3090">
        <v>190</v>
      </c>
    </row>
    <row r="3091" spans="1:7" x14ac:dyDescent="0.2">
      <c r="A3091" t="s">
        <v>2486</v>
      </c>
      <c r="B3091" s="1">
        <v>42465</v>
      </c>
      <c r="C3091" t="s">
        <v>54</v>
      </c>
      <c r="D3091" t="s">
        <v>51</v>
      </c>
      <c r="E3091">
        <v>2016</v>
      </c>
      <c r="F3091" t="s">
        <v>14</v>
      </c>
      <c r="G3091">
        <v>212.5</v>
      </c>
    </row>
    <row r="3092" spans="1:7" x14ac:dyDescent="0.2">
      <c r="A3092" t="s">
        <v>2487</v>
      </c>
      <c r="B3092" s="1">
        <v>42465</v>
      </c>
      <c r="C3092" t="s">
        <v>54</v>
      </c>
      <c r="D3092" t="s">
        <v>51</v>
      </c>
      <c r="E3092">
        <v>2016</v>
      </c>
      <c r="F3092" t="s">
        <v>13</v>
      </c>
      <c r="G3092">
        <v>212.5</v>
      </c>
    </row>
    <row r="3093" spans="1:7" x14ac:dyDescent="0.2">
      <c r="A3093" t="s">
        <v>2488</v>
      </c>
      <c r="B3093" s="1">
        <v>42465</v>
      </c>
      <c r="C3093" t="s">
        <v>54</v>
      </c>
      <c r="D3093" t="s">
        <v>51</v>
      </c>
      <c r="E3093">
        <v>2016</v>
      </c>
      <c r="F3093" t="s">
        <v>9</v>
      </c>
      <c r="G3093">
        <v>210</v>
      </c>
    </row>
    <row r="3094" spans="1:7" x14ac:dyDescent="0.2">
      <c r="A3094" t="s">
        <v>2489</v>
      </c>
      <c r="B3094" s="1">
        <v>42465</v>
      </c>
      <c r="C3094" t="s">
        <v>54</v>
      </c>
      <c r="D3094" t="s">
        <v>51</v>
      </c>
      <c r="E3094">
        <v>2016</v>
      </c>
      <c r="F3094" t="s">
        <v>10</v>
      </c>
      <c r="G3094">
        <v>280</v>
      </c>
    </row>
    <row r="3095" spans="1:7" x14ac:dyDescent="0.2">
      <c r="A3095" t="s">
        <v>2491</v>
      </c>
      <c r="B3095" s="1">
        <v>42465</v>
      </c>
      <c r="C3095" t="s">
        <v>54</v>
      </c>
      <c r="D3095" t="s">
        <v>51</v>
      </c>
      <c r="E3095">
        <v>2016</v>
      </c>
      <c r="F3095" t="s">
        <v>11</v>
      </c>
      <c r="G3095">
        <v>340</v>
      </c>
    </row>
    <row r="3096" spans="1:7" x14ac:dyDescent="0.2">
      <c r="A3096" t="s">
        <v>2494</v>
      </c>
      <c r="B3096" s="1">
        <v>42458</v>
      </c>
      <c r="C3096" t="s">
        <v>55</v>
      </c>
      <c r="D3096" t="s">
        <v>56</v>
      </c>
      <c r="E3096">
        <v>2016</v>
      </c>
      <c r="F3096" t="s">
        <v>13</v>
      </c>
      <c r="G3096">
        <v>210</v>
      </c>
    </row>
    <row r="3097" spans="1:7" x14ac:dyDescent="0.2">
      <c r="A3097" t="s">
        <v>2492</v>
      </c>
      <c r="B3097" s="1">
        <v>42458</v>
      </c>
      <c r="C3097" t="s">
        <v>55</v>
      </c>
      <c r="D3097" t="s">
        <v>56</v>
      </c>
      <c r="E3097">
        <v>2016</v>
      </c>
      <c r="F3097" t="s">
        <v>8</v>
      </c>
      <c r="G3097">
        <v>185</v>
      </c>
    </row>
    <row r="3098" spans="1:7" x14ac:dyDescent="0.2">
      <c r="A3098" t="s">
        <v>2493</v>
      </c>
      <c r="B3098" s="1">
        <v>42458</v>
      </c>
      <c r="C3098" t="s">
        <v>55</v>
      </c>
      <c r="D3098" t="s">
        <v>56</v>
      </c>
      <c r="E3098">
        <v>2016</v>
      </c>
      <c r="F3098" t="s">
        <v>14</v>
      </c>
      <c r="G3098">
        <v>210</v>
      </c>
    </row>
    <row r="3099" spans="1:7" x14ac:dyDescent="0.2">
      <c r="A3099" t="s">
        <v>2495</v>
      </c>
      <c r="B3099" s="1">
        <v>42458</v>
      </c>
      <c r="C3099" t="s">
        <v>55</v>
      </c>
      <c r="D3099" t="s">
        <v>56</v>
      </c>
      <c r="E3099">
        <v>2016</v>
      </c>
      <c r="F3099" t="s">
        <v>9</v>
      </c>
      <c r="G3099">
        <v>210</v>
      </c>
    </row>
    <row r="3100" spans="1:7" x14ac:dyDescent="0.2">
      <c r="A3100" t="s">
        <v>2496</v>
      </c>
      <c r="B3100" s="1">
        <v>42458</v>
      </c>
      <c r="C3100" t="s">
        <v>55</v>
      </c>
      <c r="D3100" t="s">
        <v>56</v>
      </c>
      <c r="E3100">
        <v>2016</v>
      </c>
      <c r="F3100" t="s">
        <v>10</v>
      </c>
      <c r="G3100">
        <v>280</v>
      </c>
    </row>
    <row r="3101" spans="1:7" x14ac:dyDescent="0.2">
      <c r="A3101" t="s">
        <v>2497</v>
      </c>
      <c r="B3101" s="1">
        <v>42458</v>
      </c>
      <c r="C3101" t="s">
        <v>55</v>
      </c>
      <c r="D3101" t="s">
        <v>56</v>
      </c>
      <c r="E3101">
        <v>2016</v>
      </c>
      <c r="F3101" t="s">
        <v>12</v>
      </c>
      <c r="G3101">
        <v>283</v>
      </c>
    </row>
    <row r="3102" spans="1:7" x14ac:dyDescent="0.2">
      <c r="A3102" t="s">
        <v>2498</v>
      </c>
      <c r="B3102" s="1">
        <v>42458</v>
      </c>
      <c r="C3102" t="s">
        <v>55</v>
      </c>
      <c r="D3102" t="s">
        <v>56</v>
      </c>
      <c r="E3102">
        <v>2016</v>
      </c>
      <c r="F3102" t="s">
        <v>11</v>
      </c>
      <c r="G3102">
        <v>335</v>
      </c>
    </row>
    <row r="3103" spans="1:7" x14ac:dyDescent="0.2">
      <c r="A3103" t="s">
        <v>2505</v>
      </c>
      <c r="B3103" s="1">
        <v>42451</v>
      </c>
      <c r="C3103" t="s">
        <v>57</v>
      </c>
      <c r="D3103" t="s">
        <v>56</v>
      </c>
      <c r="E3103">
        <v>2016</v>
      </c>
      <c r="F3103" t="s">
        <v>11</v>
      </c>
      <c r="G3103">
        <v>317</v>
      </c>
    </row>
    <row r="3104" spans="1:7" x14ac:dyDescent="0.2">
      <c r="A3104" t="s">
        <v>2499</v>
      </c>
      <c r="B3104" s="1">
        <v>42451</v>
      </c>
      <c r="C3104" t="s">
        <v>57</v>
      </c>
      <c r="D3104" t="s">
        <v>56</v>
      </c>
      <c r="E3104">
        <v>2016</v>
      </c>
      <c r="F3104" t="s">
        <v>8</v>
      </c>
      <c r="G3104">
        <v>167</v>
      </c>
    </row>
    <row r="3105" spans="1:7" x14ac:dyDescent="0.2">
      <c r="A3105" t="s">
        <v>2500</v>
      </c>
      <c r="B3105" s="1">
        <v>42451</v>
      </c>
      <c r="C3105" t="s">
        <v>57</v>
      </c>
      <c r="D3105" t="s">
        <v>56</v>
      </c>
      <c r="E3105">
        <v>2016</v>
      </c>
      <c r="F3105" t="s">
        <v>14</v>
      </c>
      <c r="G3105">
        <v>187</v>
      </c>
    </row>
    <row r="3106" spans="1:7" x14ac:dyDescent="0.2">
      <c r="A3106" t="s">
        <v>2501</v>
      </c>
      <c r="B3106" s="1">
        <v>42451</v>
      </c>
      <c r="C3106" t="s">
        <v>57</v>
      </c>
      <c r="D3106" t="s">
        <v>56</v>
      </c>
      <c r="E3106">
        <v>2016</v>
      </c>
      <c r="F3106" t="s">
        <v>13</v>
      </c>
      <c r="G3106">
        <v>197</v>
      </c>
    </row>
    <row r="3107" spans="1:7" x14ac:dyDescent="0.2">
      <c r="A3107" t="s">
        <v>2502</v>
      </c>
      <c r="B3107" s="1">
        <v>42451</v>
      </c>
      <c r="C3107" t="s">
        <v>57</v>
      </c>
      <c r="D3107" t="s">
        <v>56</v>
      </c>
      <c r="E3107">
        <v>2016</v>
      </c>
      <c r="F3107" t="s">
        <v>9</v>
      </c>
      <c r="G3107">
        <v>178</v>
      </c>
    </row>
    <row r="3108" spans="1:7" x14ac:dyDescent="0.2">
      <c r="A3108" t="s">
        <v>2503</v>
      </c>
      <c r="B3108" s="1">
        <v>42451</v>
      </c>
      <c r="C3108" t="s">
        <v>57</v>
      </c>
      <c r="D3108" t="s">
        <v>56</v>
      </c>
      <c r="E3108">
        <v>2016</v>
      </c>
      <c r="F3108" t="s">
        <v>10</v>
      </c>
      <c r="G3108">
        <v>248</v>
      </c>
    </row>
    <row r="3109" spans="1:7" x14ac:dyDescent="0.2">
      <c r="A3109" t="s">
        <v>2504</v>
      </c>
      <c r="B3109" s="1">
        <v>42451</v>
      </c>
      <c r="C3109" t="s">
        <v>57</v>
      </c>
      <c r="D3109" t="s">
        <v>56</v>
      </c>
      <c r="E3109">
        <v>2016</v>
      </c>
      <c r="F3109" t="s">
        <v>12</v>
      </c>
      <c r="G3109">
        <v>262</v>
      </c>
    </row>
    <row r="3110" spans="1:7" x14ac:dyDescent="0.2">
      <c r="A3110" t="s">
        <v>2511</v>
      </c>
      <c r="B3110" s="1">
        <v>42444</v>
      </c>
      <c r="C3110" t="s">
        <v>7</v>
      </c>
      <c r="D3110" t="s">
        <v>56</v>
      </c>
      <c r="E3110">
        <v>2016</v>
      </c>
      <c r="F3110" t="s">
        <v>12</v>
      </c>
      <c r="G3110">
        <v>238</v>
      </c>
    </row>
    <row r="3111" spans="1:7" x14ac:dyDescent="0.2">
      <c r="A3111" t="s">
        <v>2506</v>
      </c>
      <c r="B3111" s="1">
        <v>42444</v>
      </c>
      <c r="C3111" t="s">
        <v>7</v>
      </c>
      <c r="D3111" t="s">
        <v>56</v>
      </c>
      <c r="E3111">
        <v>2016</v>
      </c>
      <c r="F3111" t="s">
        <v>8</v>
      </c>
      <c r="G3111">
        <v>152.5</v>
      </c>
    </row>
    <row r="3112" spans="1:7" x14ac:dyDescent="0.2">
      <c r="A3112" t="s">
        <v>2507</v>
      </c>
      <c r="B3112" s="1">
        <v>42444</v>
      </c>
      <c r="C3112" t="s">
        <v>7</v>
      </c>
      <c r="D3112" t="s">
        <v>56</v>
      </c>
      <c r="E3112">
        <v>2016</v>
      </c>
      <c r="F3112" t="s">
        <v>14</v>
      </c>
      <c r="G3112">
        <v>180</v>
      </c>
    </row>
    <row r="3113" spans="1:7" x14ac:dyDescent="0.2">
      <c r="A3113" t="s">
        <v>2508</v>
      </c>
      <c r="B3113" s="1">
        <v>42444</v>
      </c>
      <c r="C3113" t="s">
        <v>7</v>
      </c>
      <c r="D3113" t="s">
        <v>56</v>
      </c>
      <c r="E3113">
        <v>2016</v>
      </c>
      <c r="F3113" t="s">
        <v>13</v>
      </c>
      <c r="G3113">
        <v>180</v>
      </c>
    </row>
    <row r="3114" spans="1:7" x14ac:dyDescent="0.2">
      <c r="A3114" t="s">
        <v>2509</v>
      </c>
      <c r="B3114" s="1">
        <v>42444</v>
      </c>
      <c r="C3114" t="s">
        <v>7</v>
      </c>
      <c r="D3114" t="s">
        <v>56</v>
      </c>
      <c r="E3114">
        <v>2016</v>
      </c>
      <c r="F3114" t="s">
        <v>9</v>
      </c>
      <c r="G3114">
        <v>160</v>
      </c>
    </row>
    <row r="3115" spans="1:7" x14ac:dyDescent="0.2">
      <c r="A3115" t="s">
        <v>2510</v>
      </c>
      <c r="B3115" s="1">
        <v>42444</v>
      </c>
      <c r="C3115" t="s">
        <v>7</v>
      </c>
      <c r="D3115" t="s">
        <v>56</v>
      </c>
      <c r="E3115">
        <v>2016</v>
      </c>
      <c r="F3115" t="s">
        <v>10</v>
      </c>
      <c r="G3115">
        <v>232.5</v>
      </c>
    </row>
    <row r="3116" spans="1:7" x14ac:dyDescent="0.2">
      <c r="A3116" t="s">
        <v>2512</v>
      </c>
      <c r="B3116" s="1">
        <v>42444</v>
      </c>
      <c r="C3116" t="s">
        <v>7</v>
      </c>
      <c r="D3116" t="s">
        <v>56</v>
      </c>
      <c r="E3116">
        <v>2016</v>
      </c>
      <c r="F3116" t="s">
        <v>11</v>
      </c>
      <c r="G3116">
        <v>318</v>
      </c>
    </row>
    <row r="3117" spans="1:7" x14ac:dyDescent="0.2">
      <c r="A3117" t="s">
        <v>2517</v>
      </c>
      <c r="B3117" s="1">
        <v>42437</v>
      </c>
      <c r="C3117" t="s">
        <v>19</v>
      </c>
      <c r="D3117" t="s">
        <v>56</v>
      </c>
      <c r="E3117">
        <v>2016</v>
      </c>
      <c r="F3117" t="s">
        <v>10</v>
      </c>
      <c r="G3117">
        <v>225</v>
      </c>
    </row>
    <row r="3118" spans="1:7" x14ac:dyDescent="0.2">
      <c r="A3118" t="s">
        <v>2513</v>
      </c>
      <c r="B3118" s="1">
        <v>42437</v>
      </c>
      <c r="C3118" t="s">
        <v>19</v>
      </c>
      <c r="D3118" t="s">
        <v>56</v>
      </c>
      <c r="E3118">
        <v>2016</v>
      </c>
      <c r="F3118" t="s">
        <v>8</v>
      </c>
      <c r="G3118">
        <v>150</v>
      </c>
    </row>
    <row r="3119" spans="1:7" x14ac:dyDescent="0.2">
      <c r="A3119" t="s">
        <v>2514</v>
      </c>
      <c r="B3119" s="1">
        <v>42437</v>
      </c>
      <c r="C3119" t="s">
        <v>19</v>
      </c>
      <c r="D3119" t="s">
        <v>56</v>
      </c>
      <c r="E3119">
        <v>2016</v>
      </c>
      <c r="F3119" t="s">
        <v>14</v>
      </c>
      <c r="G3119">
        <v>185</v>
      </c>
    </row>
    <row r="3120" spans="1:7" x14ac:dyDescent="0.2">
      <c r="A3120" t="s">
        <v>2519</v>
      </c>
      <c r="B3120" s="1">
        <v>42437</v>
      </c>
      <c r="C3120" t="s">
        <v>19</v>
      </c>
      <c r="D3120" t="s">
        <v>56</v>
      </c>
      <c r="E3120">
        <v>2016</v>
      </c>
      <c r="F3120" t="s">
        <v>11</v>
      </c>
    </row>
    <row r="3121" spans="1:7" x14ac:dyDescent="0.2">
      <c r="A3121" t="s">
        <v>2515</v>
      </c>
      <c r="B3121" s="1">
        <v>42437</v>
      </c>
      <c r="C3121" t="s">
        <v>19</v>
      </c>
      <c r="D3121" t="s">
        <v>56</v>
      </c>
      <c r="E3121">
        <v>2016</v>
      </c>
      <c r="F3121" t="s">
        <v>13</v>
      </c>
      <c r="G3121">
        <v>185</v>
      </c>
    </row>
    <row r="3122" spans="1:7" x14ac:dyDescent="0.2">
      <c r="A3122" t="s">
        <v>2516</v>
      </c>
      <c r="B3122" s="1">
        <v>42437</v>
      </c>
      <c r="C3122" t="s">
        <v>19</v>
      </c>
      <c r="D3122" t="s">
        <v>56</v>
      </c>
      <c r="E3122">
        <v>2016</v>
      </c>
      <c r="F3122" t="s">
        <v>9</v>
      </c>
      <c r="G3122">
        <v>152.5</v>
      </c>
    </row>
    <row r="3123" spans="1:7" x14ac:dyDescent="0.2">
      <c r="A3123" t="s">
        <v>2518</v>
      </c>
      <c r="B3123" s="1">
        <v>42437</v>
      </c>
      <c r="C3123" t="s">
        <v>19</v>
      </c>
      <c r="D3123" t="s">
        <v>56</v>
      </c>
      <c r="E3123">
        <v>2016</v>
      </c>
      <c r="F3123" t="s">
        <v>12</v>
      </c>
      <c r="G3123">
        <v>235</v>
      </c>
    </row>
    <row r="3124" spans="1:7" x14ac:dyDescent="0.2">
      <c r="A3124" t="s">
        <v>2526</v>
      </c>
      <c r="B3124" s="1">
        <v>42430</v>
      </c>
      <c r="C3124" t="s">
        <v>24</v>
      </c>
      <c r="D3124" t="s">
        <v>56</v>
      </c>
      <c r="E3124">
        <v>2016</v>
      </c>
      <c r="F3124" t="s">
        <v>11</v>
      </c>
    </row>
    <row r="3125" spans="1:7" x14ac:dyDescent="0.2">
      <c r="A3125" t="s">
        <v>2520</v>
      </c>
      <c r="B3125" s="1">
        <v>42430</v>
      </c>
      <c r="C3125" t="s">
        <v>24</v>
      </c>
      <c r="D3125" t="s">
        <v>56</v>
      </c>
      <c r="E3125">
        <v>2016</v>
      </c>
      <c r="F3125" t="s">
        <v>8</v>
      </c>
      <c r="G3125">
        <v>160</v>
      </c>
    </row>
    <row r="3126" spans="1:7" x14ac:dyDescent="0.2">
      <c r="A3126" t="s">
        <v>2521</v>
      </c>
      <c r="B3126" s="1">
        <v>42430</v>
      </c>
      <c r="C3126" t="s">
        <v>24</v>
      </c>
      <c r="D3126" t="s">
        <v>56</v>
      </c>
      <c r="E3126">
        <v>2016</v>
      </c>
      <c r="F3126" t="s">
        <v>14</v>
      </c>
      <c r="G3126">
        <v>200</v>
      </c>
    </row>
    <row r="3127" spans="1:7" x14ac:dyDescent="0.2">
      <c r="A3127" t="s">
        <v>2522</v>
      </c>
      <c r="B3127" s="1">
        <v>42430</v>
      </c>
      <c r="C3127" t="s">
        <v>24</v>
      </c>
      <c r="D3127" t="s">
        <v>56</v>
      </c>
      <c r="E3127">
        <v>2016</v>
      </c>
      <c r="F3127" t="s">
        <v>13</v>
      </c>
      <c r="G3127">
        <v>200</v>
      </c>
    </row>
    <row r="3128" spans="1:7" x14ac:dyDescent="0.2">
      <c r="A3128" t="s">
        <v>2523</v>
      </c>
      <c r="B3128" s="1">
        <v>42430</v>
      </c>
      <c r="C3128" t="s">
        <v>24</v>
      </c>
      <c r="D3128" t="s">
        <v>56</v>
      </c>
      <c r="E3128">
        <v>2016</v>
      </c>
      <c r="F3128" t="s">
        <v>9</v>
      </c>
      <c r="G3128">
        <v>157.5</v>
      </c>
    </row>
    <row r="3129" spans="1:7" x14ac:dyDescent="0.2">
      <c r="A3129" t="s">
        <v>2524</v>
      </c>
      <c r="B3129" s="1">
        <v>42430</v>
      </c>
      <c r="C3129" t="s">
        <v>24</v>
      </c>
      <c r="D3129" t="s">
        <v>56</v>
      </c>
      <c r="E3129">
        <v>2016</v>
      </c>
      <c r="F3129" t="s">
        <v>10</v>
      </c>
      <c r="G3129">
        <v>230</v>
      </c>
    </row>
    <row r="3130" spans="1:7" x14ac:dyDescent="0.2">
      <c r="A3130" t="s">
        <v>2525</v>
      </c>
      <c r="B3130" s="1">
        <v>42430</v>
      </c>
      <c r="C3130" t="s">
        <v>24</v>
      </c>
      <c r="D3130" t="s">
        <v>56</v>
      </c>
      <c r="E3130">
        <v>2016</v>
      </c>
      <c r="F3130" t="s">
        <v>12</v>
      </c>
    </row>
    <row r="3131" spans="1:7" x14ac:dyDescent="0.2">
      <c r="A3131" t="s">
        <v>2533</v>
      </c>
      <c r="B3131" s="1">
        <v>42423</v>
      </c>
      <c r="C3131" t="s">
        <v>29</v>
      </c>
      <c r="D3131" t="s">
        <v>58</v>
      </c>
      <c r="E3131">
        <v>2016</v>
      </c>
      <c r="F3131" t="s">
        <v>11</v>
      </c>
    </row>
    <row r="3132" spans="1:7" x14ac:dyDescent="0.2">
      <c r="A3132" t="s">
        <v>2527</v>
      </c>
      <c r="B3132" s="1">
        <v>42423</v>
      </c>
      <c r="C3132" t="s">
        <v>29</v>
      </c>
      <c r="D3132" t="s">
        <v>58</v>
      </c>
      <c r="E3132">
        <v>2016</v>
      </c>
      <c r="F3132" t="s">
        <v>8</v>
      </c>
      <c r="G3132">
        <v>170</v>
      </c>
    </row>
    <row r="3133" spans="1:7" x14ac:dyDescent="0.2">
      <c r="A3133" t="s">
        <v>2528</v>
      </c>
      <c r="B3133" s="1">
        <v>42423</v>
      </c>
      <c r="C3133" t="s">
        <v>29</v>
      </c>
      <c r="D3133" t="s">
        <v>58</v>
      </c>
      <c r="E3133">
        <v>2016</v>
      </c>
      <c r="F3133" t="s">
        <v>14</v>
      </c>
      <c r="G3133">
        <v>207.5</v>
      </c>
    </row>
    <row r="3134" spans="1:7" x14ac:dyDescent="0.2">
      <c r="A3134" t="s">
        <v>2529</v>
      </c>
      <c r="B3134" s="1">
        <v>42423</v>
      </c>
      <c r="C3134" t="s">
        <v>29</v>
      </c>
      <c r="D3134" t="s">
        <v>58</v>
      </c>
      <c r="E3134">
        <v>2016</v>
      </c>
      <c r="F3134" t="s">
        <v>13</v>
      </c>
      <c r="G3134">
        <v>207.5</v>
      </c>
    </row>
    <row r="3135" spans="1:7" x14ac:dyDescent="0.2">
      <c r="A3135" t="s">
        <v>2530</v>
      </c>
      <c r="B3135" s="1">
        <v>42423</v>
      </c>
      <c r="C3135" t="s">
        <v>29</v>
      </c>
      <c r="D3135" t="s">
        <v>58</v>
      </c>
      <c r="E3135">
        <v>2016</v>
      </c>
      <c r="F3135" t="s">
        <v>9</v>
      </c>
      <c r="G3135">
        <v>172.5</v>
      </c>
    </row>
    <row r="3136" spans="1:7" x14ac:dyDescent="0.2">
      <c r="A3136" t="s">
        <v>2531</v>
      </c>
      <c r="B3136" s="1">
        <v>42423</v>
      </c>
      <c r="C3136" t="s">
        <v>29</v>
      </c>
      <c r="D3136" t="s">
        <v>58</v>
      </c>
      <c r="E3136">
        <v>2016</v>
      </c>
      <c r="F3136" t="s">
        <v>10</v>
      </c>
      <c r="G3136">
        <v>255</v>
      </c>
    </row>
    <row r="3137" spans="1:7" x14ac:dyDescent="0.2">
      <c r="A3137" t="s">
        <v>2532</v>
      </c>
      <c r="B3137" s="1">
        <v>42423</v>
      </c>
      <c r="C3137" t="s">
        <v>29</v>
      </c>
      <c r="D3137" t="s">
        <v>58</v>
      </c>
      <c r="E3137">
        <v>2016</v>
      </c>
      <c r="F3137" t="s">
        <v>12</v>
      </c>
    </row>
    <row r="3138" spans="1:7" x14ac:dyDescent="0.2">
      <c r="A3138" t="s">
        <v>2539</v>
      </c>
      <c r="B3138" s="1">
        <v>42416</v>
      </c>
      <c r="C3138" t="s">
        <v>35</v>
      </c>
      <c r="D3138" t="s">
        <v>58</v>
      </c>
      <c r="E3138">
        <v>2016</v>
      </c>
      <c r="F3138" t="s">
        <v>12</v>
      </c>
    </row>
    <row r="3139" spans="1:7" x14ac:dyDescent="0.2">
      <c r="A3139" t="s">
        <v>2534</v>
      </c>
      <c r="B3139" s="1">
        <v>42416</v>
      </c>
      <c r="C3139" t="s">
        <v>35</v>
      </c>
      <c r="D3139" t="s">
        <v>58</v>
      </c>
      <c r="E3139">
        <v>2016</v>
      </c>
      <c r="F3139" t="s">
        <v>8</v>
      </c>
      <c r="G3139">
        <v>165</v>
      </c>
    </row>
    <row r="3140" spans="1:7" x14ac:dyDescent="0.2">
      <c r="A3140" t="s">
        <v>2535</v>
      </c>
      <c r="B3140" s="1">
        <v>42416</v>
      </c>
      <c r="C3140" t="s">
        <v>35</v>
      </c>
      <c r="D3140" t="s">
        <v>58</v>
      </c>
      <c r="E3140">
        <v>2016</v>
      </c>
      <c r="F3140" t="s">
        <v>14</v>
      </c>
      <c r="G3140">
        <v>205</v>
      </c>
    </row>
    <row r="3141" spans="1:7" x14ac:dyDescent="0.2">
      <c r="A3141" t="s">
        <v>2536</v>
      </c>
      <c r="B3141" s="1">
        <v>42416</v>
      </c>
      <c r="C3141" t="s">
        <v>35</v>
      </c>
      <c r="D3141" t="s">
        <v>58</v>
      </c>
      <c r="E3141">
        <v>2016</v>
      </c>
      <c r="F3141" t="s">
        <v>13</v>
      </c>
      <c r="G3141">
        <v>205</v>
      </c>
    </row>
    <row r="3142" spans="1:7" x14ac:dyDescent="0.2">
      <c r="A3142" t="s">
        <v>2537</v>
      </c>
      <c r="B3142" s="1">
        <v>42416</v>
      </c>
      <c r="C3142" t="s">
        <v>35</v>
      </c>
      <c r="D3142" t="s">
        <v>58</v>
      </c>
      <c r="E3142">
        <v>2016</v>
      </c>
      <c r="F3142" t="s">
        <v>9</v>
      </c>
      <c r="G3142">
        <v>177.5</v>
      </c>
    </row>
    <row r="3143" spans="1:7" x14ac:dyDescent="0.2">
      <c r="A3143" t="s">
        <v>2538</v>
      </c>
      <c r="B3143" s="1">
        <v>42416</v>
      </c>
      <c r="C3143" t="s">
        <v>35</v>
      </c>
      <c r="D3143" t="s">
        <v>58</v>
      </c>
      <c r="E3143">
        <v>2016</v>
      </c>
      <c r="F3143" t="s">
        <v>10</v>
      </c>
      <c r="G3143">
        <v>257.5</v>
      </c>
    </row>
    <row r="3144" spans="1:7" x14ac:dyDescent="0.2">
      <c r="A3144" t="s">
        <v>2540</v>
      </c>
      <c r="B3144" s="1">
        <v>42416</v>
      </c>
      <c r="C3144" t="s">
        <v>35</v>
      </c>
      <c r="D3144" t="s">
        <v>58</v>
      </c>
      <c r="E3144">
        <v>2016</v>
      </c>
      <c r="F3144" t="s">
        <v>11</v>
      </c>
    </row>
    <row r="3145" spans="1:7" x14ac:dyDescent="0.2">
      <c r="A3145" t="s">
        <v>2546</v>
      </c>
      <c r="B3145" s="1">
        <v>42409</v>
      </c>
      <c r="C3145" t="s">
        <v>40</v>
      </c>
      <c r="D3145" t="s">
        <v>58</v>
      </c>
      <c r="E3145">
        <v>2016</v>
      </c>
      <c r="F3145" t="s">
        <v>12</v>
      </c>
    </row>
    <row r="3146" spans="1:7" x14ac:dyDescent="0.2">
      <c r="A3146" t="s">
        <v>2541</v>
      </c>
      <c r="B3146" s="1">
        <v>42409</v>
      </c>
      <c r="C3146" t="s">
        <v>40</v>
      </c>
      <c r="D3146" t="s">
        <v>58</v>
      </c>
      <c r="E3146">
        <v>2016</v>
      </c>
      <c r="F3146" t="s">
        <v>8</v>
      </c>
      <c r="G3146">
        <v>173.33330000000001</v>
      </c>
    </row>
    <row r="3147" spans="1:7" x14ac:dyDescent="0.2">
      <c r="A3147" t="s">
        <v>2542</v>
      </c>
      <c r="B3147" s="1">
        <v>42409</v>
      </c>
      <c r="C3147" t="s">
        <v>40</v>
      </c>
      <c r="D3147" t="s">
        <v>58</v>
      </c>
      <c r="E3147">
        <v>2016</v>
      </c>
      <c r="F3147" t="s">
        <v>14</v>
      </c>
      <c r="G3147">
        <v>218.33330000000001</v>
      </c>
    </row>
    <row r="3148" spans="1:7" x14ac:dyDescent="0.2">
      <c r="A3148" t="s">
        <v>2543</v>
      </c>
      <c r="B3148" s="1">
        <v>42409</v>
      </c>
      <c r="C3148" t="s">
        <v>40</v>
      </c>
      <c r="D3148" t="s">
        <v>58</v>
      </c>
      <c r="E3148">
        <v>2016</v>
      </c>
      <c r="F3148" t="s">
        <v>13</v>
      </c>
      <c r="G3148">
        <v>218.33330000000001</v>
      </c>
    </row>
    <row r="3149" spans="1:7" x14ac:dyDescent="0.2">
      <c r="A3149" t="s">
        <v>2544</v>
      </c>
      <c r="B3149" s="1">
        <v>42409</v>
      </c>
      <c r="C3149" t="s">
        <v>40</v>
      </c>
      <c r="D3149" t="s">
        <v>58</v>
      </c>
      <c r="E3149">
        <v>2016</v>
      </c>
      <c r="F3149" t="s">
        <v>9</v>
      </c>
      <c r="G3149">
        <v>190</v>
      </c>
    </row>
    <row r="3150" spans="1:7" x14ac:dyDescent="0.2">
      <c r="A3150" t="s">
        <v>2545</v>
      </c>
      <c r="B3150" s="1">
        <v>42409</v>
      </c>
      <c r="C3150" t="s">
        <v>40</v>
      </c>
      <c r="D3150" t="s">
        <v>58</v>
      </c>
      <c r="E3150">
        <v>2016</v>
      </c>
      <c r="F3150" t="s">
        <v>10</v>
      </c>
      <c r="G3150">
        <v>276.66660000000002</v>
      </c>
    </row>
    <row r="3151" spans="1:7" x14ac:dyDescent="0.2">
      <c r="A3151" t="s">
        <v>2547</v>
      </c>
      <c r="B3151" s="1">
        <v>42409</v>
      </c>
      <c r="C3151" t="s">
        <v>40</v>
      </c>
      <c r="D3151" t="s">
        <v>58</v>
      </c>
      <c r="E3151">
        <v>2016</v>
      </c>
      <c r="F3151" t="s">
        <v>11</v>
      </c>
    </row>
    <row r="3152" spans="1:7" x14ac:dyDescent="0.2">
      <c r="A3152" t="s">
        <v>2554</v>
      </c>
      <c r="B3152" s="1">
        <v>42402</v>
      </c>
      <c r="C3152" t="s">
        <v>45</v>
      </c>
      <c r="D3152" t="s">
        <v>58</v>
      </c>
      <c r="E3152">
        <v>2016</v>
      </c>
      <c r="F3152" t="s">
        <v>11</v>
      </c>
    </row>
    <row r="3153" spans="1:7" x14ac:dyDescent="0.2">
      <c r="A3153" t="s">
        <v>2548</v>
      </c>
      <c r="B3153" s="1">
        <v>42402</v>
      </c>
      <c r="C3153" t="s">
        <v>45</v>
      </c>
      <c r="D3153" t="s">
        <v>58</v>
      </c>
      <c r="E3153">
        <v>2016</v>
      </c>
      <c r="F3153" t="s">
        <v>8</v>
      </c>
      <c r="G3153">
        <v>177.5</v>
      </c>
    </row>
    <row r="3154" spans="1:7" x14ac:dyDescent="0.2">
      <c r="A3154" t="s">
        <v>2549</v>
      </c>
      <c r="B3154" s="1">
        <v>42402</v>
      </c>
      <c r="C3154" t="s">
        <v>45</v>
      </c>
      <c r="D3154" t="s">
        <v>58</v>
      </c>
      <c r="E3154">
        <v>2016</v>
      </c>
      <c r="F3154" t="s">
        <v>14</v>
      </c>
      <c r="G3154">
        <v>222.5</v>
      </c>
    </row>
    <row r="3155" spans="1:7" x14ac:dyDescent="0.2">
      <c r="A3155" t="s">
        <v>2550</v>
      </c>
      <c r="B3155" s="1">
        <v>42402</v>
      </c>
      <c r="C3155" t="s">
        <v>45</v>
      </c>
      <c r="D3155" t="s">
        <v>58</v>
      </c>
      <c r="E3155">
        <v>2016</v>
      </c>
      <c r="F3155" t="s">
        <v>13</v>
      </c>
      <c r="G3155">
        <v>222.5</v>
      </c>
    </row>
    <row r="3156" spans="1:7" x14ac:dyDescent="0.2">
      <c r="A3156" t="s">
        <v>2551</v>
      </c>
      <c r="B3156" s="1">
        <v>42402</v>
      </c>
      <c r="C3156" t="s">
        <v>45</v>
      </c>
      <c r="D3156" t="s">
        <v>58</v>
      </c>
      <c r="E3156">
        <v>2016</v>
      </c>
      <c r="F3156" t="s">
        <v>9</v>
      </c>
      <c r="G3156">
        <v>195</v>
      </c>
    </row>
    <row r="3157" spans="1:7" x14ac:dyDescent="0.2">
      <c r="A3157" t="s">
        <v>2552</v>
      </c>
      <c r="B3157" s="1">
        <v>42402</v>
      </c>
      <c r="C3157" t="s">
        <v>45</v>
      </c>
      <c r="D3157" t="s">
        <v>58</v>
      </c>
      <c r="E3157">
        <v>2016</v>
      </c>
      <c r="F3157" t="s">
        <v>10</v>
      </c>
      <c r="G3157">
        <v>296.25</v>
      </c>
    </row>
    <row r="3158" spans="1:7" x14ac:dyDescent="0.2">
      <c r="A3158" t="s">
        <v>2553</v>
      </c>
      <c r="B3158" s="1">
        <v>42402</v>
      </c>
      <c r="C3158" t="s">
        <v>45</v>
      </c>
      <c r="D3158" t="s">
        <v>58</v>
      </c>
      <c r="E3158">
        <v>2016</v>
      </c>
      <c r="F3158" t="s">
        <v>12</v>
      </c>
    </row>
    <row r="3159" spans="1:7" x14ac:dyDescent="0.2">
      <c r="A3159" t="s">
        <v>2561</v>
      </c>
      <c r="B3159" s="1">
        <v>42395</v>
      </c>
      <c r="C3159" t="s">
        <v>51</v>
      </c>
      <c r="D3159" t="s">
        <v>59</v>
      </c>
      <c r="E3159">
        <v>2016</v>
      </c>
      <c r="F3159" t="s">
        <v>11</v>
      </c>
    </row>
    <row r="3160" spans="1:7" x14ac:dyDescent="0.2">
      <c r="A3160" t="s">
        <v>2555</v>
      </c>
      <c r="B3160" s="1">
        <v>42395</v>
      </c>
      <c r="C3160" t="s">
        <v>51</v>
      </c>
      <c r="D3160" t="s">
        <v>59</v>
      </c>
      <c r="E3160">
        <v>2016</v>
      </c>
      <c r="F3160" t="s">
        <v>8</v>
      </c>
      <c r="G3160">
        <v>170</v>
      </c>
    </row>
    <row r="3161" spans="1:7" x14ac:dyDescent="0.2">
      <c r="A3161" t="s">
        <v>2556</v>
      </c>
      <c r="B3161" s="1">
        <v>42395</v>
      </c>
      <c r="C3161" t="s">
        <v>51</v>
      </c>
      <c r="D3161" t="s">
        <v>59</v>
      </c>
      <c r="E3161">
        <v>2016</v>
      </c>
      <c r="F3161" t="s">
        <v>14</v>
      </c>
      <c r="G3161">
        <v>205</v>
      </c>
    </row>
    <row r="3162" spans="1:7" x14ac:dyDescent="0.2">
      <c r="A3162" t="s">
        <v>2557</v>
      </c>
      <c r="B3162" s="1">
        <v>42395</v>
      </c>
      <c r="C3162" t="s">
        <v>51</v>
      </c>
      <c r="D3162" t="s">
        <v>59</v>
      </c>
      <c r="E3162">
        <v>2016</v>
      </c>
      <c r="F3162" t="s">
        <v>13</v>
      </c>
      <c r="G3162">
        <v>202.5</v>
      </c>
    </row>
    <row r="3163" spans="1:7" x14ac:dyDescent="0.2">
      <c r="A3163" t="s">
        <v>2558</v>
      </c>
      <c r="B3163" s="1">
        <v>42395</v>
      </c>
      <c r="C3163" t="s">
        <v>51</v>
      </c>
      <c r="D3163" t="s">
        <v>59</v>
      </c>
      <c r="E3163">
        <v>2016</v>
      </c>
      <c r="F3163" t="s">
        <v>9</v>
      </c>
      <c r="G3163">
        <v>197.5</v>
      </c>
    </row>
    <row r="3164" spans="1:7" x14ac:dyDescent="0.2">
      <c r="A3164" t="s">
        <v>2559</v>
      </c>
      <c r="B3164" s="1">
        <v>42395</v>
      </c>
      <c r="C3164" t="s">
        <v>51</v>
      </c>
      <c r="D3164" t="s">
        <v>59</v>
      </c>
      <c r="E3164">
        <v>2016</v>
      </c>
      <c r="F3164" t="s">
        <v>10</v>
      </c>
      <c r="G3164">
        <v>305</v>
      </c>
    </row>
    <row r="3165" spans="1:7" x14ac:dyDescent="0.2">
      <c r="A3165" t="s">
        <v>2560</v>
      </c>
      <c r="B3165" s="1">
        <v>42395</v>
      </c>
      <c r="C3165" t="s">
        <v>51</v>
      </c>
      <c r="D3165" t="s">
        <v>59</v>
      </c>
      <c r="E3165">
        <v>2016</v>
      </c>
      <c r="F3165" t="s">
        <v>12</v>
      </c>
    </row>
    <row r="3166" spans="1:7" x14ac:dyDescent="0.2">
      <c r="A3166" t="s">
        <v>2567</v>
      </c>
      <c r="B3166" s="1">
        <v>42388</v>
      </c>
      <c r="C3166" t="s">
        <v>56</v>
      </c>
      <c r="D3166" t="s">
        <v>59</v>
      </c>
      <c r="E3166">
        <v>2016</v>
      </c>
      <c r="F3166" t="s">
        <v>12</v>
      </c>
    </row>
    <row r="3167" spans="1:7" x14ac:dyDescent="0.2">
      <c r="A3167" t="s">
        <v>2562</v>
      </c>
      <c r="B3167" s="1">
        <v>42388</v>
      </c>
      <c r="C3167" t="s">
        <v>56</v>
      </c>
      <c r="D3167" t="s">
        <v>59</v>
      </c>
      <c r="E3167">
        <v>2016</v>
      </c>
      <c r="F3167" t="s">
        <v>8</v>
      </c>
      <c r="G3167">
        <v>162.5</v>
      </c>
    </row>
    <row r="3168" spans="1:7" x14ac:dyDescent="0.2">
      <c r="A3168" t="s">
        <v>2563</v>
      </c>
      <c r="B3168" s="1">
        <v>42388</v>
      </c>
      <c r="C3168" t="s">
        <v>56</v>
      </c>
      <c r="D3168" t="s">
        <v>59</v>
      </c>
      <c r="E3168">
        <v>2016</v>
      </c>
      <c r="F3168" t="s">
        <v>14</v>
      </c>
      <c r="G3168">
        <v>205</v>
      </c>
    </row>
    <row r="3169" spans="1:7" x14ac:dyDescent="0.2">
      <c r="A3169" t="s">
        <v>2564</v>
      </c>
      <c r="B3169" s="1">
        <v>42388</v>
      </c>
      <c r="C3169" t="s">
        <v>56</v>
      </c>
      <c r="D3169" t="s">
        <v>59</v>
      </c>
      <c r="E3169">
        <v>2016</v>
      </c>
      <c r="F3169" t="s">
        <v>13</v>
      </c>
      <c r="G3169">
        <v>205</v>
      </c>
    </row>
    <row r="3170" spans="1:7" x14ac:dyDescent="0.2">
      <c r="A3170" t="s">
        <v>2565</v>
      </c>
      <c r="B3170" s="1">
        <v>42388</v>
      </c>
      <c r="C3170" t="s">
        <v>56</v>
      </c>
      <c r="D3170" t="s">
        <v>59</v>
      </c>
      <c r="E3170">
        <v>2016</v>
      </c>
      <c r="F3170" t="s">
        <v>9</v>
      </c>
      <c r="G3170">
        <v>187.5</v>
      </c>
    </row>
    <row r="3171" spans="1:7" x14ac:dyDescent="0.2">
      <c r="A3171" t="s">
        <v>2566</v>
      </c>
      <c r="B3171" s="1">
        <v>42388</v>
      </c>
      <c r="C3171" t="s">
        <v>56</v>
      </c>
      <c r="D3171" t="s">
        <v>59</v>
      </c>
      <c r="E3171">
        <v>2016</v>
      </c>
      <c r="F3171" t="s">
        <v>10</v>
      </c>
      <c r="G3171">
        <v>280</v>
      </c>
    </row>
    <row r="3172" spans="1:7" x14ac:dyDescent="0.2">
      <c r="A3172" t="s">
        <v>2568</v>
      </c>
      <c r="B3172" s="1">
        <v>42388</v>
      </c>
      <c r="C3172" t="s">
        <v>56</v>
      </c>
      <c r="D3172" t="s">
        <v>59</v>
      </c>
      <c r="E3172">
        <v>2016</v>
      </c>
      <c r="F3172" t="s">
        <v>11</v>
      </c>
    </row>
    <row r="3173" spans="1:7" x14ac:dyDescent="0.2">
      <c r="A3173" t="s">
        <v>2574</v>
      </c>
      <c r="B3173" s="1">
        <v>42381</v>
      </c>
      <c r="C3173" t="s">
        <v>58</v>
      </c>
      <c r="D3173" t="s">
        <v>59</v>
      </c>
      <c r="E3173">
        <v>2016</v>
      </c>
      <c r="F3173" t="s">
        <v>12</v>
      </c>
    </row>
    <row r="3174" spans="1:7" x14ac:dyDescent="0.2">
      <c r="A3174" t="s">
        <v>2569</v>
      </c>
      <c r="B3174" s="1">
        <v>42381</v>
      </c>
      <c r="C3174" t="s">
        <v>58</v>
      </c>
      <c r="D3174" t="s">
        <v>59</v>
      </c>
      <c r="E3174">
        <v>2016</v>
      </c>
      <c r="F3174" t="s">
        <v>8</v>
      </c>
      <c r="G3174">
        <v>160</v>
      </c>
    </row>
    <row r="3175" spans="1:7" x14ac:dyDescent="0.2">
      <c r="A3175" t="s">
        <v>2570</v>
      </c>
      <c r="B3175" s="1">
        <v>42381</v>
      </c>
      <c r="C3175" t="s">
        <v>58</v>
      </c>
      <c r="D3175" t="s">
        <v>59</v>
      </c>
      <c r="E3175">
        <v>2016</v>
      </c>
      <c r="F3175" t="s">
        <v>14</v>
      </c>
      <c r="G3175">
        <v>217.5</v>
      </c>
    </row>
    <row r="3176" spans="1:7" x14ac:dyDescent="0.2">
      <c r="A3176" t="s">
        <v>2571</v>
      </c>
      <c r="B3176" s="1">
        <v>42381</v>
      </c>
      <c r="C3176" t="s">
        <v>58</v>
      </c>
      <c r="D3176" t="s">
        <v>59</v>
      </c>
      <c r="E3176">
        <v>2016</v>
      </c>
      <c r="F3176" t="s">
        <v>13</v>
      </c>
      <c r="G3176">
        <v>217.5</v>
      </c>
    </row>
    <row r="3177" spans="1:7" x14ac:dyDescent="0.2">
      <c r="A3177" t="s">
        <v>2572</v>
      </c>
      <c r="B3177" s="1">
        <v>42381</v>
      </c>
      <c r="C3177" t="s">
        <v>58</v>
      </c>
      <c r="D3177" t="s">
        <v>59</v>
      </c>
      <c r="E3177">
        <v>2016</v>
      </c>
      <c r="F3177" t="s">
        <v>9</v>
      </c>
      <c r="G3177">
        <v>175</v>
      </c>
    </row>
    <row r="3178" spans="1:7" x14ac:dyDescent="0.2">
      <c r="A3178" t="s">
        <v>2573</v>
      </c>
      <c r="B3178" s="1">
        <v>42381</v>
      </c>
      <c r="C3178" t="s">
        <v>58</v>
      </c>
      <c r="D3178" t="s">
        <v>59</v>
      </c>
      <c r="E3178">
        <v>2016</v>
      </c>
      <c r="F3178" t="s">
        <v>10</v>
      </c>
      <c r="G3178">
        <v>285</v>
      </c>
    </row>
    <row r="3179" spans="1:7" x14ac:dyDescent="0.2">
      <c r="A3179" t="s">
        <v>2575</v>
      </c>
      <c r="B3179" s="1">
        <v>42381</v>
      </c>
      <c r="C3179" t="s">
        <v>58</v>
      </c>
      <c r="D3179" t="s">
        <v>59</v>
      </c>
      <c r="E3179">
        <v>2016</v>
      </c>
      <c r="F3179" t="s">
        <v>11</v>
      </c>
    </row>
    <row r="3180" spans="1:7" x14ac:dyDescent="0.2">
      <c r="A3180" t="s">
        <v>2581</v>
      </c>
      <c r="B3180" s="1">
        <v>42374</v>
      </c>
      <c r="C3180" t="s">
        <v>59</v>
      </c>
      <c r="D3180" t="s">
        <v>59</v>
      </c>
      <c r="E3180">
        <v>2016</v>
      </c>
      <c r="F3180" t="s">
        <v>12</v>
      </c>
    </row>
    <row r="3181" spans="1:7" x14ac:dyDescent="0.2">
      <c r="A3181" t="s">
        <v>2576</v>
      </c>
      <c r="B3181" s="1">
        <v>42374</v>
      </c>
      <c r="C3181" t="s">
        <v>59</v>
      </c>
      <c r="D3181" t="s">
        <v>59</v>
      </c>
      <c r="E3181">
        <v>2016</v>
      </c>
      <c r="F3181" t="s">
        <v>8</v>
      </c>
    </row>
    <row r="3182" spans="1:7" x14ac:dyDescent="0.2">
      <c r="A3182" t="s">
        <v>2577</v>
      </c>
      <c r="B3182" s="1">
        <v>42374</v>
      </c>
      <c r="C3182" t="s">
        <v>59</v>
      </c>
      <c r="D3182" t="s">
        <v>59</v>
      </c>
      <c r="E3182">
        <v>2016</v>
      </c>
      <c r="F3182" t="s">
        <v>14</v>
      </c>
      <c r="G3182">
        <v>215</v>
      </c>
    </row>
    <row r="3183" spans="1:7" x14ac:dyDescent="0.2">
      <c r="A3183" t="s">
        <v>2578</v>
      </c>
      <c r="B3183" s="1">
        <v>42374</v>
      </c>
      <c r="C3183" t="s">
        <v>59</v>
      </c>
      <c r="D3183" t="s">
        <v>59</v>
      </c>
      <c r="E3183">
        <v>2016</v>
      </c>
      <c r="F3183" t="s">
        <v>13</v>
      </c>
      <c r="G3183">
        <v>215</v>
      </c>
    </row>
    <row r="3184" spans="1:7" x14ac:dyDescent="0.2">
      <c r="A3184" t="s">
        <v>2579</v>
      </c>
      <c r="B3184" s="1">
        <v>42374</v>
      </c>
      <c r="C3184" t="s">
        <v>59</v>
      </c>
      <c r="D3184" t="s">
        <v>59</v>
      </c>
      <c r="E3184">
        <v>2016</v>
      </c>
      <c r="F3184" t="s">
        <v>9</v>
      </c>
      <c r="G3184">
        <v>195</v>
      </c>
    </row>
    <row r="3185" spans="1:7" x14ac:dyDescent="0.2">
      <c r="A3185" t="s">
        <v>2580</v>
      </c>
      <c r="B3185" s="1">
        <v>42374</v>
      </c>
      <c r="C3185" t="s">
        <v>59</v>
      </c>
      <c r="D3185" t="s">
        <v>59</v>
      </c>
      <c r="E3185">
        <v>2016</v>
      </c>
      <c r="F3185" t="s">
        <v>10</v>
      </c>
      <c r="G3185">
        <v>300</v>
      </c>
    </row>
    <row r="3186" spans="1:7" x14ac:dyDescent="0.2">
      <c r="A3186" t="s">
        <v>2582</v>
      </c>
      <c r="B3186" s="1">
        <v>42374</v>
      </c>
      <c r="C3186" t="s">
        <v>59</v>
      </c>
      <c r="D3186" t="s">
        <v>59</v>
      </c>
      <c r="E3186">
        <v>2016</v>
      </c>
      <c r="F3186" t="s">
        <v>11</v>
      </c>
    </row>
    <row r="3187" spans="1:7" x14ac:dyDescent="0.2">
      <c r="A3187" t="s">
        <v>2585</v>
      </c>
      <c r="B3187" s="1">
        <v>42367</v>
      </c>
      <c r="C3187" t="s">
        <v>60</v>
      </c>
      <c r="D3187" t="s">
        <v>57</v>
      </c>
      <c r="E3187">
        <v>2015</v>
      </c>
      <c r="F3187" t="s">
        <v>13</v>
      </c>
      <c r="G3187">
        <v>210</v>
      </c>
    </row>
    <row r="3188" spans="1:7" x14ac:dyDescent="0.2">
      <c r="A3188" t="s">
        <v>2583</v>
      </c>
      <c r="B3188" s="1">
        <v>42367</v>
      </c>
      <c r="C3188" t="s">
        <v>60</v>
      </c>
      <c r="D3188" t="s">
        <v>57</v>
      </c>
      <c r="E3188">
        <v>2015</v>
      </c>
      <c r="F3188" t="s">
        <v>8</v>
      </c>
      <c r="G3188">
        <v>170</v>
      </c>
    </row>
    <row r="3189" spans="1:7" x14ac:dyDescent="0.2">
      <c r="A3189" t="s">
        <v>2584</v>
      </c>
      <c r="B3189" s="1">
        <v>42367</v>
      </c>
      <c r="C3189" t="s">
        <v>60</v>
      </c>
      <c r="D3189" t="s">
        <v>57</v>
      </c>
      <c r="E3189">
        <v>2015</v>
      </c>
      <c r="F3189" t="s">
        <v>14</v>
      </c>
      <c r="G3189">
        <v>210</v>
      </c>
    </row>
    <row r="3190" spans="1:7" x14ac:dyDescent="0.2">
      <c r="A3190" t="s">
        <v>2586</v>
      </c>
      <c r="B3190" s="1">
        <v>42367</v>
      </c>
      <c r="C3190" t="s">
        <v>60</v>
      </c>
      <c r="D3190" t="s">
        <v>57</v>
      </c>
      <c r="E3190">
        <v>2015</v>
      </c>
      <c r="F3190" t="s">
        <v>9</v>
      </c>
    </row>
    <row r="3191" spans="1:7" x14ac:dyDescent="0.2">
      <c r="A3191" t="s">
        <v>2587</v>
      </c>
      <c r="B3191" s="1">
        <v>42367</v>
      </c>
      <c r="C3191" t="s">
        <v>60</v>
      </c>
      <c r="D3191" t="s">
        <v>57</v>
      </c>
      <c r="E3191">
        <v>2015</v>
      </c>
      <c r="F3191" t="s">
        <v>10</v>
      </c>
      <c r="G3191">
        <v>283</v>
      </c>
    </row>
    <row r="3192" spans="1:7" x14ac:dyDescent="0.2">
      <c r="A3192" t="s">
        <v>2588</v>
      </c>
      <c r="B3192" s="1">
        <v>42367</v>
      </c>
      <c r="C3192" t="s">
        <v>60</v>
      </c>
      <c r="D3192" t="s">
        <v>57</v>
      </c>
      <c r="E3192">
        <v>2015</v>
      </c>
      <c r="F3192" t="s">
        <v>12</v>
      </c>
    </row>
    <row r="3193" spans="1:7" x14ac:dyDescent="0.2">
      <c r="A3193" t="s">
        <v>2589</v>
      </c>
      <c r="B3193" s="1">
        <v>42367</v>
      </c>
      <c r="C3193" t="s">
        <v>60</v>
      </c>
      <c r="D3193" t="s">
        <v>57</v>
      </c>
      <c r="E3193">
        <v>2015</v>
      </c>
      <c r="F3193" t="s">
        <v>11</v>
      </c>
    </row>
    <row r="3194" spans="1:7" x14ac:dyDescent="0.2">
      <c r="A3194" t="s">
        <v>2596</v>
      </c>
      <c r="B3194" s="1">
        <v>42360</v>
      </c>
      <c r="C3194" t="s">
        <v>61</v>
      </c>
      <c r="D3194" t="s">
        <v>57</v>
      </c>
      <c r="E3194">
        <v>2015</v>
      </c>
      <c r="F3194" t="s">
        <v>11</v>
      </c>
    </row>
    <row r="3195" spans="1:7" x14ac:dyDescent="0.2">
      <c r="A3195" t="s">
        <v>2590</v>
      </c>
      <c r="B3195" s="1">
        <v>42360</v>
      </c>
      <c r="C3195" t="s">
        <v>61</v>
      </c>
      <c r="D3195" t="s">
        <v>57</v>
      </c>
      <c r="E3195">
        <v>2015</v>
      </c>
      <c r="F3195" t="s">
        <v>8</v>
      </c>
      <c r="G3195">
        <v>165</v>
      </c>
    </row>
    <row r="3196" spans="1:7" x14ac:dyDescent="0.2">
      <c r="A3196" t="s">
        <v>2591</v>
      </c>
      <c r="B3196" s="1">
        <v>42360</v>
      </c>
      <c r="C3196" t="s">
        <v>61</v>
      </c>
      <c r="D3196" t="s">
        <v>57</v>
      </c>
      <c r="E3196">
        <v>2015</v>
      </c>
      <c r="F3196" t="s">
        <v>14</v>
      </c>
      <c r="G3196">
        <v>195</v>
      </c>
    </row>
    <row r="3197" spans="1:7" x14ac:dyDescent="0.2">
      <c r="A3197" t="s">
        <v>2592</v>
      </c>
      <c r="B3197" s="1">
        <v>42360</v>
      </c>
      <c r="C3197" t="s">
        <v>61</v>
      </c>
      <c r="D3197" t="s">
        <v>57</v>
      </c>
      <c r="E3197">
        <v>2015</v>
      </c>
      <c r="F3197" t="s">
        <v>13</v>
      </c>
      <c r="G3197">
        <v>195</v>
      </c>
    </row>
    <row r="3198" spans="1:7" x14ac:dyDescent="0.2">
      <c r="A3198" t="s">
        <v>2593</v>
      </c>
      <c r="B3198" s="1">
        <v>42360</v>
      </c>
      <c r="C3198" t="s">
        <v>61</v>
      </c>
      <c r="D3198" t="s">
        <v>57</v>
      </c>
      <c r="E3198">
        <v>2015</v>
      </c>
      <c r="F3198" t="s">
        <v>9</v>
      </c>
      <c r="G3198">
        <v>203.33330000000001</v>
      </c>
    </row>
    <row r="3199" spans="1:7" x14ac:dyDescent="0.2">
      <c r="A3199" t="s">
        <v>2594</v>
      </c>
      <c r="B3199" s="1">
        <v>42360</v>
      </c>
      <c r="C3199" t="s">
        <v>61</v>
      </c>
      <c r="D3199" t="s">
        <v>57</v>
      </c>
      <c r="E3199">
        <v>2015</v>
      </c>
      <c r="F3199" t="s">
        <v>10</v>
      </c>
      <c r="G3199">
        <v>275</v>
      </c>
    </row>
    <row r="3200" spans="1:7" x14ac:dyDescent="0.2">
      <c r="A3200" t="s">
        <v>2595</v>
      </c>
      <c r="B3200" s="1">
        <v>42360</v>
      </c>
      <c r="C3200" t="s">
        <v>61</v>
      </c>
      <c r="D3200" t="s">
        <v>57</v>
      </c>
      <c r="E3200">
        <v>2015</v>
      </c>
      <c r="F3200" t="s">
        <v>12</v>
      </c>
    </row>
    <row r="3201" spans="1:7" x14ac:dyDescent="0.2">
      <c r="A3201" t="s">
        <v>2602</v>
      </c>
      <c r="B3201" s="1">
        <v>42353</v>
      </c>
      <c r="C3201" t="s">
        <v>62</v>
      </c>
      <c r="D3201" t="s">
        <v>57</v>
      </c>
      <c r="E3201">
        <v>2015</v>
      </c>
      <c r="F3201" t="s">
        <v>12</v>
      </c>
    </row>
    <row r="3202" spans="1:7" x14ac:dyDescent="0.2">
      <c r="A3202" t="s">
        <v>2597</v>
      </c>
      <c r="B3202" s="1">
        <v>42353</v>
      </c>
      <c r="C3202" t="s">
        <v>62</v>
      </c>
      <c r="D3202" t="s">
        <v>57</v>
      </c>
      <c r="E3202">
        <v>2015</v>
      </c>
      <c r="F3202" t="s">
        <v>8</v>
      </c>
      <c r="G3202">
        <v>176.66659999999999</v>
      </c>
    </row>
    <row r="3203" spans="1:7" x14ac:dyDescent="0.2">
      <c r="A3203" t="s">
        <v>2598</v>
      </c>
      <c r="B3203" s="1">
        <v>42353</v>
      </c>
      <c r="C3203" t="s">
        <v>62</v>
      </c>
      <c r="D3203" t="s">
        <v>57</v>
      </c>
      <c r="E3203">
        <v>2015</v>
      </c>
      <c r="F3203" t="s">
        <v>14</v>
      </c>
      <c r="G3203">
        <v>200</v>
      </c>
    </row>
    <row r="3204" spans="1:7" x14ac:dyDescent="0.2">
      <c r="A3204" t="s">
        <v>2599</v>
      </c>
      <c r="B3204" s="1">
        <v>42353</v>
      </c>
      <c r="C3204" t="s">
        <v>62</v>
      </c>
      <c r="D3204" t="s">
        <v>57</v>
      </c>
      <c r="E3204">
        <v>2015</v>
      </c>
      <c r="F3204" t="s">
        <v>13</v>
      </c>
      <c r="G3204">
        <v>200</v>
      </c>
    </row>
    <row r="3205" spans="1:7" x14ac:dyDescent="0.2">
      <c r="A3205" t="s">
        <v>2600</v>
      </c>
      <c r="B3205" s="1">
        <v>42353</v>
      </c>
      <c r="C3205" t="s">
        <v>62</v>
      </c>
      <c r="D3205" t="s">
        <v>57</v>
      </c>
      <c r="E3205">
        <v>2015</v>
      </c>
      <c r="F3205" t="s">
        <v>9</v>
      </c>
      <c r="G3205">
        <v>190</v>
      </c>
    </row>
    <row r="3206" spans="1:7" x14ac:dyDescent="0.2">
      <c r="A3206" t="s">
        <v>2601</v>
      </c>
      <c r="B3206" s="1">
        <v>42353</v>
      </c>
      <c r="C3206" t="s">
        <v>62</v>
      </c>
      <c r="D3206" t="s">
        <v>57</v>
      </c>
      <c r="E3206">
        <v>2015</v>
      </c>
      <c r="F3206" t="s">
        <v>10</v>
      </c>
      <c r="G3206">
        <v>290</v>
      </c>
    </row>
    <row r="3207" spans="1:7" x14ac:dyDescent="0.2">
      <c r="A3207" t="s">
        <v>2603</v>
      </c>
      <c r="B3207" s="1">
        <v>42353</v>
      </c>
      <c r="C3207" t="s">
        <v>62</v>
      </c>
      <c r="D3207" t="s">
        <v>57</v>
      </c>
      <c r="E3207">
        <v>2015</v>
      </c>
      <c r="F3207" t="s">
        <v>11</v>
      </c>
    </row>
    <row r="3208" spans="1:7" x14ac:dyDescent="0.2">
      <c r="A3208" t="s">
        <v>2609</v>
      </c>
      <c r="B3208" s="1">
        <v>42346</v>
      </c>
      <c r="C3208" t="s">
        <v>63</v>
      </c>
      <c r="D3208" t="s">
        <v>57</v>
      </c>
      <c r="E3208">
        <v>2015</v>
      </c>
      <c r="F3208" t="s">
        <v>12</v>
      </c>
    </row>
    <row r="3209" spans="1:7" x14ac:dyDescent="0.2">
      <c r="A3209" t="s">
        <v>2604</v>
      </c>
      <c r="B3209" s="1">
        <v>42346</v>
      </c>
      <c r="C3209" t="s">
        <v>63</v>
      </c>
      <c r="D3209" t="s">
        <v>57</v>
      </c>
      <c r="E3209">
        <v>2015</v>
      </c>
      <c r="F3209" t="s">
        <v>8</v>
      </c>
      <c r="G3209">
        <v>167.5</v>
      </c>
    </row>
    <row r="3210" spans="1:7" x14ac:dyDescent="0.2">
      <c r="A3210" t="s">
        <v>2605</v>
      </c>
      <c r="B3210" s="1">
        <v>42346</v>
      </c>
      <c r="C3210" t="s">
        <v>63</v>
      </c>
      <c r="D3210" t="s">
        <v>57</v>
      </c>
      <c r="E3210">
        <v>2015</v>
      </c>
      <c r="F3210" t="s">
        <v>14</v>
      </c>
      <c r="G3210">
        <v>182.5</v>
      </c>
    </row>
    <row r="3211" spans="1:7" x14ac:dyDescent="0.2">
      <c r="A3211" t="s">
        <v>2606</v>
      </c>
      <c r="B3211" s="1">
        <v>42346</v>
      </c>
      <c r="C3211" t="s">
        <v>63</v>
      </c>
      <c r="D3211" t="s">
        <v>57</v>
      </c>
      <c r="E3211">
        <v>2015</v>
      </c>
      <c r="F3211" t="s">
        <v>13</v>
      </c>
      <c r="G3211">
        <v>182.5</v>
      </c>
    </row>
    <row r="3212" spans="1:7" x14ac:dyDescent="0.2">
      <c r="A3212" t="s">
        <v>2607</v>
      </c>
      <c r="B3212" s="1">
        <v>42346</v>
      </c>
      <c r="C3212" t="s">
        <v>63</v>
      </c>
      <c r="D3212" t="s">
        <v>57</v>
      </c>
      <c r="E3212">
        <v>2015</v>
      </c>
      <c r="F3212" t="s">
        <v>9</v>
      </c>
      <c r="G3212">
        <v>180</v>
      </c>
    </row>
    <row r="3213" spans="1:7" x14ac:dyDescent="0.2">
      <c r="A3213" t="s">
        <v>2608</v>
      </c>
      <c r="B3213" s="1">
        <v>42346</v>
      </c>
      <c r="C3213" t="s">
        <v>63</v>
      </c>
      <c r="D3213" t="s">
        <v>57</v>
      </c>
      <c r="E3213">
        <v>2015</v>
      </c>
      <c r="F3213" t="s">
        <v>10</v>
      </c>
      <c r="G3213">
        <v>280</v>
      </c>
    </row>
    <row r="3214" spans="1:7" x14ac:dyDescent="0.2">
      <c r="A3214" t="s">
        <v>2610</v>
      </c>
      <c r="B3214" s="1">
        <v>42346</v>
      </c>
      <c r="C3214" t="s">
        <v>63</v>
      </c>
      <c r="D3214" t="s">
        <v>57</v>
      </c>
      <c r="E3214">
        <v>2015</v>
      </c>
      <c r="F3214" t="s">
        <v>11</v>
      </c>
    </row>
    <row r="3215" spans="1:7" x14ac:dyDescent="0.2">
      <c r="A3215" t="s">
        <v>2613</v>
      </c>
      <c r="B3215" s="1">
        <v>42339</v>
      </c>
      <c r="C3215" t="s">
        <v>64</v>
      </c>
      <c r="D3215" t="s">
        <v>57</v>
      </c>
      <c r="E3215">
        <v>2015</v>
      </c>
      <c r="F3215" t="s">
        <v>13</v>
      </c>
      <c r="G3215">
        <v>195</v>
      </c>
    </row>
    <row r="3216" spans="1:7" x14ac:dyDescent="0.2">
      <c r="A3216" t="s">
        <v>2611</v>
      </c>
      <c r="B3216" s="1">
        <v>42339</v>
      </c>
      <c r="C3216" t="s">
        <v>64</v>
      </c>
      <c r="D3216" t="s">
        <v>57</v>
      </c>
      <c r="E3216">
        <v>2015</v>
      </c>
      <c r="F3216" t="s">
        <v>8</v>
      </c>
      <c r="G3216">
        <v>170</v>
      </c>
    </row>
    <row r="3217" spans="1:7" x14ac:dyDescent="0.2">
      <c r="A3217" t="s">
        <v>2612</v>
      </c>
      <c r="B3217" s="1">
        <v>42339</v>
      </c>
      <c r="C3217" t="s">
        <v>64</v>
      </c>
      <c r="D3217" t="s">
        <v>57</v>
      </c>
      <c r="E3217">
        <v>2015</v>
      </c>
      <c r="F3217" t="s">
        <v>14</v>
      </c>
      <c r="G3217">
        <v>195</v>
      </c>
    </row>
    <row r="3218" spans="1:7" x14ac:dyDescent="0.2">
      <c r="A3218" t="s">
        <v>2614</v>
      </c>
      <c r="B3218" s="1">
        <v>42339</v>
      </c>
      <c r="C3218" t="s">
        <v>64</v>
      </c>
      <c r="D3218" t="s">
        <v>57</v>
      </c>
      <c r="E3218">
        <v>2015</v>
      </c>
      <c r="F3218" t="s">
        <v>9</v>
      </c>
      <c r="G3218">
        <v>190</v>
      </c>
    </row>
    <row r="3219" spans="1:7" x14ac:dyDescent="0.2">
      <c r="A3219" t="s">
        <v>2615</v>
      </c>
      <c r="B3219" s="1">
        <v>42339</v>
      </c>
      <c r="C3219" t="s">
        <v>64</v>
      </c>
      <c r="D3219" t="s">
        <v>57</v>
      </c>
      <c r="E3219">
        <v>2015</v>
      </c>
      <c r="F3219" t="s">
        <v>10</v>
      </c>
      <c r="G3219">
        <v>280</v>
      </c>
    </row>
    <row r="3220" spans="1:7" x14ac:dyDescent="0.2">
      <c r="A3220" t="s">
        <v>2616</v>
      </c>
      <c r="B3220" s="1">
        <v>42339</v>
      </c>
      <c r="C3220" t="s">
        <v>64</v>
      </c>
      <c r="D3220" t="s">
        <v>57</v>
      </c>
      <c r="E3220">
        <v>2015</v>
      </c>
      <c r="F3220" t="s">
        <v>12</v>
      </c>
    </row>
    <row r="3221" spans="1:7" x14ac:dyDescent="0.2">
      <c r="A3221" t="s">
        <v>2617</v>
      </c>
      <c r="B3221" s="1">
        <v>42339</v>
      </c>
      <c r="C3221" t="s">
        <v>64</v>
      </c>
      <c r="D3221" t="s">
        <v>57</v>
      </c>
      <c r="E3221">
        <v>2015</v>
      </c>
      <c r="F3221" t="s">
        <v>11</v>
      </c>
    </row>
    <row r="3222" spans="1:7" x14ac:dyDescent="0.2">
      <c r="A3222" t="s">
        <v>2624</v>
      </c>
      <c r="B3222" s="1">
        <v>42332</v>
      </c>
      <c r="C3222" t="s">
        <v>6</v>
      </c>
      <c r="D3222" t="s">
        <v>7</v>
      </c>
      <c r="E3222">
        <v>2015</v>
      </c>
      <c r="F3222" t="s">
        <v>11</v>
      </c>
    </row>
    <row r="3223" spans="1:7" x14ac:dyDescent="0.2">
      <c r="A3223" t="s">
        <v>2618</v>
      </c>
      <c r="B3223" s="1">
        <v>42332</v>
      </c>
      <c r="C3223" t="s">
        <v>6</v>
      </c>
      <c r="D3223" t="s">
        <v>7</v>
      </c>
      <c r="E3223">
        <v>2015</v>
      </c>
      <c r="F3223" t="s">
        <v>8</v>
      </c>
      <c r="G3223">
        <v>172.5</v>
      </c>
    </row>
    <row r="3224" spans="1:7" x14ac:dyDescent="0.2">
      <c r="A3224" t="s">
        <v>2619</v>
      </c>
      <c r="B3224" s="1">
        <v>42332</v>
      </c>
      <c r="C3224" t="s">
        <v>6</v>
      </c>
      <c r="D3224" t="s">
        <v>7</v>
      </c>
      <c r="E3224">
        <v>2015</v>
      </c>
      <c r="F3224" t="s">
        <v>14</v>
      </c>
      <c r="G3224">
        <v>197.5</v>
      </c>
    </row>
    <row r="3225" spans="1:7" x14ac:dyDescent="0.2">
      <c r="A3225" t="s">
        <v>2620</v>
      </c>
      <c r="B3225" s="1">
        <v>42332</v>
      </c>
      <c r="C3225" t="s">
        <v>6</v>
      </c>
      <c r="D3225" t="s">
        <v>7</v>
      </c>
      <c r="E3225">
        <v>2015</v>
      </c>
      <c r="F3225" t="s">
        <v>13</v>
      </c>
      <c r="G3225">
        <v>197.5</v>
      </c>
    </row>
    <row r="3226" spans="1:7" x14ac:dyDescent="0.2">
      <c r="A3226" t="s">
        <v>2621</v>
      </c>
      <c r="B3226" s="1">
        <v>42332</v>
      </c>
      <c r="C3226" t="s">
        <v>6</v>
      </c>
      <c r="D3226" t="s">
        <v>7</v>
      </c>
      <c r="E3226">
        <v>2015</v>
      </c>
      <c r="F3226" t="s">
        <v>9</v>
      </c>
      <c r="G3226">
        <v>190</v>
      </c>
    </row>
    <row r="3227" spans="1:7" x14ac:dyDescent="0.2">
      <c r="A3227" t="s">
        <v>2622</v>
      </c>
      <c r="B3227" s="1">
        <v>42332</v>
      </c>
      <c r="C3227" t="s">
        <v>6</v>
      </c>
      <c r="D3227" t="s">
        <v>7</v>
      </c>
      <c r="E3227">
        <v>2015</v>
      </c>
      <c r="F3227" t="s">
        <v>10</v>
      </c>
      <c r="G3227">
        <v>275</v>
      </c>
    </row>
    <row r="3228" spans="1:7" x14ac:dyDescent="0.2">
      <c r="A3228" t="s">
        <v>2623</v>
      </c>
      <c r="B3228" s="1">
        <v>42332</v>
      </c>
      <c r="C3228" t="s">
        <v>6</v>
      </c>
      <c r="D3228" t="s">
        <v>7</v>
      </c>
      <c r="E3228">
        <v>2015</v>
      </c>
      <c r="F3228" t="s">
        <v>12</v>
      </c>
      <c r="G3228">
        <v>308</v>
      </c>
    </row>
    <row r="3229" spans="1:7" x14ac:dyDescent="0.2">
      <c r="A3229" t="s">
        <v>2630</v>
      </c>
      <c r="B3229" s="1">
        <v>42325</v>
      </c>
      <c r="C3229" t="s">
        <v>15</v>
      </c>
      <c r="D3229" t="s">
        <v>7</v>
      </c>
      <c r="E3229">
        <v>2015</v>
      </c>
      <c r="F3229" t="s">
        <v>12</v>
      </c>
      <c r="G3229">
        <v>343</v>
      </c>
    </row>
    <row r="3230" spans="1:7" x14ac:dyDescent="0.2">
      <c r="A3230" t="s">
        <v>2625</v>
      </c>
      <c r="B3230" s="1">
        <v>42325</v>
      </c>
      <c r="C3230" t="s">
        <v>15</v>
      </c>
      <c r="D3230" t="s">
        <v>7</v>
      </c>
      <c r="E3230">
        <v>2015</v>
      </c>
      <c r="F3230" t="s">
        <v>8</v>
      </c>
      <c r="G3230">
        <v>200</v>
      </c>
    </row>
    <row r="3231" spans="1:7" x14ac:dyDescent="0.2">
      <c r="A3231" t="s">
        <v>2626</v>
      </c>
      <c r="B3231" s="1">
        <v>42325</v>
      </c>
      <c r="C3231" t="s">
        <v>15</v>
      </c>
      <c r="D3231" t="s">
        <v>7</v>
      </c>
      <c r="E3231">
        <v>2015</v>
      </c>
      <c r="F3231" t="s">
        <v>14</v>
      </c>
      <c r="G3231">
        <v>270</v>
      </c>
    </row>
    <row r="3232" spans="1:7" x14ac:dyDescent="0.2">
      <c r="A3232" t="s">
        <v>2627</v>
      </c>
      <c r="B3232" s="1">
        <v>42325</v>
      </c>
      <c r="C3232" t="s">
        <v>15</v>
      </c>
      <c r="D3232" t="s">
        <v>7</v>
      </c>
      <c r="E3232">
        <v>2015</v>
      </c>
      <c r="F3232" t="s">
        <v>13</v>
      </c>
      <c r="G3232">
        <v>270</v>
      </c>
    </row>
    <row r="3233" spans="1:7" x14ac:dyDescent="0.2">
      <c r="A3233" t="s">
        <v>2628</v>
      </c>
      <c r="B3233" s="1">
        <v>42325</v>
      </c>
      <c r="C3233" t="s">
        <v>15</v>
      </c>
      <c r="D3233" t="s">
        <v>7</v>
      </c>
      <c r="E3233">
        <v>2015</v>
      </c>
      <c r="F3233" t="s">
        <v>9</v>
      </c>
      <c r="G3233">
        <v>232.5</v>
      </c>
    </row>
    <row r="3234" spans="1:7" x14ac:dyDescent="0.2">
      <c r="A3234" t="s">
        <v>2629</v>
      </c>
      <c r="B3234" s="1">
        <v>42325</v>
      </c>
      <c r="C3234" t="s">
        <v>15</v>
      </c>
      <c r="D3234" t="s">
        <v>7</v>
      </c>
      <c r="E3234">
        <v>2015</v>
      </c>
      <c r="F3234" t="s">
        <v>10</v>
      </c>
      <c r="G3234">
        <v>340</v>
      </c>
    </row>
    <row r="3235" spans="1:7" x14ac:dyDescent="0.2">
      <c r="A3235" t="s">
        <v>2631</v>
      </c>
      <c r="B3235" s="1">
        <v>42325</v>
      </c>
      <c r="C3235" t="s">
        <v>15</v>
      </c>
      <c r="D3235" t="s">
        <v>7</v>
      </c>
      <c r="E3235">
        <v>2015</v>
      </c>
      <c r="F3235" t="s">
        <v>11</v>
      </c>
      <c r="G3235">
        <v>425</v>
      </c>
    </row>
    <row r="3236" spans="1:7" x14ac:dyDescent="0.2">
      <c r="A3236" t="s">
        <v>2636</v>
      </c>
      <c r="B3236" s="1">
        <v>42318</v>
      </c>
      <c r="C3236" t="s">
        <v>16</v>
      </c>
      <c r="D3236" t="s">
        <v>7</v>
      </c>
      <c r="E3236">
        <v>2015</v>
      </c>
      <c r="F3236" t="s">
        <v>10</v>
      </c>
      <c r="G3236">
        <v>312.5</v>
      </c>
    </row>
    <row r="3237" spans="1:7" x14ac:dyDescent="0.2">
      <c r="A3237" t="s">
        <v>2632</v>
      </c>
      <c r="B3237" s="1">
        <v>42318</v>
      </c>
      <c r="C3237" t="s">
        <v>16</v>
      </c>
      <c r="D3237" t="s">
        <v>7</v>
      </c>
      <c r="E3237">
        <v>2015</v>
      </c>
      <c r="F3237" t="s">
        <v>8</v>
      </c>
      <c r="G3237">
        <v>205</v>
      </c>
    </row>
    <row r="3238" spans="1:7" x14ac:dyDescent="0.2">
      <c r="A3238" t="s">
        <v>2633</v>
      </c>
      <c r="B3238" s="1">
        <v>42318</v>
      </c>
      <c r="C3238" t="s">
        <v>16</v>
      </c>
      <c r="D3238" t="s">
        <v>7</v>
      </c>
      <c r="E3238">
        <v>2015</v>
      </c>
      <c r="F3238" t="s">
        <v>14</v>
      </c>
      <c r="G3238">
        <v>300</v>
      </c>
    </row>
    <row r="3239" spans="1:7" x14ac:dyDescent="0.2">
      <c r="A3239" t="s">
        <v>2638</v>
      </c>
      <c r="B3239" s="1">
        <v>42318</v>
      </c>
      <c r="C3239" t="s">
        <v>16</v>
      </c>
      <c r="D3239" t="s">
        <v>7</v>
      </c>
      <c r="E3239">
        <v>2015</v>
      </c>
      <c r="F3239" t="s">
        <v>11</v>
      </c>
      <c r="G3239">
        <v>388</v>
      </c>
    </row>
    <row r="3240" spans="1:7" x14ac:dyDescent="0.2">
      <c r="A3240" t="s">
        <v>2634</v>
      </c>
      <c r="B3240" s="1">
        <v>42318</v>
      </c>
      <c r="C3240" t="s">
        <v>16</v>
      </c>
      <c r="D3240" t="s">
        <v>7</v>
      </c>
      <c r="E3240">
        <v>2015</v>
      </c>
      <c r="F3240" t="s">
        <v>13</v>
      </c>
      <c r="G3240">
        <v>300</v>
      </c>
    </row>
    <row r="3241" spans="1:7" x14ac:dyDescent="0.2">
      <c r="A3241" t="s">
        <v>2635</v>
      </c>
      <c r="B3241" s="1">
        <v>42318</v>
      </c>
      <c r="C3241" t="s">
        <v>16</v>
      </c>
      <c r="D3241" t="s">
        <v>7</v>
      </c>
      <c r="E3241">
        <v>2015</v>
      </c>
      <c r="F3241" t="s">
        <v>9</v>
      </c>
      <c r="G3241">
        <v>230</v>
      </c>
    </row>
    <row r="3242" spans="1:7" x14ac:dyDescent="0.2">
      <c r="A3242" t="s">
        <v>2637</v>
      </c>
      <c r="B3242" s="1">
        <v>42318</v>
      </c>
      <c r="C3242" t="s">
        <v>16</v>
      </c>
      <c r="D3242" t="s">
        <v>7</v>
      </c>
      <c r="E3242">
        <v>2015</v>
      </c>
      <c r="F3242" t="s">
        <v>12</v>
      </c>
      <c r="G3242">
        <v>328</v>
      </c>
    </row>
    <row r="3243" spans="1:7" x14ac:dyDescent="0.2">
      <c r="A3243" t="s">
        <v>2645</v>
      </c>
      <c r="B3243" s="1">
        <v>42311</v>
      </c>
      <c r="C3243" t="s">
        <v>17</v>
      </c>
      <c r="D3243" t="s">
        <v>7</v>
      </c>
      <c r="E3243">
        <v>2015</v>
      </c>
      <c r="F3243" t="s">
        <v>11</v>
      </c>
      <c r="G3243">
        <v>417</v>
      </c>
    </row>
    <row r="3244" spans="1:7" x14ac:dyDescent="0.2">
      <c r="A3244" t="s">
        <v>2639</v>
      </c>
      <c r="B3244" s="1">
        <v>42311</v>
      </c>
      <c r="C3244" t="s">
        <v>17</v>
      </c>
      <c r="D3244" t="s">
        <v>7</v>
      </c>
      <c r="E3244">
        <v>2015</v>
      </c>
      <c r="F3244" t="s">
        <v>8</v>
      </c>
      <c r="G3244">
        <v>221.66659999999999</v>
      </c>
    </row>
    <row r="3245" spans="1:7" x14ac:dyDescent="0.2">
      <c r="A3245" t="s">
        <v>2640</v>
      </c>
      <c r="B3245" s="1">
        <v>42311</v>
      </c>
      <c r="C3245" t="s">
        <v>17</v>
      </c>
      <c r="D3245" t="s">
        <v>7</v>
      </c>
      <c r="E3245">
        <v>2015</v>
      </c>
      <c r="F3245" t="s">
        <v>14</v>
      </c>
      <c r="G3245">
        <v>350</v>
      </c>
    </row>
    <row r="3246" spans="1:7" x14ac:dyDescent="0.2">
      <c r="A3246" t="s">
        <v>2641</v>
      </c>
      <c r="B3246" s="1">
        <v>42311</v>
      </c>
      <c r="C3246" t="s">
        <v>17</v>
      </c>
      <c r="D3246" t="s">
        <v>7</v>
      </c>
      <c r="E3246">
        <v>2015</v>
      </c>
      <c r="F3246" t="s">
        <v>13</v>
      </c>
      <c r="G3246">
        <v>350</v>
      </c>
    </row>
    <row r="3247" spans="1:7" x14ac:dyDescent="0.2">
      <c r="A3247" t="s">
        <v>2642</v>
      </c>
      <c r="B3247" s="1">
        <v>42311</v>
      </c>
      <c r="C3247" t="s">
        <v>17</v>
      </c>
      <c r="D3247" t="s">
        <v>7</v>
      </c>
      <c r="E3247">
        <v>2015</v>
      </c>
      <c r="F3247" t="s">
        <v>9</v>
      </c>
      <c r="G3247">
        <v>265</v>
      </c>
    </row>
    <row r="3248" spans="1:7" x14ac:dyDescent="0.2">
      <c r="A3248" t="s">
        <v>2643</v>
      </c>
      <c r="B3248" s="1">
        <v>42311</v>
      </c>
      <c r="C3248" t="s">
        <v>17</v>
      </c>
      <c r="D3248" t="s">
        <v>7</v>
      </c>
      <c r="E3248">
        <v>2015</v>
      </c>
      <c r="F3248" t="s">
        <v>10</v>
      </c>
      <c r="G3248">
        <v>361.66660000000002</v>
      </c>
    </row>
    <row r="3249" spans="1:7" x14ac:dyDescent="0.2">
      <c r="A3249" t="s">
        <v>2644</v>
      </c>
      <c r="B3249" s="1">
        <v>42311</v>
      </c>
      <c r="C3249" t="s">
        <v>17</v>
      </c>
      <c r="D3249" t="s">
        <v>7</v>
      </c>
      <c r="E3249">
        <v>2015</v>
      </c>
      <c r="F3249" t="s">
        <v>12</v>
      </c>
      <c r="G3249">
        <v>365</v>
      </c>
    </row>
    <row r="3250" spans="1:7" x14ac:dyDescent="0.2">
      <c r="A3250" t="s">
        <v>2652</v>
      </c>
      <c r="B3250" s="1">
        <v>42304</v>
      </c>
      <c r="C3250" t="s">
        <v>18</v>
      </c>
      <c r="D3250" t="s">
        <v>19</v>
      </c>
      <c r="E3250">
        <v>2015</v>
      </c>
      <c r="F3250" t="s">
        <v>11</v>
      </c>
      <c r="G3250">
        <v>495</v>
      </c>
    </row>
    <row r="3251" spans="1:7" x14ac:dyDescent="0.2">
      <c r="A3251" t="s">
        <v>2646</v>
      </c>
      <c r="B3251" s="1">
        <v>42304</v>
      </c>
      <c r="C3251" t="s">
        <v>18</v>
      </c>
      <c r="D3251" t="s">
        <v>19</v>
      </c>
      <c r="E3251">
        <v>2015</v>
      </c>
      <c r="F3251" t="s">
        <v>8</v>
      </c>
      <c r="G3251">
        <v>300</v>
      </c>
    </row>
    <row r="3252" spans="1:7" x14ac:dyDescent="0.2">
      <c r="A3252" t="s">
        <v>2647</v>
      </c>
      <c r="B3252" s="1">
        <v>42304</v>
      </c>
      <c r="C3252" t="s">
        <v>18</v>
      </c>
      <c r="D3252" t="s">
        <v>19</v>
      </c>
      <c r="E3252">
        <v>2015</v>
      </c>
      <c r="F3252" t="s">
        <v>14</v>
      </c>
      <c r="G3252">
        <v>415</v>
      </c>
    </row>
    <row r="3253" spans="1:7" x14ac:dyDescent="0.2">
      <c r="A3253" t="s">
        <v>2648</v>
      </c>
      <c r="B3253" s="1">
        <v>42304</v>
      </c>
      <c r="C3253" t="s">
        <v>18</v>
      </c>
      <c r="D3253" t="s">
        <v>19</v>
      </c>
      <c r="E3253">
        <v>2015</v>
      </c>
      <c r="F3253" t="s">
        <v>13</v>
      </c>
      <c r="G3253">
        <v>415</v>
      </c>
    </row>
    <row r="3254" spans="1:7" x14ac:dyDescent="0.2">
      <c r="A3254" t="s">
        <v>2649</v>
      </c>
      <c r="B3254" s="1">
        <v>42304</v>
      </c>
      <c r="C3254" t="s">
        <v>18</v>
      </c>
      <c r="D3254" t="s">
        <v>19</v>
      </c>
      <c r="E3254">
        <v>2015</v>
      </c>
      <c r="F3254" t="s">
        <v>9</v>
      </c>
      <c r="G3254">
        <v>335</v>
      </c>
    </row>
    <row r="3255" spans="1:7" x14ac:dyDescent="0.2">
      <c r="A3255" t="s">
        <v>2650</v>
      </c>
      <c r="B3255" s="1">
        <v>42304</v>
      </c>
      <c r="C3255" t="s">
        <v>18</v>
      </c>
      <c r="D3255" t="s">
        <v>19</v>
      </c>
      <c r="E3255">
        <v>2015</v>
      </c>
      <c r="F3255" t="s">
        <v>10</v>
      </c>
      <c r="G3255">
        <v>420</v>
      </c>
    </row>
    <row r="3256" spans="1:7" x14ac:dyDescent="0.2">
      <c r="A3256" t="s">
        <v>2651</v>
      </c>
      <c r="B3256" s="1">
        <v>42304</v>
      </c>
      <c r="C3256" t="s">
        <v>18</v>
      </c>
      <c r="D3256" t="s">
        <v>19</v>
      </c>
      <c r="E3256">
        <v>2015</v>
      </c>
      <c r="F3256" t="s">
        <v>12</v>
      </c>
      <c r="G3256">
        <v>428</v>
      </c>
    </row>
    <row r="3257" spans="1:7" x14ac:dyDescent="0.2">
      <c r="A3257" t="s">
        <v>2658</v>
      </c>
      <c r="B3257" s="1">
        <v>42297</v>
      </c>
      <c r="C3257" t="s">
        <v>20</v>
      </c>
      <c r="D3257" t="s">
        <v>19</v>
      </c>
      <c r="E3257">
        <v>2015</v>
      </c>
      <c r="F3257" t="s">
        <v>12</v>
      </c>
      <c r="G3257">
        <v>583</v>
      </c>
    </row>
    <row r="3258" spans="1:7" x14ac:dyDescent="0.2">
      <c r="A3258" t="s">
        <v>2653</v>
      </c>
      <c r="B3258" s="1">
        <v>42297</v>
      </c>
      <c r="C3258" t="s">
        <v>20</v>
      </c>
      <c r="D3258" t="s">
        <v>19</v>
      </c>
      <c r="E3258">
        <v>2015</v>
      </c>
      <c r="F3258" t="s">
        <v>8</v>
      </c>
      <c r="G3258">
        <v>505</v>
      </c>
    </row>
    <row r="3259" spans="1:7" x14ac:dyDescent="0.2">
      <c r="A3259" t="s">
        <v>2654</v>
      </c>
      <c r="B3259" s="1">
        <v>42297</v>
      </c>
      <c r="C3259" t="s">
        <v>20</v>
      </c>
      <c r="D3259" t="s">
        <v>19</v>
      </c>
      <c r="E3259">
        <v>2015</v>
      </c>
      <c r="F3259" t="s">
        <v>14</v>
      </c>
      <c r="G3259">
        <v>513.33330000000001</v>
      </c>
    </row>
    <row r="3260" spans="1:7" x14ac:dyDescent="0.2">
      <c r="A3260" t="s">
        <v>2655</v>
      </c>
      <c r="B3260" s="1">
        <v>42297</v>
      </c>
      <c r="C3260" t="s">
        <v>20</v>
      </c>
      <c r="D3260" t="s">
        <v>19</v>
      </c>
      <c r="E3260">
        <v>2015</v>
      </c>
      <c r="F3260" t="s">
        <v>13</v>
      </c>
      <c r="G3260">
        <v>513.33330000000001</v>
      </c>
    </row>
    <row r="3261" spans="1:7" x14ac:dyDescent="0.2">
      <c r="A3261" t="s">
        <v>2656</v>
      </c>
      <c r="B3261" s="1">
        <v>42297</v>
      </c>
      <c r="C3261" t="s">
        <v>20</v>
      </c>
      <c r="D3261" t="s">
        <v>19</v>
      </c>
      <c r="E3261">
        <v>2015</v>
      </c>
      <c r="F3261" t="s">
        <v>9</v>
      </c>
      <c r="G3261">
        <v>523.33330000000001</v>
      </c>
    </row>
    <row r="3262" spans="1:7" x14ac:dyDescent="0.2">
      <c r="A3262" t="s">
        <v>2657</v>
      </c>
      <c r="B3262" s="1">
        <v>42297</v>
      </c>
      <c r="C3262" t="s">
        <v>20</v>
      </c>
      <c r="D3262" t="s">
        <v>19</v>
      </c>
      <c r="E3262">
        <v>2015</v>
      </c>
      <c r="F3262" t="s">
        <v>10</v>
      </c>
      <c r="G3262">
        <v>516.66660000000002</v>
      </c>
    </row>
    <row r="3263" spans="1:7" x14ac:dyDescent="0.2">
      <c r="A3263" t="s">
        <v>2659</v>
      </c>
      <c r="B3263" s="1">
        <v>42297</v>
      </c>
      <c r="C3263" t="s">
        <v>20</v>
      </c>
      <c r="D3263" t="s">
        <v>19</v>
      </c>
      <c r="E3263">
        <v>2015</v>
      </c>
      <c r="F3263" t="s">
        <v>11</v>
      </c>
      <c r="G3263">
        <v>613</v>
      </c>
    </row>
    <row r="3264" spans="1:7" x14ac:dyDescent="0.2">
      <c r="A3264" t="s">
        <v>2665</v>
      </c>
      <c r="B3264" s="1">
        <v>42290</v>
      </c>
      <c r="C3264" t="s">
        <v>21</v>
      </c>
      <c r="D3264" t="s">
        <v>19</v>
      </c>
      <c r="E3264">
        <v>2015</v>
      </c>
      <c r="F3264" t="s">
        <v>12</v>
      </c>
      <c r="G3264">
        <v>533</v>
      </c>
    </row>
    <row r="3265" spans="1:7" x14ac:dyDescent="0.2">
      <c r="A3265" t="s">
        <v>2663</v>
      </c>
      <c r="B3265" s="1">
        <v>42290</v>
      </c>
      <c r="C3265" t="s">
        <v>21</v>
      </c>
      <c r="D3265" t="s">
        <v>19</v>
      </c>
      <c r="E3265">
        <v>2015</v>
      </c>
      <c r="F3265" t="s">
        <v>8</v>
      </c>
      <c r="G3265">
        <v>425</v>
      </c>
    </row>
    <row r="3266" spans="1:7" x14ac:dyDescent="0.2">
      <c r="A3266" t="s">
        <v>2660</v>
      </c>
      <c r="B3266" s="1">
        <v>42290</v>
      </c>
      <c r="C3266" t="s">
        <v>21</v>
      </c>
      <c r="D3266" t="s">
        <v>19</v>
      </c>
      <c r="E3266">
        <v>2015</v>
      </c>
      <c r="F3266" t="s">
        <v>14</v>
      </c>
      <c r="G3266">
        <v>500</v>
      </c>
    </row>
    <row r="3267" spans="1:7" x14ac:dyDescent="0.2">
      <c r="A3267" t="s">
        <v>2661</v>
      </c>
      <c r="B3267" s="1">
        <v>42290</v>
      </c>
      <c r="C3267" t="s">
        <v>21</v>
      </c>
      <c r="D3267" t="s">
        <v>19</v>
      </c>
      <c r="E3267">
        <v>2015</v>
      </c>
      <c r="F3267" t="s">
        <v>13</v>
      </c>
      <c r="G3267">
        <v>500</v>
      </c>
    </row>
    <row r="3268" spans="1:7" x14ac:dyDescent="0.2">
      <c r="A3268" t="s">
        <v>2662</v>
      </c>
      <c r="B3268" s="1">
        <v>42290</v>
      </c>
      <c r="C3268" t="s">
        <v>21</v>
      </c>
      <c r="D3268" t="s">
        <v>19</v>
      </c>
      <c r="E3268">
        <v>2015</v>
      </c>
      <c r="F3268" t="s">
        <v>9</v>
      </c>
      <c r="G3268">
        <v>425</v>
      </c>
    </row>
    <row r="3269" spans="1:7" x14ac:dyDescent="0.2">
      <c r="A3269" t="s">
        <v>2664</v>
      </c>
      <c r="B3269" s="1">
        <v>42290</v>
      </c>
      <c r="C3269" t="s">
        <v>21</v>
      </c>
      <c r="D3269" t="s">
        <v>19</v>
      </c>
      <c r="E3269">
        <v>2015</v>
      </c>
      <c r="F3269" t="s">
        <v>10</v>
      </c>
      <c r="G3269">
        <v>500</v>
      </c>
    </row>
    <row r="3270" spans="1:7" x14ac:dyDescent="0.2">
      <c r="A3270" t="s">
        <v>2666</v>
      </c>
      <c r="B3270" s="1">
        <v>42290</v>
      </c>
      <c r="C3270" t="s">
        <v>21</v>
      </c>
      <c r="D3270" t="s">
        <v>19</v>
      </c>
      <c r="E3270">
        <v>2015</v>
      </c>
      <c r="F3270" t="s">
        <v>11</v>
      </c>
      <c r="G3270">
        <v>558</v>
      </c>
    </row>
    <row r="3271" spans="1:7" x14ac:dyDescent="0.2">
      <c r="A3271" t="s">
        <v>2673</v>
      </c>
      <c r="B3271" s="1">
        <v>42283</v>
      </c>
      <c r="C3271" t="s">
        <v>22</v>
      </c>
      <c r="D3271" t="s">
        <v>19</v>
      </c>
      <c r="E3271">
        <v>2015</v>
      </c>
      <c r="F3271" t="s">
        <v>11</v>
      </c>
      <c r="G3271">
        <v>597</v>
      </c>
    </row>
    <row r="3272" spans="1:7" x14ac:dyDescent="0.2">
      <c r="A3272" t="s">
        <v>2667</v>
      </c>
      <c r="B3272" s="1">
        <v>42283</v>
      </c>
      <c r="C3272" t="s">
        <v>22</v>
      </c>
      <c r="D3272" t="s">
        <v>19</v>
      </c>
      <c r="E3272">
        <v>2015</v>
      </c>
      <c r="F3272" t="s">
        <v>8</v>
      </c>
      <c r="G3272">
        <v>483.33330000000001</v>
      </c>
    </row>
    <row r="3273" spans="1:7" x14ac:dyDescent="0.2">
      <c r="A3273" t="s">
        <v>2668</v>
      </c>
      <c r="B3273" s="1">
        <v>42283</v>
      </c>
      <c r="C3273" t="s">
        <v>22</v>
      </c>
      <c r="D3273" t="s">
        <v>19</v>
      </c>
      <c r="E3273">
        <v>2015</v>
      </c>
      <c r="F3273" t="s">
        <v>14</v>
      </c>
      <c r="G3273">
        <v>583.33330000000001</v>
      </c>
    </row>
    <row r="3274" spans="1:7" x14ac:dyDescent="0.2">
      <c r="A3274" t="s">
        <v>2669</v>
      </c>
      <c r="B3274" s="1">
        <v>42283</v>
      </c>
      <c r="C3274" t="s">
        <v>22</v>
      </c>
      <c r="D3274" t="s">
        <v>19</v>
      </c>
      <c r="E3274">
        <v>2015</v>
      </c>
      <c r="F3274" t="s">
        <v>13</v>
      </c>
      <c r="G3274">
        <v>583.33330000000001</v>
      </c>
    </row>
    <row r="3275" spans="1:7" x14ac:dyDescent="0.2">
      <c r="A3275" t="s">
        <v>2670</v>
      </c>
      <c r="B3275" s="1">
        <v>42283</v>
      </c>
      <c r="C3275" t="s">
        <v>22</v>
      </c>
      <c r="D3275" t="s">
        <v>19</v>
      </c>
      <c r="E3275">
        <v>2015</v>
      </c>
      <c r="F3275" t="s">
        <v>9</v>
      </c>
      <c r="G3275">
        <v>500</v>
      </c>
    </row>
    <row r="3276" spans="1:7" x14ac:dyDescent="0.2">
      <c r="A3276" t="s">
        <v>2671</v>
      </c>
      <c r="B3276" s="1">
        <v>42283</v>
      </c>
      <c r="C3276" t="s">
        <v>22</v>
      </c>
      <c r="D3276" t="s">
        <v>19</v>
      </c>
      <c r="E3276">
        <v>2015</v>
      </c>
      <c r="F3276" t="s">
        <v>10</v>
      </c>
      <c r="G3276">
        <v>591.66660000000002</v>
      </c>
    </row>
    <row r="3277" spans="1:7" x14ac:dyDescent="0.2">
      <c r="A3277" t="s">
        <v>2672</v>
      </c>
      <c r="B3277" s="1">
        <v>42283</v>
      </c>
      <c r="C3277" t="s">
        <v>22</v>
      </c>
      <c r="D3277" t="s">
        <v>19</v>
      </c>
      <c r="E3277">
        <v>2015</v>
      </c>
      <c r="F3277" t="s">
        <v>12</v>
      </c>
      <c r="G3277">
        <v>592</v>
      </c>
    </row>
    <row r="3278" spans="1:7" x14ac:dyDescent="0.2">
      <c r="A3278" t="s">
        <v>2680</v>
      </c>
      <c r="B3278" s="1">
        <v>42276</v>
      </c>
      <c r="C3278" t="s">
        <v>23</v>
      </c>
      <c r="D3278" t="s">
        <v>24</v>
      </c>
      <c r="E3278">
        <v>2015</v>
      </c>
      <c r="F3278" t="s">
        <v>11</v>
      </c>
      <c r="G3278">
        <v>605</v>
      </c>
    </row>
    <row r="3279" spans="1:7" x14ac:dyDescent="0.2">
      <c r="A3279" t="s">
        <v>2674</v>
      </c>
      <c r="B3279" s="1">
        <v>42276</v>
      </c>
      <c r="C3279" t="s">
        <v>23</v>
      </c>
      <c r="D3279" t="s">
        <v>24</v>
      </c>
      <c r="E3279">
        <v>2015</v>
      </c>
      <c r="F3279" t="s">
        <v>8</v>
      </c>
      <c r="G3279">
        <v>535</v>
      </c>
    </row>
    <row r="3280" spans="1:7" x14ac:dyDescent="0.2">
      <c r="A3280" t="s">
        <v>2675</v>
      </c>
      <c r="B3280" s="1">
        <v>42276</v>
      </c>
      <c r="C3280" t="s">
        <v>23</v>
      </c>
      <c r="D3280" t="s">
        <v>24</v>
      </c>
      <c r="E3280">
        <v>2015</v>
      </c>
      <c r="F3280" t="s">
        <v>14</v>
      </c>
      <c r="G3280">
        <v>708.33330000000001</v>
      </c>
    </row>
    <row r="3281" spans="1:7" x14ac:dyDescent="0.2">
      <c r="A3281" t="s">
        <v>2676</v>
      </c>
      <c r="B3281" s="1">
        <v>42276</v>
      </c>
      <c r="C3281" t="s">
        <v>23</v>
      </c>
      <c r="D3281" t="s">
        <v>24</v>
      </c>
      <c r="E3281">
        <v>2015</v>
      </c>
      <c r="F3281" t="s">
        <v>13</v>
      </c>
      <c r="G3281">
        <v>708.33330000000001</v>
      </c>
    </row>
    <row r="3282" spans="1:7" x14ac:dyDescent="0.2">
      <c r="A3282" t="s">
        <v>2677</v>
      </c>
      <c r="B3282" s="1">
        <v>42276</v>
      </c>
      <c r="C3282" t="s">
        <v>23</v>
      </c>
      <c r="D3282" t="s">
        <v>24</v>
      </c>
      <c r="E3282">
        <v>2015</v>
      </c>
      <c r="F3282" t="s">
        <v>9</v>
      </c>
      <c r="G3282">
        <v>535</v>
      </c>
    </row>
    <row r="3283" spans="1:7" x14ac:dyDescent="0.2">
      <c r="A3283" t="s">
        <v>2678</v>
      </c>
      <c r="B3283" s="1">
        <v>42276</v>
      </c>
      <c r="C3283" t="s">
        <v>23</v>
      </c>
      <c r="D3283" t="s">
        <v>24</v>
      </c>
      <c r="E3283">
        <v>2015</v>
      </c>
      <c r="F3283" t="s">
        <v>10</v>
      </c>
      <c r="G3283">
        <v>646.66660000000002</v>
      </c>
    </row>
    <row r="3284" spans="1:7" x14ac:dyDescent="0.2">
      <c r="A3284" t="s">
        <v>2679</v>
      </c>
      <c r="B3284" s="1">
        <v>42276</v>
      </c>
      <c r="C3284" t="s">
        <v>23</v>
      </c>
      <c r="D3284" t="s">
        <v>24</v>
      </c>
      <c r="E3284">
        <v>2015</v>
      </c>
      <c r="F3284" t="s">
        <v>12</v>
      </c>
      <c r="G3284">
        <v>632</v>
      </c>
    </row>
    <row r="3285" spans="1:7" x14ac:dyDescent="0.2">
      <c r="A3285" t="s">
        <v>2686</v>
      </c>
      <c r="B3285" s="1">
        <v>42269</v>
      </c>
      <c r="C3285" t="s">
        <v>25</v>
      </c>
      <c r="D3285" t="s">
        <v>24</v>
      </c>
      <c r="E3285">
        <v>2015</v>
      </c>
      <c r="F3285" t="s">
        <v>12</v>
      </c>
      <c r="G3285">
        <v>600</v>
      </c>
    </row>
    <row r="3286" spans="1:7" x14ac:dyDescent="0.2">
      <c r="A3286" t="s">
        <v>2681</v>
      </c>
      <c r="B3286" s="1">
        <v>42269</v>
      </c>
      <c r="C3286" t="s">
        <v>25</v>
      </c>
      <c r="D3286" t="s">
        <v>24</v>
      </c>
      <c r="E3286">
        <v>2015</v>
      </c>
      <c r="F3286" t="s">
        <v>8</v>
      </c>
      <c r="G3286">
        <v>505</v>
      </c>
    </row>
    <row r="3287" spans="1:7" x14ac:dyDescent="0.2">
      <c r="A3287" t="s">
        <v>2682</v>
      </c>
      <c r="B3287" s="1">
        <v>42269</v>
      </c>
      <c r="C3287" t="s">
        <v>25</v>
      </c>
      <c r="D3287" t="s">
        <v>24</v>
      </c>
      <c r="E3287">
        <v>2015</v>
      </c>
      <c r="F3287" t="s">
        <v>14</v>
      </c>
      <c r="G3287">
        <v>691.66660000000002</v>
      </c>
    </row>
    <row r="3288" spans="1:7" x14ac:dyDescent="0.2">
      <c r="A3288" t="s">
        <v>2683</v>
      </c>
      <c r="B3288" s="1">
        <v>42269</v>
      </c>
      <c r="C3288" t="s">
        <v>25</v>
      </c>
      <c r="D3288" t="s">
        <v>24</v>
      </c>
      <c r="E3288">
        <v>2015</v>
      </c>
      <c r="F3288" t="s">
        <v>13</v>
      </c>
      <c r="G3288">
        <v>691.66660000000002</v>
      </c>
    </row>
    <row r="3289" spans="1:7" x14ac:dyDescent="0.2">
      <c r="A3289" t="s">
        <v>2684</v>
      </c>
      <c r="B3289" s="1">
        <v>42269</v>
      </c>
      <c r="C3289" t="s">
        <v>25</v>
      </c>
      <c r="D3289" t="s">
        <v>24</v>
      </c>
      <c r="E3289">
        <v>2015</v>
      </c>
      <c r="F3289" t="s">
        <v>9</v>
      </c>
      <c r="G3289">
        <v>533.33330000000001</v>
      </c>
    </row>
    <row r="3290" spans="1:7" x14ac:dyDescent="0.2">
      <c r="A3290" t="s">
        <v>2685</v>
      </c>
      <c r="B3290" s="1">
        <v>42269</v>
      </c>
      <c r="C3290" t="s">
        <v>25</v>
      </c>
      <c r="D3290" t="s">
        <v>24</v>
      </c>
      <c r="E3290">
        <v>2015</v>
      </c>
      <c r="F3290" t="s">
        <v>10</v>
      </c>
      <c r="G3290">
        <v>602.5</v>
      </c>
    </row>
    <row r="3291" spans="1:7" x14ac:dyDescent="0.2">
      <c r="A3291" t="s">
        <v>2687</v>
      </c>
      <c r="B3291" s="1">
        <v>42269</v>
      </c>
      <c r="C3291" t="s">
        <v>25</v>
      </c>
      <c r="D3291" t="s">
        <v>24</v>
      </c>
      <c r="E3291">
        <v>2015</v>
      </c>
      <c r="F3291" t="s">
        <v>11</v>
      </c>
      <c r="G3291">
        <v>600</v>
      </c>
    </row>
    <row r="3292" spans="1:7" x14ac:dyDescent="0.2">
      <c r="A3292" t="s">
        <v>2693</v>
      </c>
      <c r="B3292" s="1">
        <v>42262</v>
      </c>
      <c r="C3292" t="s">
        <v>26</v>
      </c>
      <c r="D3292" t="s">
        <v>24</v>
      </c>
      <c r="E3292">
        <v>2015</v>
      </c>
      <c r="F3292" t="s">
        <v>12</v>
      </c>
      <c r="G3292">
        <v>488</v>
      </c>
    </row>
    <row r="3293" spans="1:7" x14ac:dyDescent="0.2">
      <c r="A3293" t="s">
        <v>2688</v>
      </c>
      <c r="B3293" s="1">
        <v>42262</v>
      </c>
      <c r="C3293" t="s">
        <v>26</v>
      </c>
      <c r="D3293" t="s">
        <v>24</v>
      </c>
      <c r="E3293">
        <v>2015</v>
      </c>
      <c r="F3293" t="s">
        <v>8</v>
      </c>
      <c r="G3293">
        <v>387.5</v>
      </c>
    </row>
    <row r="3294" spans="1:7" x14ac:dyDescent="0.2">
      <c r="A3294" t="s">
        <v>2689</v>
      </c>
      <c r="B3294" s="1">
        <v>42262</v>
      </c>
      <c r="C3294" t="s">
        <v>26</v>
      </c>
      <c r="D3294" t="s">
        <v>24</v>
      </c>
      <c r="E3294">
        <v>2015</v>
      </c>
      <c r="F3294" t="s">
        <v>14</v>
      </c>
      <c r="G3294">
        <v>512.5</v>
      </c>
    </row>
    <row r="3295" spans="1:7" x14ac:dyDescent="0.2">
      <c r="A3295" t="s">
        <v>2690</v>
      </c>
      <c r="B3295" s="1">
        <v>42262</v>
      </c>
      <c r="C3295" t="s">
        <v>26</v>
      </c>
      <c r="D3295" t="s">
        <v>24</v>
      </c>
      <c r="E3295">
        <v>2015</v>
      </c>
      <c r="F3295" t="s">
        <v>13</v>
      </c>
      <c r="G3295">
        <v>512.5</v>
      </c>
    </row>
    <row r="3296" spans="1:7" x14ac:dyDescent="0.2">
      <c r="A3296" t="s">
        <v>2691</v>
      </c>
      <c r="B3296" s="1">
        <v>42262</v>
      </c>
      <c r="C3296" t="s">
        <v>26</v>
      </c>
      <c r="D3296" t="s">
        <v>24</v>
      </c>
      <c r="E3296">
        <v>2015</v>
      </c>
      <c r="F3296" t="s">
        <v>9</v>
      </c>
      <c r="G3296">
        <v>450</v>
      </c>
    </row>
    <row r="3297" spans="1:7" x14ac:dyDescent="0.2">
      <c r="A3297" t="s">
        <v>2692</v>
      </c>
      <c r="B3297" s="1">
        <v>42262</v>
      </c>
      <c r="C3297" t="s">
        <v>26</v>
      </c>
      <c r="D3297" t="s">
        <v>24</v>
      </c>
      <c r="E3297">
        <v>2015</v>
      </c>
      <c r="F3297" t="s">
        <v>10</v>
      </c>
      <c r="G3297">
        <v>500</v>
      </c>
    </row>
    <row r="3298" spans="1:7" x14ac:dyDescent="0.2">
      <c r="A3298" t="s">
        <v>2694</v>
      </c>
      <c r="B3298" s="1">
        <v>42262</v>
      </c>
      <c r="C3298" t="s">
        <v>26</v>
      </c>
      <c r="D3298" t="s">
        <v>24</v>
      </c>
      <c r="E3298">
        <v>2015</v>
      </c>
      <c r="F3298" t="s">
        <v>11</v>
      </c>
      <c r="G3298">
        <v>513</v>
      </c>
    </row>
    <row r="3299" spans="1:7" x14ac:dyDescent="0.2">
      <c r="A3299" t="s">
        <v>2698</v>
      </c>
      <c r="B3299" s="1">
        <v>42255</v>
      </c>
      <c r="C3299" t="s">
        <v>27</v>
      </c>
      <c r="D3299" t="s">
        <v>24</v>
      </c>
      <c r="E3299">
        <v>2015</v>
      </c>
      <c r="F3299" t="s">
        <v>9</v>
      </c>
      <c r="G3299">
        <v>425</v>
      </c>
    </row>
    <row r="3300" spans="1:7" x14ac:dyDescent="0.2">
      <c r="A3300" t="s">
        <v>2695</v>
      </c>
      <c r="B3300" s="1">
        <v>42255</v>
      </c>
      <c r="C3300" t="s">
        <v>27</v>
      </c>
      <c r="D3300" t="s">
        <v>24</v>
      </c>
      <c r="E3300">
        <v>2015</v>
      </c>
      <c r="F3300" t="s">
        <v>8</v>
      </c>
      <c r="G3300">
        <v>425</v>
      </c>
    </row>
    <row r="3301" spans="1:7" x14ac:dyDescent="0.2">
      <c r="A3301" t="s">
        <v>2696</v>
      </c>
      <c r="B3301" s="1">
        <v>42255</v>
      </c>
      <c r="C3301" t="s">
        <v>27</v>
      </c>
      <c r="D3301" t="s">
        <v>24</v>
      </c>
      <c r="E3301">
        <v>2015</v>
      </c>
      <c r="F3301" t="s">
        <v>14</v>
      </c>
      <c r="G3301">
        <v>455</v>
      </c>
    </row>
    <row r="3302" spans="1:7" x14ac:dyDescent="0.2">
      <c r="A3302" t="s">
        <v>2700</v>
      </c>
      <c r="B3302" s="1">
        <v>42255</v>
      </c>
      <c r="C3302" t="s">
        <v>27</v>
      </c>
      <c r="D3302" t="s">
        <v>24</v>
      </c>
      <c r="E3302">
        <v>2015</v>
      </c>
      <c r="F3302" t="s">
        <v>12</v>
      </c>
      <c r="G3302">
        <v>443</v>
      </c>
    </row>
    <row r="3303" spans="1:7" x14ac:dyDescent="0.2">
      <c r="A3303" t="s">
        <v>2701</v>
      </c>
      <c r="B3303" s="1">
        <v>42255</v>
      </c>
      <c r="C3303" t="s">
        <v>27</v>
      </c>
      <c r="D3303" t="s">
        <v>24</v>
      </c>
      <c r="E3303">
        <v>2015</v>
      </c>
      <c r="F3303" t="s">
        <v>11</v>
      </c>
      <c r="G3303">
        <v>445</v>
      </c>
    </row>
    <row r="3304" spans="1:7" x14ac:dyDescent="0.2">
      <c r="A3304" t="s">
        <v>2697</v>
      </c>
      <c r="B3304" s="1">
        <v>42255</v>
      </c>
      <c r="C3304" t="s">
        <v>27</v>
      </c>
      <c r="D3304" t="s">
        <v>24</v>
      </c>
      <c r="E3304">
        <v>2015</v>
      </c>
      <c r="F3304" t="s">
        <v>13</v>
      </c>
      <c r="G3304">
        <v>455</v>
      </c>
    </row>
    <row r="3305" spans="1:7" x14ac:dyDescent="0.2">
      <c r="A3305" t="s">
        <v>2699</v>
      </c>
      <c r="B3305" s="1">
        <v>42255</v>
      </c>
      <c r="C3305" t="s">
        <v>27</v>
      </c>
      <c r="D3305" t="s">
        <v>24</v>
      </c>
      <c r="E3305">
        <v>2015</v>
      </c>
      <c r="F3305" t="s">
        <v>10</v>
      </c>
      <c r="G3305">
        <v>442.5</v>
      </c>
    </row>
    <row r="3306" spans="1:7" x14ac:dyDescent="0.2">
      <c r="A3306" t="s">
        <v>2704</v>
      </c>
      <c r="B3306" s="1">
        <v>42248</v>
      </c>
      <c r="C3306" t="s">
        <v>28</v>
      </c>
      <c r="D3306" t="s">
        <v>24</v>
      </c>
      <c r="E3306">
        <v>2015</v>
      </c>
      <c r="F3306" t="s">
        <v>13</v>
      </c>
      <c r="G3306">
        <v>386.66660000000002</v>
      </c>
    </row>
    <row r="3307" spans="1:7" x14ac:dyDescent="0.2">
      <c r="A3307" t="s">
        <v>2702</v>
      </c>
      <c r="B3307" s="1">
        <v>42248</v>
      </c>
      <c r="C3307" t="s">
        <v>28</v>
      </c>
      <c r="D3307" t="s">
        <v>24</v>
      </c>
      <c r="E3307">
        <v>2015</v>
      </c>
      <c r="F3307" t="s">
        <v>8</v>
      </c>
      <c r="G3307">
        <v>405</v>
      </c>
    </row>
    <row r="3308" spans="1:7" x14ac:dyDescent="0.2">
      <c r="A3308" t="s">
        <v>2703</v>
      </c>
      <c r="B3308" s="1">
        <v>42248</v>
      </c>
      <c r="C3308" t="s">
        <v>28</v>
      </c>
      <c r="D3308" t="s">
        <v>24</v>
      </c>
      <c r="E3308">
        <v>2015</v>
      </c>
      <c r="F3308" t="s">
        <v>14</v>
      </c>
      <c r="G3308">
        <v>386.66660000000002</v>
      </c>
    </row>
    <row r="3309" spans="1:7" x14ac:dyDescent="0.2">
      <c r="A3309" t="s">
        <v>2705</v>
      </c>
      <c r="B3309" s="1">
        <v>42248</v>
      </c>
      <c r="C3309" t="s">
        <v>28</v>
      </c>
      <c r="D3309" t="s">
        <v>24</v>
      </c>
      <c r="E3309">
        <v>2015</v>
      </c>
      <c r="F3309" t="s">
        <v>9</v>
      </c>
      <c r="G3309">
        <v>390</v>
      </c>
    </row>
    <row r="3310" spans="1:7" x14ac:dyDescent="0.2">
      <c r="A3310" t="s">
        <v>2706</v>
      </c>
      <c r="B3310" s="1">
        <v>42248</v>
      </c>
      <c r="C3310" t="s">
        <v>28</v>
      </c>
      <c r="D3310" t="s">
        <v>24</v>
      </c>
      <c r="E3310">
        <v>2015</v>
      </c>
      <c r="F3310" t="s">
        <v>10</v>
      </c>
      <c r="G3310">
        <v>400</v>
      </c>
    </row>
    <row r="3311" spans="1:7" x14ac:dyDescent="0.2">
      <c r="A3311" t="s">
        <v>2707</v>
      </c>
      <c r="B3311" s="1">
        <v>42248</v>
      </c>
      <c r="C3311" t="s">
        <v>28</v>
      </c>
      <c r="D3311" t="s">
        <v>24</v>
      </c>
      <c r="E3311">
        <v>2015</v>
      </c>
      <c r="F3311" t="s">
        <v>12</v>
      </c>
      <c r="G3311">
        <v>382</v>
      </c>
    </row>
    <row r="3312" spans="1:7" x14ac:dyDescent="0.2">
      <c r="A3312" t="s">
        <v>2708</v>
      </c>
      <c r="B3312" s="1">
        <v>42248</v>
      </c>
      <c r="C3312" t="s">
        <v>28</v>
      </c>
      <c r="D3312" t="s">
        <v>24</v>
      </c>
      <c r="E3312">
        <v>2015</v>
      </c>
      <c r="F3312" t="s">
        <v>11</v>
      </c>
      <c r="G3312">
        <v>407</v>
      </c>
    </row>
    <row r="3313" spans="1:7" x14ac:dyDescent="0.2">
      <c r="A3313" t="s">
        <v>2715</v>
      </c>
      <c r="B3313" s="1">
        <v>42241</v>
      </c>
      <c r="C3313" t="s">
        <v>30</v>
      </c>
      <c r="D3313" t="s">
        <v>29</v>
      </c>
      <c r="E3313">
        <v>2015</v>
      </c>
      <c r="F3313" t="s">
        <v>11</v>
      </c>
      <c r="G3313">
        <v>393</v>
      </c>
    </row>
    <row r="3314" spans="1:7" x14ac:dyDescent="0.2">
      <c r="A3314" t="s">
        <v>2709</v>
      </c>
      <c r="B3314" s="1">
        <v>42241</v>
      </c>
      <c r="C3314" t="s">
        <v>30</v>
      </c>
      <c r="D3314" t="s">
        <v>29</v>
      </c>
      <c r="E3314">
        <v>2015</v>
      </c>
      <c r="F3314" t="s">
        <v>8</v>
      </c>
      <c r="G3314">
        <v>300</v>
      </c>
    </row>
    <row r="3315" spans="1:7" x14ac:dyDescent="0.2">
      <c r="A3315" t="s">
        <v>2710</v>
      </c>
      <c r="B3315" s="1">
        <v>42241</v>
      </c>
      <c r="C3315" t="s">
        <v>30</v>
      </c>
      <c r="D3315" t="s">
        <v>29</v>
      </c>
      <c r="E3315">
        <v>2015</v>
      </c>
      <c r="F3315" t="s">
        <v>14</v>
      </c>
      <c r="G3315">
        <v>301.66660000000002</v>
      </c>
    </row>
    <row r="3316" spans="1:7" x14ac:dyDescent="0.2">
      <c r="A3316" t="s">
        <v>2711</v>
      </c>
      <c r="B3316" s="1">
        <v>42241</v>
      </c>
      <c r="C3316" t="s">
        <v>30</v>
      </c>
      <c r="D3316" t="s">
        <v>29</v>
      </c>
      <c r="E3316">
        <v>2015</v>
      </c>
      <c r="F3316" t="s">
        <v>13</v>
      </c>
      <c r="G3316">
        <v>301.66660000000002</v>
      </c>
    </row>
    <row r="3317" spans="1:7" x14ac:dyDescent="0.2">
      <c r="A3317" t="s">
        <v>2712</v>
      </c>
      <c r="B3317" s="1">
        <v>42241</v>
      </c>
      <c r="C3317" t="s">
        <v>30</v>
      </c>
      <c r="D3317" t="s">
        <v>29</v>
      </c>
      <c r="E3317">
        <v>2015</v>
      </c>
      <c r="F3317" t="s">
        <v>9</v>
      </c>
      <c r="G3317">
        <v>300</v>
      </c>
    </row>
    <row r="3318" spans="1:7" x14ac:dyDescent="0.2">
      <c r="A3318" t="s">
        <v>2713</v>
      </c>
      <c r="B3318" s="1">
        <v>42241</v>
      </c>
      <c r="C3318" t="s">
        <v>30</v>
      </c>
      <c r="D3318" t="s">
        <v>29</v>
      </c>
      <c r="E3318">
        <v>2015</v>
      </c>
      <c r="F3318" t="s">
        <v>10</v>
      </c>
      <c r="G3318">
        <v>340</v>
      </c>
    </row>
    <row r="3319" spans="1:7" x14ac:dyDescent="0.2">
      <c r="A3319" t="s">
        <v>2714</v>
      </c>
      <c r="B3319" s="1">
        <v>42241</v>
      </c>
      <c r="C3319" t="s">
        <v>30</v>
      </c>
      <c r="D3319" t="s">
        <v>29</v>
      </c>
      <c r="E3319">
        <v>2015</v>
      </c>
      <c r="F3319" t="s">
        <v>12</v>
      </c>
      <c r="G3319">
        <v>340</v>
      </c>
    </row>
    <row r="3320" spans="1:7" x14ac:dyDescent="0.2">
      <c r="A3320" t="s">
        <v>2721</v>
      </c>
      <c r="B3320" s="1">
        <v>42234</v>
      </c>
      <c r="C3320" t="s">
        <v>31</v>
      </c>
      <c r="D3320" t="s">
        <v>29</v>
      </c>
      <c r="E3320">
        <v>2015</v>
      </c>
      <c r="F3320" t="s">
        <v>12</v>
      </c>
      <c r="G3320">
        <v>330</v>
      </c>
    </row>
    <row r="3321" spans="1:7" x14ac:dyDescent="0.2">
      <c r="A3321" t="s">
        <v>2716</v>
      </c>
      <c r="B3321" s="1">
        <v>42234</v>
      </c>
      <c r="C3321" t="s">
        <v>31</v>
      </c>
      <c r="D3321" t="s">
        <v>29</v>
      </c>
      <c r="E3321">
        <v>2015</v>
      </c>
      <c r="F3321" t="s">
        <v>8</v>
      </c>
      <c r="G3321">
        <v>271.66660000000002</v>
      </c>
    </row>
    <row r="3322" spans="1:7" x14ac:dyDescent="0.2">
      <c r="A3322" t="s">
        <v>2717</v>
      </c>
      <c r="B3322" s="1">
        <v>42234</v>
      </c>
      <c r="C3322" t="s">
        <v>31</v>
      </c>
      <c r="D3322" t="s">
        <v>29</v>
      </c>
      <c r="E3322">
        <v>2015</v>
      </c>
      <c r="F3322" t="s">
        <v>14</v>
      </c>
      <c r="G3322">
        <v>293.33330000000001</v>
      </c>
    </row>
    <row r="3323" spans="1:7" x14ac:dyDescent="0.2">
      <c r="A3323" t="s">
        <v>2718</v>
      </c>
      <c r="B3323" s="1">
        <v>42234</v>
      </c>
      <c r="C3323" t="s">
        <v>31</v>
      </c>
      <c r="D3323" t="s">
        <v>29</v>
      </c>
      <c r="E3323">
        <v>2015</v>
      </c>
      <c r="F3323" t="s">
        <v>13</v>
      </c>
      <c r="G3323">
        <v>293.33330000000001</v>
      </c>
    </row>
    <row r="3324" spans="1:7" x14ac:dyDescent="0.2">
      <c r="A3324" t="s">
        <v>2719</v>
      </c>
      <c r="B3324" s="1">
        <v>42234</v>
      </c>
      <c r="C3324" t="s">
        <v>31</v>
      </c>
      <c r="D3324" t="s">
        <v>29</v>
      </c>
      <c r="E3324">
        <v>2015</v>
      </c>
      <c r="F3324" t="s">
        <v>9</v>
      </c>
      <c r="G3324">
        <v>258.33330000000001</v>
      </c>
    </row>
    <row r="3325" spans="1:7" x14ac:dyDescent="0.2">
      <c r="A3325" t="s">
        <v>2720</v>
      </c>
      <c r="B3325" s="1">
        <v>42234</v>
      </c>
      <c r="C3325" t="s">
        <v>31</v>
      </c>
      <c r="D3325" t="s">
        <v>29</v>
      </c>
      <c r="E3325">
        <v>2015</v>
      </c>
      <c r="F3325" t="s">
        <v>10</v>
      </c>
      <c r="G3325">
        <v>316.66660000000002</v>
      </c>
    </row>
    <row r="3326" spans="1:7" x14ac:dyDescent="0.2">
      <c r="A3326" t="s">
        <v>2722</v>
      </c>
      <c r="B3326" s="1">
        <v>42234</v>
      </c>
      <c r="C3326" t="s">
        <v>31</v>
      </c>
      <c r="D3326" t="s">
        <v>29</v>
      </c>
      <c r="E3326">
        <v>2015</v>
      </c>
      <c r="F3326" t="s">
        <v>11</v>
      </c>
      <c r="G3326">
        <v>380</v>
      </c>
    </row>
    <row r="3327" spans="1:7" x14ac:dyDescent="0.2">
      <c r="A3327" t="s">
        <v>2728</v>
      </c>
      <c r="B3327" s="1">
        <v>42227</v>
      </c>
      <c r="C3327" t="s">
        <v>32</v>
      </c>
      <c r="D3327" t="s">
        <v>29</v>
      </c>
      <c r="E3327">
        <v>2015</v>
      </c>
      <c r="F3327" t="s">
        <v>12</v>
      </c>
      <c r="G3327">
        <v>347</v>
      </c>
    </row>
    <row r="3328" spans="1:7" x14ac:dyDescent="0.2">
      <c r="A3328" t="s">
        <v>2723</v>
      </c>
      <c r="B3328" s="1">
        <v>42227</v>
      </c>
      <c r="C3328" t="s">
        <v>32</v>
      </c>
      <c r="D3328" t="s">
        <v>29</v>
      </c>
      <c r="E3328">
        <v>2015</v>
      </c>
      <c r="F3328" t="s">
        <v>8</v>
      </c>
      <c r="G3328">
        <v>235</v>
      </c>
    </row>
    <row r="3329" spans="1:7" x14ac:dyDescent="0.2">
      <c r="A3329" t="s">
        <v>2724</v>
      </c>
      <c r="B3329" s="1">
        <v>42227</v>
      </c>
      <c r="C3329" t="s">
        <v>32</v>
      </c>
      <c r="D3329" t="s">
        <v>29</v>
      </c>
      <c r="E3329">
        <v>2015</v>
      </c>
      <c r="F3329" t="s">
        <v>14</v>
      </c>
      <c r="G3329">
        <v>283.33330000000001</v>
      </c>
    </row>
    <row r="3330" spans="1:7" x14ac:dyDescent="0.2">
      <c r="A3330" t="s">
        <v>2725</v>
      </c>
      <c r="B3330" s="1">
        <v>42227</v>
      </c>
      <c r="C3330" t="s">
        <v>32</v>
      </c>
      <c r="D3330" t="s">
        <v>29</v>
      </c>
      <c r="E3330">
        <v>2015</v>
      </c>
      <c r="F3330" t="s">
        <v>13</v>
      </c>
      <c r="G3330">
        <v>283.33330000000001</v>
      </c>
    </row>
    <row r="3331" spans="1:7" x14ac:dyDescent="0.2">
      <c r="A3331" t="s">
        <v>2726</v>
      </c>
      <c r="B3331" s="1">
        <v>42227</v>
      </c>
      <c r="C3331" t="s">
        <v>32</v>
      </c>
      <c r="D3331" t="s">
        <v>29</v>
      </c>
      <c r="E3331">
        <v>2015</v>
      </c>
      <c r="F3331" t="s">
        <v>9</v>
      </c>
      <c r="G3331">
        <v>243.33330000000001</v>
      </c>
    </row>
    <row r="3332" spans="1:7" x14ac:dyDescent="0.2">
      <c r="A3332" t="s">
        <v>2727</v>
      </c>
      <c r="B3332" s="1">
        <v>42227</v>
      </c>
      <c r="C3332" t="s">
        <v>32</v>
      </c>
      <c r="D3332" t="s">
        <v>29</v>
      </c>
      <c r="E3332">
        <v>2015</v>
      </c>
      <c r="F3332" t="s">
        <v>10</v>
      </c>
      <c r="G3332">
        <v>336.66660000000002</v>
      </c>
    </row>
    <row r="3333" spans="1:7" x14ac:dyDescent="0.2">
      <c r="A3333" t="s">
        <v>2729</v>
      </c>
      <c r="B3333" s="1">
        <v>42227</v>
      </c>
      <c r="C3333" t="s">
        <v>32</v>
      </c>
      <c r="D3333" t="s">
        <v>29</v>
      </c>
      <c r="E3333">
        <v>2015</v>
      </c>
      <c r="F3333" t="s">
        <v>11</v>
      </c>
      <c r="G3333">
        <v>403</v>
      </c>
    </row>
    <row r="3334" spans="1:7" x14ac:dyDescent="0.2">
      <c r="A3334" t="s">
        <v>2732</v>
      </c>
      <c r="B3334" s="1">
        <v>42220</v>
      </c>
      <c r="C3334" t="s">
        <v>33</v>
      </c>
      <c r="D3334" t="s">
        <v>29</v>
      </c>
      <c r="E3334">
        <v>2015</v>
      </c>
      <c r="F3334" t="s">
        <v>13</v>
      </c>
      <c r="G3334">
        <v>293.33330000000001</v>
      </c>
    </row>
    <row r="3335" spans="1:7" x14ac:dyDescent="0.2">
      <c r="A3335" t="s">
        <v>2730</v>
      </c>
      <c r="B3335" s="1">
        <v>42220</v>
      </c>
      <c r="C3335" t="s">
        <v>33</v>
      </c>
      <c r="D3335" t="s">
        <v>29</v>
      </c>
      <c r="E3335">
        <v>2015</v>
      </c>
      <c r="F3335" t="s">
        <v>8</v>
      </c>
      <c r="G3335">
        <v>211.66659999999999</v>
      </c>
    </row>
    <row r="3336" spans="1:7" x14ac:dyDescent="0.2">
      <c r="A3336" t="s">
        <v>2731</v>
      </c>
      <c r="B3336" s="1">
        <v>42220</v>
      </c>
      <c r="C3336" t="s">
        <v>33</v>
      </c>
      <c r="D3336" t="s">
        <v>29</v>
      </c>
      <c r="E3336">
        <v>2015</v>
      </c>
      <c r="F3336" t="s">
        <v>14</v>
      </c>
      <c r="G3336">
        <v>293.33330000000001</v>
      </c>
    </row>
    <row r="3337" spans="1:7" x14ac:dyDescent="0.2">
      <c r="A3337" t="s">
        <v>2733</v>
      </c>
      <c r="B3337" s="1">
        <v>42220</v>
      </c>
      <c r="C3337" t="s">
        <v>33</v>
      </c>
      <c r="D3337" t="s">
        <v>29</v>
      </c>
      <c r="E3337">
        <v>2015</v>
      </c>
      <c r="F3337" t="s">
        <v>9</v>
      </c>
      <c r="G3337">
        <v>245</v>
      </c>
    </row>
    <row r="3338" spans="1:7" x14ac:dyDescent="0.2">
      <c r="A3338" t="s">
        <v>2734</v>
      </c>
      <c r="B3338" s="1">
        <v>42220</v>
      </c>
      <c r="C3338" t="s">
        <v>33</v>
      </c>
      <c r="D3338" t="s">
        <v>29</v>
      </c>
      <c r="E3338">
        <v>2015</v>
      </c>
      <c r="F3338" t="s">
        <v>10</v>
      </c>
      <c r="G3338">
        <v>328.33330000000001</v>
      </c>
    </row>
    <row r="3339" spans="1:7" x14ac:dyDescent="0.2">
      <c r="A3339" t="s">
        <v>2735</v>
      </c>
      <c r="B3339" s="1">
        <v>42220</v>
      </c>
      <c r="C3339" t="s">
        <v>33</v>
      </c>
      <c r="D3339" t="s">
        <v>29</v>
      </c>
      <c r="E3339">
        <v>2015</v>
      </c>
      <c r="F3339" t="s">
        <v>12</v>
      </c>
      <c r="G3339">
        <v>347</v>
      </c>
    </row>
    <row r="3340" spans="1:7" x14ac:dyDescent="0.2">
      <c r="A3340" t="s">
        <v>2736</v>
      </c>
      <c r="B3340" s="1">
        <v>42220</v>
      </c>
      <c r="C3340" t="s">
        <v>33</v>
      </c>
      <c r="D3340" t="s">
        <v>29</v>
      </c>
      <c r="E3340">
        <v>2015</v>
      </c>
      <c r="F3340" t="s">
        <v>11</v>
      </c>
      <c r="G3340">
        <v>392</v>
      </c>
    </row>
    <row r="3341" spans="1:7" x14ac:dyDescent="0.2">
      <c r="A3341" t="s">
        <v>2743</v>
      </c>
      <c r="B3341" s="1">
        <v>42213</v>
      </c>
      <c r="C3341" t="s">
        <v>34</v>
      </c>
      <c r="D3341" t="s">
        <v>35</v>
      </c>
      <c r="E3341">
        <v>2015</v>
      </c>
      <c r="F3341" t="s">
        <v>11</v>
      </c>
      <c r="G3341">
        <v>413</v>
      </c>
    </row>
    <row r="3342" spans="1:7" x14ac:dyDescent="0.2">
      <c r="A3342" t="s">
        <v>2737</v>
      </c>
      <c r="B3342" s="1">
        <v>42213</v>
      </c>
      <c r="C3342" t="s">
        <v>34</v>
      </c>
      <c r="D3342" t="s">
        <v>35</v>
      </c>
      <c r="E3342">
        <v>2015</v>
      </c>
      <c r="F3342" t="s">
        <v>8</v>
      </c>
      <c r="G3342">
        <v>235</v>
      </c>
    </row>
    <row r="3343" spans="1:7" x14ac:dyDescent="0.2">
      <c r="A3343" t="s">
        <v>2738</v>
      </c>
      <c r="B3343" s="1">
        <v>42213</v>
      </c>
      <c r="C3343" t="s">
        <v>34</v>
      </c>
      <c r="D3343" t="s">
        <v>35</v>
      </c>
      <c r="E3343">
        <v>2015</v>
      </c>
      <c r="F3343" t="s">
        <v>14</v>
      </c>
      <c r="G3343">
        <v>302.5</v>
      </c>
    </row>
    <row r="3344" spans="1:7" x14ac:dyDescent="0.2">
      <c r="A3344" t="s">
        <v>2739</v>
      </c>
      <c r="B3344" s="1">
        <v>42213</v>
      </c>
      <c r="C3344" t="s">
        <v>34</v>
      </c>
      <c r="D3344" t="s">
        <v>35</v>
      </c>
      <c r="E3344">
        <v>2015</v>
      </c>
      <c r="F3344" t="s">
        <v>13</v>
      </c>
      <c r="G3344">
        <v>302.5</v>
      </c>
    </row>
    <row r="3345" spans="1:7" x14ac:dyDescent="0.2">
      <c r="A3345" t="s">
        <v>2740</v>
      </c>
      <c r="B3345" s="1">
        <v>42213</v>
      </c>
      <c r="C3345" t="s">
        <v>34</v>
      </c>
      <c r="D3345" t="s">
        <v>35</v>
      </c>
      <c r="E3345">
        <v>2015</v>
      </c>
      <c r="F3345" t="s">
        <v>9</v>
      </c>
      <c r="G3345">
        <v>257.5</v>
      </c>
    </row>
    <row r="3346" spans="1:7" x14ac:dyDescent="0.2">
      <c r="A3346" t="s">
        <v>2741</v>
      </c>
      <c r="B3346" s="1">
        <v>42213</v>
      </c>
      <c r="C3346" t="s">
        <v>34</v>
      </c>
      <c r="D3346" t="s">
        <v>35</v>
      </c>
      <c r="E3346">
        <v>2015</v>
      </c>
      <c r="F3346" t="s">
        <v>10</v>
      </c>
      <c r="G3346">
        <v>350</v>
      </c>
    </row>
    <row r="3347" spans="1:7" x14ac:dyDescent="0.2">
      <c r="A3347" t="s">
        <v>2742</v>
      </c>
      <c r="B3347" s="1">
        <v>42213</v>
      </c>
      <c r="C3347" t="s">
        <v>34</v>
      </c>
      <c r="D3347" t="s">
        <v>35</v>
      </c>
      <c r="E3347">
        <v>2015</v>
      </c>
      <c r="F3347" t="s">
        <v>12</v>
      </c>
      <c r="G3347">
        <v>375</v>
      </c>
    </row>
    <row r="3348" spans="1:7" x14ac:dyDescent="0.2">
      <c r="A3348" t="s">
        <v>2749</v>
      </c>
      <c r="B3348" s="1">
        <v>42206</v>
      </c>
      <c r="C3348" t="s">
        <v>36</v>
      </c>
      <c r="D3348" t="s">
        <v>35</v>
      </c>
      <c r="E3348">
        <v>2015</v>
      </c>
      <c r="F3348" t="s">
        <v>12</v>
      </c>
      <c r="G3348">
        <v>390</v>
      </c>
    </row>
    <row r="3349" spans="1:7" x14ac:dyDescent="0.2">
      <c r="A3349" t="s">
        <v>2744</v>
      </c>
      <c r="B3349" s="1">
        <v>42206</v>
      </c>
      <c r="C3349" t="s">
        <v>36</v>
      </c>
      <c r="D3349" t="s">
        <v>35</v>
      </c>
      <c r="E3349">
        <v>2015</v>
      </c>
      <c r="F3349" t="s">
        <v>8</v>
      </c>
      <c r="G3349">
        <v>220</v>
      </c>
    </row>
    <row r="3350" spans="1:7" x14ac:dyDescent="0.2">
      <c r="A3350" t="s">
        <v>2745</v>
      </c>
      <c r="B3350" s="1">
        <v>42206</v>
      </c>
      <c r="C3350" t="s">
        <v>36</v>
      </c>
      <c r="D3350" t="s">
        <v>35</v>
      </c>
      <c r="E3350">
        <v>2015</v>
      </c>
      <c r="F3350" t="s">
        <v>14</v>
      </c>
      <c r="G3350">
        <v>312.5</v>
      </c>
    </row>
    <row r="3351" spans="1:7" x14ac:dyDescent="0.2">
      <c r="A3351" t="s">
        <v>2746</v>
      </c>
      <c r="B3351" s="1">
        <v>42206</v>
      </c>
      <c r="C3351" t="s">
        <v>36</v>
      </c>
      <c r="D3351" t="s">
        <v>35</v>
      </c>
      <c r="E3351">
        <v>2015</v>
      </c>
      <c r="F3351" t="s">
        <v>13</v>
      </c>
      <c r="G3351">
        <v>312.5</v>
      </c>
    </row>
    <row r="3352" spans="1:7" x14ac:dyDescent="0.2">
      <c r="A3352" t="s">
        <v>2747</v>
      </c>
      <c r="B3352" s="1">
        <v>42206</v>
      </c>
      <c r="C3352" t="s">
        <v>36</v>
      </c>
      <c r="D3352" t="s">
        <v>35</v>
      </c>
      <c r="E3352">
        <v>2015</v>
      </c>
      <c r="F3352" t="s">
        <v>9</v>
      </c>
      <c r="G3352">
        <v>267.5</v>
      </c>
    </row>
    <row r="3353" spans="1:7" x14ac:dyDescent="0.2">
      <c r="A3353" t="s">
        <v>2748</v>
      </c>
      <c r="B3353" s="1">
        <v>42206</v>
      </c>
      <c r="C3353" t="s">
        <v>36</v>
      </c>
      <c r="D3353" t="s">
        <v>35</v>
      </c>
      <c r="E3353">
        <v>2015</v>
      </c>
      <c r="F3353" t="s">
        <v>10</v>
      </c>
      <c r="G3353">
        <v>375</v>
      </c>
    </row>
    <row r="3354" spans="1:7" x14ac:dyDescent="0.2">
      <c r="A3354" t="s">
        <v>2750</v>
      </c>
      <c r="B3354" s="1">
        <v>42206</v>
      </c>
      <c r="C3354" t="s">
        <v>36</v>
      </c>
      <c r="D3354" t="s">
        <v>35</v>
      </c>
      <c r="E3354">
        <v>2015</v>
      </c>
      <c r="F3354" t="s">
        <v>11</v>
      </c>
      <c r="G3354">
        <v>438</v>
      </c>
    </row>
    <row r="3355" spans="1:7" x14ac:dyDescent="0.2">
      <c r="A3355" t="s">
        <v>2755</v>
      </c>
      <c r="B3355" s="1">
        <v>42199</v>
      </c>
      <c r="C3355" t="s">
        <v>37</v>
      </c>
      <c r="D3355" t="s">
        <v>35</v>
      </c>
      <c r="E3355">
        <v>2015</v>
      </c>
      <c r="F3355" t="s">
        <v>10</v>
      </c>
      <c r="G3355">
        <v>381.66660000000002</v>
      </c>
    </row>
    <row r="3356" spans="1:7" x14ac:dyDescent="0.2">
      <c r="A3356" t="s">
        <v>2751</v>
      </c>
      <c r="B3356" s="1">
        <v>42199</v>
      </c>
      <c r="C3356" t="s">
        <v>37</v>
      </c>
      <c r="D3356" t="s">
        <v>35</v>
      </c>
      <c r="E3356">
        <v>2015</v>
      </c>
      <c r="F3356" t="s">
        <v>8</v>
      </c>
      <c r="G3356">
        <v>235</v>
      </c>
    </row>
    <row r="3357" spans="1:7" x14ac:dyDescent="0.2">
      <c r="A3357" t="s">
        <v>2752</v>
      </c>
      <c r="B3357" s="1">
        <v>42199</v>
      </c>
      <c r="C3357" t="s">
        <v>37</v>
      </c>
      <c r="D3357" t="s">
        <v>35</v>
      </c>
      <c r="E3357">
        <v>2015</v>
      </c>
      <c r="F3357" t="s">
        <v>14</v>
      </c>
      <c r="G3357">
        <v>318.33330000000001</v>
      </c>
    </row>
    <row r="3358" spans="1:7" x14ac:dyDescent="0.2">
      <c r="A3358" t="s">
        <v>2757</v>
      </c>
      <c r="B3358" s="1">
        <v>42199</v>
      </c>
      <c r="C3358" t="s">
        <v>37</v>
      </c>
      <c r="D3358" t="s">
        <v>35</v>
      </c>
      <c r="E3358">
        <v>2015</v>
      </c>
      <c r="F3358" t="s">
        <v>11</v>
      </c>
      <c r="G3358">
        <v>472</v>
      </c>
    </row>
    <row r="3359" spans="1:7" x14ac:dyDescent="0.2">
      <c r="A3359" t="s">
        <v>2753</v>
      </c>
      <c r="B3359" s="1">
        <v>42199</v>
      </c>
      <c r="C3359" t="s">
        <v>37</v>
      </c>
      <c r="D3359" t="s">
        <v>35</v>
      </c>
      <c r="E3359">
        <v>2015</v>
      </c>
      <c r="F3359" t="s">
        <v>13</v>
      </c>
      <c r="G3359">
        <v>318.33330000000001</v>
      </c>
    </row>
    <row r="3360" spans="1:7" x14ac:dyDescent="0.2">
      <c r="A3360" t="s">
        <v>2754</v>
      </c>
      <c r="B3360" s="1">
        <v>42199</v>
      </c>
      <c r="C3360" t="s">
        <v>37</v>
      </c>
      <c r="D3360" t="s">
        <v>35</v>
      </c>
      <c r="E3360">
        <v>2015</v>
      </c>
      <c r="F3360" t="s">
        <v>9</v>
      </c>
      <c r="G3360">
        <v>270</v>
      </c>
    </row>
    <row r="3361" spans="1:7" x14ac:dyDescent="0.2">
      <c r="A3361" t="s">
        <v>2756</v>
      </c>
      <c r="B3361" s="1">
        <v>42199</v>
      </c>
      <c r="C3361" t="s">
        <v>37</v>
      </c>
      <c r="D3361" t="s">
        <v>35</v>
      </c>
      <c r="E3361">
        <v>2015</v>
      </c>
      <c r="F3361" t="s">
        <v>12</v>
      </c>
      <c r="G3361">
        <v>395</v>
      </c>
    </row>
    <row r="3362" spans="1:7" x14ac:dyDescent="0.2">
      <c r="A3362" t="s">
        <v>2764</v>
      </c>
      <c r="B3362" s="1">
        <v>42192</v>
      </c>
      <c r="C3362" t="s">
        <v>38</v>
      </c>
      <c r="D3362" t="s">
        <v>35</v>
      </c>
      <c r="E3362">
        <v>2015</v>
      </c>
      <c r="F3362" t="s">
        <v>11</v>
      </c>
      <c r="G3362">
        <v>510</v>
      </c>
    </row>
    <row r="3363" spans="1:7" x14ac:dyDescent="0.2">
      <c r="A3363" t="s">
        <v>2759</v>
      </c>
      <c r="B3363" s="1">
        <v>42192</v>
      </c>
      <c r="C3363" t="s">
        <v>38</v>
      </c>
      <c r="D3363" t="s">
        <v>35</v>
      </c>
      <c r="E3363">
        <v>2015</v>
      </c>
      <c r="F3363" t="s">
        <v>8</v>
      </c>
      <c r="G3363">
        <v>234</v>
      </c>
    </row>
    <row r="3364" spans="1:7" x14ac:dyDescent="0.2">
      <c r="A3364" t="s">
        <v>2760</v>
      </c>
      <c r="B3364" s="1">
        <v>42192</v>
      </c>
      <c r="C3364" t="s">
        <v>38</v>
      </c>
      <c r="D3364" t="s">
        <v>35</v>
      </c>
      <c r="E3364">
        <v>2015</v>
      </c>
      <c r="F3364" t="s">
        <v>14</v>
      </c>
      <c r="G3364">
        <v>325</v>
      </c>
    </row>
    <row r="3365" spans="1:7" x14ac:dyDescent="0.2">
      <c r="A3365" t="s">
        <v>2761</v>
      </c>
      <c r="B3365" s="1">
        <v>42192</v>
      </c>
      <c r="C3365" t="s">
        <v>38</v>
      </c>
      <c r="D3365" t="s">
        <v>35</v>
      </c>
      <c r="E3365">
        <v>2015</v>
      </c>
      <c r="F3365" t="s">
        <v>13</v>
      </c>
      <c r="G3365">
        <v>325</v>
      </c>
    </row>
    <row r="3366" spans="1:7" x14ac:dyDescent="0.2">
      <c r="A3366" t="s">
        <v>2758</v>
      </c>
      <c r="B3366" s="1">
        <v>42192</v>
      </c>
      <c r="C3366" t="s">
        <v>38</v>
      </c>
      <c r="D3366" t="s">
        <v>35</v>
      </c>
      <c r="E3366">
        <v>2015</v>
      </c>
      <c r="F3366" t="s">
        <v>9</v>
      </c>
      <c r="G3366">
        <v>300</v>
      </c>
    </row>
    <row r="3367" spans="1:7" x14ac:dyDescent="0.2">
      <c r="A3367" t="s">
        <v>2762</v>
      </c>
      <c r="B3367" s="1">
        <v>42192</v>
      </c>
      <c r="C3367" t="s">
        <v>38</v>
      </c>
      <c r="D3367" t="s">
        <v>35</v>
      </c>
      <c r="E3367">
        <v>2015</v>
      </c>
      <c r="F3367" t="s">
        <v>10</v>
      </c>
      <c r="G3367">
        <v>425</v>
      </c>
    </row>
    <row r="3368" spans="1:7" x14ac:dyDescent="0.2">
      <c r="A3368" t="s">
        <v>2763</v>
      </c>
      <c r="B3368" s="1">
        <v>42192</v>
      </c>
      <c r="C3368" t="s">
        <v>38</v>
      </c>
      <c r="D3368" t="s">
        <v>35</v>
      </c>
      <c r="E3368">
        <v>2015</v>
      </c>
      <c r="F3368" t="s">
        <v>12</v>
      </c>
      <c r="G3368">
        <v>436</v>
      </c>
    </row>
    <row r="3369" spans="1:7" x14ac:dyDescent="0.2">
      <c r="A3369" t="s">
        <v>2771</v>
      </c>
      <c r="B3369" s="1">
        <v>42185</v>
      </c>
      <c r="C3369" t="s">
        <v>39</v>
      </c>
      <c r="D3369" t="s">
        <v>40</v>
      </c>
      <c r="E3369">
        <v>2015</v>
      </c>
      <c r="F3369" t="s">
        <v>11</v>
      </c>
      <c r="G3369">
        <v>552</v>
      </c>
    </row>
    <row r="3370" spans="1:7" x14ac:dyDescent="0.2">
      <c r="A3370" t="s">
        <v>2765</v>
      </c>
      <c r="B3370" s="1">
        <v>42185</v>
      </c>
      <c r="C3370" t="s">
        <v>39</v>
      </c>
      <c r="D3370" t="s">
        <v>40</v>
      </c>
      <c r="E3370">
        <v>2015</v>
      </c>
      <c r="F3370" t="s">
        <v>8</v>
      </c>
      <c r="G3370">
        <v>261.66660000000002</v>
      </c>
    </row>
    <row r="3371" spans="1:7" x14ac:dyDescent="0.2">
      <c r="A3371" t="s">
        <v>2766</v>
      </c>
      <c r="B3371" s="1">
        <v>42185</v>
      </c>
      <c r="C3371" t="s">
        <v>39</v>
      </c>
      <c r="D3371" t="s">
        <v>40</v>
      </c>
      <c r="E3371">
        <v>2015</v>
      </c>
      <c r="F3371" t="s">
        <v>14</v>
      </c>
      <c r="G3371">
        <v>353.33330000000001</v>
      </c>
    </row>
    <row r="3372" spans="1:7" x14ac:dyDescent="0.2">
      <c r="A3372" t="s">
        <v>2767</v>
      </c>
      <c r="B3372" s="1">
        <v>42185</v>
      </c>
      <c r="C3372" t="s">
        <v>39</v>
      </c>
      <c r="D3372" t="s">
        <v>40</v>
      </c>
      <c r="E3372">
        <v>2015</v>
      </c>
      <c r="F3372" t="s">
        <v>13</v>
      </c>
      <c r="G3372">
        <v>353.33330000000001</v>
      </c>
    </row>
    <row r="3373" spans="1:7" x14ac:dyDescent="0.2">
      <c r="A3373" t="s">
        <v>2768</v>
      </c>
      <c r="B3373" s="1">
        <v>42185</v>
      </c>
      <c r="C3373" t="s">
        <v>39</v>
      </c>
      <c r="D3373" t="s">
        <v>40</v>
      </c>
      <c r="E3373">
        <v>2015</v>
      </c>
      <c r="F3373" t="s">
        <v>9</v>
      </c>
      <c r="G3373">
        <v>330</v>
      </c>
    </row>
    <row r="3374" spans="1:7" x14ac:dyDescent="0.2">
      <c r="A3374" t="s">
        <v>2769</v>
      </c>
      <c r="B3374" s="1">
        <v>42185</v>
      </c>
      <c r="C3374" t="s">
        <v>39</v>
      </c>
      <c r="D3374" t="s">
        <v>40</v>
      </c>
      <c r="E3374">
        <v>2015</v>
      </c>
      <c r="F3374" t="s">
        <v>10</v>
      </c>
    </row>
    <row r="3375" spans="1:7" x14ac:dyDescent="0.2">
      <c r="A3375" t="s">
        <v>2770</v>
      </c>
      <c r="B3375" s="1">
        <v>42185</v>
      </c>
      <c r="C3375" t="s">
        <v>39</v>
      </c>
      <c r="D3375" t="s">
        <v>40</v>
      </c>
      <c r="E3375">
        <v>2015</v>
      </c>
      <c r="F3375" t="s">
        <v>12</v>
      </c>
      <c r="G3375">
        <v>458</v>
      </c>
    </row>
    <row r="3376" spans="1:7" x14ac:dyDescent="0.2">
      <c r="A3376" t="s">
        <v>2777</v>
      </c>
      <c r="B3376" s="1">
        <v>42178</v>
      </c>
      <c r="C3376" t="s">
        <v>41</v>
      </c>
      <c r="D3376" t="s">
        <v>40</v>
      </c>
      <c r="E3376">
        <v>2015</v>
      </c>
      <c r="F3376" t="s">
        <v>12</v>
      </c>
      <c r="G3376">
        <v>460</v>
      </c>
    </row>
    <row r="3377" spans="1:7" x14ac:dyDescent="0.2">
      <c r="A3377" t="s">
        <v>2772</v>
      </c>
      <c r="B3377" s="1">
        <v>42178</v>
      </c>
      <c r="C3377" t="s">
        <v>41</v>
      </c>
      <c r="D3377" t="s">
        <v>40</v>
      </c>
      <c r="E3377">
        <v>2015</v>
      </c>
      <c r="F3377" t="s">
        <v>8</v>
      </c>
      <c r="G3377">
        <v>272.5</v>
      </c>
    </row>
    <row r="3378" spans="1:7" x14ac:dyDescent="0.2">
      <c r="A3378" t="s">
        <v>2773</v>
      </c>
      <c r="B3378" s="1">
        <v>42178</v>
      </c>
      <c r="C3378" t="s">
        <v>41</v>
      </c>
      <c r="D3378" t="s">
        <v>40</v>
      </c>
      <c r="E3378">
        <v>2015</v>
      </c>
      <c r="F3378" t="s">
        <v>14</v>
      </c>
      <c r="G3378">
        <v>350</v>
      </c>
    </row>
    <row r="3379" spans="1:7" x14ac:dyDescent="0.2">
      <c r="A3379" t="s">
        <v>2774</v>
      </c>
      <c r="B3379" s="1">
        <v>42178</v>
      </c>
      <c r="C3379" t="s">
        <v>41</v>
      </c>
      <c r="D3379" t="s">
        <v>40</v>
      </c>
      <c r="E3379">
        <v>2015</v>
      </c>
      <c r="F3379" t="s">
        <v>13</v>
      </c>
      <c r="G3379">
        <v>350</v>
      </c>
    </row>
    <row r="3380" spans="1:7" x14ac:dyDescent="0.2">
      <c r="A3380" t="s">
        <v>2775</v>
      </c>
      <c r="B3380" s="1">
        <v>42178</v>
      </c>
      <c r="C3380" t="s">
        <v>41</v>
      </c>
      <c r="D3380" t="s">
        <v>40</v>
      </c>
      <c r="E3380">
        <v>2015</v>
      </c>
      <c r="F3380" t="s">
        <v>9</v>
      </c>
      <c r="G3380">
        <v>357.5</v>
      </c>
    </row>
    <row r="3381" spans="1:7" x14ac:dyDescent="0.2">
      <c r="A3381" t="s">
        <v>2776</v>
      </c>
      <c r="B3381" s="1">
        <v>42178</v>
      </c>
      <c r="C3381" t="s">
        <v>41</v>
      </c>
      <c r="D3381" t="s">
        <v>40</v>
      </c>
      <c r="E3381">
        <v>2015</v>
      </c>
      <c r="F3381" t="s">
        <v>10</v>
      </c>
    </row>
    <row r="3382" spans="1:7" x14ac:dyDescent="0.2">
      <c r="A3382" t="s">
        <v>2778</v>
      </c>
      <c r="B3382" s="1">
        <v>42178</v>
      </c>
      <c r="C3382" t="s">
        <v>41</v>
      </c>
      <c r="D3382" t="s">
        <v>40</v>
      </c>
      <c r="E3382">
        <v>2015</v>
      </c>
      <c r="F3382" t="s">
        <v>11</v>
      </c>
      <c r="G3382">
        <v>538</v>
      </c>
    </row>
    <row r="3383" spans="1:7" x14ac:dyDescent="0.2">
      <c r="A3383" t="s">
        <v>2784</v>
      </c>
      <c r="B3383" s="1">
        <v>42171</v>
      </c>
      <c r="C3383" t="s">
        <v>42</v>
      </c>
      <c r="D3383" t="s">
        <v>40</v>
      </c>
      <c r="E3383">
        <v>2015</v>
      </c>
      <c r="F3383" t="s">
        <v>12</v>
      </c>
      <c r="G3383">
        <v>428</v>
      </c>
    </row>
    <row r="3384" spans="1:7" x14ac:dyDescent="0.2">
      <c r="A3384" t="s">
        <v>2779</v>
      </c>
      <c r="B3384" s="1">
        <v>42171</v>
      </c>
      <c r="C3384" t="s">
        <v>42</v>
      </c>
      <c r="D3384" t="s">
        <v>40</v>
      </c>
      <c r="E3384">
        <v>2015</v>
      </c>
      <c r="F3384" t="s">
        <v>8</v>
      </c>
      <c r="G3384">
        <v>260</v>
      </c>
    </row>
    <row r="3385" spans="1:7" x14ac:dyDescent="0.2">
      <c r="A3385" t="s">
        <v>2780</v>
      </c>
      <c r="B3385" s="1">
        <v>42171</v>
      </c>
      <c r="C3385" t="s">
        <v>42</v>
      </c>
      <c r="D3385" t="s">
        <v>40</v>
      </c>
      <c r="E3385">
        <v>2015</v>
      </c>
      <c r="F3385" t="s">
        <v>14</v>
      </c>
      <c r="G3385">
        <v>315</v>
      </c>
    </row>
    <row r="3386" spans="1:7" x14ac:dyDescent="0.2">
      <c r="A3386" t="s">
        <v>2781</v>
      </c>
      <c r="B3386" s="1">
        <v>42171</v>
      </c>
      <c r="C3386" t="s">
        <v>42</v>
      </c>
      <c r="D3386" t="s">
        <v>40</v>
      </c>
      <c r="E3386">
        <v>2015</v>
      </c>
      <c r="F3386" t="s">
        <v>13</v>
      </c>
      <c r="G3386">
        <v>315</v>
      </c>
    </row>
    <row r="3387" spans="1:7" x14ac:dyDescent="0.2">
      <c r="A3387" t="s">
        <v>2782</v>
      </c>
      <c r="B3387" s="1">
        <v>42171</v>
      </c>
      <c r="C3387" t="s">
        <v>42</v>
      </c>
      <c r="D3387" t="s">
        <v>40</v>
      </c>
      <c r="E3387">
        <v>2015</v>
      </c>
      <c r="F3387" t="s">
        <v>9</v>
      </c>
      <c r="G3387">
        <v>320</v>
      </c>
    </row>
    <row r="3388" spans="1:7" x14ac:dyDescent="0.2">
      <c r="A3388" t="s">
        <v>2783</v>
      </c>
      <c r="B3388" s="1">
        <v>42171</v>
      </c>
      <c r="C3388" t="s">
        <v>42</v>
      </c>
      <c r="D3388" t="s">
        <v>40</v>
      </c>
      <c r="E3388">
        <v>2015</v>
      </c>
      <c r="F3388" t="s">
        <v>10</v>
      </c>
      <c r="G3388">
        <v>395</v>
      </c>
    </row>
    <row r="3389" spans="1:7" x14ac:dyDescent="0.2">
      <c r="A3389" t="s">
        <v>2785</v>
      </c>
      <c r="B3389" s="1">
        <v>42171</v>
      </c>
      <c r="C3389" t="s">
        <v>42</v>
      </c>
      <c r="D3389" t="s">
        <v>40</v>
      </c>
      <c r="E3389">
        <v>2015</v>
      </c>
      <c r="F3389" t="s">
        <v>11</v>
      </c>
      <c r="G3389">
        <v>450</v>
      </c>
    </row>
    <row r="3390" spans="1:7" x14ac:dyDescent="0.2">
      <c r="A3390" t="s">
        <v>2792</v>
      </c>
      <c r="B3390" s="1">
        <v>42164</v>
      </c>
      <c r="C3390" t="s">
        <v>43</v>
      </c>
      <c r="D3390" t="s">
        <v>40</v>
      </c>
      <c r="E3390">
        <v>2015</v>
      </c>
      <c r="F3390" t="s">
        <v>11</v>
      </c>
      <c r="G3390">
        <v>432</v>
      </c>
    </row>
    <row r="3391" spans="1:7" x14ac:dyDescent="0.2">
      <c r="A3391" t="s">
        <v>2786</v>
      </c>
      <c r="B3391" s="1">
        <v>42164</v>
      </c>
      <c r="C3391" t="s">
        <v>43</v>
      </c>
      <c r="D3391" t="s">
        <v>40</v>
      </c>
      <c r="E3391">
        <v>2015</v>
      </c>
      <c r="F3391" t="s">
        <v>8</v>
      </c>
      <c r="G3391">
        <v>223.33330000000001</v>
      </c>
    </row>
    <row r="3392" spans="1:7" x14ac:dyDescent="0.2">
      <c r="A3392" t="s">
        <v>2787</v>
      </c>
      <c r="B3392" s="1">
        <v>42164</v>
      </c>
      <c r="C3392" t="s">
        <v>43</v>
      </c>
      <c r="D3392" t="s">
        <v>40</v>
      </c>
      <c r="E3392">
        <v>2015</v>
      </c>
      <c r="F3392" t="s">
        <v>14</v>
      </c>
      <c r="G3392">
        <v>251.66659999999999</v>
      </c>
    </row>
    <row r="3393" spans="1:7" x14ac:dyDescent="0.2">
      <c r="A3393" t="s">
        <v>2788</v>
      </c>
      <c r="B3393" s="1">
        <v>42164</v>
      </c>
      <c r="C3393" t="s">
        <v>43</v>
      </c>
      <c r="D3393" t="s">
        <v>40</v>
      </c>
      <c r="E3393">
        <v>2015</v>
      </c>
      <c r="F3393" t="s">
        <v>13</v>
      </c>
      <c r="G3393">
        <v>251.66659999999999</v>
      </c>
    </row>
    <row r="3394" spans="1:7" x14ac:dyDescent="0.2">
      <c r="A3394" t="s">
        <v>2789</v>
      </c>
      <c r="B3394" s="1">
        <v>42164</v>
      </c>
      <c r="C3394" t="s">
        <v>43</v>
      </c>
      <c r="D3394" t="s">
        <v>40</v>
      </c>
      <c r="E3394">
        <v>2015</v>
      </c>
      <c r="F3394" t="s">
        <v>9</v>
      </c>
      <c r="G3394">
        <v>258.33330000000001</v>
      </c>
    </row>
    <row r="3395" spans="1:7" x14ac:dyDescent="0.2">
      <c r="A3395" t="s">
        <v>2790</v>
      </c>
      <c r="B3395" s="1">
        <v>42164</v>
      </c>
      <c r="C3395" t="s">
        <v>43</v>
      </c>
      <c r="D3395" t="s">
        <v>40</v>
      </c>
      <c r="E3395">
        <v>2015</v>
      </c>
      <c r="F3395" t="s">
        <v>10</v>
      </c>
      <c r="G3395">
        <v>370</v>
      </c>
    </row>
    <row r="3396" spans="1:7" x14ac:dyDescent="0.2">
      <c r="A3396" t="s">
        <v>2791</v>
      </c>
      <c r="B3396" s="1">
        <v>42164</v>
      </c>
      <c r="C3396" t="s">
        <v>43</v>
      </c>
      <c r="D3396" t="s">
        <v>40</v>
      </c>
      <c r="E3396">
        <v>2015</v>
      </c>
      <c r="F3396" t="s">
        <v>12</v>
      </c>
      <c r="G3396">
        <v>385</v>
      </c>
    </row>
    <row r="3397" spans="1:7" x14ac:dyDescent="0.2">
      <c r="A3397" t="s">
        <v>2799</v>
      </c>
      <c r="B3397" s="1">
        <v>42157</v>
      </c>
      <c r="C3397" t="s">
        <v>44</v>
      </c>
      <c r="D3397" t="s">
        <v>40</v>
      </c>
      <c r="E3397">
        <v>2015</v>
      </c>
      <c r="F3397" t="s">
        <v>11</v>
      </c>
      <c r="G3397">
        <v>433</v>
      </c>
    </row>
    <row r="3398" spans="1:7" x14ac:dyDescent="0.2">
      <c r="A3398" t="s">
        <v>2793</v>
      </c>
      <c r="B3398" s="1">
        <v>42157</v>
      </c>
      <c r="C3398" t="s">
        <v>44</v>
      </c>
      <c r="D3398" t="s">
        <v>40</v>
      </c>
      <c r="E3398">
        <v>2015</v>
      </c>
      <c r="F3398" t="s">
        <v>8</v>
      </c>
      <c r="G3398">
        <v>220</v>
      </c>
    </row>
    <row r="3399" spans="1:7" x14ac:dyDescent="0.2">
      <c r="A3399" t="s">
        <v>2794</v>
      </c>
      <c r="B3399" s="1">
        <v>42157</v>
      </c>
      <c r="C3399" t="s">
        <v>44</v>
      </c>
      <c r="D3399" t="s">
        <v>40</v>
      </c>
      <c r="E3399">
        <v>2015</v>
      </c>
      <c r="F3399" t="s">
        <v>14</v>
      </c>
      <c r="G3399">
        <v>227.5</v>
      </c>
    </row>
    <row r="3400" spans="1:7" x14ac:dyDescent="0.2">
      <c r="A3400" t="s">
        <v>2795</v>
      </c>
      <c r="B3400" s="1">
        <v>42157</v>
      </c>
      <c r="C3400" t="s">
        <v>44</v>
      </c>
      <c r="D3400" t="s">
        <v>40</v>
      </c>
      <c r="E3400">
        <v>2015</v>
      </c>
      <c r="F3400" t="s">
        <v>13</v>
      </c>
      <c r="G3400">
        <v>227.5</v>
      </c>
    </row>
    <row r="3401" spans="1:7" x14ac:dyDescent="0.2">
      <c r="A3401" t="s">
        <v>2796</v>
      </c>
      <c r="B3401" s="1">
        <v>42157</v>
      </c>
      <c r="C3401" t="s">
        <v>44</v>
      </c>
      <c r="D3401" t="s">
        <v>40</v>
      </c>
      <c r="E3401">
        <v>2015</v>
      </c>
      <c r="F3401" t="s">
        <v>9</v>
      </c>
      <c r="G3401">
        <v>250</v>
      </c>
    </row>
    <row r="3402" spans="1:7" x14ac:dyDescent="0.2">
      <c r="A3402" t="s">
        <v>2797</v>
      </c>
      <c r="B3402" s="1">
        <v>42157</v>
      </c>
      <c r="C3402" t="s">
        <v>44</v>
      </c>
      <c r="D3402" t="s">
        <v>40</v>
      </c>
      <c r="E3402">
        <v>2015</v>
      </c>
      <c r="F3402" t="s">
        <v>10</v>
      </c>
      <c r="G3402">
        <v>372.5</v>
      </c>
    </row>
    <row r="3403" spans="1:7" x14ac:dyDescent="0.2">
      <c r="A3403" t="s">
        <v>2798</v>
      </c>
      <c r="B3403" s="1">
        <v>42157</v>
      </c>
      <c r="C3403" t="s">
        <v>44</v>
      </c>
      <c r="D3403" t="s">
        <v>40</v>
      </c>
      <c r="E3403">
        <v>2015</v>
      </c>
      <c r="F3403" t="s">
        <v>12</v>
      </c>
      <c r="G3403">
        <v>378</v>
      </c>
    </row>
    <row r="3404" spans="1:7" x14ac:dyDescent="0.2">
      <c r="A3404" t="s">
        <v>2805</v>
      </c>
      <c r="B3404" s="1">
        <v>42150</v>
      </c>
      <c r="C3404" t="s">
        <v>46</v>
      </c>
      <c r="D3404" t="s">
        <v>45</v>
      </c>
      <c r="E3404">
        <v>2015</v>
      </c>
      <c r="F3404" t="s">
        <v>12</v>
      </c>
      <c r="G3404">
        <v>370</v>
      </c>
    </row>
    <row r="3405" spans="1:7" x14ac:dyDescent="0.2">
      <c r="A3405" t="s">
        <v>2800</v>
      </c>
      <c r="B3405" s="1">
        <v>42150</v>
      </c>
      <c r="C3405" t="s">
        <v>46</v>
      </c>
      <c r="D3405" t="s">
        <v>45</v>
      </c>
      <c r="E3405">
        <v>2015</v>
      </c>
      <c r="F3405" t="s">
        <v>8</v>
      </c>
      <c r="G3405">
        <v>220</v>
      </c>
    </row>
    <row r="3406" spans="1:7" x14ac:dyDescent="0.2">
      <c r="A3406" t="s">
        <v>2801</v>
      </c>
      <c r="B3406" s="1">
        <v>42150</v>
      </c>
      <c r="C3406" t="s">
        <v>46</v>
      </c>
      <c r="D3406" t="s">
        <v>45</v>
      </c>
      <c r="E3406">
        <v>2015</v>
      </c>
      <c r="F3406" t="s">
        <v>14</v>
      </c>
      <c r="G3406">
        <v>226.66659999999999</v>
      </c>
    </row>
    <row r="3407" spans="1:7" x14ac:dyDescent="0.2">
      <c r="A3407" t="s">
        <v>2802</v>
      </c>
      <c r="B3407" s="1">
        <v>42150</v>
      </c>
      <c r="C3407" t="s">
        <v>46</v>
      </c>
      <c r="D3407" t="s">
        <v>45</v>
      </c>
      <c r="E3407">
        <v>2015</v>
      </c>
      <c r="F3407" t="s">
        <v>13</v>
      </c>
      <c r="G3407">
        <v>226.66659999999999</v>
      </c>
    </row>
    <row r="3408" spans="1:7" x14ac:dyDescent="0.2">
      <c r="A3408" t="s">
        <v>2803</v>
      </c>
      <c r="B3408" s="1">
        <v>42150</v>
      </c>
      <c r="C3408" t="s">
        <v>46</v>
      </c>
      <c r="D3408" t="s">
        <v>45</v>
      </c>
      <c r="E3408">
        <v>2015</v>
      </c>
      <c r="F3408" t="s">
        <v>9</v>
      </c>
      <c r="G3408">
        <v>246.66659999999999</v>
      </c>
    </row>
    <row r="3409" spans="1:7" x14ac:dyDescent="0.2">
      <c r="A3409" t="s">
        <v>2804</v>
      </c>
      <c r="B3409" s="1">
        <v>42150</v>
      </c>
      <c r="C3409" t="s">
        <v>46</v>
      </c>
      <c r="D3409" t="s">
        <v>45</v>
      </c>
      <c r="E3409">
        <v>2015</v>
      </c>
      <c r="F3409" t="s">
        <v>10</v>
      </c>
      <c r="G3409">
        <v>368.33330000000001</v>
      </c>
    </row>
    <row r="3410" spans="1:7" x14ac:dyDescent="0.2">
      <c r="A3410" t="s">
        <v>2806</v>
      </c>
      <c r="B3410" s="1">
        <v>42150</v>
      </c>
      <c r="C3410" t="s">
        <v>46</v>
      </c>
      <c r="D3410" t="s">
        <v>45</v>
      </c>
      <c r="E3410">
        <v>2015</v>
      </c>
      <c r="F3410" t="s">
        <v>11</v>
      </c>
      <c r="G3410">
        <v>427</v>
      </c>
    </row>
    <row r="3411" spans="1:7" x14ac:dyDescent="0.2">
      <c r="A3411" t="s">
        <v>2812</v>
      </c>
      <c r="B3411" s="1">
        <v>42143</v>
      </c>
      <c r="C3411" t="s">
        <v>47</v>
      </c>
      <c r="D3411" t="s">
        <v>45</v>
      </c>
      <c r="E3411">
        <v>2015</v>
      </c>
      <c r="F3411" t="s">
        <v>12</v>
      </c>
      <c r="G3411">
        <v>390</v>
      </c>
    </row>
    <row r="3412" spans="1:7" x14ac:dyDescent="0.2">
      <c r="A3412" t="s">
        <v>2807</v>
      </c>
      <c r="B3412" s="1">
        <v>42143</v>
      </c>
      <c r="C3412" t="s">
        <v>47</v>
      </c>
      <c r="D3412" t="s">
        <v>45</v>
      </c>
      <c r="E3412">
        <v>2015</v>
      </c>
      <c r="F3412" t="s">
        <v>8</v>
      </c>
      <c r="G3412">
        <v>225</v>
      </c>
    </row>
    <row r="3413" spans="1:7" x14ac:dyDescent="0.2">
      <c r="A3413" t="s">
        <v>2808</v>
      </c>
      <c r="B3413" s="1">
        <v>42143</v>
      </c>
      <c r="C3413" t="s">
        <v>47</v>
      </c>
      <c r="D3413" t="s">
        <v>45</v>
      </c>
      <c r="E3413">
        <v>2015</v>
      </c>
      <c r="F3413" t="s">
        <v>14</v>
      </c>
      <c r="G3413">
        <v>240</v>
      </c>
    </row>
    <row r="3414" spans="1:7" x14ac:dyDescent="0.2">
      <c r="A3414" t="s">
        <v>2809</v>
      </c>
      <c r="B3414" s="1">
        <v>42143</v>
      </c>
      <c r="C3414" t="s">
        <v>47</v>
      </c>
      <c r="D3414" t="s">
        <v>45</v>
      </c>
      <c r="E3414">
        <v>2015</v>
      </c>
      <c r="F3414" t="s">
        <v>13</v>
      </c>
      <c r="G3414">
        <v>240</v>
      </c>
    </row>
    <row r="3415" spans="1:7" x14ac:dyDescent="0.2">
      <c r="A3415" t="s">
        <v>2810</v>
      </c>
      <c r="B3415" s="1">
        <v>42143</v>
      </c>
      <c r="C3415" t="s">
        <v>47</v>
      </c>
      <c r="D3415" t="s">
        <v>45</v>
      </c>
      <c r="E3415">
        <v>2015</v>
      </c>
      <c r="F3415" t="s">
        <v>9</v>
      </c>
      <c r="G3415">
        <v>255</v>
      </c>
    </row>
    <row r="3416" spans="1:7" x14ac:dyDescent="0.2">
      <c r="A3416" t="s">
        <v>2811</v>
      </c>
      <c r="B3416" s="1">
        <v>42143</v>
      </c>
      <c r="C3416" t="s">
        <v>47</v>
      </c>
      <c r="D3416" t="s">
        <v>45</v>
      </c>
      <c r="E3416">
        <v>2015</v>
      </c>
      <c r="F3416" t="s">
        <v>10</v>
      </c>
      <c r="G3416">
        <v>380</v>
      </c>
    </row>
    <row r="3417" spans="1:7" x14ac:dyDescent="0.2">
      <c r="A3417" t="s">
        <v>2813</v>
      </c>
      <c r="B3417" s="1">
        <v>42143</v>
      </c>
      <c r="C3417" t="s">
        <v>47</v>
      </c>
      <c r="D3417" t="s">
        <v>45</v>
      </c>
      <c r="E3417">
        <v>2015</v>
      </c>
      <c r="F3417" t="s">
        <v>11</v>
      </c>
      <c r="G3417">
        <v>445</v>
      </c>
    </row>
    <row r="3418" spans="1:7" x14ac:dyDescent="0.2">
      <c r="A3418" t="s">
        <v>2819</v>
      </c>
      <c r="B3418" s="1">
        <v>42136</v>
      </c>
      <c r="C3418" t="s">
        <v>48</v>
      </c>
      <c r="D3418" t="s">
        <v>45</v>
      </c>
      <c r="E3418">
        <v>2015</v>
      </c>
      <c r="F3418" t="s">
        <v>12</v>
      </c>
      <c r="G3418">
        <v>410</v>
      </c>
    </row>
    <row r="3419" spans="1:7" x14ac:dyDescent="0.2">
      <c r="A3419" t="s">
        <v>2814</v>
      </c>
      <c r="B3419" s="1">
        <v>42136</v>
      </c>
      <c r="C3419" t="s">
        <v>48</v>
      </c>
      <c r="D3419" t="s">
        <v>45</v>
      </c>
      <c r="E3419">
        <v>2015</v>
      </c>
      <c r="F3419" t="s">
        <v>8</v>
      </c>
      <c r="G3419">
        <v>235</v>
      </c>
    </row>
    <row r="3420" spans="1:7" x14ac:dyDescent="0.2">
      <c r="A3420" t="s">
        <v>2815</v>
      </c>
      <c r="B3420" s="1">
        <v>42136</v>
      </c>
      <c r="C3420" t="s">
        <v>48</v>
      </c>
      <c r="D3420" t="s">
        <v>45</v>
      </c>
      <c r="E3420">
        <v>2015</v>
      </c>
      <c r="F3420" t="s">
        <v>14</v>
      </c>
      <c r="G3420">
        <v>250</v>
      </c>
    </row>
    <row r="3421" spans="1:7" x14ac:dyDescent="0.2">
      <c r="A3421" t="s">
        <v>2816</v>
      </c>
      <c r="B3421" s="1">
        <v>42136</v>
      </c>
      <c r="C3421" t="s">
        <v>48</v>
      </c>
      <c r="D3421" t="s">
        <v>45</v>
      </c>
      <c r="E3421">
        <v>2015</v>
      </c>
      <c r="F3421" t="s">
        <v>13</v>
      </c>
      <c r="G3421">
        <v>250</v>
      </c>
    </row>
    <row r="3422" spans="1:7" x14ac:dyDescent="0.2">
      <c r="A3422" t="s">
        <v>2817</v>
      </c>
      <c r="B3422" s="1">
        <v>42136</v>
      </c>
      <c r="C3422" t="s">
        <v>48</v>
      </c>
      <c r="D3422" t="s">
        <v>45</v>
      </c>
      <c r="E3422">
        <v>2015</v>
      </c>
      <c r="F3422" t="s">
        <v>9</v>
      </c>
      <c r="G3422">
        <v>262.5</v>
      </c>
    </row>
    <row r="3423" spans="1:7" x14ac:dyDescent="0.2">
      <c r="A3423" t="s">
        <v>2818</v>
      </c>
      <c r="B3423" s="1">
        <v>42136</v>
      </c>
      <c r="C3423" t="s">
        <v>48</v>
      </c>
      <c r="D3423" t="s">
        <v>45</v>
      </c>
      <c r="E3423">
        <v>2015</v>
      </c>
      <c r="F3423" t="s">
        <v>10</v>
      </c>
      <c r="G3423">
        <v>407.5</v>
      </c>
    </row>
    <row r="3424" spans="1:7" x14ac:dyDescent="0.2">
      <c r="A3424" t="s">
        <v>2820</v>
      </c>
      <c r="B3424" s="1">
        <v>42136</v>
      </c>
      <c r="C3424" t="s">
        <v>48</v>
      </c>
      <c r="D3424" t="s">
        <v>45</v>
      </c>
      <c r="E3424">
        <v>2015</v>
      </c>
      <c r="F3424" t="s">
        <v>11</v>
      </c>
      <c r="G3424">
        <v>413</v>
      </c>
    </row>
    <row r="3425" spans="1:7" x14ac:dyDescent="0.2">
      <c r="A3425" t="s">
        <v>2822</v>
      </c>
      <c r="B3425" s="1">
        <v>42129</v>
      </c>
      <c r="C3425" t="s">
        <v>49</v>
      </c>
      <c r="D3425" t="s">
        <v>45</v>
      </c>
      <c r="E3425">
        <v>2015</v>
      </c>
      <c r="F3425" t="s">
        <v>13</v>
      </c>
      <c r="G3425">
        <v>272.5</v>
      </c>
    </row>
    <row r="3426" spans="1:7" x14ac:dyDescent="0.2">
      <c r="A3426" t="s">
        <v>2823</v>
      </c>
      <c r="B3426" s="1">
        <v>42129</v>
      </c>
      <c r="C3426" t="s">
        <v>49</v>
      </c>
      <c r="D3426" t="s">
        <v>45</v>
      </c>
      <c r="E3426">
        <v>2015</v>
      </c>
      <c r="F3426" t="s">
        <v>8</v>
      </c>
      <c r="G3426">
        <v>267.5</v>
      </c>
    </row>
    <row r="3427" spans="1:7" x14ac:dyDescent="0.2">
      <c r="A3427" t="s">
        <v>2821</v>
      </c>
      <c r="B3427" s="1">
        <v>42129</v>
      </c>
      <c r="C3427" t="s">
        <v>49</v>
      </c>
      <c r="D3427" t="s">
        <v>45</v>
      </c>
      <c r="E3427">
        <v>2015</v>
      </c>
      <c r="F3427" t="s">
        <v>14</v>
      </c>
      <c r="G3427">
        <v>272.5</v>
      </c>
    </row>
    <row r="3428" spans="1:7" x14ac:dyDescent="0.2">
      <c r="A3428" t="s">
        <v>2824</v>
      </c>
      <c r="B3428" s="1">
        <v>42129</v>
      </c>
      <c r="C3428" t="s">
        <v>49</v>
      </c>
      <c r="D3428" t="s">
        <v>45</v>
      </c>
      <c r="E3428">
        <v>2015</v>
      </c>
      <c r="F3428" t="s">
        <v>9</v>
      </c>
      <c r="G3428">
        <v>272.5</v>
      </c>
    </row>
    <row r="3429" spans="1:7" x14ac:dyDescent="0.2">
      <c r="A3429" t="s">
        <v>2825</v>
      </c>
      <c r="B3429" s="1">
        <v>42129</v>
      </c>
      <c r="C3429" t="s">
        <v>49</v>
      </c>
      <c r="D3429" t="s">
        <v>45</v>
      </c>
      <c r="E3429">
        <v>2015</v>
      </c>
      <c r="F3429" t="s">
        <v>10</v>
      </c>
      <c r="G3429">
        <v>395</v>
      </c>
    </row>
    <row r="3430" spans="1:7" x14ac:dyDescent="0.2">
      <c r="A3430" t="s">
        <v>2826</v>
      </c>
      <c r="B3430" s="1">
        <v>42129</v>
      </c>
      <c r="C3430" t="s">
        <v>49</v>
      </c>
      <c r="D3430" t="s">
        <v>45</v>
      </c>
      <c r="E3430">
        <v>2015</v>
      </c>
      <c r="F3430" t="s">
        <v>12</v>
      </c>
      <c r="G3430">
        <v>385</v>
      </c>
    </row>
    <row r="3431" spans="1:7" x14ac:dyDescent="0.2">
      <c r="A3431" t="s">
        <v>2827</v>
      </c>
      <c r="B3431" s="1">
        <v>42129</v>
      </c>
      <c r="C3431" t="s">
        <v>49</v>
      </c>
      <c r="D3431" t="s">
        <v>45</v>
      </c>
      <c r="E3431">
        <v>2015</v>
      </c>
      <c r="F3431" t="s">
        <v>11</v>
      </c>
      <c r="G3431">
        <v>395</v>
      </c>
    </row>
    <row r="3432" spans="1:7" x14ac:dyDescent="0.2">
      <c r="A3432" t="s">
        <v>2834</v>
      </c>
      <c r="B3432" s="1">
        <v>42122</v>
      </c>
      <c r="C3432" t="s">
        <v>50</v>
      </c>
      <c r="D3432" t="s">
        <v>51</v>
      </c>
      <c r="E3432">
        <v>2015</v>
      </c>
      <c r="F3432" t="s">
        <v>11</v>
      </c>
      <c r="G3432">
        <v>413</v>
      </c>
    </row>
    <row r="3433" spans="1:7" x14ac:dyDescent="0.2">
      <c r="A3433" t="s">
        <v>2828</v>
      </c>
      <c r="B3433" s="1">
        <v>42122</v>
      </c>
      <c r="C3433" t="s">
        <v>50</v>
      </c>
      <c r="D3433" t="s">
        <v>51</v>
      </c>
      <c r="E3433">
        <v>2015</v>
      </c>
      <c r="F3433" t="s">
        <v>8</v>
      </c>
      <c r="G3433">
        <v>270</v>
      </c>
    </row>
    <row r="3434" spans="1:7" x14ac:dyDescent="0.2">
      <c r="A3434" t="s">
        <v>2829</v>
      </c>
      <c r="B3434" s="1">
        <v>42122</v>
      </c>
      <c r="C3434" t="s">
        <v>50</v>
      </c>
      <c r="D3434" t="s">
        <v>51</v>
      </c>
      <c r="E3434">
        <v>2015</v>
      </c>
      <c r="F3434" t="s">
        <v>14</v>
      </c>
      <c r="G3434">
        <v>295</v>
      </c>
    </row>
    <row r="3435" spans="1:7" x14ac:dyDescent="0.2">
      <c r="A3435" t="s">
        <v>2830</v>
      </c>
      <c r="B3435" s="1">
        <v>42122</v>
      </c>
      <c r="C3435" t="s">
        <v>50</v>
      </c>
      <c r="D3435" t="s">
        <v>51</v>
      </c>
      <c r="E3435">
        <v>2015</v>
      </c>
      <c r="F3435" t="s">
        <v>13</v>
      </c>
      <c r="G3435">
        <v>295</v>
      </c>
    </row>
    <row r="3436" spans="1:7" x14ac:dyDescent="0.2">
      <c r="A3436" t="s">
        <v>2831</v>
      </c>
      <c r="B3436" s="1">
        <v>42122</v>
      </c>
      <c r="C3436" t="s">
        <v>50</v>
      </c>
      <c r="D3436" t="s">
        <v>51</v>
      </c>
      <c r="E3436">
        <v>2015</v>
      </c>
      <c r="F3436" t="s">
        <v>9</v>
      </c>
      <c r="G3436">
        <v>297.5</v>
      </c>
    </row>
    <row r="3437" spans="1:7" x14ac:dyDescent="0.2">
      <c r="A3437" t="s">
        <v>2832</v>
      </c>
      <c r="B3437" s="1">
        <v>42122</v>
      </c>
      <c r="C3437" t="s">
        <v>50</v>
      </c>
      <c r="D3437" t="s">
        <v>51</v>
      </c>
      <c r="E3437">
        <v>2015</v>
      </c>
      <c r="F3437" t="s">
        <v>10</v>
      </c>
      <c r="G3437">
        <v>405</v>
      </c>
    </row>
    <row r="3438" spans="1:7" x14ac:dyDescent="0.2">
      <c r="A3438" t="s">
        <v>2833</v>
      </c>
      <c r="B3438" s="1">
        <v>42122</v>
      </c>
      <c r="C3438" t="s">
        <v>50</v>
      </c>
      <c r="D3438" t="s">
        <v>51</v>
      </c>
      <c r="E3438">
        <v>2015</v>
      </c>
      <c r="F3438" t="s">
        <v>12</v>
      </c>
      <c r="G3438">
        <v>400</v>
      </c>
    </row>
    <row r="3439" spans="1:7" x14ac:dyDescent="0.2">
      <c r="A3439" t="s">
        <v>2840</v>
      </c>
      <c r="B3439" s="1">
        <v>42115</v>
      </c>
      <c r="C3439" t="s">
        <v>52</v>
      </c>
      <c r="D3439" t="s">
        <v>51</v>
      </c>
      <c r="E3439">
        <v>2015</v>
      </c>
      <c r="F3439" t="s">
        <v>12</v>
      </c>
      <c r="G3439">
        <v>412</v>
      </c>
    </row>
    <row r="3440" spans="1:7" x14ac:dyDescent="0.2">
      <c r="A3440" t="s">
        <v>2836</v>
      </c>
      <c r="B3440" s="1">
        <v>42115</v>
      </c>
      <c r="C3440" t="s">
        <v>52</v>
      </c>
      <c r="D3440" t="s">
        <v>51</v>
      </c>
      <c r="E3440">
        <v>2015</v>
      </c>
      <c r="F3440" t="s">
        <v>8</v>
      </c>
      <c r="G3440">
        <v>285</v>
      </c>
    </row>
    <row r="3441" spans="1:7" x14ac:dyDescent="0.2">
      <c r="A3441" t="s">
        <v>2837</v>
      </c>
      <c r="B3441" s="1">
        <v>42115</v>
      </c>
      <c r="C3441" t="s">
        <v>52</v>
      </c>
      <c r="D3441" t="s">
        <v>51</v>
      </c>
      <c r="E3441">
        <v>2015</v>
      </c>
      <c r="F3441" t="s">
        <v>14</v>
      </c>
      <c r="G3441">
        <v>323.33330000000001</v>
      </c>
    </row>
    <row r="3442" spans="1:7" x14ac:dyDescent="0.2">
      <c r="A3442" t="s">
        <v>2835</v>
      </c>
      <c r="B3442" s="1">
        <v>42115</v>
      </c>
      <c r="C3442" t="s">
        <v>52</v>
      </c>
      <c r="D3442" t="s">
        <v>51</v>
      </c>
      <c r="E3442">
        <v>2015</v>
      </c>
      <c r="F3442" t="s">
        <v>13</v>
      </c>
      <c r="G3442">
        <v>323.33330000000001</v>
      </c>
    </row>
    <row r="3443" spans="1:7" x14ac:dyDescent="0.2">
      <c r="A3443" t="s">
        <v>2838</v>
      </c>
      <c r="B3443" s="1">
        <v>42115</v>
      </c>
      <c r="C3443" t="s">
        <v>52</v>
      </c>
      <c r="D3443" t="s">
        <v>51</v>
      </c>
      <c r="E3443">
        <v>2015</v>
      </c>
      <c r="F3443" t="s">
        <v>9</v>
      </c>
      <c r="G3443">
        <v>335</v>
      </c>
    </row>
    <row r="3444" spans="1:7" x14ac:dyDescent="0.2">
      <c r="A3444" t="s">
        <v>2839</v>
      </c>
      <c r="B3444" s="1">
        <v>42115</v>
      </c>
      <c r="C3444" t="s">
        <v>52</v>
      </c>
      <c r="D3444" t="s">
        <v>51</v>
      </c>
      <c r="E3444">
        <v>2015</v>
      </c>
      <c r="F3444" t="s">
        <v>10</v>
      </c>
      <c r="G3444">
        <v>405</v>
      </c>
    </row>
    <row r="3445" spans="1:7" x14ac:dyDescent="0.2">
      <c r="A3445" t="s">
        <v>2841</v>
      </c>
      <c r="B3445" s="1">
        <v>42115</v>
      </c>
      <c r="C3445" t="s">
        <v>52</v>
      </c>
      <c r="D3445" t="s">
        <v>51</v>
      </c>
      <c r="E3445">
        <v>2015</v>
      </c>
      <c r="F3445" t="s">
        <v>11</v>
      </c>
      <c r="G3445">
        <v>420</v>
      </c>
    </row>
    <row r="3446" spans="1:7" x14ac:dyDescent="0.2">
      <c r="A3446" t="s">
        <v>2848</v>
      </c>
      <c r="B3446" s="1">
        <v>42108</v>
      </c>
      <c r="C3446" t="s">
        <v>53</v>
      </c>
      <c r="D3446" t="s">
        <v>51</v>
      </c>
      <c r="E3446">
        <v>2015</v>
      </c>
      <c r="F3446" t="s">
        <v>12</v>
      </c>
      <c r="G3446">
        <v>455</v>
      </c>
    </row>
    <row r="3447" spans="1:7" x14ac:dyDescent="0.2">
      <c r="A3447" t="s">
        <v>2843</v>
      </c>
      <c r="B3447" s="1">
        <v>42108</v>
      </c>
      <c r="C3447" t="s">
        <v>53</v>
      </c>
      <c r="D3447" t="s">
        <v>51</v>
      </c>
      <c r="E3447">
        <v>2015</v>
      </c>
      <c r="F3447" t="s">
        <v>8</v>
      </c>
      <c r="G3447">
        <v>308.33330000000001</v>
      </c>
    </row>
    <row r="3448" spans="1:7" x14ac:dyDescent="0.2">
      <c r="A3448" t="s">
        <v>2844</v>
      </c>
      <c r="B3448" s="1">
        <v>42108</v>
      </c>
      <c r="C3448" t="s">
        <v>53</v>
      </c>
      <c r="D3448" t="s">
        <v>51</v>
      </c>
      <c r="E3448">
        <v>2015</v>
      </c>
      <c r="F3448" t="s">
        <v>14</v>
      </c>
      <c r="G3448">
        <v>355</v>
      </c>
    </row>
    <row r="3449" spans="1:7" x14ac:dyDescent="0.2">
      <c r="A3449" t="s">
        <v>2845</v>
      </c>
      <c r="B3449" s="1">
        <v>42108</v>
      </c>
      <c r="C3449" t="s">
        <v>53</v>
      </c>
      <c r="D3449" t="s">
        <v>51</v>
      </c>
      <c r="E3449">
        <v>2015</v>
      </c>
      <c r="F3449" t="s">
        <v>13</v>
      </c>
      <c r="G3449">
        <v>355</v>
      </c>
    </row>
    <row r="3450" spans="1:7" x14ac:dyDescent="0.2">
      <c r="A3450" t="s">
        <v>2846</v>
      </c>
      <c r="B3450" s="1">
        <v>42108</v>
      </c>
      <c r="C3450" t="s">
        <v>53</v>
      </c>
      <c r="D3450" t="s">
        <v>51</v>
      </c>
      <c r="E3450">
        <v>2015</v>
      </c>
      <c r="F3450" t="s">
        <v>9</v>
      </c>
      <c r="G3450">
        <v>373.33330000000001</v>
      </c>
    </row>
    <row r="3451" spans="1:7" x14ac:dyDescent="0.2">
      <c r="A3451" t="s">
        <v>2847</v>
      </c>
      <c r="B3451" s="1">
        <v>42108</v>
      </c>
      <c r="C3451" t="s">
        <v>53</v>
      </c>
      <c r="D3451" t="s">
        <v>51</v>
      </c>
      <c r="E3451">
        <v>2015</v>
      </c>
      <c r="F3451" t="s">
        <v>10</v>
      </c>
      <c r="G3451">
        <v>466.66660000000002</v>
      </c>
    </row>
    <row r="3452" spans="1:7" x14ac:dyDescent="0.2">
      <c r="A3452" t="s">
        <v>2842</v>
      </c>
      <c r="B3452" s="1">
        <v>42108</v>
      </c>
      <c r="C3452" t="s">
        <v>53</v>
      </c>
      <c r="D3452" t="s">
        <v>51</v>
      </c>
      <c r="E3452">
        <v>2015</v>
      </c>
      <c r="F3452" t="s">
        <v>11</v>
      </c>
      <c r="G3452">
        <v>450</v>
      </c>
    </row>
    <row r="3453" spans="1:7" x14ac:dyDescent="0.2">
      <c r="A3453" t="s">
        <v>2852</v>
      </c>
      <c r="B3453" s="1">
        <v>42101</v>
      </c>
      <c r="C3453" t="s">
        <v>54</v>
      </c>
      <c r="D3453" t="s">
        <v>51</v>
      </c>
      <c r="E3453">
        <v>2015</v>
      </c>
      <c r="F3453" t="s">
        <v>13</v>
      </c>
      <c r="G3453">
        <v>358.33330000000001</v>
      </c>
    </row>
    <row r="3454" spans="1:7" x14ac:dyDescent="0.2">
      <c r="A3454" t="s">
        <v>2850</v>
      </c>
      <c r="B3454" s="1">
        <v>42101</v>
      </c>
      <c r="C3454" t="s">
        <v>54</v>
      </c>
      <c r="D3454" t="s">
        <v>51</v>
      </c>
      <c r="E3454">
        <v>2015</v>
      </c>
      <c r="F3454" t="s">
        <v>8</v>
      </c>
      <c r="G3454">
        <v>300</v>
      </c>
    </row>
    <row r="3455" spans="1:7" x14ac:dyDescent="0.2">
      <c r="A3455" t="s">
        <v>2851</v>
      </c>
      <c r="B3455" s="1">
        <v>42101</v>
      </c>
      <c r="C3455" t="s">
        <v>54</v>
      </c>
      <c r="D3455" t="s">
        <v>51</v>
      </c>
      <c r="E3455">
        <v>2015</v>
      </c>
      <c r="F3455" t="s">
        <v>14</v>
      </c>
      <c r="G3455">
        <v>358.33330000000001</v>
      </c>
    </row>
    <row r="3456" spans="1:7" x14ac:dyDescent="0.2">
      <c r="A3456" t="s">
        <v>2853</v>
      </c>
      <c r="B3456" s="1">
        <v>42101</v>
      </c>
      <c r="C3456" t="s">
        <v>54</v>
      </c>
      <c r="D3456" t="s">
        <v>51</v>
      </c>
      <c r="E3456">
        <v>2015</v>
      </c>
      <c r="F3456" t="s">
        <v>9</v>
      </c>
      <c r="G3456">
        <v>345</v>
      </c>
    </row>
    <row r="3457" spans="1:7" x14ac:dyDescent="0.2">
      <c r="A3457" t="s">
        <v>2854</v>
      </c>
      <c r="B3457" s="1">
        <v>42101</v>
      </c>
      <c r="C3457" t="s">
        <v>54</v>
      </c>
      <c r="D3457" t="s">
        <v>51</v>
      </c>
      <c r="E3457">
        <v>2015</v>
      </c>
      <c r="F3457" t="s">
        <v>10</v>
      </c>
      <c r="G3457">
        <v>440</v>
      </c>
    </row>
    <row r="3458" spans="1:7" x14ac:dyDescent="0.2">
      <c r="A3458" t="s">
        <v>2849</v>
      </c>
      <c r="B3458" s="1">
        <v>42101</v>
      </c>
      <c r="C3458" t="s">
        <v>54</v>
      </c>
      <c r="D3458" t="s">
        <v>51</v>
      </c>
      <c r="E3458">
        <v>2015</v>
      </c>
      <c r="F3458" t="s">
        <v>12</v>
      </c>
      <c r="G3458">
        <v>438</v>
      </c>
    </row>
    <row r="3459" spans="1:7" x14ac:dyDescent="0.2">
      <c r="A3459" t="s">
        <v>2855</v>
      </c>
      <c r="B3459" s="1">
        <v>42101</v>
      </c>
      <c r="C3459" t="s">
        <v>54</v>
      </c>
      <c r="D3459" t="s">
        <v>51</v>
      </c>
      <c r="E3459">
        <v>2015</v>
      </c>
      <c r="F3459" t="s">
        <v>11</v>
      </c>
      <c r="G3459">
        <v>443</v>
      </c>
    </row>
    <row r="3460" spans="1:7" x14ac:dyDescent="0.2">
      <c r="A3460" t="s">
        <v>2860</v>
      </c>
      <c r="B3460" s="1">
        <v>42094</v>
      </c>
      <c r="C3460" t="s">
        <v>55</v>
      </c>
      <c r="D3460" t="s">
        <v>56</v>
      </c>
      <c r="E3460">
        <v>2015</v>
      </c>
      <c r="F3460" t="s">
        <v>11</v>
      </c>
      <c r="G3460">
        <v>440</v>
      </c>
    </row>
    <row r="3461" spans="1:7" x14ac:dyDescent="0.2">
      <c r="A3461" t="s">
        <v>2857</v>
      </c>
      <c r="B3461" s="1">
        <v>42094</v>
      </c>
      <c r="C3461" t="s">
        <v>55</v>
      </c>
      <c r="D3461" t="s">
        <v>56</v>
      </c>
      <c r="E3461">
        <v>2015</v>
      </c>
      <c r="F3461" t="s">
        <v>8</v>
      </c>
      <c r="G3461">
        <v>310</v>
      </c>
    </row>
    <row r="3462" spans="1:7" x14ac:dyDescent="0.2">
      <c r="A3462" t="s">
        <v>2858</v>
      </c>
      <c r="B3462" s="1">
        <v>42094</v>
      </c>
      <c r="C3462" t="s">
        <v>55</v>
      </c>
      <c r="D3462" t="s">
        <v>56</v>
      </c>
      <c r="E3462">
        <v>2015</v>
      </c>
      <c r="F3462" t="s">
        <v>14</v>
      </c>
      <c r="G3462">
        <v>355</v>
      </c>
    </row>
    <row r="3463" spans="1:7" x14ac:dyDescent="0.2">
      <c r="A3463" t="s">
        <v>2859</v>
      </c>
      <c r="B3463" s="1">
        <v>42094</v>
      </c>
      <c r="C3463" t="s">
        <v>55</v>
      </c>
      <c r="D3463" t="s">
        <v>56</v>
      </c>
      <c r="E3463">
        <v>2015</v>
      </c>
      <c r="F3463" t="s">
        <v>13</v>
      </c>
      <c r="G3463">
        <v>355</v>
      </c>
    </row>
    <row r="3464" spans="1:7" x14ac:dyDescent="0.2">
      <c r="A3464" t="s">
        <v>2861</v>
      </c>
      <c r="B3464" s="1">
        <v>42094</v>
      </c>
      <c r="C3464" t="s">
        <v>55</v>
      </c>
      <c r="D3464" t="s">
        <v>56</v>
      </c>
      <c r="E3464">
        <v>2015</v>
      </c>
      <c r="F3464" t="s">
        <v>9</v>
      </c>
      <c r="G3464">
        <v>342.5</v>
      </c>
    </row>
    <row r="3465" spans="1:7" x14ac:dyDescent="0.2">
      <c r="A3465" t="s">
        <v>2856</v>
      </c>
      <c r="B3465" s="1">
        <v>42094</v>
      </c>
      <c r="C3465" t="s">
        <v>55</v>
      </c>
      <c r="D3465" t="s">
        <v>56</v>
      </c>
      <c r="E3465">
        <v>2015</v>
      </c>
      <c r="F3465" t="s">
        <v>10</v>
      </c>
      <c r="G3465">
        <v>422.5</v>
      </c>
    </row>
    <row r="3466" spans="1:7" x14ac:dyDescent="0.2">
      <c r="A3466" t="s">
        <v>2862</v>
      </c>
      <c r="B3466" s="1">
        <v>42094</v>
      </c>
      <c r="C3466" t="s">
        <v>55</v>
      </c>
      <c r="D3466" t="s">
        <v>56</v>
      </c>
      <c r="E3466">
        <v>2015</v>
      </c>
      <c r="F3466" t="s">
        <v>12</v>
      </c>
      <c r="G3466">
        <v>413</v>
      </c>
    </row>
    <row r="3467" spans="1:7" x14ac:dyDescent="0.2">
      <c r="A3467" t="s">
        <v>2869</v>
      </c>
      <c r="B3467" s="1">
        <v>42087</v>
      </c>
      <c r="C3467" t="s">
        <v>57</v>
      </c>
      <c r="D3467" t="s">
        <v>56</v>
      </c>
      <c r="E3467">
        <v>2015</v>
      </c>
      <c r="F3467" t="s">
        <v>12</v>
      </c>
      <c r="G3467">
        <v>438</v>
      </c>
    </row>
    <row r="3468" spans="1:7" x14ac:dyDescent="0.2">
      <c r="A3468" t="s">
        <v>2864</v>
      </c>
      <c r="B3468" s="1">
        <v>42087</v>
      </c>
      <c r="C3468" t="s">
        <v>57</v>
      </c>
      <c r="D3468" t="s">
        <v>56</v>
      </c>
      <c r="E3468">
        <v>2015</v>
      </c>
      <c r="F3468" t="s">
        <v>8</v>
      </c>
      <c r="G3468">
        <v>291.25</v>
      </c>
    </row>
    <row r="3469" spans="1:7" x14ac:dyDescent="0.2">
      <c r="A3469" t="s">
        <v>2865</v>
      </c>
      <c r="B3469" s="1">
        <v>42087</v>
      </c>
      <c r="C3469" t="s">
        <v>57</v>
      </c>
      <c r="D3469" t="s">
        <v>56</v>
      </c>
      <c r="E3469">
        <v>2015</v>
      </c>
      <c r="F3469" t="s">
        <v>14</v>
      </c>
      <c r="G3469">
        <v>323.75</v>
      </c>
    </row>
    <row r="3470" spans="1:7" x14ac:dyDescent="0.2">
      <c r="A3470" t="s">
        <v>2866</v>
      </c>
      <c r="B3470" s="1">
        <v>42087</v>
      </c>
      <c r="C3470" t="s">
        <v>57</v>
      </c>
      <c r="D3470" t="s">
        <v>56</v>
      </c>
      <c r="E3470">
        <v>2015</v>
      </c>
      <c r="F3470" t="s">
        <v>13</v>
      </c>
      <c r="G3470">
        <v>323.75</v>
      </c>
    </row>
    <row r="3471" spans="1:7" x14ac:dyDescent="0.2">
      <c r="A3471" t="s">
        <v>2867</v>
      </c>
      <c r="B3471" s="1">
        <v>42087</v>
      </c>
      <c r="C3471" t="s">
        <v>57</v>
      </c>
      <c r="D3471" t="s">
        <v>56</v>
      </c>
      <c r="E3471">
        <v>2015</v>
      </c>
      <c r="F3471" t="s">
        <v>9</v>
      </c>
      <c r="G3471">
        <v>383.33330000000001</v>
      </c>
    </row>
    <row r="3472" spans="1:7" x14ac:dyDescent="0.2">
      <c r="A3472" t="s">
        <v>2868</v>
      </c>
      <c r="B3472" s="1">
        <v>42087</v>
      </c>
      <c r="C3472" t="s">
        <v>57</v>
      </c>
      <c r="D3472" t="s">
        <v>56</v>
      </c>
      <c r="E3472">
        <v>2015</v>
      </c>
      <c r="F3472" t="s">
        <v>10</v>
      </c>
      <c r="G3472">
        <v>435</v>
      </c>
    </row>
    <row r="3473" spans="1:7" x14ac:dyDescent="0.2">
      <c r="A3473" t="s">
        <v>2863</v>
      </c>
      <c r="B3473" s="1">
        <v>42087</v>
      </c>
      <c r="C3473" t="s">
        <v>57</v>
      </c>
      <c r="D3473" t="s">
        <v>56</v>
      </c>
      <c r="E3473">
        <v>2015</v>
      </c>
      <c r="F3473" t="s">
        <v>11</v>
      </c>
    </row>
    <row r="3474" spans="1:7" x14ac:dyDescent="0.2">
      <c r="A3474" t="s">
        <v>2875</v>
      </c>
      <c r="B3474" s="1">
        <v>42080</v>
      </c>
      <c r="C3474" t="s">
        <v>7</v>
      </c>
      <c r="D3474" t="s">
        <v>56</v>
      </c>
      <c r="E3474">
        <v>2015</v>
      </c>
      <c r="F3474" t="s">
        <v>10</v>
      </c>
      <c r="G3474">
        <v>396.66660000000002</v>
      </c>
    </row>
    <row r="3475" spans="1:7" x14ac:dyDescent="0.2">
      <c r="A3475" t="s">
        <v>2871</v>
      </c>
      <c r="B3475" s="1">
        <v>42080</v>
      </c>
      <c r="C3475" t="s">
        <v>7</v>
      </c>
      <c r="D3475" t="s">
        <v>56</v>
      </c>
      <c r="E3475">
        <v>2015</v>
      </c>
      <c r="F3475" t="s">
        <v>8</v>
      </c>
      <c r="G3475">
        <v>250</v>
      </c>
    </row>
    <row r="3476" spans="1:7" x14ac:dyDescent="0.2">
      <c r="A3476" t="s">
        <v>2872</v>
      </c>
      <c r="B3476" s="1">
        <v>42080</v>
      </c>
      <c r="C3476" t="s">
        <v>7</v>
      </c>
      <c r="D3476" t="s">
        <v>56</v>
      </c>
      <c r="E3476">
        <v>2015</v>
      </c>
      <c r="F3476" t="s">
        <v>14</v>
      </c>
      <c r="G3476">
        <v>260</v>
      </c>
    </row>
    <row r="3477" spans="1:7" x14ac:dyDescent="0.2">
      <c r="A3477" t="s">
        <v>2870</v>
      </c>
      <c r="B3477" s="1">
        <v>42080</v>
      </c>
      <c r="C3477" t="s">
        <v>7</v>
      </c>
      <c r="D3477" t="s">
        <v>56</v>
      </c>
      <c r="E3477">
        <v>2015</v>
      </c>
      <c r="F3477" t="s">
        <v>11</v>
      </c>
    </row>
    <row r="3478" spans="1:7" x14ac:dyDescent="0.2">
      <c r="A3478" t="s">
        <v>2873</v>
      </c>
      <c r="B3478" s="1">
        <v>42080</v>
      </c>
      <c r="C3478" t="s">
        <v>7</v>
      </c>
      <c r="D3478" t="s">
        <v>56</v>
      </c>
      <c r="E3478">
        <v>2015</v>
      </c>
      <c r="F3478" t="s">
        <v>13</v>
      </c>
      <c r="G3478">
        <v>260</v>
      </c>
    </row>
    <row r="3479" spans="1:7" x14ac:dyDescent="0.2">
      <c r="A3479" t="s">
        <v>2874</v>
      </c>
      <c r="B3479" s="1">
        <v>42080</v>
      </c>
      <c r="C3479" t="s">
        <v>7</v>
      </c>
      <c r="D3479" t="s">
        <v>56</v>
      </c>
      <c r="E3479">
        <v>2015</v>
      </c>
      <c r="F3479" t="s">
        <v>9</v>
      </c>
      <c r="G3479">
        <v>311.66660000000002</v>
      </c>
    </row>
    <row r="3480" spans="1:7" x14ac:dyDescent="0.2">
      <c r="A3480" t="s">
        <v>2876</v>
      </c>
      <c r="B3480" s="1">
        <v>42080</v>
      </c>
      <c r="C3480" t="s">
        <v>7</v>
      </c>
      <c r="D3480" t="s">
        <v>56</v>
      </c>
      <c r="E3480">
        <v>2015</v>
      </c>
      <c r="F3480" t="s">
        <v>12</v>
      </c>
    </row>
    <row r="3481" spans="1:7" x14ac:dyDescent="0.2">
      <c r="A3481" t="s">
        <v>2883</v>
      </c>
      <c r="B3481" s="1">
        <v>42073</v>
      </c>
      <c r="C3481" t="s">
        <v>19</v>
      </c>
      <c r="D3481" t="s">
        <v>56</v>
      </c>
      <c r="E3481">
        <v>2015</v>
      </c>
      <c r="F3481" t="s">
        <v>11</v>
      </c>
    </row>
    <row r="3482" spans="1:7" x14ac:dyDescent="0.2">
      <c r="A3482" t="s">
        <v>2878</v>
      </c>
      <c r="B3482" s="1">
        <v>42073</v>
      </c>
      <c r="C3482" t="s">
        <v>19</v>
      </c>
      <c r="D3482" t="s">
        <v>56</v>
      </c>
      <c r="E3482">
        <v>2015</v>
      </c>
      <c r="F3482" t="s">
        <v>8</v>
      </c>
      <c r="G3482">
        <v>197.5</v>
      </c>
    </row>
    <row r="3483" spans="1:7" x14ac:dyDescent="0.2">
      <c r="A3483" t="s">
        <v>2879</v>
      </c>
      <c r="B3483" s="1">
        <v>42073</v>
      </c>
      <c r="C3483" t="s">
        <v>19</v>
      </c>
      <c r="D3483" t="s">
        <v>56</v>
      </c>
      <c r="E3483">
        <v>2015</v>
      </c>
      <c r="F3483" t="s">
        <v>14</v>
      </c>
      <c r="G3483">
        <v>255</v>
      </c>
    </row>
    <row r="3484" spans="1:7" x14ac:dyDescent="0.2">
      <c r="A3484" t="s">
        <v>2880</v>
      </c>
      <c r="B3484" s="1">
        <v>42073</v>
      </c>
      <c r="C3484" t="s">
        <v>19</v>
      </c>
      <c r="D3484" t="s">
        <v>56</v>
      </c>
      <c r="E3484">
        <v>2015</v>
      </c>
      <c r="F3484" t="s">
        <v>13</v>
      </c>
      <c r="G3484">
        <v>255</v>
      </c>
    </row>
    <row r="3485" spans="1:7" x14ac:dyDescent="0.2">
      <c r="A3485" t="s">
        <v>2881</v>
      </c>
      <c r="B3485" s="1">
        <v>42073</v>
      </c>
      <c r="C3485" t="s">
        <v>19</v>
      </c>
      <c r="D3485" t="s">
        <v>56</v>
      </c>
      <c r="E3485">
        <v>2015</v>
      </c>
      <c r="F3485" t="s">
        <v>9</v>
      </c>
      <c r="G3485">
        <v>250</v>
      </c>
    </row>
    <row r="3486" spans="1:7" x14ac:dyDescent="0.2">
      <c r="A3486" t="s">
        <v>2882</v>
      </c>
      <c r="B3486" s="1">
        <v>42073</v>
      </c>
      <c r="C3486" t="s">
        <v>19</v>
      </c>
      <c r="D3486" t="s">
        <v>56</v>
      </c>
      <c r="E3486">
        <v>2015</v>
      </c>
      <c r="F3486" t="s">
        <v>10</v>
      </c>
      <c r="G3486">
        <v>365</v>
      </c>
    </row>
    <row r="3487" spans="1:7" x14ac:dyDescent="0.2">
      <c r="A3487" t="s">
        <v>2877</v>
      </c>
      <c r="B3487" s="1">
        <v>42073</v>
      </c>
      <c r="C3487" t="s">
        <v>19</v>
      </c>
      <c r="D3487" t="s">
        <v>56</v>
      </c>
      <c r="E3487">
        <v>2015</v>
      </c>
      <c r="F3487" t="s">
        <v>12</v>
      </c>
    </row>
    <row r="3488" spans="1:7" x14ac:dyDescent="0.2">
      <c r="A3488" t="s">
        <v>2890</v>
      </c>
      <c r="B3488" s="1">
        <v>42066</v>
      </c>
      <c r="C3488" t="s">
        <v>24</v>
      </c>
      <c r="D3488" t="s">
        <v>56</v>
      </c>
      <c r="E3488">
        <v>2015</v>
      </c>
      <c r="F3488" t="s">
        <v>11</v>
      </c>
    </row>
    <row r="3489" spans="1:7" x14ac:dyDescent="0.2">
      <c r="A3489" t="s">
        <v>2885</v>
      </c>
      <c r="B3489" s="1">
        <v>42066</v>
      </c>
      <c r="C3489" t="s">
        <v>24</v>
      </c>
      <c r="D3489" t="s">
        <v>56</v>
      </c>
      <c r="E3489">
        <v>2015</v>
      </c>
      <c r="F3489" t="s">
        <v>8</v>
      </c>
      <c r="G3489">
        <v>200</v>
      </c>
    </row>
    <row r="3490" spans="1:7" x14ac:dyDescent="0.2">
      <c r="A3490" t="s">
        <v>2884</v>
      </c>
      <c r="B3490" s="1">
        <v>42066</v>
      </c>
      <c r="C3490" t="s">
        <v>24</v>
      </c>
      <c r="D3490" t="s">
        <v>56</v>
      </c>
      <c r="E3490">
        <v>2015</v>
      </c>
      <c r="F3490" t="s">
        <v>14</v>
      </c>
      <c r="G3490">
        <v>291.66660000000002</v>
      </c>
    </row>
    <row r="3491" spans="1:7" x14ac:dyDescent="0.2">
      <c r="A3491" t="s">
        <v>2886</v>
      </c>
      <c r="B3491" s="1">
        <v>42066</v>
      </c>
      <c r="C3491" t="s">
        <v>24</v>
      </c>
      <c r="D3491" t="s">
        <v>56</v>
      </c>
      <c r="E3491">
        <v>2015</v>
      </c>
      <c r="F3491" t="s">
        <v>13</v>
      </c>
      <c r="G3491">
        <v>291.66660000000002</v>
      </c>
    </row>
    <row r="3492" spans="1:7" x14ac:dyDescent="0.2">
      <c r="A3492" t="s">
        <v>2887</v>
      </c>
      <c r="B3492" s="1">
        <v>42066</v>
      </c>
      <c r="C3492" t="s">
        <v>24</v>
      </c>
      <c r="D3492" t="s">
        <v>56</v>
      </c>
      <c r="E3492">
        <v>2015</v>
      </c>
      <c r="F3492" t="s">
        <v>9</v>
      </c>
      <c r="G3492">
        <v>270</v>
      </c>
    </row>
    <row r="3493" spans="1:7" x14ac:dyDescent="0.2">
      <c r="A3493" t="s">
        <v>2888</v>
      </c>
      <c r="B3493" s="1">
        <v>42066</v>
      </c>
      <c r="C3493" t="s">
        <v>24</v>
      </c>
      <c r="D3493" t="s">
        <v>56</v>
      </c>
      <c r="E3493">
        <v>2015</v>
      </c>
      <c r="F3493" t="s">
        <v>10</v>
      </c>
      <c r="G3493">
        <v>393.33330000000001</v>
      </c>
    </row>
    <row r="3494" spans="1:7" x14ac:dyDescent="0.2">
      <c r="A3494" t="s">
        <v>2889</v>
      </c>
      <c r="B3494" s="1">
        <v>42066</v>
      </c>
      <c r="C3494" t="s">
        <v>24</v>
      </c>
      <c r="D3494" t="s">
        <v>56</v>
      </c>
      <c r="E3494">
        <v>2015</v>
      </c>
      <c r="F3494" t="s">
        <v>12</v>
      </c>
    </row>
    <row r="3495" spans="1:7" x14ac:dyDescent="0.2">
      <c r="A3495" t="s">
        <v>2897</v>
      </c>
      <c r="B3495" s="1">
        <v>42059</v>
      </c>
      <c r="C3495" t="s">
        <v>29</v>
      </c>
      <c r="D3495" t="s">
        <v>58</v>
      </c>
      <c r="E3495">
        <v>2015</v>
      </c>
      <c r="F3495" t="s">
        <v>12</v>
      </c>
    </row>
    <row r="3496" spans="1:7" x14ac:dyDescent="0.2">
      <c r="A3496" t="s">
        <v>2892</v>
      </c>
      <c r="B3496" s="1">
        <v>42059</v>
      </c>
      <c r="C3496" t="s">
        <v>29</v>
      </c>
      <c r="D3496" t="s">
        <v>58</v>
      </c>
      <c r="E3496">
        <v>2015</v>
      </c>
      <c r="F3496" t="s">
        <v>8</v>
      </c>
      <c r="G3496">
        <v>213.33330000000001</v>
      </c>
    </row>
    <row r="3497" spans="1:7" x14ac:dyDescent="0.2">
      <c r="A3497" t="s">
        <v>2893</v>
      </c>
      <c r="B3497" s="1">
        <v>42059</v>
      </c>
      <c r="C3497" t="s">
        <v>29</v>
      </c>
      <c r="D3497" t="s">
        <v>58</v>
      </c>
      <c r="E3497">
        <v>2015</v>
      </c>
      <c r="F3497" t="s">
        <v>14</v>
      </c>
      <c r="G3497">
        <v>310</v>
      </c>
    </row>
    <row r="3498" spans="1:7" x14ac:dyDescent="0.2">
      <c r="A3498" t="s">
        <v>2894</v>
      </c>
      <c r="B3498" s="1">
        <v>42059</v>
      </c>
      <c r="C3498" t="s">
        <v>29</v>
      </c>
      <c r="D3498" t="s">
        <v>58</v>
      </c>
      <c r="E3498">
        <v>2015</v>
      </c>
      <c r="F3498" t="s">
        <v>13</v>
      </c>
      <c r="G3498">
        <v>310</v>
      </c>
    </row>
    <row r="3499" spans="1:7" x14ac:dyDescent="0.2">
      <c r="A3499" t="s">
        <v>2895</v>
      </c>
      <c r="B3499" s="1">
        <v>42059</v>
      </c>
      <c r="C3499" t="s">
        <v>29</v>
      </c>
      <c r="D3499" t="s">
        <v>58</v>
      </c>
      <c r="E3499">
        <v>2015</v>
      </c>
      <c r="F3499" t="s">
        <v>9</v>
      </c>
      <c r="G3499">
        <v>275</v>
      </c>
    </row>
    <row r="3500" spans="1:7" x14ac:dyDescent="0.2">
      <c r="A3500" t="s">
        <v>2896</v>
      </c>
      <c r="B3500" s="1">
        <v>42059</v>
      </c>
      <c r="C3500" t="s">
        <v>29</v>
      </c>
      <c r="D3500" t="s">
        <v>58</v>
      </c>
      <c r="E3500">
        <v>2015</v>
      </c>
      <c r="F3500" t="s">
        <v>10</v>
      </c>
      <c r="G3500">
        <v>450</v>
      </c>
    </row>
    <row r="3501" spans="1:7" x14ac:dyDescent="0.2">
      <c r="A3501" t="s">
        <v>2891</v>
      </c>
      <c r="B3501" s="1">
        <v>42059</v>
      </c>
      <c r="C3501" t="s">
        <v>29</v>
      </c>
      <c r="D3501" t="s">
        <v>58</v>
      </c>
      <c r="E3501">
        <v>2015</v>
      </c>
      <c r="F3501" t="s">
        <v>11</v>
      </c>
    </row>
    <row r="3502" spans="1:7" x14ac:dyDescent="0.2">
      <c r="A3502" t="s">
        <v>2898</v>
      </c>
      <c r="B3502" s="1">
        <v>42052</v>
      </c>
      <c r="C3502" t="s">
        <v>35</v>
      </c>
      <c r="D3502" t="s">
        <v>58</v>
      </c>
      <c r="E3502">
        <v>2015</v>
      </c>
      <c r="F3502" t="s">
        <v>12</v>
      </c>
    </row>
    <row r="3503" spans="1:7" x14ac:dyDescent="0.2">
      <c r="A3503" t="s">
        <v>2899</v>
      </c>
      <c r="B3503" s="1">
        <v>42052</v>
      </c>
      <c r="C3503" t="s">
        <v>35</v>
      </c>
      <c r="D3503" t="s">
        <v>58</v>
      </c>
      <c r="E3503">
        <v>2015</v>
      </c>
      <c r="F3503" t="s">
        <v>8</v>
      </c>
      <c r="G3503">
        <v>220</v>
      </c>
    </row>
    <row r="3504" spans="1:7" x14ac:dyDescent="0.2">
      <c r="A3504" t="s">
        <v>2900</v>
      </c>
      <c r="B3504" s="1">
        <v>42052</v>
      </c>
      <c r="C3504" t="s">
        <v>35</v>
      </c>
      <c r="D3504" t="s">
        <v>58</v>
      </c>
      <c r="E3504">
        <v>2015</v>
      </c>
      <c r="F3504" t="s">
        <v>14</v>
      </c>
      <c r="G3504">
        <v>320</v>
      </c>
    </row>
    <row r="3505" spans="1:7" x14ac:dyDescent="0.2">
      <c r="A3505" t="s">
        <v>2901</v>
      </c>
      <c r="B3505" s="1">
        <v>42052</v>
      </c>
      <c r="C3505" t="s">
        <v>35</v>
      </c>
      <c r="D3505" t="s">
        <v>58</v>
      </c>
      <c r="E3505">
        <v>2015</v>
      </c>
      <c r="F3505" t="s">
        <v>13</v>
      </c>
      <c r="G3505">
        <v>320</v>
      </c>
    </row>
    <row r="3506" spans="1:7" x14ac:dyDescent="0.2">
      <c r="A3506" t="s">
        <v>2902</v>
      </c>
      <c r="B3506" s="1">
        <v>42052</v>
      </c>
      <c r="C3506" t="s">
        <v>35</v>
      </c>
      <c r="D3506" t="s">
        <v>58</v>
      </c>
      <c r="E3506">
        <v>2015</v>
      </c>
      <c r="F3506" t="s">
        <v>9</v>
      </c>
      <c r="G3506">
        <v>275</v>
      </c>
    </row>
    <row r="3507" spans="1:7" x14ac:dyDescent="0.2">
      <c r="A3507" t="s">
        <v>2903</v>
      </c>
      <c r="B3507" s="1">
        <v>42052</v>
      </c>
      <c r="C3507" t="s">
        <v>35</v>
      </c>
      <c r="D3507" t="s">
        <v>58</v>
      </c>
      <c r="E3507">
        <v>2015</v>
      </c>
      <c r="F3507" t="s">
        <v>10</v>
      </c>
      <c r="G3507">
        <v>420</v>
      </c>
    </row>
    <row r="3508" spans="1:7" x14ac:dyDescent="0.2">
      <c r="A3508" t="s">
        <v>2904</v>
      </c>
      <c r="B3508" s="1">
        <v>42052</v>
      </c>
      <c r="C3508" t="s">
        <v>35</v>
      </c>
      <c r="D3508" t="s">
        <v>58</v>
      </c>
      <c r="E3508">
        <v>2015</v>
      </c>
      <c r="F3508" t="s">
        <v>11</v>
      </c>
    </row>
    <row r="3509" spans="1:7" x14ac:dyDescent="0.2">
      <c r="A3509" t="s">
        <v>2907</v>
      </c>
      <c r="B3509" s="1">
        <v>42045</v>
      </c>
      <c r="C3509" t="s">
        <v>40</v>
      </c>
      <c r="D3509" t="s">
        <v>58</v>
      </c>
      <c r="E3509">
        <v>2015</v>
      </c>
      <c r="F3509" t="s">
        <v>11</v>
      </c>
    </row>
    <row r="3510" spans="1:7" x14ac:dyDescent="0.2">
      <c r="A3510" t="s">
        <v>2906</v>
      </c>
      <c r="B3510" s="1">
        <v>42045</v>
      </c>
      <c r="C3510" t="s">
        <v>40</v>
      </c>
      <c r="D3510" t="s">
        <v>58</v>
      </c>
      <c r="E3510">
        <v>2015</v>
      </c>
      <c r="F3510" t="s">
        <v>8</v>
      </c>
      <c r="G3510">
        <v>243.33330000000001</v>
      </c>
    </row>
    <row r="3511" spans="1:7" x14ac:dyDescent="0.2">
      <c r="A3511" t="s">
        <v>2908</v>
      </c>
      <c r="B3511" s="1">
        <v>42045</v>
      </c>
      <c r="C3511" t="s">
        <v>40</v>
      </c>
      <c r="D3511" t="s">
        <v>58</v>
      </c>
      <c r="E3511">
        <v>2015</v>
      </c>
      <c r="F3511" t="s">
        <v>14</v>
      </c>
      <c r="G3511">
        <v>346.66660000000002</v>
      </c>
    </row>
    <row r="3512" spans="1:7" x14ac:dyDescent="0.2">
      <c r="A3512" t="s">
        <v>2909</v>
      </c>
      <c r="B3512" s="1">
        <v>42045</v>
      </c>
      <c r="C3512" t="s">
        <v>40</v>
      </c>
      <c r="D3512" t="s">
        <v>58</v>
      </c>
      <c r="E3512">
        <v>2015</v>
      </c>
      <c r="F3512" t="s">
        <v>13</v>
      </c>
      <c r="G3512">
        <v>346.66660000000002</v>
      </c>
    </row>
    <row r="3513" spans="1:7" x14ac:dyDescent="0.2">
      <c r="A3513" t="s">
        <v>2910</v>
      </c>
      <c r="B3513" s="1">
        <v>42045</v>
      </c>
      <c r="C3513" t="s">
        <v>40</v>
      </c>
      <c r="D3513" t="s">
        <v>58</v>
      </c>
      <c r="E3513">
        <v>2015</v>
      </c>
      <c r="F3513" t="s">
        <v>9</v>
      </c>
      <c r="G3513">
        <v>300</v>
      </c>
    </row>
    <row r="3514" spans="1:7" x14ac:dyDescent="0.2">
      <c r="A3514" t="s">
        <v>2905</v>
      </c>
      <c r="B3514" s="1">
        <v>42045</v>
      </c>
      <c r="C3514" t="s">
        <v>40</v>
      </c>
      <c r="D3514" t="s">
        <v>58</v>
      </c>
      <c r="E3514">
        <v>2015</v>
      </c>
      <c r="F3514" t="s">
        <v>10</v>
      </c>
      <c r="G3514">
        <v>410</v>
      </c>
    </row>
    <row r="3515" spans="1:7" x14ac:dyDescent="0.2">
      <c r="A3515" t="s">
        <v>2911</v>
      </c>
      <c r="B3515" s="1">
        <v>42045</v>
      </c>
      <c r="C3515" t="s">
        <v>40</v>
      </c>
      <c r="D3515" t="s">
        <v>58</v>
      </c>
      <c r="E3515">
        <v>2015</v>
      </c>
      <c r="F3515" t="s">
        <v>12</v>
      </c>
    </row>
    <row r="3516" spans="1:7" x14ac:dyDescent="0.2">
      <c r="A3516" t="s">
        <v>2912</v>
      </c>
      <c r="B3516" s="1">
        <v>42038</v>
      </c>
      <c r="C3516" t="s">
        <v>45</v>
      </c>
      <c r="D3516" t="s">
        <v>58</v>
      </c>
      <c r="E3516">
        <v>2015</v>
      </c>
      <c r="F3516" t="s">
        <v>11</v>
      </c>
    </row>
    <row r="3517" spans="1:7" x14ac:dyDescent="0.2">
      <c r="A3517" t="s">
        <v>2913</v>
      </c>
      <c r="B3517" s="1">
        <v>42038</v>
      </c>
      <c r="C3517" t="s">
        <v>45</v>
      </c>
      <c r="D3517" t="s">
        <v>58</v>
      </c>
      <c r="E3517">
        <v>2015</v>
      </c>
      <c r="F3517" t="s">
        <v>8</v>
      </c>
      <c r="G3517">
        <v>232.5</v>
      </c>
    </row>
    <row r="3518" spans="1:7" x14ac:dyDescent="0.2">
      <c r="A3518" t="s">
        <v>2914</v>
      </c>
      <c r="B3518" s="1">
        <v>42038</v>
      </c>
      <c r="C3518" t="s">
        <v>45</v>
      </c>
      <c r="D3518" t="s">
        <v>58</v>
      </c>
      <c r="E3518">
        <v>2015</v>
      </c>
      <c r="F3518" t="s">
        <v>14</v>
      </c>
      <c r="G3518">
        <v>362.5</v>
      </c>
    </row>
    <row r="3519" spans="1:7" x14ac:dyDescent="0.2">
      <c r="A3519" t="s">
        <v>2915</v>
      </c>
      <c r="B3519" s="1">
        <v>42038</v>
      </c>
      <c r="C3519" t="s">
        <v>45</v>
      </c>
      <c r="D3519" t="s">
        <v>58</v>
      </c>
      <c r="E3519">
        <v>2015</v>
      </c>
      <c r="F3519" t="s">
        <v>13</v>
      </c>
      <c r="G3519">
        <v>362.5</v>
      </c>
    </row>
    <row r="3520" spans="1:7" x14ac:dyDescent="0.2">
      <c r="A3520" t="s">
        <v>2916</v>
      </c>
      <c r="B3520" s="1">
        <v>42038</v>
      </c>
      <c r="C3520" t="s">
        <v>45</v>
      </c>
      <c r="D3520" t="s">
        <v>58</v>
      </c>
      <c r="E3520">
        <v>2015</v>
      </c>
      <c r="F3520" t="s">
        <v>9</v>
      </c>
      <c r="G3520">
        <v>350</v>
      </c>
    </row>
    <row r="3521" spans="1:7" x14ac:dyDescent="0.2">
      <c r="A3521" t="s">
        <v>2917</v>
      </c>
      <c r="B3521" s="1">
        <v>42038</v>
      </c>
      <c r="C3521" t="s">
        <v>45</v>
      </c>
      <c r="D3521" t="s">
        <v>58</v>
      </c>
      <c r="E3521">
        <v>2015</v>
      </c>
      <c r="F3521" t="s">
        <v>10</v>
      </c>
      <c r="G3521">
        <v>440</v>
      </c>
    </row>
    <row r="3522" spans="1:7" x14ac:dyDescent="0.2">
      <c r="A3522" t="s">
        <v>2918</v>
      </c>
      <c r="B3522" s="1">
        <v>42038</v>
      </c>
      <c r="C3522" t="s">
        <v>45</v>
      </c>
      <c r="D3522" t="s">
        <v>58</v>
      </c>
      <c r="E3522">
        <v>2015</v>
      </c>
      <c r="F3522" t="s">
        <v>12</v>
      </c>
    </row>
    <row r="3523" spans="1:7" x14ac:dyDescent="0.2">
      <c r="A3523" t="s">
        <v>2925</v>
      </c>
      <c r="B3523" s="1">
        <v>42031</v>
      </c>
      <c r="C3523" t="s">
        <v>51</v>
      </c>
      <c r="D3523" t="s">
        <v>59</v>
      </c>
      <c r="E3523">
        <v>2015</v>
      </c>
      <c r="F3523" t="s">
        <v>12</v>
      </c>
    </row>
    <row r="3524" spans="1:7" x14ac:dyDescent="0.2">
      <c r="A3524" t="s">
        <v>2920</v>
      </c>
      <c r="B3524" s="1">
        <v>42031</v>
      </c>
      <c r="C3524" t="s">
        <v>51</v>
      </c>
      <c r="D3524" t="s">
        <v>59</v>
      </c>
      <c r="E3524">
        <v>2015</v>
      </c>
      <c r="F3524" t="s">
        <v>8</v>
      </c>
      <c r="G3524">
        <v>282.5</v>
      </c>
    </row>
    <row r="3525" spans="1:7" x14ac:dyDescent="0.2">
      <c r="A3525" t="s">
        <v>2921</v>
      </c>
      <c r="B3525" s="1">
        <v>42031</v>
      </c>
      <c r="C3525" t="s">
        <v>51</v>
      </c>
      <c r="D3525" t="s">
        <v>59</v>
      </c>
      <c r="E3525">
        <v>2015</v>
      </c>
      <c r="F3525" t="s">
        <v>14</v>
      </c>
      <c r="G3525">
        <v>375</v>
      </c>
    </row>
    <row r="3526" spans="1:7" x14ac:dyDescent="0.2">
      <c r="A3526" t="s">
        <v>2922</v>
      </c>
      <c r="B3526" s="1">
        <v>42031</v>
      </c>
      <c r="C3526" t="s">
        <v>51</v>
      </c>
      <c r="D3526" t="s">
        <v>59</v>
      </c>
      <c r="E3526">
        <v>2015</v>
      </c>
      <c r="F3526" t="s">
        <v>13</v>
      </c>
      <c r="G3526">
        <v>375</v>
      </c>
    </row>
    <row r="3527" spans="1:7" x14ac:dyDescent="0.2">
      <c r="A3527" t="s">
        <v>2923</v>
      </c>
      <c r="B3527" s="1">
        <v>42031</v>
      </c>
      <c r="C3527" t="s">
        <v>51</v>
      </c>
      <c r="D3527" t="s">
        <v>59</v>
      </c>
      <c r="E3527">
        <v>2015</v>
      </c>
      <c r="F3527" t="s">
        <v>9</v>
      </c>
      <c r="G3527">
        <v>367.5</v>
      </c>
    </row>
    <row r="3528" spans="1:7" x14ac:dyDescent="0.2">
      <c r="A3528" t="s">
        <v>2924</v>
      </c>
      <c r="B3528" s="1">
        <v>42031</v>
      </c>
      <c r="C3528" t="s">
        <v>51</v>
      </c>
      <c r="D3528" t="s">
        <v>59</v>
      </c>
      <c r="E3528">
        <v>2015</v>
      </c>
      <c r="F3528" t="s">
        <v>10</v>
      </c>
      <c r="G3528">
        <v>470</v>
      </c>
    </row>
    <row r="3529" spans="1:7" x14ac:dyDescent="0.2">
      <c r="A3529" t="s">
        <v>2919</v>
      </c>
      <c r="B3529" s="1">
        <v>42031</v>
      </c>
      <c r="C3529" t="s">
        <v>51</v>
      </c>
      <c r="D3529" t="s">
        <v>59</v>
      </c>
      <c r="E3529">
        <v>2015</v>
      </c>
      <c r="F3529" t="s">
        <v>11</v>
      </c>
    </row>
    <row r="3530" spans="1:7" x14ac:dyDescent="0.2">
      <c r="A3530" t="s">
        <v>2926</v>
      </c>
      <c r="B3530" s="1">
        <v>42024</v>
      </c>
      <c r="C3530" t="s">
        <v>56</v>
      </c>
      <c r="D3530" t="s">
        <v>59</v>
      </c>
      <c r="E3530">
        <v>2015</v>
      </c>
      <c r="F3530" t="s">
        <v>12</v>
      </c>
    </row>
    <row r="3531" spans="1:7" x14ac:dyDescent="0.2">
      <c r="A3531" t="s">
        <v>2927</v>
      </c>
      <c r="B3531" s="1">
        <v>42024</v>
      </c>
      <c r="C3531" t="s">
        <v>56</v>
      </c>
      <c r="D3531" t="s">
        <v>59</v>
      </c>
      <c r="E3531">
        <v>2015</v>
      </c>
      <c r="F3531" t="s">
        <v>8</v>
      </c>
      <c r="G3531">
        <v>288.33330000000001</v>
      </c>
    </row>
    <row r="3532" spans="1:7" x14ac:dyDescent="0.2">
      <c r="A3532" t="s">
        <v>2928</v>
      </c>
      <c r="B3532" s="1">
        <v>42024</v>
      </c>
      <c r="C3532" t="s">
        <v>56</v>
      </c>
      <c r="D3532" t="s">
        <v>59</v>
      </c>
      <c r="E3532">
        <v>2015</v>
      </c>
      <c r="F3532" t="s">
        <v>14</v>
      </c>
      <c r="G3532">
        <v>396.66660000000002</v>
      </c>
    </row>
    <row r="3533" spans="1:7" x14ac:dyDescent="0.2">
      <c r="A3533" t="s">
        <v>2929</v>
      </c>
      <c r="B3533" s="1">
        <v>42024</v>
      </c>
      <c r="C3533" t="s">
        <v>56</v>
      </c>
      <c r="D3533" t="s">
        <v>59</v>
      </c>
      <c r="E3533">
        <v>2015</v>
      </c>
      <c r="F3533" t="s">
        <v>13</v>
      </c>
      <c r="G3533">
        <v>388.33330000000001</v>
      </c>
    </row>
    <row r="3534" spans="1:7" x14ac:dyDescent="0.2">
      <c r="A3534" t="s">
        <v>2930</v>
      </c>
      <c r="B3534" s="1">
        <v>42024</v>
      </c>
      <c r="C3534" t="s">
        <v>56</v>
      </c>
      <c r="D3534" t="s">
        <v>59</v>
      </c>
      <c r="E3534">
        <v>2015</v>
      </c>
      <c r="F3534" t="s">
        <v>9</v>
      </c>
      <c r="G3534">
        <v>386</v>
      </c>
    </row>
    <row r="3535" spans="1:7" x14ac:dyDescent="0.2">
      <c r="A3535" t="s">
        <v>2931</v>
      </c>
      <c r="B3535" s="1">
        <v>42024</v>
      </c>
      <c r="C3535" t="s">
        <v>56</v>
      </c>
      <c r="D3535" t="s">
        <v>59</v>
      </c>
      <c r="E3535">
        <v>2015</v>
      </c>
      <c r="F3535" t="s">
        <v>10</v>
      </c>
      <c r="G3535">
        <v>500</v>
      </c>
    </row>
    <row r="3536" spans="1:7" x14ac:dyDescent="0.2">
      <c r="A3536" t="s">
        <v>2932</v>
      </c>
      <c r="B3536" s="1">
        <v>42024</v>
      </c>
      <c r="C3536" t="s">
        <v>56</v>
      </c>
      <c r="D3536" t="s">
        <v>59</v>
      </c>
      <c r="E3536">
        <v>2015</v>
      </c>
      <c r="F3536" t="s">
        <v>11</v>
      </c>
    </row>
    <row r="3537" spans="1:7" x14ac:dyDescent="0.2">
      <c r="A3537" t="s">
        <v>2938</v>
      </c>
      <c r="B3537" s="1">
        <v>42017</v>
      </c>
      <c r="C3537" t="s">
        <v>58</v>
      </c>
      <c r="D3537" t="s">
        <v>59</v>
      </c>
      <c r="E3537">
        <v>2015</v>
      </c>
      <c r="F3537" t="s">
        <v>10</v>
      </c>
      <c r="G3537">
        <v>471.66660000000002</v>
      </c>
    </row>
    <row r="3538" spans="1:7" x14ac:dyDescent="0.2">
      <c r="A3538" t="s">
        <v>2934</v>
      </c>
      <c r="B3538" s="1">
        <v>42017</v>
      </c>
      <c r="C3538" t="s">
        <v>58</v>
      </c>
      <c r="D3538" t="s">
        <v>59</v>
      </c>
      <c r="E3538">
        <v>2015</v>
      </c>
      <c r="F3538" t="s">
        <v>8</v>
      </c>
      <c r="G3538">
        <v>256.66660000000002</v>
      </c>
    </row>
    <row r="3539" spans="1:7" x14ac:dyDescent="0.2">
      <c r="A3539" t="s">
        <v>2935</v>
      </c>
      <c r="B3539" s="1">
        <v>42017</v>
      </c>
      <c r="C3539" t="s">
        <v>58</v>
      </c>
      <c r="D3539" t="s">
        <v>59</v>
      </c>
      <c r="E3539">
        <v>2015</v>
      </c>
      <c r="F3539" t="s">
        <v>14</v>
      </c>
      <c r="G3539">
        <v>378.33330000000001</v>
      </c>
    </row>
    <row r="3540" spans="1:7" x14ac:dyDescent="0.2">
      <c r="A3540" t="s">
        <v>2939</v>
      </c>
      <c r="B3540" s="1">
        <v>42017</v>
      </c>
      <c r="C3540" t="s">
        <v>58</v>
      </c>
      <c r="D3540" t="s">
        <v>59</v>
      </c>
      <c r="E3540">
        <v>2015</v>
      </c>
      <c r="F3540" t="s">
        <v>11</v>
      </c>
    </row>
    <row r="3541" spans="1:7" x14ac:dyDescent="0.2">
      <c r="A3541" t="s">
        <v>2936</v>
      </c>
      <c r="B3541" s="1">
        <v>42017</v>
      </c>
      <c r="C3541" t="s">
        <v>58</v>
      </c>
      <c r="D3541" t="s">
        <v>59</v>
      </c>
      <c r="E3541">
        <v>2015</v>
      </c>
      <c r="F3541" t="s">
        <v>13</v>
      </c>
      <c r="G3541">
        <v>378.33330000000001</v>
      </c>
    </row>
    <row r="3542" spans="1:7" x14ac:dyDescent="0.2">
      <c r="A3542" t="s">
        <v>2937</v>
      </c>
      <c r="B3542" s="1">
        <v>42017</v>
      </c>
      <c r="C3542" t="s">
        <v>58</v>
      </c>
      <c r="D3542" t="s">
        <v>59</v>
      </c>
      <c r="E3542">
        <v>2015</v>
      </c>
      <c r="F3542" t="s">
        <v>9</v>
      </c>
      <c r="G3542">
        <v>335</v>
      </c>
    </row>
    <row r="3543" spans="1:7" x14ac:dyDescent="0.2">
      <c r="A3543" t="s">
        <v>2933</v>
      </c>
      <c r="B3543" s="1">
        <v>42017</v>
      </c>
      <c r="C3543" t="s">
        <v>58</v>
      </c>
      <c r="D3543" t="s">
        <v>59</v>
      </c>
      <c r="E3543">
        <v>2015</v>
      </c>
      <c r="F3543" t="s">
        <v>12</v>
      </c>
    </row>
    <row r="3544" spans="1:7" x14ac:dyDescent="0.2">
      <c r="A3544" t="s">
        <v>2940</v>
      </c>
      <c r="B3544" s="1">
        <v>42010</v>
      </c>
      <c r="C3544" t="s">
        <v>59</v>
      </c>
      <c r="D3544" t="s">
        <v>59</v>
      </c>
      <c r="E3544">
        <v>2015</v>
      </c>
      <c r="F3544" t="s">
        <v>13</v>
      </c>
      <c r="G3544">
        <v>425</v>
      </c>
    </row>
    <row r="3545" spans="1:7" x14ac:dyDescent="0.2">
      <c r="A3545" t="s">
        <v>2941</v>
      </c>
      <c r="B3545" s="1">
        <v>42010</v>
      </c>
      <c r="C3545" t="s">
        <v>59</v>
      </c>
      <c r="D3545" t="s">
        <v>59</v>
      </c>
      <c r="E3545">
        <v>2015</v>
      </c>
      <c r="F3545" t="s">
        <v>8</v>
      </c>
      <c r="G3545">
        <v>250</v>
      </c>
    </row>
    <row r="3546" spans="1:7" x14ac:dyDescent="0.2">
      <c r="A3546" t="s">
        <v>2942</v>
      </c>
      <c r="B3546" s="1">
        <v>42010</v>
      </c>
      <c r="C3546" t="s">
        <v>59</v>
      </c>
      <c r="D3546" t="s">
        <v>59</v>
      </c>
      <c r="E3546">
        <v>2015</v>
      </c>
      <c r="F3546" t="s">
        <v>14</v>
      </c>
      <c r="G3546">
        <v>425</v>
      </c>
    </row>
    <row r="3547" spans="1:7" x14ac:dyDescent="0.2">
      <c r="A3547" t="s">
        <v>2943</v>
      </c>
      <c r="B3547" s="1">
        <v>42010</v>
      </c>
      <c r="C3547" t="s">
        <v>59</v>
      </c>
      <c r="D3547" t="s">
        <v>59</v>
      </c>
      <c r="E3547">
        <v>2015</v>
      </c>
      <c r="F3547" t="s">
        <v>9</v>
      </c>
      <c r="G3547">
        <v>312.5</v>
      </c>
    </row>
    <row r="3548" spans="1:7" x14ac:dyDescent="0.2">
      <c r="A3548" t="s">
        <v>2944</v>
      </c>
      <c r="B3548" s="1">
        <v>42010</v>
      </c>
      <c r="C3548" t="s">
        <v>59</v>
      </c>
      <c r="D3548" t="s">
        <v>59</v>
      </c>
      <c r="E3548">
        <v>2015</v>
      </c>
      <c r="F3548" t="s">
        <v>10</v>
      </c>
      <c r="G3548">
        <v>400</v>
      </c>
    </row>
    <row r="3549" spans="1:7" x14ac:dyDescent="0.2">
      <c r="A3549" t="s">
        <v>2945</v>
      </c>
      <c r="B3549" s="1">
        <v>42010</v>
      </c>
      <c r="C3549" t="s">
        <v>59</v>
      </c>
      <c r="D3549" t="s">
        <v>59</v>
      </c>
      <c r="E3549">
        <v>2015</v>
      </c>
      <c r="F3549" t="s">
        <v>12</v>
      </c>
    </row>
    <row r="3550" spans="1:7" x14ac:dyDescent="0.2">
      <c r="A3550" t="s">
        <v>2946</v>
      </c>
      <c r="B3550" s="1">
        <v>42010</v>
      </c>
      <c r="C3550" t="s">
        <v>59</v>
      </c>
      <c r="D3550" t="s">
        <v>59</v>
      </c>
      <c r="E3550">
        <v>2015</v>
      </c>
      <c r="F3550" t="s">
        <v>11</v>
      </c>
    </row>
    <row r="3551" spans="1:7" x14ac:dyDescent="0.2">
      <c r="A3551" t="s">
        <v>2947</v>
      </c>
      <c r="B3551" s="1">
        <v>42003</v>
      </c>
      <c r="C3551" t="s">
        <v>60</v>
      </c>
      <c r="D3551" t="s">
        <v>57</v>
      </c>
      <c r="E3551">
        <v>2014</v>
      </c>
      <c r="F3551" t="s">
        <v>11</v>
      </c>
    </row>
    <row r="3552" spans="1:7" x14ac:dyDescent="0.2">
      <c r="A3552" t="s">
        <v>2948</v>
      </c>
      <c r="B3552" s="1">
        <v>42003</v>
      </c>
      <c r="C3552" t="s">
        <v>60</v>
      </c>
      <c r="D3552" t="s">
        <v>57</v>
      </c>
      <c r="E3552">
        <v>2014</v>
      </c>
      <c r="F3552" t="s">
        <v>8</v>
      </c>
      <c r="G3552">
        <v>245</v>
      </c>
    </row>
    <row r="3553" spans="1:7" x14ac:dyDescent="0.2">
      <c r="A3553" t="s">
        <v>2949</v>
      </c>
      <c r="B3553" s="1">
        <v>42003</v>
      </c>
      <c r="C3553" t="s">
        <v>60</v>
      </c>
      <c r="D3553" t="s">
        <v>57</v>
      </c>
      <c r="E3553">
        <v>2014</v>
      </c>
      <c r="F3553" t="s">
        <v>14</v>
      </c>
      <c r="G3553">
        <v>400</v>
      </c>
    </row>
    <row r="3554" spans="1:7" x14ac:dyDescent="0.2">
      <c r="A3554" t="s">
        <v>2950</v>
      </c>
      <c r="B3554" s="1">
        <v>42003</v>
      </c>
      <c r="C3554" t="s">
        <v>60</v>
      </c>
      <c r="D3554" t="s">
        <v>57</v>
      </c>
      <c r="E3554">
        <v>2014</v>
      </c>
      <c r="F3554" t="s">
        <v>13</v>
      </c>
      <c r="G3554">
        <v>400</v>
      </c>
    </row>
    <row r="3555" spans="1:7" x14ac:dyDescent="0.2">
      <c r="A3555" t="s">
        <v>2951</v>
      </c>
      <c r="B3555" s="1">
        <v>42003</v>
      </c>
      <c r="C3555" t="s">
        <v>60</v>
      </c>
      <c r="D3555" t="s">
        <v>57</v>
      </c>
      <c r="E3555">
        <v>2014</v>
      </c>
      <c r="F3555" t="s">
        <v>9</v>
      </c>
      <c r="G3555">
        <v>265</v>
      </c>
    </row>
    <row r="3556" spans="1:7" x14ac:dyDescent="0.2">
      <c r="A3556" t="s">
        <v>2952</v>
      </c>
      <c r="B3556" s="1">
        <v>42003</v>
      </c>
      <c r="C3556" t="s">
        <v>60</v>
      </c>
      <c r="D3556" t="s">
        <v>57</v>
      </c>
      <c r="E3556">
        <v>2014</v>
      </c>
      <c r="F3556" t="s">
        <v>10</v>
      </c>
      <c r="G3556">
        <v>390</v>
      </c>
    </row>
    <row r="3557" spans="1:7" x14ac:dyDescent="0.2">
      <c r="A3557" t="s">
        <v>2953</v>
      </c>
      <c r="B3557" s="1">
        <v>42003</v>
      </c>
      <c r="C3557" t="s">
        <v>60</v>
      </c>
      <c r="D3557" t="s">
        <v>57</v>
      </c>
      <c r="E3557">
        <v>2014</v>
      </c>
      <c r="F3557" t="s">
        <v>12</v>
      </c>
    </row>
    <row r="3558" spans="1:7" x14ac:dyDescent="0.2">
      <c r="A3558" t="s">
        <v>2954</v>
      </c>
      <c r="B3558" s="1">
        <v>41996</v>
      </c>
      <c r="C3558" t="s">
        <v>61</v>
      </c>
      <c r="D3558" t="s">
        <v>57</v>
      </c>
      <c r="E3558">
        <v>2014</v>
      </c>
      <c r="F3558" t="s">
        <v>12</v>
      </c>
    </row>
    <row r="3559" spans="1:7" x14ac:dyDescent="0.2">
      <c r="A3559" t="s">
        <v>2955</v>
      </c>
      <c r="B3559" s="1">
        <v>41996</v>
      </c>
      <c r="C3559" t="s">
        <v>61</v>
      </c>
      <c r="D3559" t="s">
        <v>57</v>
      </c>
      <c r="E3559">
        <v>2014</v>
      </c>
      <c r="F3559" t="s">
        <v>8</v>
      </c>
      <c r="G3559">
        <v>260</v>
      </c>
    </row>
    <row r="3560" spans="1:7" x14ac:dyDescent="0.2">
      <c r="A3560" t="s">
        <v>2956</v>
      </c>
      <c r="B3560" s="1">
        <v>41996</v>
      </c>
      <c r="C3560" t="s">
        <v>61</v>
      </c>
      <c r="D3560" t="s">
        <v>57</v>
      </c>
      <c r="E3560">
        <v>2014</v>
      </c>
      <c r="F3560" t="s">
        <v>14</v>
      </c>
      <c r="G3560">
        <v>423.33330000000001</v>
      </c>
    </row>
    <row r="3561" spans="1:7" x14ac:dyDescent="0.2">
      <c r="A3561" t="s">
        <v>2957</v>
      </c>
      <c r="B3561" s="1">
        <v>41996</v>
      </c>
      <c r="C3561" t="s">
        <v>61</v>
      </c>
      <c r="D3561" t="s">
        <v>57</v>
      </c>
      <c r="E3561">
        <v>2014</v>
      </c>
      <c r="F3561" t="s">
        <v>13</v>
      </c>
      <c r="G3561">
        <v>423.33330000000001</v>
      </c>
    </row>
    <row r="3562" spans="1:7" x14ac:dyDescent="0.2">
      <c r="A3562" t="s">
        <v>2958</v>
      </c>
      <c r="B3562" s="1">
        <v>41996</v>
      </c>
      <c r="C3562" t="s">
        <v>61</v>
      </c>
      <c r="D3562" t="s">
        <v>57</v>
      </c>
      <c r="E3562">
        <v>2014</v>
      </c>
      <c r="F3562" t="s">
        <v>9</v>
      </c>
      <c r="G3562">
        <v>301.66660000000002</v>
      </c>
    </row>
    <row r="3563" spans="1:7" x14ac:dyDescent="0.2">
      <c r="A3563" t="s">
        <v>2959</v>
      </c>
      <c r="B3563" s="1">
        <v>41996</v>
      </c>
      <c r="C3563" t="s">
        <v>61</v>
      </c>
      <c r="D3563" t="s">
        <v>57</v>
      </c>
      <c r="E3563">
        <v>2014</v>
      </c>
      <c r="F3563" t="s">
        <v>10</v>
      </c>
      <c r="G3563">
        <v>446.66660000000002</v>
      </c>
    </row>
    <row r="3564" spans="1:7" x14ac:dyDescent="0.2">
      <c r="A3564" t="s">
        <v>2960</v>
      </c>
      <c r="B3564" s="1">
        <v>41996</v>
      </c>
      <c r="C3564" t="s">
        <v>61</v>
      </c>
      <c r="D3564" t="s">
        <v>57</v>
      </c>
      <c r="E3564">
        <v>2014</v>
      </c>
      <c r="F3564" t="s">
        <v>11</v>
      </c>
    </row>
    <row r="3565" spans="1:7" x14ac:dyDescent="0.2">
      <c r="A3565" t="s">
        <v>2967</v>
      </c>
      <c r="B3565" s="1">
        <v>41989</v>
      </c>
      <c r="C3565" t="s">
        <v>62</v>
      </c>
      <c r="D3565" t="s">
        <v>57</v>
      </c>
      <c r="E3565">
        <v>2014</v>
      </c>
      <c r="F3565" t="s">
        <v>12</v>
      </c>
    </row>
    <row r="3566" spans="1:7" x14ac:dyDescent="0.2">
      <c r="A3566" t="s">
        <v>2962</v>
      </c>
      <c r="B3566" s="1">
        <v>41989</v>
      </c>
      <c r="C3566" t="s">
        <v>62</v>
      </c>
      <c r="D3566" t="s">
        <v>57</v>
      </c>
      <c r="E3566">
        <v>2014</v>
      </c>
      <c r="F3566" t="s">
        <v>8</v>
      </c>
      <c r="G3566">
        <v>333.75</v>
      </c>
    </row>
    <row r="3567" spans="1:7" x14ac:dyDescent="0.2">
      <c r="A3567" t="s">
        <v>2963</v>
      </c>
      <c r="B3567" s="1">
        <v>41989</v>
      </c>
      <c r="C3567" t="s">
        <v>62</v>
      </c>
      <c r="D3567" t="s">
        <v>57</v>
      </c>
      <c r="E3567">
        <v>2014</v>
      </c>
      <c r="F3567" t="s">
        <v>14</v>
      </c>
      <c r="G3567">
        <v>481.25</v>
      </c>
    </row>
    <row r="3568" spans="1:7" x14ac:dyDescent="0.2">
      <c r="A3568" t="s">
        <v>2965</v>
      </c>
      <c r="B3568" s="1">
        <v>41989</v>
      </c>
      <c r="C3568" t="s">
        <v>62</v>
      </c>
      <c r="D3568" t="s">
        <v>57</v>
      </c>
      <c r="E3568">
        <v>2014</v>
      </c>
      <c r="F3568" t="s">
        <v>13</v>
      </c>
      <c r="G3568">
        <v>481.25</v>
      </c>
    </row>
    <row r="3569" spans="1:7" x14ac:dyDescent="0.2">
      <c r="A3569" t="s">
        <v>2966</v>
      </c>
      <c r="B3569" s="1">
        <v>41989</v>
      </c>
      <c r="C3569" t="s">
        <v>62</v>
      </c>
      <c r="D3569" t="s">
        <v>57</v>
      </c>
      <c r="E3569">
        <v>2014</v>
      </c>
      <c r="F3569" t="s">
        <v>9</v>
      </c>
      <c r="G3569">
        <v>352.5</v>
      </c>
    </row>
    <row r="3570" spans="1:7" x14ac:dyDescent="0.2">
      <c r="A3570" t="s">
        <v>2961</v>
      </c>
      <c r="B3570" s="1">
        <v>41989</v>
      </c>
      <c r="C3570" t="s">
        <v>62</v>
      </c>
      <c r="D3570" t="s">
        <v>57</v>
      </c>
      <c r="E3570">
        <v>2014</v>
      </c>
      <c r="F3570" t="s">
        <v>10</v>
      </c>
      <c r="G3570">
        <v>495</v>
      </c>
    </row>
    <row r="3571" spans="1:7" x14ac:dyDescent="0.2">
      <c r="A3571" t="s">
        <v>2964</v>
      </c>
      <c r="B3571" s="1">
        <v>41989</v>
      </c>
      <c r="C3571" t="s">
        <v>62</v>
      </c>
      <c r="D3571" t="s">
        <v>57</v>
      </c>
      <c r="E3571">
        <v>2014</v>
      </c>
      <c r="F3571" t="s">
        <v>11</v>
      </c>
    </row>
    <row r="3572" spans="1:7" x14ac:dyDescent="0.2">
      <c r="A3572" t="s">
        <v>2971</v>
      </c>
      <c r="B3572" s="1">
        <v>41982</v>
      </c>
      <c r="C3572" t="s">
        <v>63</v>
      </c>
      <c r="D3572" t="s">
        <v>57</v>
      </c>
      <c r="E3572">
        <v>2014</v>
      </c>
      <c r="F3572" t="s">
        <v>13</v>
      </c>
      <c r="G3572">
        <v>400</v>
      </c>
    </row>
    <row r="3573" spans="1:7" x14ac:dyDescent="0.2">
      <c r="A3573" t="s">
        <v>2969</v>
      </c>
      <c r="B3573" s="1">
        <v>41982</v>
      </c>
      <c r="C3573" t="s">
        <v>63</v>
      </c>
      <c r="D3573" t="s">
        <v>57</v>
      </c>
      <c r="E3573">
        <v>2014</v>
      </c>
      <c r="F3573" t="s">
        <v>8</v>
      </c>
      <c r="G3573">
        <v>316.66660000000002</v>
      </c>
    </row>
    <row r="3574" spans="1:7" x14ac:dyDescent="0.2">
      <c r="A3574" t="s">
        <v>2970</v>
      </c>
      <c r="B3574" s="1">
        <v>41982</v>
      </c>
      <c r="C3574" t="s">
        <v>63</v>
      </c>
      <c r="D3574" t="s">
        <v>57</v>
      </c>
      <c r="E3574">
        <v>2014</v>
      </c>
      <c r="F3574" t="s">
        <v>14</v>
      </c>
      <c r="G3574">
        <v>400</v>
      </c>
    </row>
    <row r="3575" spans="1:7" x14ac:dyDescent="0.2">
      <c r="A3575" t="s">
        <v>2972</v>
      </c>
      <c r="B3575" s="1">
        <v>41982</v>
      </c>
      <c r="C3575" t="s">
        <v>63</v>
      </c>
      <c r="D3575" t="s">
        <v>57</v>
      </c>
      <c r="E3575">
        <v>2014</v>
      </c>
      <c r="F3575" t="s">
        <v>9</v>
      </c>
      <c r="G3575">
        <v>333.33330000000001</v>
      </c>
    </row>
    <row r="3576" spans="1:7" x14ac:dyDescent="0.2">
      <c r="A3576" t="s">
        <v>2973</v>
      </c>
      <c r="B3576" s="1">
        <v>41982</v>
      </c>
      <c r="C3576" t="s">
        <v>63</v>
      </c>
      <c r="D3576" t="s">
        <v>57</v>
      </c>
      <c r="E3576">
        <v>2014</v>
      </c>
      <c r="F3576" t="s">
        <v>10</v>
      </c>
      <c r="G3576">
        <v>503.33330000000001</v>
      </c>
    </row>
    <row r="3577" spans="1:7" x14ac:dyDescent="0.2">
      <c r="A3577" t="s">
        <v>2974</v>
      </c>
      <c r="B3577" s="1">
        <v>41982</v>
      </c>
      <c r="C3577" t="s">
        <v>63</v>
      </c>
      <c r="D3577" t="s">
        <v>57</v>
      </c>
      <c r="E3577">
        <v>2014</v>
      </c>
      <c r="F3577" t="s">
        <v>12</v>
      </c>
    </row>
    <row r="3578" spans="1:7" x14ac:dyDescent="0.2">
      <c r="A3578" t="s">
        <v>2968</v>
      </c>
      <c r="B3578" s="1">
        <v>41982</v>
      </c>
      <c r="C3578" t="s">
        <v>63</v>
      </c>
      <c r="D3578" t="s">
        <v>57</v>
      </c>
      <c r="E3578">
        <v>2014</v>
      </c>
      <c r="F3578" t="s">
        <v>11</v>
      </c>
    </row>
    <row r="3579" spans="1:7" x14ac:dyDescent="0.2">
      <c r="A3579" t="s">
        <v>2975</v>
      </c>
      <c r="B3579" s="1">
        <v>41975</v>
      </c>
      <c r="C3579" t="s">
        <v>64</v>
      </c>
      <c r="D3579" t="s">
        <v>57</v>
      </c>
      <c r="E3579">
        <v>2014</v>
      </c>
      <c r="F3579" t="s">
        <v>11</v>
      </c>
    </row>
    <row r="3580" spans="1:7" x14ac:dyDescent="0.2">
      <c r="A3580" t="s">
        <v>2976</v>
      </c>
      <c r="B3580" s="1">
        <v>41975</v>
      </c>
      <c r="C3580" t="s">
        <v>64</v>
      </c>
      <c r="D3580" t="s">
        <v>57</v>
      </c>
      <c r="E3580">
        <v>2014</v>
      </c>
      <c r="F3580" t="s">
        <v>8</v>
      </c>
      <c r="G3580">
        <v>337.5</v>
      </c>
    </row>
    <row r="3581" spans="1:7" x14ac:dyDescent="0.2">
      <c r="A3581" t="s">
        <v>2977</v>
      </c>
      <c r="B3581" s="1">
        <v>41975</v>
      </c>
      <c r="C3581" t="s">
        <v>64</v>
      </c>
      <c r="D3581" t="s">
        <v>57</v>
      </c>
      <c r="E3581">
        <v>2014</v>
      </c>
      <c r="F3581" t="s">
        <v>14</v>
      </c>
      <c r="G3581">
        <v>447.5</v>
      </c>
    </row>
    <row r="3582" spans="1:7" x14ac:dyDescent="0.2">
      <c r="A3582" t="s">
        <v>2978</v>
      </c>
      <c r="B3582" s="1">
        <v>41975</v>
      </c>
      <c r="C3582" t="s">
        <v>64</v>
      </c>
      <c r="D3582" t="s">
        <v>57</v>
      </c>
      <c r="E3582">
        <v>2014</v>
      </c>
      <c r="F3582" t="s">
        <v>13</v>
      </c>
      <c r="G3582">
        <v>447.5</v>
      </c>
    </row>
    <row r="3583" spans="1:7" x14ac:dyDescent="0.2">
      <c r="A3583" t="s">
        <v>2979</v>
      </c>
      <c r="B3583" s="1">
        <v>41975</v>
      </c>
      <c r="C3583" t="s">
        <v>64</v>
      </c>
      <c r="D3583" t="s">
        <v>57</v>
      </c>
      <c r="E3583">
        <v>2014</v>
      </c>
      <c r="F3583" t="s">
        <v>9</v>
      </c>
      <c r="G3583">
        <v>393.75</v>
      </c>
    </row>
    <row r="3584" spans="1:7" x14ac:dyDescent="0.2">
      <c r="A3584" t="s">
        <v>2980</v>
      </c>
      <c r="B3584" s="1">
        <v>41975</v>
      </c>
      <c r="C3584" t="s">
        <v>64</v>
      </c>
      <c r="D3584" t="s">
        <v>57</v>
      </c>
      <c r="E3584">
        <v>2014</v>
      </c>
      <c r="F3584" t="s">
        <v>10</v>
      </c>
      <c r="G3584">
        <v>575</v>
      </c>
    </row>
    <row r="3585" spans="1:7" x14ac:dyDescent="0.2">
      <c r="A3585" t="s">
        <v>2981</v>
      </c>
      <c r="B3585" s="1">
        <v>41975</v>
      </c>
      <c r="C3585" t="s">
        <v>64</v>
      </c>
      <c r="D3585" t="s">
        <v>57</v>
      </c>
      <c r="E3585">
        <v>2014</v>
      </c>
      <c r="F3585" t="s">
        <v>12</v>
      </c>
    </row>
    <row r="3586" spans="1:7" x14ac:dyDescent="0.2">
      <c r="A3586" t="s">
        <v>2982</v>
      </c>
      <c r="B3586" s="1">
        <v>41968</v>
      </c>
      <c r="C3586" t="s">
        <v>6</v>
      </c>
      <c r="D3586" t="s">
        <v>7</v>
      </c>
      <c r="E3586">
        <v>2014</v>
      </c>
      <c r="F3586" t="s">
        <v>12</v>
      </c>
      <c r="G3586">
        <v>675</v>
      </c>
    </row>
    <row r="3587" spans="1:7" x14ac:dyDescent="0.2">
      <c r="A3587" t="s">
        <v>2983</v>
      </c>
      <c r="B3587" s="1">
        <v>41968</v>
      </c>
      <c r="C3587" t="s">
        <v>6</v>
      </c>
      <c r="D3587" t="s">
        <v>7</v>
      </c>
      <c r="E3587">
        <v>2014</v>
      </c>
      <c r="F3587" t="s">
        <v>8</v>
      </c>
      <c r="G3587">
        <v>375</v>
      </c>
    </row>
    <row r="3588" spans="1:7" x14ac:dyDescent="0.2">
      <c r="A3588" t="s">
        <v>2984</v>
      </c>
      <c r="B3588" s="1">
        <v>41968</v>
      </c>
      <c r="C3588" t="s">
        <v>6</v>
      </c>
      <c r="D3588" t="s">
        <v>7</v>
      </c>
      <c r="E3588">
        <v>2014</v>
      </c>
      <c r="F3588" t="s">
        <v>14</v>
      </c>
      <c r="G3588">
        <v>538.33330000000001</v>
      </c>
    </row>
    <row r="3589" spans="1:7" x14ac:dyDescent="0.2">
      <c r="A3589" t="s">
        <v>2985</v>
      </c>
      <c r="B3589" s="1">
        <v>41968</v>
      </c>
      <c r="C3589" t="s">
        <v>6</v>
      </c>
      <c r="D3589" t="s">
        <v>7</v>
      </c>
      <c r="E3589">
        <v>2014</v>
      </c>
      <c r="F3589" t="s">
        <v>13</v>
      </c>
      <c r="G3589">
        <v>538.33330000000001</v>
      </c>
    </row>
    <row r="3590" spans="1:7" x14ac:dyDescent="0.2">
      <c r="A3590" t="s">
        <v>2986</v>
      </c>
      <c r="B3590" s="1">
        <v>41968</v>
      </c>
      <c r="C3590" t="s">
        <v>6</v>
      </c>
      <c r="D3590" t="s">
        <v>7</v>
      </c>
      <c r="E3590">
        <v>2014</v>
      </c>
      <c r="F3590" t="s">
        <v>9</v>
      </c>
      <c r="G3590">
        <v>425</v>
      </c>
    </row>
    <row r="3591" spans="1:7" x14ac:dyDescent="0.2">
      <c r="A3591" t="s">
        <v>2987</v>
      </c>
      <c r="B3591" s="1">
        <v>41968</v>
      </c>
      <c r="C3591" t="s">
        <v>6</v>
      </c>
      <c r="D3591" t="s">
        <v>7</v>
      </c>
      <c r="E3591">
        <v>2014</v>
      </c>
      <c r="F3591" t="s">
        <v>10</v>
      </c>
      <c r="G3591">
        <v>550</v>
      </c>
    </row>
    <row r="3592" spans="1:7" x14ac:dyDescent="0.2">
      <c r="A3592" t="s">
        <v>2988</v>
      </c>
      <c r="B3592" s="1">
        <v>41968</v>
      </c>
      <c r="C3592" t="s">
        <v>6</v>
      </c>
      <c r="D3592" t="s">
        <v>7</v>
      </c>
      <c r="E3592">
        <v>2014</v>
      </c>
      <c r="F3592" t="s">
        <v>11</v>
      </c>
    </row>
    <row r="3593" spans="1:7" x14ac:dyDescent="0.2">
      <c r="A3593" t="s">
        <v>2994</v>
      </c>
      <c r="B3593" s="1">
        <v>41961</v>
      </c>
      <c r="C3593" t="s">
        <v>15</v>
      </c>
      <c r="D3593" t="s">
        <v>7</v>
      </c>
      <c r="E3593">
        <v>2014</v>
      </c>
      <c r="F3593" t="s">
        <v>10</v>
      </c>
      <c r="G3593">
        <v>668.75</v>
      </c>
    </row>
    <row r="3594" spans="1:7" x14ac:dyDescent="0.2">
      <c r="A3594" t="s">
        <v>2990</v>
      </c>
      <c r="B3594" s="1">
        <v>41961</v>
      </c>
      <c r="C3594" t="s">
        <v>15</v>
      </c>
      <c r="D3594" t="s">
        <v>7</v>
      </c>
      <c r="E3594">
        <v>2014</v>
      </c>
      <c r="F3594" t="s">
        <v>8</v>
      </c>
      <c r="G3594">
        <v>475</v>
      </c>
    </row>
    <row r="3595" spans="1:7" x14ac:dyDescent="0.2">
      <c r="A3595" t="s">
        <v>2991</v>
      </c>
      <c r="B3595" s="1">
        <v>41961</v>
      </c>
      <c r="C3595" t="s">
        <v>15</v>
      </c>
      <c r="D3595" t="s">
        <v>7</v>
      </c>
      <c r="E3595">
        <v>2014</v>
      </c>
      <c r="F3595" t="s">
        <v>14</v>
      </c>
      <c r="G3595">
        <v>698.75</v>
      </c>
    </row>
    <row r="3596" spans="1:7" x14ac:dyDescent="0.2">
      <c r="A3596" t="s">
        <v>2995</v>
      </c>
      <c r="B3596" s="1">
        <v>41961</v>
      </c>
      <c r="C3596" t="s">
        <v>15</v>
      </c>
      <c r="D3596" t="s">
        <v>7</v>
      </c>
      <c r="E3596">
        <v>2014</v>
      </c>
      <c r="F3596" t="s">
        <v>11</v>
      </c>
    </row>
    <row r="3597" spans="1:7" x14ac:dyDescent="0.2">
      <c r="A3597" t="s">
        <v>2992</v>
      </c>
      <c r="B3597" s="1">
        <v>41961</v>
      </c>
      <c r="C3597" t="s">
        <v>15</v>
      </c>
      <c r="D3597" t="s">
        <v>7</v>
      </c>
      <c r="E3597">
        <v>2014</v>
      </c>
      <c r="F3597" t="s">
        <v>13</v>
      </c>
      <c r="G3597">
        <v>698.75</v>
      </c>
    </row>
    <row r="3598" spans="1:7" x14ac:dyDescent="0.2">
      <c r="A3598" t="s">
        <v>2993</v>
      </c>
      <c r="B3598" s="1">
        <v>41961</v>
      </c>
      <c r="C3598" t="s">
        <v>15</v>
      </c>
      <c r="D3598" t="s">
        <v>7</v>
      </c>
      <c r="E3598">
        <v>2014</v>
      </c>
      <c r="F3598" t="s">
        <v>9</v>
      </c>
      <c r="G3598">
        <v>543.75</v>
      </c>
    </row>
    <row r="3599" spans="1:7" x14ac:dyDescent="0.2">
      <c r="A3599" t="s">
        <v>2989</v>
      </c>
      <c r="B3599" s="1">
        <v>41961</v>
      </c>
      <c r="C3599" t="s">
        <v>15</v>
      </c>
      <c r="D3599" t="s">
        <v>7</v>
      </c>
      <c r="E3599">
        <v>2014</v>
      </c>
      <c r="F3599" t="s">
        <v>12</v>
      </c>
      <c r="G3599">
        <v>708</v>
      </c>
    </row>
    <row r="3600" spans="1:7" x14ac:dyDescent="0.2">
      <c r="A3600" t="s">
        <v>3002</v>
      </c>
      <c r="B3600" s="1">
        <v>41954</v>
      </c>
      <c r="C3600" t="s">
        <v>16</v>
      </c>
      <c r="D3600" t="s">
        <v>7</v>
      </c>
      <c r="E3600">
        <v>2014</v>
      </c>
      <c r="F3600" t="s">
        <v>11</v>
      </c>
      <c r="G3600">
        <v>642</v>
      </c>
    </row>
    <row r="3601" spans="1:7" x14ac:dyDescent="0.2">
      <c r="A3601" t="s">
        <v>2997</v>
      </c>
      <c r="B3601" s="1">
        <v>41954</v>
      </c>
      <c r="C3601" t="s">
        <v>16</v>
      </c>
      <c r="D3601" t="s">
        <v>7</v>
      </c>
      <c r="E3601">
        <v>2014</v>
      </c>
      <c r="F3601" t="s">
        <v>8</v>
      </c>
      <c r="G3601">
        <v>541.66660000000002</v>
      </c>
    </row>
    <row r="3602" spans="1:7" x14ac:dyDescent="0.2">
      <c r="A3602" t="s">
        <v>2998</v>
      </c>
      <c r="B3602" s="1">
        <v>41954</v>
      </c>
      <c r="C3602" t="s">
        <v>16</v>
      </c>
      <c r="D3602" t="s">
        <v>7</v>
      </c>
      <c r="E3602">
        <v>2014</v>
      </c>
      <c r="F3602" t="s">
        <v>14</v>
      </c>
      <c r="G3602">
        <v>733.33330000000001</v>
      </c>
    </row>
    <row r="3603" spans="1:7" x14ac:dyDescent="0.2">
      <c r="A3603" t="s">
        <v>2996</v>
      </c>
      <c r="B3603" s="1">
        <v>41954</v>
      </c>
      <c r="C3603" t="s">
        <v>16</v>
      </c>
      <c r="D3603" t="s">
        <v>7</v>
      </c>
      <c r="E3603">
        <v>2014</v>
      </c>
      <c r="F3603" t="s">
        <v>13</v>
      </c>
      <c r="G3603">
        <v>733.33330000000001</v>
      </c>
    </row>
    <row r="3604" spans="1:7" x14ac:dyDescent="0.2">
      <c r="A3604" t="s">
        <v>2999</v>
      </c>
      <c r="B3604" s="1">
        <v>41954</v>
      </c>
      <c r="C3604" t="s">
        <v>16</v>
      </c>
      <c r="D3604" t="s">
        <v>7</v>
      </c>
      <c r="E3604">
        <v>2014</v>
      </c>
      <c r="F3604" t="s">
        <v>9</v>
      </c>
      <c r="G3604">
        <v>675</v>
      </c>
    </row>
    <row r="3605" spans="1:7" x14ac:dyDescent="0.2">
      <c r="A3605" t="s">
        <v>3000</v>
      </c>
      <c r="B3605" s="1">
        <v>41954</v>
      </c>
      <c r="C3605" t="s">
        <v>16</v>
      </c>
      <c r="D3605" t="s">
        <v>7</v>
      </c>
      <c r="E3605">
        <v>2014</v>
      </c>
      <c r="F3605" t="s">
        <v>10</v>
      </c>
      <c r="G3605">
        <v>766.66660000000002</v>
      </c>
    </row>
    <row r="3606" spans="1:7" x14ac:dyDescent="0.2">
      <c r="A3606" t="s">
        <v>3001</v>
      </c>
      <c r="B3606" s="1">
        <v>41954</v>
      </c>
      <c r="C3606" t="s">
        <v>16</v>
      </c>
      <c r="D3606" t="s">
        <v>7</v>
      </c>
      <c r="E3606">
        <v>2014</v>
      </c>
      <c r="F3606" t="s">
        <v>12</v>
      </c>
      <c r="G3606">
        <v>725</v>
      </c>
    </row>
    <row r="3607" spans="1:7" x14ac:dyDescent="0.2">
      <c r="A3607" t="s">
        <v>3003</v>
      </c>
      <c r="B3607" s="1">
        <v>41947</v>
      </c>
      <c r="C3607" t="s">
        <v>17</v>
      </c>
      <c r="D3607" t="s">
        <v>7</v>
      </c>
      <c r="E3607">
        <v>2014</v>
      </c>
      <c r="F3607" t="s">
        <v>11</v>
      </c>
      <c r="G3607">
        <v>725</v>
      </c>
    </row>
    <row r="3608" spans="1:7" x14ac:dyDescent="0.2">
      <c r="A3608" t="s">
        <v>3004</v>
      </c>
      <c r="B3608" s="1">
        <v>41947</v>
      </c>
      <c r="C3608" t="s">
        <v>17</v>
      </c>
      <c r="D3608" t="s">
        <v>7</v>
      </c>
      <c r="E3608">
        <v>2014</v>
      </c>
      <c r="F3608" t="s">
        <v>8</v>
      </c>
      <c r="G3608">
        <v>628.75</v>
      </c>
    </row>
    <row r="3609" spans="1:7" x14ac:dyDescent="0.2">
      <c r="A3609" t="s">
        <v>3005</v>
      </c>
      <c r="B3609" s="1">
        <v>41947</v>
      </c>
      <c r="C3609" t="s">
        <v>17</v>
      </c>
      <c r="D3609" t="s">
        <v>7</v>
      </c>
      <c r="E3609">
        <v>2014</v>
      </c>
      <c r="F3609" t="s">
        <v>14</v>
      </c>
      <c r="G3609">
        <v>893.75</v>
      </c>
    </row>
    <row r="3610" spans="1:7" x14ac:dyDescent="0.2">
      <c r="A3610" t="s">
        <v>3006</v>
      </c>
      <c r="B3610" s="1">
        <v>41947</v>
      </c>
      <c r="C3610" t="s">
        <v>17</v>
      </c>
      <c r="D3610" t="s">
        <v>7</v>
      </c>
      <c r="E3610">
        <v>2014</v>
      </c>
      <c r="F3610" t="s">
        <v>13</v>
      </c>
      <c r="G3610">
        <v>893.75</v>
      </c>
    </row>
    <row r="3611" spans="1:7" x14ac:dyDescent="0.2">
      <c r="A3611" t="s">
        <v>3007</v>
      </c>
      <c r="B3611" s="1">
        <v>41947</v>
      </c>
      <c r="C3611" t="s">
        <v>17</v>
      </c>
      <c r="D3611" t="s">
        <v>7</v>
      </c>
      <c r="E3611">
        <v>2014</v>
      </c>
      <c r="F3611" t="s">
        <v>9</v>
      </c>
      <c r="G3611">
        <v>723.75</v>
      </c>
    </row>
    <row r="3612" spans="1:7" x14ac:dyDescent="0.2">
      <c r="A3612" t="s">
        <v>3008</v>
      </c>
      <c r="B3612" s="1">
        <v>41947</v>
      </c>
      <c r="C3612" t="s">
        <v>17</v>
      </c>
      <c r="D3612" t="s">
        <v>7</v>
      </c>
      <c r="E3612">
        <v>2014</v>
      </c>
      <c r="F3612" t="s">
        <v>10</v>
      </c>
      <c r="G3612">
        <v>850</v>
      </c>
    </row>
    <row r="3613" spans="1:7" x14ac:dyDescent="0.2">
      <c r="A3613" t="s">
        <v>3009</v>
      </c>
      <c r="B3613" s="1">
        <v>41947</v>
      </c>
      <c r="C3613" t="s">
        <v>17</v>
      </c>
      <c r="D3613" t="s">
        <v>7</v>
      </c>
      <c r="E3613">
        <v>2014</v>
      </c>
      <c r="F3613" t="s">
        <v>12</v>
      </c>
      <c r="G3613">
        <v>878</v>
      </c>
    </row>
    <row r="3614" spans="1:7" x14ac:dyDescent="0.2">
      <c r="A3614" t="s">
        <v>3010</v>
      </c>
      <c r="B3614" s="1">
        <v>41940</v>
      </c>
      <c r="C3614" t="s">
        <v>18</v>
      </c>
      <c r="D3614" t="s">
        <v>19</v>
      </c>
      <c r="E3614">
        <v>2014</v>
      </c>
      <c r="F3614" t="s">
        <v>12</v>
      </c>
      <c r="G3614">
        <v>925</v>
      </c>
    </row>
    <row r="3615" spans="1:7" x14ac:dyDescent="0.2">
      <c r="A3615" t="s">
        <v>3011</v>
      </c>
      <c r="B3615" s="1">
        <v>41940</v>
      </c>
      <c r="C3615" t="s">
        <v>18</v>
      </c>
      <c r="D3615" t="s">
        <v>19</v>
      </c>
      <c r="E3615">
        <v>2014</v>
      </c>
      <c r="F3615" t="s">
        <v>8</v>
      </c>
      <c r="G3615">
        <v>750</v>
      </c>
    </row>
    <row r="3616" spans="1:7" x14ac:dyDescent="0.2">
      <c r="A3616" t="s">
        <v>3012</v>
      </c>
      <c r="B3616" s="1">
        <v>41940</v>
      </c>
      <c r="C3616" t="s">
        <v>18</v>
      </c>
      <c r="D3616" t="s">
        <v>19</v>
      </c>
      <c r="E3616">
        <v>2014</v>
      </c>
      <c r="F3616" t="s">
        <v>14</v>
      </c>
      <c r="G3616">
        <v>908.33330000000001</v>
      </c>
    </row>
    <row r="3617" spans="1:7" x14ac:dyDescent="0.2">
      <c r="A3617" t="s">
        <v>3013</v>
      </c>
      <c r="B3617" s="1">
        <v>41940</v>
      </c>
      <c r="C3617" t="s">
        <v>18</v>
      </c>
      <c r="D3617" t="s">
        <v>19</v>
      </c>
      <c r="E3617">
        <v>2014</v>
      </c>
      <c r="F3617" t="s">
        <v>13</v>
      </c>
      <c r="G3617">
        <v>908.33330000000001</v>
      </c>
    </row>
    <row r="3618" spans="1:7" x14ac:dyDescent="0.2">
      <c r="A3618" t="s">
        <v>3014</v>
      </c>
      <c r="B3618" s="1">
        <v>41940</v>
      </c>
      <c r="C3618" t="s">
        <v>18</v>
      </c>
      <c r="D3618" t="s">
        <v>19</v>
      </c>
      <c r="E3618">
        <v>2014</v>
      </c>
      <c r="F3618" t="s">
        <v>9</v>
      </c>
      <c r="G3618">
        <v>783.33330000000001</v>
      </c>
    </row>
    <row r="3619" spans="1:7" x14ac:dyDescent="0.2">
      <c r="A3619" t="s">
        <v>3015</v>
      </c>
      <c r="B3619" s="1">
        <v>41940</v>
      </c>
      <c r="C3619" t="s">
        <v>18</v>
      </c>
      <c r="D3619" t="s">
        <v>19</v>
      </c>
      <c r="E3619">
        <v>2014</v>
      </c>
      <c r="F3619" t="s">
        <v>10</v>
      </c>
      <c r="G3619">
        <v>875</v>
      </c>
    </row>
    <row r="3620" spans="1:7" x14ac:dyDescent="0.2">
      <c r="A3620" t="s">
        <v>3016</v>
      </c>
      <c r="B3620" s="1">
        <v>41940</v>
      </c>
      <c r="C3620" t="s">
        <v>18</v>
      </c>
      <c r="D3620" t="s">
        <v>19</v>
      </c>
      <c r="E3620">
        <v>2014</v>
      </c>
      <c r="F3620" t="s">
        <v>11</v>
      </c>
      <c r="G3620">
        <v>733</v>
      </c>
    </row>
    <row r="3621" spans="1:7" x14ac:dyDescent="0.2">
      <c r="A3621" t="s">
        <v>3023</v>
      </c>
      <c r="B3621" s="1">
        <v>41933</v>
      </c>
      <c r="C3621" t="s">
        <v>20</v>
      </c>
      <c r="D3621" t="s">
        <v>19</v>
      </c>
      <c r="E3621">
        <v>2014</v>
      </c>
      <c r="F3621" t="s">
        <v>12</v>
      </c>
      <c r="G3621">
        <v>856</v>
      </c>
    </row>
    <row r="3622" spans="1:7" x14ac:dyDescent="0.2">
      <c r="A3622" t="s">
        <v>3018</v>
      </c>
      <c r="B3622" s="1">
        <v>41933</v>
      </c>
      <c r="C3622" t="s">
        <v>20</v>
      </c>
      <c r="D3622" t="s">
        <v>19</v>
      </c>
      <c r="E3622">
        <v>2014</v>
      </c>
      <c r="F3622" t="s">
        <v>8</v>
      </c>
      <c r="G3622">
        <v>650</v>
      </c>
    </row>
    <row r="3623" spans="1:7" x14ac:dyDescent="0.2">
      <c r="A3623" t="s">
        <v>3019</v>
      </c>
      <c r="B3623" s="1">
        <v>41933</v>
      </c>
      <c r="C3623" t="s">
        <v>20</v>
      </c>
      <c r="D3623" t="s">
        <v>19</v>
      </c>
      <c r="E3623">
        <v>2014</v>
      </c>
      <c r="F3623" t="s">
        <v>14</v>
      </c>
      <c r="G3623">
        <v>887.5</v>
      </c>
    </row>
    <row r="3624" spans="1:7" x14ac:dyDescent="0.2">
      <c r="A3624" t="s">
        <v>3021</v>
      </c>
      <c r="B3624" s="1">
        <v>41933</v>
      </c>
      <c r="C3624" t="s">
        <v>20</v>
      </c>
      <c r="D3624" t="s">
        <v>19</v>
      </c>
      <c r="E3624">
        <v>2014</v>
      </c>
      <c r="F3624" t="s">
        <v>13</v>
      </c>
      <c r="G3624">
        <v>887.5</v>
      </c>
    </row>
    <row r="3625" spans="1:7" x14ac:dyDescent="0.2">
      <c r="A3625" t="s">
        <v>3022</v>
      </c>
      <c r="B3625" s="1">
        <v>41933</v>
      </c>
      <c r="C3625" t="s">
        <v>20</v>
      </c>
      <c r="D3625" t="s">
        <v>19</v>
      </c>
      <c r="E3625">
        <v>2014</v>
      </c>
      <c r="F3625" t="s">
        <v>9</v>
      </c>
      <c r="G3625">
        <v>731.25</v>
      </c>
    </row>
    <row r="3626" spans="1:7" x14ac:dyDescent="0.2">
      <c r="A3626" t="s">
        <v>3017</v>
      </c>
      <c r="B3626" s="1">
        <v>41933</v>
      </c>
      <c r="C3626" t="s">
        <v>20</v>
      </c>
      <c r="D3626" t="s">
        <v>19</v>
      </c>
      <c r="E3626">
        <v>2014</v>
      </c>
      <c r="F3626" t="s">
        <v>10</v>
      </c>
      <c r="G3626">
        <v>872.5</v>
      </c>
    </row>
    <row r="3627" spans="1:7" x14ac:dyDescent="0.2">
      <c r="A3627" t="s">
        <v>3020</v>
      </c>
      <c r="B3627" s="1">
        <v>41933</v>
      </c>
      <c r="C3627" t="s">
        <v>20</v>
      </c>
      <c r="D3627" t="s">
        <v>19</v>
      </c>
      <c r="E3627">
        <v>2014</v>
      </c>
      <c r="F3627" t="s">
        <v>11</v>
      </c>
      <c r="G3627">
        <v>794</v>
      </c>
    </row>
    <row r="3628" spans="1:7" x14ac:dyDescent="0.2">
      <c r="A3628" t="s">
        <v>3030</v>
      </c>
      <c r="B3628" s="1">
        <v>41926</v>
      </c>
      <c r="C3628" t="s">
        <v>21</v>
      </c>
      <c r="D3628" t="s">
        <v>19</v>
      </c>
      <c r="E3628">
        <v>2014</v>
      </c>
      <c r="F3628" t="s">
        <v>11</v>
      </c>
      <c r="G3628">
        <v>742</v>
      </c>
    </row>
    <row r="3629" spans="1:7" x14ac:dyDescent="0.2">
      <c r="A3629" t="s">
        <v>3025</v>
      </c>
      <c r="B3629" s="1">
        <v>41926</v>
      </c>
      <c r="C3629" t="s">
        <v>21</v>
      </c>
      <c r="D3629" t="s">
        <v>19</v>
      </c>
      <c r="E3629">
        <v>2014</v>
      </c>
      <c r="F3629" t="s">
        <v>8</v>
      </c>
      <c r="G3629">
        <v>616.66660000000002</v>
      </c>
    </row>
    <row r="3630" spans="1:7" x14ac:dyDescent="0.2">
      <c r="A3630" t="s">
        <v>3026</v>
      </c>
      <c r="B3630" s="1">
        <v>41926</v>
      </c>
      <c r="C3630" t="s">
        <v>21</v>
      </c>
      <c r="D3630" t="s">
        <v>19</v>
      </c>
      <c r="E3630">
        <v>2014</v>
      </c>
      <c r="F3630" t="s">
        <v>14</v>
      </c>
      <c r="G3630">
        <v>808.33330000000001</v>
      </c>
    </row>
    <row r="3631" spans="1:7" x14ac:dyDescent="0.2">
      <c r="A3631" t="s">
        <v>3024</v>
      </c>
      <c r="B3631" s="1">
        <v>41926</v>
      </c>
      <c r="C3631" t="s">
        <v>21</v>
      </c>
      <c r="D3631" t="s">
        <v>19</v>
      </c>
      <c r="E3631">
        <v>2014</v>
      </c>
      <c r="F3631" t="s">
        <v>13</v>
      </c>
      <c r="G3631">
        <v>808.33330000000001</v>
      </c>
    </row>
    <row r="3632" spans="1:7" x14ac:dyDescent="0.2">
      <c r="A3632" t="s">
        <v>3027</v>
      </c>
      <c r="B3632" s="1">
        <v>41926</v>
      </c>
      <c r="C3632" t="s">
        <v>21</v>
      </c>
      <c r="D3632" t="s">
        <v>19</v>
      </c>
      <c r="E3632">
        <v>2014</v>
      </c>
      <c r="F3632" t="s">
        <v>9</v>
      </c>
      <c r="G3632">
        <v>683.33330000000001</v>
      </c>
    </row>
    <row r="3633" spans="1:7" x14ac:dyDescent="0.2">
      <c r="A3633" t="s">
        <v>3028</v>
      </c>
      <c r="B3633" s="1">
        <v>41926</v>
      </c>
      <c r="C3633" t="s">
        <v>21</v>
      </c>
      <c r="D3633" t="s">
        <v>19</v>
      </c>
      <c r="E3633">
        <v>2014</v>
      </c>
      <c r="F3633" t="s">
        <v>10</v>
      </c>
      <c r="G3633">
        <v>833.33330000000001</v>
      </c>
    </row>
    <row r="3634" spans="1:7" x14ac:dyDescent="0.2">
      <c r="A3634" t="s">
        <v>3029</v>
      </c>
      <c r="B3634" s="1">
        <v>41926</v>
      </c>
      <c r="C3634" t="s">
        <v>21</v>
      </c>
      <c r="D3634" t="s">
        <v>19</v>
      </c>
      <c r="E3634">
        <v>2014</v>
      </c>
      <c r="F3634" t="s">
        <v>12</v>
      </c>
      <c r="G3634">
        <v>837</v>
      </c>
    </row>
    <row r="3635" spans="1:7" x14ac:dyDescent="0.2">
      <c r="A3635" t="s">
        <v>3031</v>
      </c>
      <c r="B3635" s="1">
        <v>41919</v>
      </c>
      <c r="C3635" t="s">
        <v>22</v>
      </c>
      <c r="D3635" t="s">
        <v>19</v>
      </c>
      <c r="E3635">
        <v>2014</v>
      </c>
      <c r="F3635" t="s">
        <v>11</v>
      </c>
      <c r="G3635">
        <v>792</v>
      </c>
    </row>
    <row r="3636" spans="1:7" x14ac:dyDescent="0.2">
      <c r="A3636" t="s">
        <v>3032</v>
      </c>
      <c r="B3636" s="1">
        <v>41919</v>
      </c>
      <c r="C3636" t="s">
        <v>22</v>
      </c>
      <c r="D3636" t="s">
        <v>19</v>
      </c>
      <c r="E3636">
        <v>2014</v>
      </c>
      <c r="F3636" t="s">
        <v>8</v>
      </c>
      <c r="G3636">
        <v>826.66660000000002</v>
      </c>
    </row>
    <row r="3637" spans="1:7" x14ac:dyDescent="0.2">
      <c r="A3637" t="s">
        <v>3033</v>
      </c>
      <c r="B3637" s="1">
        <v>41919</v>
      </c>
      <c r="C3637" t="s">
        <v>22</v>
      </c>
      <c r="D3637" t="s">
        <v>19</v>
      </c>
      <c r="E3637">
        <v>2014</v>
      </c>
      <c r="F3637" t="s">
        <v>14</v>
      </c>
      <c r="G3637">
        <v>933.33330000000001</v>
      </c>
    </row>
    <row r="3638" spans="1:7" x14ac:dyDescent="0.2">
      <c r="A3638" t="s">
        <v>3034</v>
      </c>
      <c r="B3638" s="1">
        <v>41919</v>
      </c>
      <c r="C3638" t="s">
        <v>22</v>
      </c>
      <c r="D3638" t="s">
        <v>19</v>
      </c>
      <c r="E3638">
        <v>2014</v>
      </c>
      <c r="F3638" t="s">
        <v>13</v>
      </c>
      <c r="G3638">
        <v>933.33330000000001</v>
      </c>
    </row>
    <row r="3639" spans="1:7" x14ac:dyDescent="0.2">
      <c r="A3639" t="s">
        <v>3035</v>
      </c>
      <c r="B3639" s="1">
        <v>41919</v>
      </c>
      <c r="C3639" t="s">
        <v>22</v>
      </c>
      <c r="D3639" t="s">
        <v>19</v>
      </c>
      <c r="E3639">
        <v>2014</v>
      </c>
      <c r="F3639" t="s">
        <v>9</v>
      </c>
      <c r="G3639">
        <v>833.33330000000001</v>
      </c>
    </row>
    <row r="3640" spans="1:7" x14ac:dyDescent="0.2">
      <c r="A3640" t="s">
        <v>3036</v>
      </c>
      <c r="B3640" s="1">
        <v>41919</v>
      </c>
      <c r="C3640" t="s">
        <v>22</v>
      </c>
      <c r="D3640" t="s">
        <v>19</v>
      </c>
      <c r="E3640">
        <v>2014</v>
      </c>
      <c r="F3640" t="s">
        <v>10</v>
      </c>
      <c r="G3640">
        <v>891.66660000000002</v>
      </c>
    </row>
    <row r="3641" spans="1:7" x14ac:dyDescent="0.2">
      <c r="A3641" t="s">
        <v>3037</v>
      </c>
      <c r="B3641" s="1">
        <v>41919</v>
      </c>
      <c r="C3641" t="s">
        <v>22</v>
      </c>
      <c r="D3641" t="s">
        <v>19</v>
      </c>
      <c r="E3641">
        <v>2014</v>
      </c>
      <c r="F3641" t="s">
        <v>12</v>
      </c>
      <c r="G3641">
        <v>900</v>
      </c>
    </row>
    <row r="3642" spans="1:7" x14ac:dyDescent="0.2">
      <c r="A3642" t="s">
        <v>3038</v>
      </c>
      <c r="B3642" s="1">
        <v>41912</v>
      </c>
      <c r="C3642" t="s">
        <v>23</v>
      </c>
      <c r="D3642" t="s">
        <v>24</v>
      </c>
      <c r="E3642">
        <v>2014</v>
      </c>
      <c r="F3642" t="s">
        <v>12</v>
      </c>
      <c r="G3642">
        <v>1017</v>
      </c>
    </row>
    <row r="3643" spans="1:7" x14ac:dyDescent="0.2">
      <c r="A3643" t="s">
        <v>3039</v>
      </c>
      <c r="B3643" s="1">
        <v>41912</v>
      </c>
      <c r="C3643" t="s">
        <v>23</v>
      </c>
      <c r="D3643" t="s">
        <v>24</v>
      </c>
      <c r="E3643">
        <v>2014</v>
      </c>
      <c r="F3643" t="s">
        <v>8</v>
      </c>
      <c r="G3643">
        <v>1066.6659999999999</v>
      </c>
    </row>
    <row r="3644" spans="1:7" x14ac:dyDescent="0.2">
      <c r="A3644" t="s">
        <v>3040</v>
      </c>
      <c r="B3644" s="1">
        <v>41912</v>
      </c>
      <c r="C3644" t="s">
        <v>23</v>
      </c>
      <c r="D3644" t="s">
        <v>24</v>
      </c>
      <c r="E3644">
        <v>2014</v>
      </c>
      <c r="F3644" t="s">
        <v>14</v>
      </c>
      <c r="G3644">
        <v>1100</v>
      </c>
    </row>
    <row r="3645" spans="1:7" x14ac:dyDescent="0.2">
      <c r="A3645" t="s">
        <v>3041</v>
      </c>
      <c r="B3645" s="1">
        <v>41912</v>
      </c>
      <c r="C3645" t="s">
        <v>23</v>
      </c>
      <c r="D3645" t="s">
        <v>24</v>
      </c>
      <c r="E3645">
        <v>2014</v>
      </c>
      <c r="F3645" t="s">
        <v>13</v>
      </c>
      <c r="G3645">
        <v>1100</v>
      </c>
    </row>
    <row r="3646" spans="1:7" x14ac:dyDescent="0.2">
      <c r="A3646" t="s">
        <v>3042</v>
      </c>
      <c r="B3646" s="1">
        <v>41912</v>
      </c>
      <c r="C3646" t="s">
        <v>23</v>
      </c>
      <c r="D3646" t="s">
        <v>24</v>
      </c>
      <c r="E3646">
        <v>2014</v>
      </c>
      <c r="F3646" t="s">
        <v>9</v>
      </c>
      <c r="G3646">
        <v>1033.3330000000001</v>
      </c>
    </row>
    <row r="3647" spans="1:7" x14ac:dyDescent="0.2">
      <c r="A3647" t="s">
        <v>3043</v>
      </c>
      <c r="B3647" s="1">
        <v>41912</v>
      </c>
      <c r="C3647" t="s">
        <v>23</v>
      </c>
      <c r="D3647" t="s">
        <v>24</v>
      </c>
      <c r="E3647">
        <v>2014</v>
      </c>
      <c r="F3647" t="s">
        <v>10</v>
      </c>
      <c r="G3647">
        <v>1066.6659999999999</v>
      </c>
    </row>
    <row r="3648" spans="1:7" x14ac:dyDescent="0.2">
      <c r="A3648" t="s">
        <v>3044</v>
      </c>
      <c r="B3648" s="1">
        <v>41912</v>
      </c>
      <c r="C3648" t="s">
        <v>23</v>
      </c>
      <c r="D3648" t="s">
        <v>24</v>
      </c>
      <c r="E3648">
        <v>2014</v>
      </c>
      <c r="F3648" t="s">
        <v>11</v>
      </c>
      <c r="G3648">
        <v>883</v>
      </c>
    </row>
    <row r="3649" spans="1:7" x14ac:dyDescent="0.2">
      <c r="A3649" t="s">
        <v>3045</v>
      </c>
      <c r="B3649" s="1">
        <v>41905</v>
      </c>
      <c r="C3649" t="s">
        <v>25</v>
      </c>
      <c r="D3649" t="s">
        <v>24</v>
      </c>
      <c r="E3649">
        <v>2014</v>
      </c>
      <c r="F3649" t="s">
        <v>12</v>
      </c>
      <c r="G3649">
        <v>829</v>
      </c>
    </row>
    <row r="3650" spans="1:7" x14ac:dyDescent="0.2">
      <c r="A3650" t="s">
        <v>3046</v>
      </c>
      <c r="B3650" s="1">
        <v>41905</v>
      </c>
      <c r="C3650" t="s">
        <v>25</v>
      </c>
      <c r="D3650" t="s">
        <v>24</v>
      </c>
      <c r="E3650">
        <v>2014</v>
      </c>
      <c r="F3650" t="s">
        <v>8</v>
      </c>
      <c r="G3650">
        <v>896.25</v>
      </c>
    </row>
    <row r="3651" spans="1:7" x14ac:dyDescent="0.2">
      <c r="A3651" t="s">
        <v>3047</v>
      </c>
      <c r="B3651" s="1">
        <v>41905</v>
      </c>
      <c r="C3651" t="s">
        <v>25</v>
      </c>
      <c r="D3651" t="s">
        <v>24</v>
      </c>
      <c r="E3651">
        <v>2014</v>
      </c>
      <c r="F3651" t="s">
        <v>14</v>
      </c>
      <c r="G3651">
        <v>896.25</v>
      </c>
    </row>
    <row r="3652" spans="1:7" x14ac:dyDescent="0.2">
      <c r="A3652" t="s">
        <v>3048</v>
      </c>
      <c r="B3652" s="1">
        <v>41905</v>
      </c>
      <c r="C3652" t="s">
        <v>25</v>
      </c>
      <c r="D3652" t="s">
        <v>24</v>
      </c>
      <c r="E3652">
        <v>2014</v>
      </c>
      <c r="F3652" t="s">
        <v>13</v>
      </c>
      <c r="G3652">
        <v>896.25</v>
      </c>
    </row>
    <row r="3653" spans="1:7" x14ac:dyDescent="0.2">
      <c r="A3653" t="s">
        <v>3049</v>
      </c>
      <c r="B3653" s="1">
        <v>41905</v>
      </c>
      <c r="C3653" t="s">
        <v>25</v>
      </c>
      <c r="D3653" t="s">
        <v>24</v>
      </c>
      <c r="E3653">
        <v>2014</v>
      </c>
      <c r="F3653" t="s">
        <v>9</v>
      </c>
      <c r="G3653">
        <v>868.75</v>
      </c>
    </row>
    <row r="3654" spans="1:7" x14ac:dyDescent="0.2">
      <c r="A3654" t="s">
        <v>3050</v>
      </c>
      <c r="B3654" s="1">
        <v>41905</v>
      </c>
      <c r="C3654" t="s">
        <v>25</v>
      </c>
      <c r="D3654" t="s">
        <v>24</v>
      </c>
      <c r="E3654">
        <v>2014</v>
      </c>
      <c r="F3654" t="s">
        <v>10</v>
      </c>
      <c r="G3654">
        <v>825</v>
      </c>
    </row>
    <row r="3655" spans="1:7" x14ac:dyDescent="0.2">
      <c r="A3655" t="s">
        <v>3051</v>
      </c>
      <c r="B3655" s="1">
        <v>41905</v>
      </c>
      <c r="C3655" t="s">
        <v>25</v>
      </c>
      <c r="D3655" t="s">
        <v>24</v>
      </c>
      <c r="E3655">
        <v>2014</v>
      </c>
      <c r="F3655" t="s">
        <v>11</v>
      </c>
      <c r="G3655">
        <v>763</v>
      </c>
    </row>
    <row r="3656" spans="1:7" x14ac:dyDescent="0.2">
      <c r="A3656" t="s">
        <v>3057</v>
      </c>
      <c r="B3656" s="1">
        <v>41898</v>
      </c>
      <c r="C3656" t="s">
        <v>26</v>
      </c>
      <c r="D3656" t="s">
        <v>24</v>
      </c>
      <c r="E3656">
        <v>2014</v>
      </c>
      <c r="F3656" t="s">
        <v>12</v>
      </c>
      <c r="G3656">
        <v>583</v>
      </c>
    </row>
    <row r="3657" spans="1:7" x14ac:dyDescent="0.2">
      <c r="A3657" t="s">
        <v>3053</v>
      </c>
      <c r="B3657" s="1">
        <v>41898</v>
      </c>
      <c r="C3657" t="s">
        <v>26</v>
      </c>
      <c r="D3657" t="s">
        <v>24</v>
      </c>
      <c r="E3657">
        <v>2014</v>
      </c>
      <c r="F3657" t="s">
        <v>8</v>
      </c>
      <c r="G3657">
        <v>641.66660000000002</v>
      </c>
    </row>
    <row r="3658" spans="1:7" x14ac:dyDescent="0.2">
      <c r="A3658" t="s">
        <v>3054</v>
      </c>
      <c r="B3658" s="1">
        <v>41898</v>
      </c>
      <c r="C3658" t="s">
        <v>26</v>
      </c>
      <c r="D3658" t="s">
        <v>24</v>
      </c>
      <c r="E3658">
        <v>2014</v>
      </c>
      <c r="F3658" t="s">
        <v>14</v>
      </c>
      <c r="G3658">
        <v>691.66660000000002</v>
      </c>
    </row>
    <row r="3659" spans="1:7" x14ac:dyDescent="0.2">
      <c r="A3659" t="s">
        <v>3052</v>
      </c>
      <c r="B3659" s="1">
        <v>41898</v>
      </c>
      <c r="C3659" t="s">
        <v>26</v>
      </c>
      <c r="D3659" t="s">
        <v>24</v>
      </c>
      <c r="E3659">
        <v>2014</v>
      </c>
      <c r="F3659" t="s">
        <v>13</v>
      </c>
      <c r="G3659">
        <v>691.66660000000002</v>
      </c>
    </row>
    <row r="3660" spans="1:7" x14ac:dyDescent="0.2">
      <c r="A3660" t="s">
        <v>3055</v>
      </c>
      <c r="B3660" s="1">
        <v>41898</v>
      </c>
      <c r="C3660" t="s">
        <v>26</v>
      </c>
      <c r="D3660" t="s">
        <v>24</v>
      </c>
      <c r="E3660">
        <v>2014</v>
      </c>
      <c r="F3660" t="s">
        <v>9</v>
      </c>
      <c r="G3660">
        <v>658.33330000000001</v>
      </c>
    </row>
    <row r="3661" spans="1:7" x14ac:dyDescent="0.2">
      <c r="A3661" t="s">
        <v>3056</v>
      </c>
      <c r="B3661" s="1">
        <v>41898</v>
      </c>
      <c r="C3661" t="s">
        <v>26</v>
      </c>
      <c r="D3661" t="s">
        <v>24</v>
      </c>
      <c r="E3661">
        <v>2014</v>
      </c>
      <c r="F3661" t="s">
        <v>10</v>
      </c>
      <c r="G3661">
        <v>633.33330000000001</v>
      </c>
    </row>
    <row r="3662" spans="1:7" x14ac:dyDescent="0.2">
      <c r="A3662" t="s">
        <v>3058</v>
      </c>
      <c r="B3662" s="1">
        <v>41898</v>
      </c>
      <c r="C3662" t="s">
        <v>26</v>
      </c>
      <c r="D3662" t="s">
        <v>24</v>
      </c>
      <c r="E3662">
        <v>2014</v>
      </c>
      <c r="F3662" t="s">
        <v>11</v>
      </c>
      <c r="G3662">
        <v>550</v>
      </c>
    </row>
    <row r="3663" spans="1:7" x14ac:dyDescent="0.2">
      <c r="A3663" t="s">
        <v>3062</v>
      </c>
      <c r="B3663" s="1">
        <v>41891</v>
      </c>
      <c r="C3663" t="s">
        <v>27</v>
      </c>
      <c r="D3663" t="s">
        <v>24</v>
      </c>
      <c r="E3663">
        <v>2014</v>
      </c>
      <c r="F3663" t="s">
        <v>13</v>
      </c>
      <c r="G3663">
        <v>641.66660000000002</v>
      </c>
    </row>
    <row r="3664" spans="1:7" x14ac:dyDescent="0.2">
      <c r="A3664" t="s">
        <v>3060</v>
      </c>
      <c r="B3664" s="1">
        <v>41891</v>
      </c>
      <c r="C3664" t="s">
        <v>27</v>
      </c>
      <c r="D3664" t="s">
        <v>24</v>
      </c>
      <c r="E3664">
        <v>2014</v>
      </c>
      <c r="F3664" t="s">
        <v>8</v>
      </c>
      <c r="G3664">
        <v>632.5</v>
      </c>
    </row>
    <row r="3665" spans="1:7" x14ac:dyDescent="0.2">
      <c r="A3665" t="s">
        <v>3061</v>
      </c>
      <c r="B3665" s="1">
        <v>41891</v>
      </c>
      <c r="C3665" t="s">
        <v>27</v>
      </c>
      <c r="D3665" t="s">
        <v>24</v>
      </c>
      <c r="E3665">
        <v>2014</v>
      </c>
      <c r="F3665" t="s">
        <v>14</v>
      </c>
      <c r="G3665">
        <v>641.66660000000002</v>
      </c>
    </row>
    <row r="3666" spans="1:7" x14ac:dyDescent="0.2">
      <c r="A3666" t="s">
        <v>3063</v>
      </c>
      <c r="B3666" s="1">
        <v>41891</v>
      </c>
      <c r="C3666" t="s">
        <v>27</v>
      </c>
      <c r="D3666" t="s">
        <v>24</v>
      </c>
      <c r="E3666">
        <v>2014</v>
      </c>
      <c r="F3666" t="s">
        <v>9</v>
      </c>
      <c r="G3666">
        <v>608.33330000000001</v>
      </c>
    </row>
    <row r="3667" spans="1:7" x14ac:dyDescent="0.2">
      <c r="A3667" t="s">
        <v>3064</v>
      </c>
      <c r="B3667" s="1">
        <v>41891</v>
      </c>
      <c r="C3667" t="s">
        <v>27</v>
      </c>
      <c r="D3667" t="s">
        <v>24</v>
      </c>
      <c r="E3667">
        <v>2014</v>
      </c>
      <c r="F3667" t="s">
        <v>10</v>
      </c>
      <c r="G3667">
        <v>666.66660000000002</v>
      </c>
    </row>
    <row r="3668" spans="1:7" x14ac:dyDescent="0.2">
      <c r="A3668" t="s">
        <v>3065</v>
      </c>
      <c r="B3668" s="1">
        <v>41891</v>
      </c>
      <c r="C3668" t="s">
        <v>27</v>
      </c>
      <c r="D3668" t="s">
        <v>24</v>
      </c>
      <c r="E3668">
        <v>2014</v>
      </c>
      <c r="F3668" t="s">
        <v>12</v>
      </c>
      <c r="G3668">
        <v>575</v>
      </c>
    </row>
    <row r="3669" spans="1:7" x14ac:dyDescent="0.2">
      <c r="A3669" t="s">
        <v>3059</v>
      </c>
      <c r="B3669" s="1">
        <v>41891</v>
      </c>
      <c r="C3669" t="s">
        <v>27</v>
      </c>
      <c r="D3669" t="s">
        <v>24</v>
      </c>
      <c r="E3669">
        <v>2014</v>
      </c>
      <c r="F3669" t="s">
        <v>11</v>
      </c>
      <c r="G3669">
        <v>588</v>
      </c>
    </row>
    <row r="3670" spans="1:7" x14ac:dyDescent="0.2">
      <c r="A3670" t="s">
        <v>3072</v>
      </c>
      <c r="B3670" s="1">
        <v>41884</v>
      </c>
      <c r="C3670" t="s">
        <v>28</v>
      </c>
      <c r="D3670" t="s">
        <v>24</v>
      </c>
      <c r="E3670">
        <v>2014</v>
      </c>
      <c r="F3670" t="s">
        <v>11</v>
      </c>
      <c r="G3670">
        <v>555</v>
      </c>
    </row>
    <row r="3671" spans="1:7" x14ac:dyDescent="0.2">
      <c r="A3671" t="s">
        <v>3067</v>
      </c>
      <c r="B3671" s="1">
        <v>41884</v>
      </c>
      <c r="C3671" t="s">
        <v>28</v>
      </c>
      <c r="D3671" t="s">
        <v>24</v>
      </c>
      <c r="E3671">
        <v>2014</v>
      </c>
      <c r="F3671" t="s">
        <v>8</v>
      </c>
      <c r="G3671">
        <v>582.5</v>
      </c>
    </row>
    <row r="3672" spans="1:7" x14ac:dyDescent="0.2">
      <c r="A3672" t="s">
        <v>3068</v>
      </c>
      <c r="B3672" s="1">
        <v>41884</v>
      </c>
      <c r="C3672" t="s">
        <v>28</v>
      </c>
      <c r="D3672" t="s">
        <v>24</v>
      </c>
      <c r="E3672">
        <v>2014</v>
      </c>
      <c r="F3672" t="s">
        <v>14</v>
      </c>
      <c r="G3672">
        <v>575</v>
      </c>
    </row>
    <row r="3673" spans="1:7" x14ac:dyDescent="0.2">
      <c r="A3673" t="s">
        <v>3069</v>
      </c>
      <c r="B3673" s="1">
        <v>41884</v>
      </c>
      <c r="C3673" t="s">
        <v>28</v>
      </c>
      <c r="D3673" t="s">
        <v>24</v>
      </c>
      <c r="E3673">
        <v>2014</v>
      </c>
      <c r="F3673" t="s">
        <v>13</v>
      </c>
      <c r="G3673">
        <v>575</v>
      </c>
    </row>
    <row r="3674" spans="1:7" x14ac:dyDescent="0.2">
      <c r="A3674" t="s">
        <v>3070</v>
      </c>
      <c r="B3674" s="1">
        <v>41884</v>
      </c>
      <c r="C3674" t="s">
        <v>28</v>
      </c>
      <c r="D3674" t="s">
        <v>24</v>
      </c>
      <c r="E3674">
        <v>2014</v>
      </c>
      <c r="F3674" t="s">
        <v>9</v>
      </c>
      <c r="G3674">
        <v>583.33330000000001</v>
      </c>
    </row>
    <row r="3675" spans="1:7" x14ac:dyDescent="0.2">
      <c r="A3675" t="s">
        <v>3071</v>
      </c>
      <c r="B3675" s="1">
        <v>41884</v>
      </c>
      <c r="C3675" t="s">
        <v>28</v>
      </c>
      <c r="D3675" t="s">
        <v>24</v>
      </c>
      <c r="E3675">
        <v>2014</v>
      </c>
      <c r="F3675" t="s">
        <v>10</v>
      </c>
      <c r="G3675">
        <v>596.25</v>
      </c>
    </row>
    <row r="3676" spans="1:7" x14ac:dyDescent="0.2">
      <c r="A3676" t="s">
        <v>3066</v>
      </c>
      <c r="B3676" s="1">
        <v>41884</v>
      </c>
      <c r="C3676" t="s">
        <v>28</v>
      </c>
      <c r="D3676" t="s">
        <v>24</v>
      </c>
      <c r="E3676">
        <v>2014</v>
      </c>
      <c r="F3676" t="s">
        <v>12</v>
      </c>
      <c r="G3676">
        <v>585</v>
      </c>
    </row>
    <row r="3677" spans="1:7" x14ac:dyDescent="0.2">
      <c r="A3677" t="s">
        <v>3076</v>
      </c>
      <c r="B3677" s="1">
        <v>41877</v>
      </c>
      <c r="C3677" t="s">
        <v>30</v>
      </c>
      <c r="D3677" t="s">
        <v>29</v>
      </c>
      <c r="E3677">
        <v>2014</v>
      </c>
      <c r="F3677" t="s">
        <v>12</v>
      </c>
      <c r="G3677">
        <v>499</v>
      </c>
    </row>
    <row r="3678" spans="1:7" x14ac:dyDescent="0.2">
      <c r="A3678" t="s">
        <v>3074</v>
      </c>
      <c r="B3678" s="1">
        <v>41877</v>
      </c>
      <c r="C3678" t="s">
        <v>30</v>
      </c>
      <c r="D3678" t="s">
        <v>29</v>
      </c>
      <c r="E3678">
        <v>2014</v>
      </c>
      <c r="F3678" t="s">
        <v>8</v>
      </c>
      <c r="G3678">
        <v>452.5</v>
      </c>
    </row>
    <row r="3679" spans="1:7" x14ac:dyDescent="0.2">
      <c r="A3679" t="s">
        <v>3075</v>
      </c>
      <c r="B3679" s="1">
        <v>41877</v>
      </c>
      <c r="C3679" t="s">
        <v>30</v>
      </c>
      <c r="D3679" t="s">
        <v>29</v>
      </c>
      <c r="E3679">
        <v>2014</v>
      </c>
      <c r="F3679" t="s">
        <v>14</v>
      </c>
      <c r="G3679">
        <v>493.75</v>
      </c>
    </row>
    <row r="3680" spans="1:7" x14ac:dyDescent="0.2">
      <c r="A3680" t="s">
        <v>3078</v>
      </c>
      <c r="B3680" s="1">
        <v>41877</v>
      </c>
      <c r="C3680" t="s">
        <v>30</v>
      </c>
      <c r="D3680" t="s">
        <v>29</v>
      </c>
      <c r="E3680">
        <v>2014</v>
      </c>
      <c r="F3680" t="s">
        <v>13</v>
      </c>
      <c r="G3680">
        <v>493.75</v>
      </c>
    </row>
    <row r="3681" spans="1:7" x14ac:dyDescent="0.2">
      <c r="A3681" t="s">
        <v>3073</v>
      </c>
      <c r="B3681" s="1">
        <v>41877</v>
      </c>
      <c r="C3681" t="s">
        <v>30</v>
      </c>
      <c r="D3681" t="s">
        <v>29</v>
      </c>
      <c r="E3681">
        <v>2014</v>
      </c>
      <c r="F3681" t="s">
        <v>9</v>
      </c>
      <c r="G3681">
        <v>456.25</v>
      </c>
    </row>
    <row r="3682" spans="1:7" x14ac:dyDescent="0.2">
      <c r="A3682" t="s">
        <v>3079</v>
      </c>
      <c r="B3682" s="1">
        <v>41877</v>
      </c>
      <c r="C3682" t="s">
        <v>30</v>
      </c>
      <c r="D3682" t="s">
        <v>29</v>
      </c>
      <c r="E3682">
        <v>2014</v>
      </c>
      <c r="F3682" t="s">
        <v>10</v>
      </c>
      <c r="G3682">
        <v>468.75</v>
      </c>
    </row>
    <row r="3683" spans="1:7" x14ac:dyDescent="0.2">
      <c r="A3683" t="s">
        <v>3077</v>
      </c>
      <c r="B3683" s="1">
        <v>41877</v>
      </c>
      <c r="C3683" t="s">
        <v>30</v>
      </c>
      <c r="D3683" t="s">
        <v>29</v>
      </c>
      <c r="E3683">
        <v>2014</v>
      </c>
      <c r="F3683" t="s">
        <v>11</v>
      </c>
      <c r="G3683">
        <v>525</v>
      </c>
    </row>
    <row r="3684" spans="1:7" x14ac:dyDescent="0.2">
      <c r="A3684" t="s">
        <v>3086</v>
      </c>
      <c r="B3684" s="1">
        <v>41870</v>
      </c>
      <c r="C3684" t="s">
        <v>31</v>
      </c>
      <c r="D3684" t="s">
        <v>29</v>
      </c>
      <c r="E3684">
        <v>2014</v>
      </c>
      <c r="F3684" t="s">
        <v>12</v>
      </c>
      <c r="G3684">
        <v>488</v>
      </c>
    </row>
    <row r="3685" spans="1:7" x14ac:dyDescent="0.2">
      <c r="A3685" t="s">
        <v>3081</v>
      </c>
      <c r="B3685" s="1">
        <v>41870</v>
      </c>
      <c r="C3685" t="s">
        <v>31</v>
      </c>
      <c r="D3685" t="s">
        <v>29</v>
      </c>
      <c r="E3685">
        <v>2014</v>
      </c>
      <c r="F3685" t="s">
        <v>8</v>
      </c>
      <c r="G3685">
        <v>408</v>
      </c>
    </row>
    <row r="3686" spans="1:7" x14ac:dyDescent="0.2">
      <c r="A3686" t="s">
        <v>3082</v>
      </c>
      <c r="B3686" s="1">
        <v>41870</v>
      </c>
      <c r="C3686" t="s">
        <v>31</v>
      </c>
      <c r="D3686" t="s">
        <v>29</v>
      </c>
      <c r="E3686">
        <v>2014</v>
      </c>
      <c r="F3686" t="s">
        <v>14</v>
      </c>
      <c r="G3686">
        <v>450</v>
      </c>
    </row>
    <row r="3687" spans="1:7" x14ac:dyDescent="0.2">
      <c r="A3687" t="s">
        <v>3083</v>
      </c>
      <c r="B3687" s="1">
        <v>41870</v>
      </c>
      <c r="C3687" t="s">
        <v>31</v>
      </c>
      <c r="D3687" t="s">
        <v>29</v>
      </c>
      <c r="E3687">
        <v>2014</v>
      </c>
      <c r="F3687" t="s">
        <v>13</v>
      </c>
      <c r="G3687">
        <v>450</v>
      </c>
    </row>
    <row r="3688" spans="1:7" x14ac:dyDescent="0.2">
      <c r="A3688" t="s">
        <v>3084</v>
      </c>
      <c r="B3688" s="1">
        <v>41870</v>
      </c>
      <c r="C3688" t="s">
        <v>31</v>
      </c>
      <c r="D3688" t="s">
        <v>29</v>
      </c>
      <c r="E3688">
        <v>2014</v>
      </c>
      <c r="F3688" t="s">
        <v>9</v>
      </c>
      <c r="G3688">
        <v>400</v>
      </c>
    </row>
    <row r="3689" spans="1:7" x14ac:dyDescent="0.2">
      <c r="A3689" t="s">
        <v>3085</v>
      </c>
      <c r="B3689" s="1">
        <v>41870</v>
      </c>
      <c r="C3689" t="s">
        <v>31</v>
      </c>
      <c r="D3689" t="s">
        <v>29</v>
      </c>
      <c r="E3689">
        <v>2014</v>
      </c>
      <c r="F3689" t="s">
        <v>10</v>
      </c>
      <c r="G3689">
        <v>466.66660000000002</v>
      </c>
    </row>
    <row r="3690" spans="1:7" x14ac:dyDescent="0.2">
      <c r="A3690" t="s">
        <v>3080</v>
      </c>
      <c r="B3690" s="1">
        <v>41870</v>
      </c>
      <c r="C3690" t="s">
        <v>31</v>
      </c>
      <c r="D3690" t="s">
        <v>29</v>
      </c>
      <c r="E3690">
        <v>2014</v>
      </c>
      <c r="F3690" t="s">
        <v>11</v>
      </c>
      <c r="G3690">
        <v>555</v>
      </c>
    </row>
    <row r="3691" spans="1:7" x14ac:dyDescent="0.2">
      <c r="A3691" t="s">
        <v>3090</v>
      </c>
      <c r="B3691" s="1">
        <v>41863</v>
      </c>
      <c r="C3691" t="s">
        <v>32</v>
      </c>
      <c r="D3691" t="s">
        <v>29</v>
      </c>
      <c r="E3691">
        <v>2014</v>
      </c>
      <c r="F3691" t="s">
        <v>13</v>
      </c>
      <c r="G3691">
        <v>442.5</v>
      </c>
    </row>
    <row r="3692" spans="1:7" x14ac:dyDescent="0.2">
      <c r="A3692" t="s">
        <v>3088</v>
      </c>
      <c r="B3692" s="1">
        <v>41863</v>
      </c>
      <c r="C3692" t="s">
        <v>32</v>
      </c>
      <c r="D3692" t="s">
        <v>29</v>
      </c>
      <c r="E3692">
        <v>2014</v>
      </c>
      <c r="F3692" t="s">
        <v>8</v>
      </c>
      <c r="G3692">
        <v>377.5</v>
      </c>
    </row>
    <row r="3693" spans="1:7" x14ac:dyDescent="0.2">
      <c r="A3693" t="s">
        <v>3089</v>
      </c>
      <c r="B3693" s="1">
        <v>41863</v>
      </c>
      <c r="C3693" t="s">
        <v>32</v>
      </c>
      <c r="D3693" t="s">
        <v>29</v>
      </c>
      <c r="E3693">
        <v>2014</v>
      </c>
      <c r="F3693" t="s">
        <v>14</v>
      </c>
      <c r="G3693">
        <v>442.5</v>
      </c>
    </row>
    <row r="3694" spans="1:7" x14ac:dyDescent="0.2">
      <c r="A3694" t="s">
        <v>3091</v>
      </c>
      <c r="B3694" s="1">
        <v>41863</v>
      </c>
      <c r="C3694" t="s">
        <v>32</v>
      </c>
      <c r="D3694" t="s">
        <v>29</v>
      </c>
      <c r="E3694">
        <v>2014</v>
      </c>
      <c r="F3694" t="s">
        <v>9</v>
      </c>
      <c r="G3694">
        <v>388.33330000000001</v>
      </c>
    </row>
    <row r="3695" spans="1:7" x14ac:dyDescent="0.2">
      <c r="A3695" t="s">
        <v>3092</v>
      </c>
      <c r="B3695" s="1">
        <v>41863</v>
      </c>
      <c r="C3695" t="s">
        <v>32</v>
      </c>
      <c r="D3695" t="s">
        <v>29</v>
      </c>
      <c r="E3695">
        <v>2014</v>
      </c>
      <c r="F3695" t="s">
        <v>10</v>
      </c>
      <c r="G3695">
        <v>441.66660000000002</v>
      </c>
    </row>
    <row r="3696" spans="1:7" x14ac:dyDescent="0.2">
      <c r="A3696" t="s">
        <v>3093</v>
      </c>
      <c r="B3696" s="1">
        <v>41863</v>
      </c>
      <c r="C3696" t="s">
        <v>32</v>
      </c>
      <c r="D3696" t="s">
        <v>29</v>
      </c>
      <c r="E3696">
        <v>2014</v>
      </c>
      <c r="F3696" t="s">
        <v>12</v>
      </c>
      <c r="G3696">
        <v>470</v>
      </c>
    </row>
    <row r="3697" spans="1:7" x14ac:dyDescent="0.2">
      <c r="A3697" t="s">
        <v>3087</v>
      </c>
      <c r="B3697" s="1">
        <v>41863</v>
      </c>
      <c r="C3697" t="s">
        <v>32</v>
      </c>
      <c r="D3697" t="s">
        <v>29</v>
      </c>
      <c r="E3697">
        <v>2014</v>
      </c>
      <c r="F3697" t="s">
        <v>11</v>
      </c>
      <c r="G3697">
        <v>632</v>
      </c>
    </row>
    <row r="3698" spans="1:7" x14ac:dyDescent="0.2">
      <c r="A3698" t="s">
        <v>3100</v>
      </c>
      <c r="B3698" s="1">
        <v>41856</v>
      </c>
      <c r="C3698" t="s">
        <v>33</v>
      </c>
      <c r="D3698" t="s">
        <v>29</v>
      </c>
      <c r="E3698">
        <v>2014</v>
      </c>
      <c r="F3698" t="s">
        <v>11</v>
      </c>
    </row>
    <row r="3699" spans="1:7" x14ac:dyDescent="0.2">
      <c r="A3699" t="s">
        <v>3095</v>
      </c>
      <c r="B3699" s="1">
        <v>41856</v>
      </c>
      <c r="C3699" t="s">
        <v>33</v>
      </c>
      <c r="D3699" t="s">
        <v>29</v>
      </c>
      <c r="E3699">
        <v>2014</v>
      </c>
      <c r="F3699" t="s">
        <v>8</v>
      </c>
      <c r="G3699">
        <v>387.5</v>
      </c>
    </row>
    <row r="3700" spans="1:7" x14ac:dyDescent="0.2">
      <c r="A3700" t="s">
        <v>3096</v>
      </c>
      <c r="B3700" s="1">
        <v>41856</v>
      </c>
      <c r="C3700" t="s">
        <v>33</v>
      </c>
      <c r="D3700" t="s">
        <v>29</v>
      </c>
      <c r="E3700">
        <v>2014</v>
      </c>
      <c r="F3700" t="s">
        <v>14</v>
      </c>
      <c r="G3700">
        <v>460</v>
      </c>
    </row>
    <row r="3701" spans="1:7" x14ac:dyDescent="0.2">
      <c r="A3701" t="s">
        <v>3097</v>
      </c>
      <c r="B3701" s="1">
        <v>41856</v>
      </c>
      <c r="C3701" t="s">
        <v>33</v>
      </c>
      <c r="D3701" t="s">
        <v>29</v>
      </c>
      <c r="E3701">
        <v>2014</v>
      </c>
      <c r="F3701" t="s">
        <v>13</v>
      </c>
      <c r="G3701">
        <v>460</v>
      </c>
    </row>
    <row r="3702" spans="1:7" x14ac:dyDescent="0.2">
      <c r="A3702" t="s">
        <v>3098</v>
      </c>
      <c r="B3702" s="1">
        <v>41856</v>
      </c>
      <c r="C3702" t="s">
        <v>33</v>
      </c>
      <c r="D3702" t="s">
        <v>29</v>
      </c>
      <c r="E3702">
        <v>2014</v>
      </c>
      <c r="F3702" t="s">
        <v>9</v>
      </c>
      <c r="G3702">
        <v>417.5</v>
      </c>
    </row>
    <row r="3703" spans="1:7" x14ac:dyDescent="0.2">
      <c r="A3703" t="s">
        <v>3099</v>
      </c>
      <c r="B3703" s="1">
        <v>41856</v>
      </c>
      <c r="C3703" t="s">
        <v>33</v>
      </c>
      <c r="D3703" t="s">
        <v>29</v>
      </c>
      <c r="E3703">
        <v>2014</v>
      </c>
      <c r="F3703" t="s">
        <v>10</v>
      </c>
      <c r="G3703">
        <v>467.5</v>
      </c>
    </row>
    <row r="3704" spans="1:7" x14ac:dyDescent="0.2">
      <c r="A3704" t="s">
        <v>3094</v>
      </c>
      <c r="B3704" s="1">
        <v>41856</v>
      </c>
      <c r="C3704" t="s">
        <v>33</v>
      </c>
      <c r="D3704" t="s">
        <v>29</v>
      </c>
      <c r="E3704">
        <v>2014</v>
      </c>
      <c r="F3704" t="s">
        <v>12</v>
      </c>
      <c r="G3704">
        <v>495</v>
      </c>
    </row>
    <row r="3705" spans="1:7" x14ac:dyDescent="0.2">
      <c r="A3705" t="s">
        <v>3106</v>
      </c>
      <c r="B3705" s="1">
        <v>41849</v>
      </c>
      <c r="C3705" t="s">
        <v>34</v>
      </c>
      <c r="D3705" t="s">
        <v>35</v>
      </c>
      <c r="E3705">
        <v>2014</v>
      </c>
      <c r="F3705" t="s">
        <v>12</v>
      </c>
      <c r="G3705">
        <v>568</v>
      </c>
    </row>
    <row r="3706" spans="1:7" x14ac:dyDescent="0.2">
      <c r="A3706" t="s">
        <v>3102</v>
      </c>
      <c r="B3706" s="1">
        <v>41849</v>
      </c>
      <c r="C3706" t="s">
        <v>34</v>
      </c>
      <c r="D3706" t="s">
        <v>35</v>
      </c>
      <c r="E3706">
        <v>2014</v>
      </c>
      <c r="F3706" t="s">
        <v>8</v>
      </c>
      <c r="G3706">
        <v>366.66660000000002</v>
      </c>
    </row>
    <row r="3707" spans="1:7" x14ac:dyDescent="0.2">
      <c r="A3707" t="s">
        <v>3101</v>
      </c>
      <c r="B3707" s="1">
        <v>41849</v>
      </c>
      <c r="C3707" t="s">
        <v>34</v>
      </c>
      <c r="D3707" t="s">
        <v>35</v>
      </c>
      <c r="E3707">
        <v>2014</v>
      </c>
      <c r="F3707" t="s">
        <v>14</v>
      </c>
      <c r="G3707">
        <v>455</v>
      </c>
    </row>
    <row r="3708" spans="1:7" x14ac:dyDescent="0.2">
      <c r="A3708" t="s">
        <v>3103</v>
      </c>
      <c r="B3708" s="1">
        <v>41849</v>
      </c>
      <c r="C3708" t="s">
        <v>34</v>
      </c>
      <c r="D3708" t="s">
        <v>35</v>
      </c>
      <c r="E3708">
        <v>2014</v>
      </c>
      <c r="F3708" t="s">
        <v>13</v>
      </c>
      <c r="G3708">
        <v>455</v>
      </c>
    </row>
    <row r="3709" spans="1:7" x14ac:dyDescent="0.2">
      <c r="A3709" t="s">
        <v>3104</v>
      </c>
      <c r="B3709" s="1">
        <v>41849</v>
      </c>
      <c r="C3709" t="s">
        <v>34</v>
      </c>
      <c r="D3709" t="s">
        <v>35</v>
      </c>
      <c r="E3709">
        <v>2014</v>
      </c>
      <c r="F3709" t="s">
        <v>9</v>
      </c>
      <c r="G3709">
        <v>408.33330000000001</v>
      </c>
    </row>
    <row r="3710" spans="1:7" x14ac:dyDescent="0.2">
      <c r="A3710" t="s">
        <v>3105</v>
      </c>
      <c r="B3710" s="1">
        <v>41849</v>
      </c>
      <c r="C3710" t="s">
        <v>34</v>
      </c>
      <c r="D3710" t="s">
        <v>35</v>
      </c>
      <c r="E3710">
        <v>2014</v>
      </c>
      <c r="F3710" t="s">
        <v>10</v>
      </c>
      <c r="G3710">
        <v>560</v>
      </c>
    </row>
    <row r="3711" spans="1:7" x14ac:dyDescent="0.2">
      <c r="A3711" t="s">
        <v>3107</v>
      </c>
      <c r="B3711" s="1">
        <v>41849</v>
      </c>
      <c r="C3711" t="s">
        <v>34</v>
      </c>
      <c r="D3711" t="s">
        <v>35</v>
      </c>
      <c r="E3711">
        <v>2014</v>
      </c>
      <c r="F3711" t="s">
        <v>11</v>
      </c>
    </row>
    <row r="3712" spans="1:7" x14ac:dyDescent="0.2">
      <c r="A3712" t="s">
        <v>3113</v>
      </c>
      <c r="B3712" s="1">
        <v>41842</v>
      </c>
      <c r="C3712" t="s">
        <v>36</v>
      </c>
      <c r="D3712" t="s">
        <v>35</v>
      </c>
      <c r="E3712">
        <v>2014</v>
      </c>
      <c r="F3712" t="s">
        <v>10</v>
      </c>
      <c r="G3712">
        <v>546.66660000000002</v>
      </c>
    </row>
    <row r="3713" spans="1:7" x14ac:dyDescent="0.2">
      <c r="A3713" t="s">
        <v>3109</v>
      </c>
      <c r="B3713" s="1">
        <v>41842</v>
      </c>
      <c r="C3713" t="s">
        <v>36</v>
      </c>
      <c r="D3713" t="s">
        <v>35</v>
      </c>
      <c r="E3713">
        <v>2014</v>
      </c>
      <c r="F3713" t="s">
        <v>8</v>
      </c>
      <c r="G3713">
        <v>322.66660000000002</v>
      </c>
    </row>
    <row r="3714" spans="1:7" x14ac:dyDescent="0.2">
      <c r="A3714" t="s">
        <v>3110</v>
      </c>
      <c r="B3714" s="1">
        <v>41842</v>
      </c>
      <c r="C3714" t="s">
        <v>36</v>
      </c>
      <c r="D3714" t="s">
        <v>35</v>
      </c>
      <c r="E3714">
        <v>2014</v>
      </c>
      <c r="F3714" t="s">
        <v>14</v>
      </c>
      <c r="G3714">
        <v>446.66660000000002</v>
      </c>
    </row>
    <row r="3715" spans="1:7" x14ac:dyDescent="0.2">
      <c r="A3715" t="s">
        <v>3108</v>
      </c>
      <c r="B3715" s="1">
        <v>41842</v>
      </c>
      <c r="C3715" t="s">
        <v>36</v>
      </c>
      <c r="D3715" t="s">
        <v>35</v>
      </c>
      <c r="E3715">
        <v>2014</v>
      </c>
      <c r="F3715" t="s">
        <v>11</v>
      </c>
      <c r="G3715">
        <v>595</v>
      </c>
    </row>
    <row r="3716" spans="1:7" x14ac:dyDescent="0.2">
      <c r="A3716" t="s">
        <v>3111</v>
      </c>
      <c r="B3716" s="1">
        <v>41842</v>
      </c>
      <c r="C3716" t="s">
        <v>36</v>
      </c>
      <c r="D3716" t="s">
        <v>35</v>
      </c>
      <c r="E3716">
        <v>2014</v>
      </c>
      <c r="F3716" t="s">
        <v>13</v>
      </c>
      <c r="G3716">
        <v>446.66660000000002</v>
      </c>
    </row>
    <row r="3717" spans="1:7" x14ac:dyDescent="0.2">
      <c r="A3717" t="s">
        <v>3112</v>
      </c>
      <c r="B3717" s="1">
        <v>41842</v>
      </c>
      <c r="C3717" t="s">
        <v>36</v>
      </c>
      <c r="D3717" t="s">
        <v>35</v>
      </c>
      <c r="E3717">
        <v>2014</v>
      </c>
      <c r="F3717" t="s">
        <v>9</v>
      </c>
      <c r="G3717">
        <v>395</v>
      </c>
    </row>
    <row r="3718" spans="1:7" x14ac:dyDescent="0.2">
      <c r="A3718" t="s">
        <v>3114</v>
      </c>
      <c r="B3718" s="1">
        <v>41842</v>
      </c>
      <c r="C3718" t="s">
        <v>36</v>
      </c>
      <c r="D3718" t="s">
        <v>35</v>
      </c>
      <c r="E3718">
        <v>2014</v>
      </c>
      <c r="F3718" t="s">
        <v>12</v>
      </c>
      <c r="G3718">
        <v>538</v>
      </c>
    </row>
    <row r="3719" spans="1:7" x14ac:dyDescent="0.2">
      <c r="A3719" t="s">
        <v>3121</v>
      </c>
      <c r="B3719" s="1">
        <v>41835</v>
      </c>
      <c r="C3719" t="s">
        <v>37</v>
      </c>
      <c r="D3719" t="s">
        <v>35</v>
      </c>
      <c r="E3719">
        <v>2014</v>
      </c>
      <c r="F3719" t="s">
        <v>11</v>
      </c>
      <c r="G3719">
        <v>508</v>
      </c>
    </row>
    <row r="3720" spans="1:7" x14ac:dyDescent="0.2">
      <c r="A3720" t="s">
        <v>3116</v>
      </c>
      <c r="B3720" s="1">
        <v>41835</v>
      </c>
      <c r="C3720" t="s">
        <v>37</v>
      </c>
      <c r="D3720" t="s">
        <v>35</v>
      </c>
      <c r="E3720">
        <v>2014</v>
      </c>
      <c r="F3720" t="s">
        <v>8</v>
      </c>
      <c r="G3720">
        <v>226.66659999999999</v>
      </c>
    </row>
    <row r="3721" spans="1:7" x14ac:dyDescent="0.2">
      <c r="A3721" t="s">
        <v>3117</v>
      </c>
      <c r="B3721" s="1">
        <v>41835</v>
      </c>
      <c r="C3721" t="s">
        <v>37</v>
      </c>
      <c r="D3721" t="s">
        <v>35</v>
      </c>
      <c r="E3721">
        <v>2014</v>
      </c>
      <c r="F3721" t="s">
        <v>14</v>
      </c>
      <c r="G3721">
        <v>286.66660000000002</v>
      </c>
    </row>
    <row r="3722" spans="1:7" x14ac:dyDescent="0.2">
      <c r="A3722" t="s">
        <v>3118</v>
      </c>
      <c r="B3722" s="1">
        <v>41835</v>
      </c>
      <c r="C3722" t="s">
        <v>37</v>
      </c>
      <c r="D3722" t="s">
        <v>35</v>
      </c>
      <c r="E3722">
        <v>2014</v>
      </c>
      <c r="F3722" t="s">
        <v>13</v>
      </c>
      <c r="G3722">
        <v>286.66660000000002</v>
      </c>
    </row>
    <row r="3723" spans="1:7" x14ac:dyDescent="0.2">
      <c r="A3723" t="s">
        <v>3119</v>
      </c>
      <c r="B3723" s="1">
        <v>41835</v>
      </c>
      <c r="C3723" t="s">
        <v>37</v>
      </c>
      <c r="D3723" t="s">
        <v>35</v>
      </c>
      <c r="E3723">
        <v>2014</v>
      </c>
      <c r="F3723" t="s">
        <v>9</v>
      </c>
      <c r="G3723">
        <v>280</v>
      </c>
    </row>
    <row r="3724" spans="1:7" x14ac:dyDescent="0.2">
      <c r="A3724" t="s">
        <v>3120</v>
      </c>
      <c r="B3724" s="1">
        <v>41835</v>
      </c>
      <c r="C3724" t="s">
        <v>37</v>
      </c>
      <c r="D3724" t="s">
        <v>35</v>
      </c>
      <c r="E3724">
        <v>2014</v>
      </c>
      <c r="F3724" t="s">
        <v>10</v>
      </c>
      <c r="G3724">
        <v>405</v>
      </c>
    </row>
    <row r="3725" spans="1:7" x14ac:dyDescent="0.2">
      <c r="A3725" t="s">
        <v>3115</v>
      </c>
      <c r="B3725" s="1">
        <v>41835</v>
      </c>
      <c r="C3725" t="s">
        <v>37</v>
      </c>
      <c r="D3725" t="s">
        <v>35</v>
      </c>
      <c r="E3725">
        <v>2014</v>
      </c>
      <c r="F3725" t="s">
        <v>12</v>
      </c>
      <c r="G3725">
        <v>402</v>
      </c>
    </row>
    <row r="3726" spans="1:7" x14ac:dyDescent="0.2">
      <c r="A3726" t="s">
        <v>3124</v>
      </c>
      <c r="B3726" s="1">
        <v>41828</v>
      </c>
      <c r="C3726" t="s">
        <v>38</v>
      </c>
      <c r="D3726" t="s">
        <v>35</v>
      </c>
      <c r="E3726">
        <v>2014</v>
      </c>
      <c r="F3726" t="s">
        <v>11</v>
      </c>
    </row>
    <row r="3727" spans="1:7" x14ac:dyDescent="0.2">
      <c r="A3727" t="s">
        <v>3123</v>
      </c>
      <c r="B3727" s="1">
        <v>41828</v>
      </c>
      <c r="C3727" t="s">
        <v>38</v>
      </c>
      <c r="D3727" t="s">
        <v>35</v>
      </c>
      <c r="E3727">
        <v>2014</v>
      </c>
      <c r="F3727" t="s">
        <v>8</v>
      </c>
      <c r="G3727">
        <v>207.5</v>
      </c>
    </row>
    <row r="3728" spans="1:7" x14ac:dyDescent="0.2">
      <c r="A3728" t="s">
        <v>3125</v>
      </c>
      <c r="B3728" s="1">
        <v>41828</v>
      </c>
      <c r="C3728" t="s">
        <v>38</v>
      </c>
      <c r="D3728" t="s">
        <v>35</v>
      </c>
      <c r="E3728">
        <v>2014</v>
      </c>
      <c r="F3728" t="s">
        <v>14</v>
      </c>
      <c r="G3728">
        <v>242.5</v>
      </c>
    </row>
    <row r="3729" spans="1:7" x14ac:dyDescent="0.2">
      <c r="A3729" t="s">
        <v>3126</v>
      </c>
      <c r="B3729" s="1">
        <v>41828</v>
      </c>
      <c r="C3729" t="s">
        <v>38</v>
      </c>
      <c r="D3729" t="s">
        <v>35</v>
      </c>
      <c r="E3729">
        <v>2014</v>
      </c>
      <c r="F3729" t="s">
        <v>13</v>
      </c>
      <c r="G3729">
        <v>242.5</v>
      </c>
    </row>
    <row r="3730" spans="1:7" x14ac:dyDescent="0.2">
      <c r="A3730" t="s">
        <v>3127</v>
      </c>
      <c r="B3730" s="1">
        <v>41828</v>
      </c>
      <c r="C3730" t="s">
        <v>38</v>
      </c>
      <c r="D3730" t="s">
        <v>35</v>
      </c>
      <c r="E3730">
        <v>2014</v>
      </c>
      <c r="F3730" t="s">
        <v>9</v>
      </c>
      <c r="G3730">
        <v>245</v>
      </c>
    </row>
    <row r="3731" spans="1:7" x14ac:dyDescent="0.2">
      <c r="A3731" t="s">
        <v>3122</v>
      </c>
      <c r="B3731" s="1">
        <v>41828</v>
      </c>
      <c r="C3731" t="s">
        <v>38</v>
      </c>
      <c r="D3731" t="s">
        <v>35</v>
      </c>
      <c r="E3731">
        <v>2014</v>
      </c>
      <c r="F3731" t="s">
        <v>10</v>
      </c>
      <c r="G3731">
        <v>345</v>
      </c>
    </row>
    <row r="3732" spans="1:7" x14ac:dyDescent="0.2">
      <c r="A3732" t="s">
        <v>3128</v>
      </c>
      <c r="B3732" s="1">
        <v>41828</v>
      </c>
      <c r="C3732" t="s">
        <v>38</v>
      </c>
      <c r="D3732" t="s">
        <v>35</v>
      </c>
      <c r="E3732">
        <v>2014</v>
      </c>
      <c r="F3732" t="s">
        <v>12</v>
      </c>
    </row>
    <row r="3733" spans="1:7" x14ac:dyDescent="0.2">
      <c r="A3733" t="s">
        <v>3135</v>
      </c>
      <c r="B3733" s="1">
        <v>41821</v>
      </c>
      <c r="C3733" t="s">
        <v>39</v>
      </c>
      <c r="D3733" t="s">
        <v>35</v>
      </c>
      <c r="E3733">
        <v>2014</v>
      </c>
      <c r="F3733" t="s">
        <v>12</v>
      </c>
    </row>
    <row r="3734" spans="1:7" x14ac:dyDescent="0.2">
      <c r="A3734" t="s">
        <v>3130</v>
      </c>
      <c r="B3734" s="1">
        <v>41821</v>
      </c>
      <c r="C3734" t="s">
        <v>39</v>
      </c>
      <c r="D3734" t="s">
        <v>35</v>
      </c>
      <c r="E3734">
        <v>2014</v>
      </c>
      <c r="F3734" t="s">
        <v>8</v>
      </c>
      <c r="G3734">
        <v>213.33330000000001</v>
      </c>
    </row>
    <row r="3735" spans="1:7" x14ac:dyDescent="0.2">
      <c r="A3735" t="s">
        <v>3131</v>
      </c>
      <c r="B3735" s="1">
        <v>41821</v>
      </c>
      <c r="C3735" t="s">
        <v>39</v>
      </c>
      <c r="D3735" t="s">
        <v>35</v>
      </c>
      <c r="E3735">
        <v>2014</v>
      </c>
      <c r="F3735" t="s">
        <v>14</v>
      </c>
      <c r="G3735">
        <v>243.33330000000001</v>
      </c>
    </row>
    <row r="3736" spans="1:7" x14ac:dyDescent="0.2">
      <c r="A3736" t="s">
        <v>3132</v>
      </c>
      <c r="B3736" s="1">
        <v>41821</v>
      </c>
      <c r="C3736" t="s">
        <v>39</v>
      </c>
      <c r="D3736" t="s">
        <v>35</v>
      </c>
      <c r="E3736">
        <v>2014</v>
      </c>
      <c r="F3736" t="s">
        <v>13</v>
      </c>
      <c r="G3736">
        <v>243.33330000000001</v>
      </c>
    </row>
    <row r="3737" spans="1:7" x14ac:dyDescent="0.2">
      <c r="A3737" t="s">
        <v>3133</v>
      </c>
      <c r="B3737" s="1">
        <v>41821</v>
      </c>
      <c r="C3737" t="s">
        <v>39</v>
      </c>
      <c r="D3737" t="s">
        <v>35</v>
      </c>
      <c r="E3737">
        <v>2014</v>
      </c>
      <c r="F3737" t="s">
        <v>9</v>
      </c>
      <c r="G3737">
        <v>260</v>
      </c>
    </row>
    <row r="3738" spans="1:7" x14ac:dyDescent="0.2">
      <c r="A3738" t="s">
        <v>3134</v>
      </c>
      <c r="B3738" s="1">
        <v>41821</v>
      </c>
      <c r="C3738" t="s">
        <v>39</v>
      </c>
      <c r="D3738" t="s">
        <v>35</v>
      </c>
      <c r="E3738">
        <v>2014</v>
      </c>
      <c r="F3738" t="s">
        <v>10</v>
      </c>
      <c r="G3738">
        <v>378.33330000000001</v>
      </c>
    </row>
    <row r="3739" spans="1:7" x14ac:dyDescent="0.2">
      <c r="A3739" t="s">
        <v>3129</v>
      </c>
      <c r="B3739" s="1">
        <v>41821</v>
      </c>
      <c r="C3739" t="s">
        <v>39</v>
      </c>
      <c r="D3739" t="s">
        <v>35</v>
      </c>
      <c r="E3739">
        <v>2014</v>
      </c>
      <c r="F3739" t="s">
        <v>11</v>
      </c>
    </row>
    <row r="3740" spans="1:7" x14ac:dyDescent="0.2">
      <c r="A3740" t="s">
        <v>3142</v>
      </c>
      <c r="B3740" s="1">
        <v>41814</v>
      </c>
      <c r="C3740" t="s">
        <v>41</v>
      </c>
      <c r="D3740" t="s">
        <v>40</v>
      </c>
      <c r="E3740">
        <v>2014</v>
      </c>
      <c r="F3740" t="s">
        <v>12</v>
      </c>
      <c r="G3740">
        <v>370</v>
      </c>
    </row>
    <row r="3741" spans="1:7" x14ac:dyDescent="0.2">
      <c r="A3741" t="s">
        <v>3137</v>
      </c>
      <c r="B3741" s="1">
        <v>41814</v>
      </c>
      <c r="C3741" t="s">
        <v>41</v>
      </c>
      <c r="D3741" t="s">
        <v>40</v>
      </c>
      <c r="E3741">
        <v>2014</v>
      </c>
      <c r="F3741" t="s">
        <v>8</v>
      </c>
      <c r="G3741">
        <v>213.75</v>
      </c>
    </row>
    <row r="3742" spans="1:7" x14ac:dyDescent="0.2">
      <c r="A3742" t="s">
        <v>3138</v>
      </c>
      <c r="B3742" s="1">
        <v>41814</v>
      </c>
      <c r="C3742" t="s">
        <v>41</v>
      </c>
      <c r="D3742" t="s">
        <v>40</v>
      </c>
      <c r="E3742">
        <v>2014</v>
      </c>
      <c r="F3742" t="s">
        <v>14</v>
      </c>
      <c r="G3742">
        <v>231.25</v>
      </c>
    </row>
    <row r="3743" spans="1:7" x14ac:dyDescent="0.2">
      <c r="A3743" t="s">
        <v>3139</v>
      </c>
      <c r="B3743" s="1">
        <v>41814</v>
      </c>
      <c r="C3743" t="s">
        <v>41</v>
      </c>
      <c r="D3743" t="s">
        <v>40</v>
      </c>
      <c r="E3743">
        <v>2014</v>
      </c>
      <c r="F3743" t="s">
        <v>13</v>
      </c>
      <c r="G3743">
        <v>237.5</v>
      </c>
    </row>
    <row r="3744" spans="1:7" x14ac:dyDescent="0.2">
      <c r="A3744" t="s">
        <v>3140</v>
      </c>
      <c r="B3744" s="1">
        <v>41814</v>
      </c>
      <c r="C3744" t="s">
        <v>41</v>
      </c>
      <c r="D3744" t="s">
        <v>40</v>
      </c>
      <c r="E3744">
        <v>2014</v>
      </c>
      <c r="F3744" t="s">
        <v>9</v>
      </c>
      <c r="G3744">
        <v>248.75</v>
      </c>
    </row>
    <row r="3745" spans="1:7" x14ac:dyDescent="0.2">
      <c r="A3745" t="s">
        <v>3141</v>
      </c>
      <c r="B3745" s="1">
        <v>41814</v>
      </c>
      <c r="C3745" t="s">
        <v>41</v>
      </c>
      <c r="D3745" t="s">
        <v>40</v>
      </c>
      <c r="E3745">
        <v>2014</v>
      </c>
      <c r="F3745" t="s">
        <v>10</v>
      </c>
      <c r="G3745">
        <v>368.75</v>
      </c>
    </row>
    <row r="3746" spans="1:7" x14ac:dyDescent="0.2">
      <c r="A3746" t="s">
        <v>3136</v>
      </c>
      <c r="B3746" s="1">
        <v>41814</v>
      </c>
      <c r="C3746" t="s">
        <v>41</v>
      </c>
      <c r="D3746" t="s">
        <v>40</v>
      </c>
      <c r="E3746">
        <v>2014</v>
      </c>
      <c r="F3746" t="s">
        <v>11</v>
      </c>
    </row>
    <row r="3747" spans="1:7" x14ac:dyDescent="0.2">
      <c r="A3747" t="s">
        <v>3149</v>
      </c>
      <c r="B3747" s="1">
        <v>41807</v>
      </c>
      <c r="C3747" t="s">
        <v>42</v>
      </c>
      <c r="D3747" t="s">
        <v>40</v>
      </c>
      <c r="E3747">
        <v>2014</v>
      </c>
      <c r="F3747" t="s">
        <v>11</v>
      </c>
      <c r="G3747">
        <v>430</v>
      </c>
    </row>
    <row r="3748" spans="1:7" x14ac:dyDescent="0.2">
      <c r="A3748" t="s">
        <v>3144</v>
      </c>
      <c r="B3748" s="1">
        <v>41807</v>
      </c>
      <c r="C3748" t="s">
        <v>42</v>
      </c>
      <c r="D3748" t="s">
        <v>40</v>
      </c>
      <c r="E3748">
        <v>2014</v>
      </c>
      <c r="F3748" t="s">
        <v>8</v>
      </c>
      <c r="G3748">
        <v>206.66659999999999</v>
      </c>
    </row>
    <row r="3749" spans="1:7" x14ac:dyDescent="0.2">
      <c r="A3749" t="s">
        <v>3145</v>
      </c>
      <c r="B3749" s="1">
        <v>41807</v>
      </c>
      <c r="C3749" t="s">
        <v>42</v>
      </c>
      <c r="D3749" t="s">
        <v>40</v>
      </c>
      <c r="E3749">
        <v>2014</v>
      </c>
      <c r="F3749" t="s">
        <v>14</v>
      </c>
      <c r="G3749">
        <v>226.66659999999999</v>
      </c>
    </row>
    <row r="3750" spans="1:7" x14ac:dyDescent="0.2">
      <c r="A3750" t="s">
        <v>3146</v>
      </c>
      <c r="B3750" s="1">
        <v>41807</v>
      </c>
      <c r="C3750" t="s">
        <v>42</v>
      </c>
      <c r="D3750" t="s">
        <v>40</v>
      </c>
      <c r="E3750">
        <v>2014</v>
      </c>
      <c r="F3750" t="s">
        <v>13</v>
      </c>
      <c r="G3750">
        <v>226.66659999999999</v>
      </c>
    </row>
    <row r="3751" spans="1:7" x14ac:dyDescent="0.2">
      <c r="A3751" t="s">
        <v>3147</v>
      </c>
      <c r="B3751" s="1">
        <v>41807</v>
      </c>
      <c r="C3751" t="s">
        <v>42</v>
      </c>
      <c r="D3751" t="s">
        <v>40</v>
      </c>
      <c r="E3751">
        <v>2014</v>
      </c>
      <c r="F3751" t="s">
        <v>9</v>
      </c>
      <c r="G3751">
        <v>248.33330000000001</v>
      </c>
    </row>
    <row r="3752" spans="1:7" x14ac:dyDescent="0.2">
      <c r="A3752" t="s">
        <v>3148</v>
      </c>
      <c r="B3752" s="1">
        <v>41807</v>
      </c>
      <c r="C3752" t="s">
        <v>42</v>
      </c>
      <c r="D3752" t="s">
        <v>40</v>
      </c>
      <c r="E3752">
        <v>2014</v>
      </c>
      <c r="F3752" t="s">
        <v>10</v>
      </c>
      <c r="G3752">
        <v>366.66660000000002</v>
      </c>
    </row>
    <row r="3753" spans="1:7" x14ac:dyDescent="0.2">
      <c r="A3753" t="s">
        <v>3143</v>
      </c>
      <c r="B3753" s="1">
        <v>41807</v>
      </c>
      <c r="C3753" t="s">
        <v>42</v>
      </c>
      <c r="D3753" t="s">
        <v>40</v>
      </c>
      <c r="E3753">
        <v>2014</v>
      </c>
      <c r="F3753" t="s">
        <v>12</v>
      </c>
      <c r="G3753">
        <v>367</v>
      </c>
    </row>
    <row r="3754" spans="1:7" x14ac:dyDescent="0.2">
      <c r="A3754" t="s">
        <v>3156</v>
      </c>
      <c r="B3754" s="1">
        <v>41800</v>
      </c>
      <c r="C3754" t="s">
        <v>43</v>
      </c>
      <c r="D3754" t="s">
        <v>40</v>
      </c>
      <c r="E3754">
        <v>2014</v>
      </c>
      <c r="F3754" t="s">
        <v>11</v>
      </c>
      <c r="G3754">
        <v>422</v>
      </c>
    </row>
    <row r="3755" spans="1:7" x14ac:dyDescent="0.2">
      <c r="A3755" t="s">
        <v>3151</v>
      </c>
      <c r="B3755" s="1">
        <v>41800</v>
      </c>
      <c r="C3755" t="s">
        <v>43</v>
      </c>
      <c r="D3755" t="s">
        <v>40</v>
      </c>
      <c r="E3755">
        <v>2014</v>
      </c>
      <c r="F3755" t="s">
        <v>8</v>
      </c>
      <c r="G3755">
        <v>200</v>
      </c>
    </row>
    <row r="3756" spans="1:7" x14ac:dyDescent="0.2">
      <c r="A3756" t="s">
        <v>3152</v>
      </c>
      <c r="B3756" s="1">
        <v>41800</v>
      </c>
      <c r="C3756" t="s">
        <v>43</v>
      </c>
      <c r="D3756" t="s">
        <v>40</v>
      </c>
      <c r="E3756">
        <v>2014</v>
      </c>
      <c r="F3756" t="s">
        <v>14</v>
      </c>
      <c r="G3756">
        <v>231.66659999999999</v>
      </c>
    </row>
    <row r="3757" spans="1:7" x14ac:dyDescent="0.2">
      <c r="A3757" t="s">
        <v>3153</v>
      </c>
      <c r="B3757" s="1">
        <v>41800</v>
      </c>
      <c r="C3757" t="s">
        <v>43</v>
      </c>
      <c r="D3757" t="s">
        <v>40</v>
      </c>
      <c r="E3757">
        <v>2014</v>
      </c>
      <c r="F3757" t="s">
        <v>13</v>
      </c>
      <c r="G3757">
        <v>231.66659999999999</v>
      </c>
    </row>
    <row r="3758" spans="1:7" x14ac:dyDescent="0.2">
      <c r="A3758" t="s">
        <v>3154</v>
      </c>
      <c r="B3758" s="1">
        <v>41800</v>
      </c>
      <c r="C3758" t="s">
        <v>43</v>
      </c>
      <c r="D3758" t="s">
        <v>40</v>
      </c>
      <c r="E3758">
        <v>2014</v>
      </c>
      <c r="F3758" t="s">
        <v>9</v>
      </c>
      <c r="G3758">
        <v>245</v>
      </c>
    </row>
    <row r="3759" spans="1:7" x14ac:dyDescent="0.2">
      <c r="A3759" t="s">
        <v>3155</v>
      </c>
      <c r="B3759" s="1">
        <v>41800</v>
      </c>
      <c r="C3759" t="s">
        <v>43</v>
      </c>
      <c r="D3759" t="s">
        <v>40</v>
      </c>
      <c r="E3759">
        <v>2014</v>
      </c>
      <c r="F3759" t="s">
        <v>10</v>
      </c>
      <c r="G3759">
        <v>373.33330000000001</v>
      </c>
    </row>
    <row r="3760" spans="1:7" x14ac:dyDescent="0.2">
      <c r="A3760" t="s">
        <v>3150</v>
      </c>
      <c r="B3760" s="1">
        <v>41800</v>
      </c>
      <c r="C3760" t="s">
        <v>43</v>
      </c>
      <c r="D3760" t="s">
        <v>40</v>
      </c>
      <c r="E3760">
        <v>2014</v>
      </c>
      <c r="F3760" t="s">
        <v>12</v>
      </c>
      <c r="G3760">
        <v>363</v>
      </c>
    </row>
    <row r="3761" spans="1:7" x14ac:dyDescent="0.2">
      <c r="A3761" t="s">
        <v>3162</v>
      </c>
      <c r="B3761" s="1">
        <v>41793</v>
      </c>
      <c r="C3761" t="s">
        <v>44</v>
      </c>
      <c r="D3761" t="s">
        <v>40</v>
      </c>
      <c r="E3761">
        <v>2014</v>
      </c>
      <c r="F3761" t="s">
        <v>12</v>
      </c>
      <c r="G3761">
        <v>355</v>
      </c>
    </row>
    <row r="3762" spans="1:7" x14ac:dyDescent="0.2">
      <c r="A3762" t="s">
        <v>3158</v>
      </c>
      <c r="B3762" s="1">
        <v>41793</v>
      </c>
      <c r="C3762" t="s">
        <v>44</v>
      </c>
      <c r="D3762" t="s">
        <v>40</v>
      </c>
      <c r="E3762">
        <v>2014</v>
      </c>
      <c r="F3762" t="s">
        <v>8</v>
      </c>
      <c r="G3762">
        <v>200</v>
      </c>
    </row>
    <row r="3763" spans="1:7" x14ac:dyDescent="0.2">
      <c r="A3763" t="s">
        <v>3159</v>
      </c>
      <c r="B3763" s="1">
        <v>41793</v>
      </c>
      <c r="C3763" t="s">
        <v>44</v>
      </c>
      <c r="D3763" t="s">
        <v>40</v>
      </c>
      <c r="E3763">
        <v>2014</v>
      </c>
      <c r="F3763" t="s">
        <v>14</v>
      </c>
      <c r="G3763">
        <v>231.66659999999999</v>
      </c>
    </row>
    <row r="3764" spans="1:7" x14ac:dyDescent="0.2">
      <c r="A3764" t="s">
        <v>3157</v>
      </c>
      <c r="B3764" s="1">
        <v>41793</v>
      </c>
      <c r="C3764" t="s">
        <v>44</v>
      </c>
      <c r="D3764" t="s">
        <v>40</v>
      </c>
      <c r="E3764">
        <v>2014</v>
      </c>
      <c r="F3764" t="s">
        <v>13</v>
      </c>
      <c r="G3764">
        <v>231.66659999999999</v>
      </c>
    </row>
    <row r="3765" spans="1:7" x14ac:dyDescent="0.2">
      <c r="A3765" t="s">
        <v>3160</v>
      </c>
      <c r="B3765" s="1">
        <v>41793</v>
      </c>
      <c r="C3765" t="s">
        <v>44</v>
      </c>
      <c r="D3765" t="s">
        <v>40</v>
      </c>
      <c r="E3765">
        <v>2014</v>
      </c>
      <c r="F3765" t="s">
        <v>9</v>
      </c>
      <c r="G3765">
        <v>240</v>
      </c>
    </row>
    <row r="3766" spans="1:7" x14ac:dyDescent="0.2">
      <c r="A3766" t="s">
        <v>3161</v>
      </c>
      <c r="B3766" s="1">
        <v>41793</v>
      </c>
      <c r="C3766" t="s">
        <v>44</v>
      </c>
      <c r="D3766" t="s">
        <v>40</v>
      </c>
      <c r="E3766">
        <v>2014</v>
      </c>
      <c r="F3766" t="s">
        <v>10</v>
      </c>
      <c r="G3766">
        <v>353.33330000000001</v>
      </c>
    </row>
    <row r="3767" spans="1:7" x14ac:dyDescent="0.2">
      <c r="A3767" t="s">
        <v>3163</v>
      </c>
      <c r="B3767" s="1">
        <v>41793</v>
      </c>
      <c r="C3767" t="s">
        <v>44</v>
      </c>
      <c r="D3767" t="s">
        <v>40</v>
      </c>
      <c r="E3767">
        <v>2014</v>
      </c>
      <c r="F3767" t="s">
        <v>11</v>
      </c>
      <c r="G3767">
        <v>420</v>
      </c>
    </row>
    <row r="3768" spans="1:7" x14ac:dyDescent="0.2">
      <c r="A3768" t="s">
        <v>3170</v>
      </c>
      <c r="B3768" s="1">
        <v>41786</v>
      </c>
      <c r="C3768" t="s">
        <v>46</v>
      </c>
      <c r="D3768" t="s">
        <v>45</v>
      </c>
      <c r="E3768">
        <v>2014</v>
      </c>
      <c r="F3768" t="s">
        <v>12</v>
      </c>
      <c r="G3768">
        <v>360</v>
      </c>
    </row>
    <row r="3769" spans="1:7" x14ac:dyDescent="0.2">
      <c r="A3769" t="s">
        <v>3165</v>
      </c>
      <c r="B3769" s="1">
        <v>41786</v>
      </c>
      <c r="C3769" t="s">
        <v>46</v>
      </c>
      <c r="D3769" t="s">
        <v>45</v>
      </c>
      <c r="E3769">
        <v>2014</v>
      </c>
      <c r="F3769" t="s">
        <v>8</v>
      </c>
      <c r="G3769">
        <v>200</v>
      </c>
    </row>
    <row r="3770" spans="1:7" x14ac:dyDescent="0.2">
      <c r="A3770" t="s">
        <v>3166</v>
      </c>
      <c r="B3770" s="1">
        <v>41786</v>
      </c>
      <c r="C3770" t="s">
        <v>46</v>
      </c>
      <c r="D3770" t="s">
        <v>45</v>
      </c>
      <c r="E3770">
        <v>2014</v>
      </c>
      <c r="F3770" t="s">
        <v>14</v>
      </c>
      <c r="G3770">
        <v>231.66659999999999</v>
      </c>
    </row>
    <row r="3771" spans="1:7" x14ac:dyDescent="0.2">
      <c r="A3771" t="s">
        <v>3167</v>
      </c>
      <c r="B3771" s="1">
        <v>41786</v>
      </c>
      <c r="C3771" t="s">
        <v>46</v>
      </c>
      <c r="D3771" t="s">
        <v>45</v>
      </c>
      <c r="E3771">
        <v>2014</v>
      </c>
      <c r="F3771" t="s">
        <v>13</v>
      </c>
      <c r="G3771">
        <v>231.66659999999999</v>
      </c>
    </row>
    <row r="3772" spans="1:7" x14ac:dyDescent="0.2">
      <c r="A3772" t="s">
        <v>3168</v>
      </c>
      <c r="B3772" s="1">
        <v>41786</v>
      </c>
      <c r="C3772" t="s">
        <v>46</v>
      </c>
      <c r="D3772" t="s">
        <v>45</v>
      </c>
      <c r="E3772">
        <v>2014</v>
      </c>
      <c r="F3772" t="s">
        <v>9</v>
      </c>
      <c r="G3772">
        <v>238.33330000000001</v>
      </c>
    </row>
    <row r="3773" spans="1:7" x14ac:dyDescent="0.2">
      <c r="A3773" t="s">
        <v>3169</v>
      </c>
      <c r="B3773" s="1">
        <v>41786</v>
      </c>
      <c r="C3773" t="s">
        <v>46</v>
      </c>
      <c r="D3773" t="s">
        <v>45</v>
      </c>
      <c r="E3773">
        <v>2014</v>
      </c>
      <c r="F3773" t="s">
        <v>10</v>
      </c>
      <c r="G3773">
        <v>360</v>
      </c>
    </row>
    <row r="3774" spans="1:7" x14ac:dyDescent="0.2">
      <c r="A3774" t="s">
        <v>3164</v>
      </c>
      <c r="B3774" s="1">
        <v>41786</v>
      </c>
      <c r="C3774" t="s">
        <v>46</v>
      </c>
      <c r="D3774" t="s">
        <v>45</v>
      </c>
      <c r="E3774">
        <v>2014</v>
      </c>
      <c r="F3774" t="s">
        <v>11</v>
      </c>
      <c r="G3774">
        <v>447</v>
      </c>
    </row>
    <row r="3775" spans="1:7" x14ac:dyDescent="0.2">
      <c r="A3775" t="s">
        <v>3174</v>
      </c>
      <c r="B3775" s="1">
        <v>41779</v>
      </c>
      <c r="C3775" t="s">
        <v>47</v>
      </c>
      <c r="D3775" t="s">
        <v>45</v>
      </c>
      <c r="E3775">
        <v>2014</v>
      </c>
      <c r="F3775" t="s">
        <v>13</v>
      </c>
      <c r="G3775">
        <v>230</v>
      </c>
    </row>
    <row r="3776" spans="1:7" x14ac:dyDescent="0.2">
      <c r="A3776" t="s">
        <v>3172</v>
      </c>
      <c r="B3776" s="1">
        <v>41779</v>
      </c>
      <c r="C3776" t="s">
        <v>47</v>
      </c>
      <c r="D3776" t="s">
        <v>45</v>
      </c>
      <c r="E3776">
        <v>2014</v>
      </c>
      <c r="F3776" t="s">
        <v>8</v>
      </c>
      <c r="G3776">
        <v>200</v>
      </c>
    </row>
    <row r="3777" spans="1:7" x14ac:dyDescent="0.2">
      <c r="A3777" t="s">
        <v>3173</v>
      </c>
      <c r="B3777" s="1">
        <v>41779</v>
      </c>
      <c r="C3777" t="s">
        <v>47</v>
      </c>
      <c r="D3777" t="s">
        <v>45</v>
      </c>
      <c r="E3777">
        <v>2014</v>
      </c>
      <c r="F3777" t="s">
        <v>14</v>
      </c>
      <c r="G3777">
        <v>230</v>
      </c>
    </row>
    <row r="3778" spans="1:7" x14ac:dyDescent="0.2">
      <c r="A3778" t="s">
        <v>3176</v>
      </c>
      <c r="B3778" s="1">
        <v>41779</v>
      </c>
      <c r="C3778" t="s">
        <v>47</v>
      </c>
      <c r="D3778" t="s">
        <v>45</v>
      </c>
      <c r="E3778">
        <v>2014</v>
      </c>
      <c r="F3778" t="s">
        <v>10</v>
      </c>
      <c r="G3778">
        <v>372.5</v>
      </c>
    </row>
    <row r="3779" spans="1:7" x14ac:dyDescent="0.2">
      <c r="A3779" t="s">
        <v>3171</v>
      </c>
      <c r="B3779" s="1">
        <v>41779</v>
      </c>
      <c r="C3779" t="s">
        <v>47</v>
      </c>
      <c r="D3779" t="s">
        <v>45</v>
      </c>
      <c r="E3779">
        <v>2014</v>
      </c>
      <c r="F3779" t="s">
        <v>12</v>
      </c>
      <c r="G3779">
        <v>368</v>
      </c>
    </row>
    <row r="3780" spans="1:7" x14ac:dyDescent="0.2">
      <c r="A3780" t="s">
        <v>3177</v>
      </c>
      <c r="B3780" s="1">
        <v>41779</v>
      </c>
      <c r="C3780" t="s">
        <v>47</v>
      </c>
      <c r="D3780" t="s">
        <v>45</v>
      </c>
      <c r="E3780">
        <v>2014</v>
      </c>
      <c r="F3780" t="s">
        <v>11</v>
      </c>
      <c r="G3780">
        <v>463</v>
      </c>
    </row>
    <row r="3781" spans="1:7" x14ac:dyDescent="0.2">
      <c r="A3781" t="s">
        <v>3175</v>
      </c>
      <c r="B3781" s="1">
        <v>41779</v>
      </c>
      <c r="C3781" t="s">
        <v>47</v>
      </c>
      <c r="D3781" t="s">
        <v>45</v>
      </c>
      <c r="E3781">
        <v>2014</v>
      </c>
      <c r="F3781" t="s">
        <v>9</v>
      </c>
      <c r="G3781">
        <v>242.5</v>
      </c>
    </row>
    <row r="3782" spans="1:7" x14ac:dyDescent="0.2">
      <c r="A3782" t="s">
        <v>3183</v>
      </c>
      <c r="B3782" s="1">
        <v>41772</v>
      </c>
      <c r="C3782" t="s">
        <v>48</v>
      </c>
      <c r="D3782" t="s">
        <v>45</v>
      </c>
      <c r="E3782">
        <v>2014</v>
      </c>
      <c r="F3782" t="s">
        <v>9</v>
      </c>
      <c r="G3782">
        <v>247.5</v>
      </c>
    </row>
    <row r="3783" spans="1:7" x14ac:dyDescent="0.2">
      <c r="A3783" t="s">
        <v>3181</v>
      </c>
      <c r="B3783" s="1">
        <v>41772</v>
      </c>
      <c r="C3783" t="s">
        <v>48</v>
      </c>
      <c r="D3783" t="s">
        <v>45</v>
      </c>
      <c r="E3783">
        <v>2014</v>
      </c>
      <c r="F3783" t="s">
        <v>11</v>
      </c>
      <c r="G3783">
        <v>443</v>
      </c>
    </row>
    <row r="3784" spans="1:7" x14ac:dyDescent="0.2">
      <c r="A3784" t="s">
        <v>3184</v>
      </c>
      <c r="B3784" s="1">
        <v>41772</v>
      </c>
      <c r="C3784" t="s">
        <v>48</v>
      </c>
      <c r="D3784" t="s">
        <v>45</v>
      </c>
      <c r="E3784">
        <v>2014</v>
      </c>
      <c r="F3784" t="s">
        <v>12</v>
      </c>
      <c r="G3784">
        <v>360</v>
      </c>
    </row>
    <row r="3785" spans="1:7" x14ac:dyDescent="0.2">
      <c r="A3785" t="s">
        <v>3178</v>
      </c>
      <c r="B3785" s="1">
        <v>41772</v>
      </c>
      <c r="C3785" t="s">
        <v>48</v>
      </c>
      <c r="D3785" t="s">
        <v>45</v>
      </c>
      <c r="E3785">
        <v>2014</v>
      </c>
      <c r="F3785" t="s">
        <v>10</v>
      </c>
      <c r="G3785">
        <v>355</v>
      </c>
    </row>
    <row r="3786" spans="1:7" x14ac:dyDescent="0.2">
      <c r="A3786" t="s">
        <v>3182</v>
      </c>
      <c r="B3786" s="1">
        <v>41772</v>
      </c>
      <c r="C3786" t="s">
        <v>48</v>
      </c>
      <c r="D3786" t="s">
        <v>45</v>
      </c>
      <c r="E3786">
        <v>2014</v>
      </c>
      <c r="F3786" t="s">
        <v>13</v>
      </c>
      <c r="G3786">
        <v>247.5</v>
      </c>
    </row>
    <row r="3787" spans="1:7" x14ac:dyDescent="0.2">
      <c r="A3787" t="s">
        <v>3180</v>
      </c>
      <c r="B3787" s="1">
        <v>41772</v>
      </c>
      <c r="C3787" t="s">
        <v>48</v>
      </c>
      <c r="D3787" t="s">
        <v>45</v>
      </c>
      <c r="E3787">
        <v>2014</v>
      </c>
      <c r="F3787" t="s">
        <v>14</v>
      </c>
      <c r="G3787">
        <v>247.5</v>
      </c>
    </row>
    <row r="3788" spans="1:7" x14ac:dyDescent="0.2">
      <c r="A3788" t="s">
        <v>3179</v>
      </c>
      <c r="B3788" s="1">
        <v>41772</v>
      </c>
      <c r="C3788" t="s">
        <v>48</v>
      </c>
      <c r="D3788" t="s">
        <v>45</v>
      </c>
      <c r="E3788">
        <v>2014</v>
      </c>
      <c r="F3788" t="s">
        <v>8</v>
      </c>
      <c r="G3788">
        <v>202.5</v>
      </c>
    </row>
    <row r="3789" spans="1:7" x14ac:dyDescent="0.2">
      <c r="A3789" t="s">
        <v>3185</v>
      </c>
      <c r="B3789" s="1">
        <v>41765</v>
      </c>
      <c r="C3789" t="s">
        <v>49</v>
      </c>
      <c r="D3789" t="s">
        <v>45</v>
      </c>
      <c r="E3789">
        <v>2014</v>
      </c>
      <c r="F3789" t="s">
        <v>11</v>
      </c>
      <c r="G3789">
        <v>453</v>
      </c>
    </row>
    <row r="3790" spans="1:7" x14ac:dyDescent="0.2">
      <c r="A3790" t="s">
        <v>3186</v>
      </c>
      <c r="B3790" s="1">
        <v>41765</v>
      </c>
      <c r="C3790" t="s">
        <v>49</v>
      </c>
      <c r="D3790" t="s">
        <v>45</v>
      </c>
      <c r="E3790">
        <v>2014</v>
      </c>
      <c r="F3790" t="s">
        <v>8</v>
      </c>
      <c r="G3790">
        <v>203.33330000000001</v>
      </c>
    </row>
    <row r="3791" spans="1:7" x14ac:dyDescent="0.2">
      <c r="A3791" t="s">
        <v>3187</v>
      </c>
      <c r="B3791" s="1">
        <v>41765</v>
      </c>
      <c r="C3791" t="s">
        <v>49</v>
      </c>
      <c r="D3791" t="s">
        <v>45</v>
      </c>
      <c r="E3791">
        <v>2014</v>
      </c>
      <c r="F3791" t="s">
        <v>14</v>
      </c>
      <c r="G3791">
        <v>246.66659999999999</v>
      </c>
    </row>
    <row r="3792" spans="1:7" x14ac:dyDescent="0.2">
      <c r="A3792" t="s">
        <v>3188</v>
      </c>
      <c r="B3792" s="1">
        <v>41765</v>
      </c>
      <c r="C3792" t="s">
        <v>49</v>
      </c>
      <c r="D3792" t="s">
        <v>45</v>
      </c>
      <c r="E3792">
        <v>2014</v>
      </c>
      <c r="F3792" t="s">
        <v>13</v>
      </c>
      <c r="G3792">
        <v>246.66659999999999</v>
      </c>
    </row>
    <row r="3793" spans="1:7" x14ac:dyDescent="0.2">
      <c r="A3793" t="s">
        <v>3189</v>
      </c>
      <c r="B3793" s="1">
        <v>41765</v>
      </c>
      <c r="C3793" t="s">
        <v>49</v>
      </c>
      <c r="D3793" t="s">
        <v>45</v>
      </c>
      <c r="E3793">
        <v>2014</v>
      </c>
      <c r="F3793" t="s">
        <v>9</v>
      </c>
      <c r="G3793">
        <v>243.33330000000001</v>
      </c>
    </row>
    <row r="3794" spans="1:7" x14ac:dyDescent="0.2">
      <c r="A3794" t="s">
        <v>3190</v>
      </c>
      <c r="B3794" s="1">
        <v>41765</v>
      </c>
      <c r="C3794" t="s">
        <v>49</v>
      </c>
      <c r="D3794" t="s">
        <v>45</v>
      </c>
      <c r="E3794">
        <v>2014</v>
      </c>
      <c r="F3794" t="s">
        <v>10</v>
      </c>
      <c r="G3794">
        <v>365</v>
      </c>
    </row>
    <row r="3795" spans="1:7" x14ac:dyDescent="0.2">
      <c r="A3795" t="s">
        <v>3191</v>
      </c>
      <c r="B3795" s="1">
        <v>41765</v>
      </c>
      <c r="C3795" t="s">
        <v>49</v>
      </c>
      <c r="D3795" t="s">
        <v>45</v>
      </c>
      <c r="E3795">
        <v>2014</v>
      </c>
      <c r="F3795" t="s">
        <v>12</v>
      </c>
      <c r="G3795">
        <v>373</v>
      </c>
    </row>
    <row r="3796" spans="1:7" x14ac:dyDescent="0.2">
      <c r="A3796" t="s">
        <v>3198</v>
      </c>
      <c r="B3796" s="1">
        <v>41758</v>
      </c>
      <c r="C3796" t="s">
        <v>50</v>
      </c>
      <c r="D3796" t="s">
        <v>51</v>
      </c>
      <c r="E3796">
        <v>2014</v>
      </c>
      <c r="F3796" t="s">
        <v>12</v>
      </c>
      <c r="G3796">
        <v>375</v>
      </c>
    </row>
    <row r="3797" spans="1:7" x14ac:dyDescent="0.2">
      <c r="A3797" t="s">
        <v>3193</v>
      </c>
      <c r="B3797" s="1">
        <v>41758</v>
      </c>
      <c r="C3797" t="s">
        <v>50</v>
      </c>
      <c r="D3797" t="s">
        <v>51</v>
      </c>
      <c r="E3797">
        <v>2014</v>
      </c>
      <c r="F3797" t="s">
        <v>8</v>
      </c>
      <c r="G3797">
        <v>206.66659999999999</v>
      </c>
    </row>
    <row r="3798" spans="1:7" x14ac:dyDescent="0.2">
      <c r="A3798" t="s">
        <v>3194</v>
      </c>
      <c r="B3798" s="1">
        <v>41758</v>
      </c>
      <c r="C3798" t="s">
        <v>50</v>
      </c>
      <c r="D3798" t="s">
        <v>51</v>
      </c>
      <c r="E3798">
        <v>2014</v>
      </c>
      <c r="F3798" t="s">
        <v>14</v>
      </c>
      <c r="G3798">
        <v>272.5</v>
      </c>
    </row>
    <row r="3799" spans="1:7" x14ac:dyDescent="0.2">
      <c r="A3799" t="s">
        <v>3195</v>
      </c>
      <c r="B3799" s="1">
        <v>41758</v>
      </c>
      <c r="C3799" t="s">
        <v>50</v>
      </c>
      <c r="D3799" t="s">
        <v>51</v>
      </c>
      <c r="E3799">
        <v>2014</v>
      </c>
      <c r="F3799" t="s">
        <v>13</v>
      </c>
      <c r="G3799">
        <v>272.5</v>
      </c>
    </row>
    <row r="3800" spans="1:7" x14ac:dyDescent="0.2">
      <c r="A3800" t="s">
        <v>3196</v>
      </c>
      <c r="B3800" s="1">
        <v>41758</v>
      </c>
      <c r="C3800" t="s">
        <v>50</v>
      </c>
      <c r="D3800" t="s">
        <v>51</v>
      </c>
      <c r="E3800">
        <v>2014</v>
      </c>
      <c r="F3800" t="s">
        <v>9</v>
      </c>
      <c r="G3800">
        <v>243.33330000000001</v>
      </c>
    </row>
    <row r="3801" spans="1:7" x14ac:dyDescent="0.2">
      <c r="A3801" t="s">
        <v>3197</v>
      </c>
      <c r="B3801" s="1">
        <v>41758</v>
      </c>
      <c r="C3801" t="s">
        <v>50</v>
      </c>
      <c r="D3801" t="s">
        <v>51</v>
      </c>
      <c r="E3801">
        <v>2014</v>
      </c>
      <c r="F3801" t="s">
        <v>10</v>
      </c>
      <c r="G3801">
        <v>360</v>
      </c>
    </row>
    <row r="3802" spans="1:7" x14ac:dyDescent="0.2">
      <c r="A3802" t="s">
        <v>3192</v>
      </c>
      <c r="B3802" s="1">
        <v>41758</v>
      </c>
      <c r="C3802" t="s">
        <v>50</v>
      </c>
      <c r="D3802" t="s">
        <v>51</v>
      </c>
      <c r="E3802">
        <v>2014</v>
      </c>
      <c r="F3802" t="s">
        <v>11</v>
      </c>
      <c r="G3802">
        <v>463</v>
      </c>
    </row>
    <row r="3803" spans="1:7" x14ac:dyDescent="0.2">
      <c r="A3803" t="s">
        <v>3199</v>
      </c>
      <c r="B3803" s="1">
        <v>41751</v>
      </c>
      <c r="C3803" t="s">
        <v>52</v>
      </c>
      <c r="D3803" t="s">
        <v>51</v>
      </c>
      <c r="E3803">
        <v>2014</v>
      </c>
      <c r="F3803" t="s">
        <v>12</v>
      </c>
      <c r="G3803">
        <v>402</v>
      </c>
    </row>
    <row r="3804" spans="1:7" x14ac:dyDescent="0.2">
      <c r="A3804" t="s">
        <v>3200</v>
      </c>
      <c r="B3804" s="1">
        <v>41751</v>
      </c>
      <c r="C3804" t="s">
        <v>52</v>
      </c>
      <c r="D3804" t="s">
        <v>51</v>
      </c>
      <c r="E3804">
        <v>2014</v>
      </c>
      <c r="F3804" t="s">
        <v>8</v>
      </c>
      <c r="G3804">
        <v>208</v>
      </c>
    </row>
    <row r="3805" spans="1:7" x14ac:dyDescent="0.2">
      <c r="A3805" t="s">
        <v>3201</v>
      </c>
      <c r="B3805" s="1">
        <v>41751</v>
      </c>
      <c r="C3805" t="s">
        <v>52</v>
      </c>
      <c r="D3805" t="s">
        <v>51</v>
      </c>
      <c r="E3805">
        <v>2014</v>
      </c>
      <c r="F3805" t="s">
        <v>14</v>
      </c>
      <c r="G3805">
        <v>282</v>
      </c>
    </row>
    <row r="3806" spans="1:7" x14ac:dyDescent="0.2">
      <c r="A3806" t="s">
        <v>3202</v>
      </c>
      <c r="B3806" s="1">
        <v>41751</v>
      </c>
      <c r="C3806" t="s">
        <v>52</v>
      </c>
      <c r="D3806" t="s">
        <v>51</v>
      </c>
      <c r="E3806">
        <v>2014</v>
      </c>
      <c r="F3806" t="s">
        <v>13</v>
      </c>
      <c r="G3806">
        <v>282</v>
      </c>
    </row>
    <row r="3807" spans="1:7" x14ac:dyDescent="0.2">
      <c r="A3807" t="s">
        <v>3203</v>
      </c>
      <c r="B3807" s="1">
        <v>41751</v>
      </c>
      <c r="C3807" t="s">
        <v>52</v>
      </c>
      <c r="D3807" t="s">
        <v>51</v>
      </c>
      <c r="E3807">
        <v>2014</v>
      </c>
      <c r="F3807" t="s">
        <v>9</v>
      </c>
      <c r="G3807">
        <v>238</v>
      </c>
    </row>
    <row r="3808" spans="1:7" x14ac:dyDescent="0.2">
      <c r="A3808" t="s">
        <v>3204</v>
      </c>
      <c r="B3808" s="1">
        <v>41751</v>
      </c>
      <c r="C3808" t="s">
        <v>52</v>
      </c>
      <c r="D3808" t="s">
        <v>51</v>
      </c>
      <c r="E3808">
        <v>2014</v>
      </c>
      <c r="F3808" t="s">
        <v>10</v>
      </c>
      <c r="G3808">
        <v>377</v>
      </c>
    </row>
    <row r="3809" spans="1:7" x14ac:dyDescent="0.2">
      <c r="A3809" t="s">
        <v>3205</v>
      </c>
      <c r="B3809" s="1">
        <v>41751</v>
      </c>
      <c r="C3809" t="s">
        <v>52</v>
      </c>
      <c r="D3809" t="s">
        <v>51</v>
      </c>
      <c r="E3809">
        <v>2014</v>
      </c>
      <c r="F3809" t="s">
        <v>11</v>
      </c>
      <c r="G3809">
        <v>475</v>
      </c>
    </row>
    <row r="3810" spans="1:7" x14ac:dyDescent="0.2">
      <c r="A3810" t="s">
        <v>3209</v>
      </c>
      <c r="B3810" s="1">
        <v>41744</v>
      </c>
      <c r="C3810" t="s">
        <v>53</v>
      </c>
      <c r="D3810" t="s">
        <v>51</v>
      </c>
      <c r="E3810">
        <v>2014</v>
      </c>
      <c r="F3810" t="s">
        <v>13</v>
      </c>
      <c r="G3810">
        <v>296.25</v>
      </c>
    </row>
    <row r="3811" spans="1:7" x14ac:dyDescent="0.2">
      <c r="A3811" t="s">
        <v>3207</v>
      </c>
      <c r="B3811" s="1">
        <v>41744</v>
      </c>
      <c r="C3811" t="s">
        <v>53</v>
      </c>
      <c r="D3811" t="s">
        <v>51</v>
      </c>
      <c r="E3811">
        <v>2014</v>
      </c>
      <c r="F3811" t="s">
        <v>8</v>
      </c>
      <c r="G3811">
        <v>216.25</v>
      </c>
    </row>
    <row r="3812" spans="1:7" x14ac:dyDescent="0.2">
      <c r="A3812" t="s">
        <v>3208</v>
      </c>
      <c r="B3812" s="1">
        <v>41744</v>
      </c>
      <c r="C3812" t="s">
        <v>53</v>
      </c>
      <c r="D3812" t="s">
        <v>51</v>
      </c>
      <c r="E3812">
        <v>2014</v>
      </c>
      <c r="F3812" t="s">
        <v>14</v>
      </c>
      <c r="G3812">
        <v>296.25</v>
      </c>
    </row>
    <row r="3813" spans="1:7" x14ac:dyDescent="0.2">
      <c r="A3813" t="s">
        <v>3210</v>
      </c>
      <c r="B3813" s="1">
        <v>41744</v>
      </c>
      <c r="C3813" t="s">
        <v>53</v>
      </c>
      <c r="D3813" t="s">
        <v>51</v>
      </c>
      <c r="E3813">
        <v>2014</v>
      </c>
      <c r="F3813" t="s">
        <v>9</v>
      </c>
      <c r="G3813">
        <v>263.75</v>
      </c>
    </row>
    <row r="3814" spans="1:7" x14ac:dyDescent="0.2">
      <c r="A3814" t="s">
        <v>3211</v>
      </c>
      <c r="B3814" s="1">
        <v>41744</v>
      </c>
      <c r="C3814" t="s">
        <v>53</v>
      </c>
      <c r="D3814" t="s">
        <v>51</v>
      </c>
      <c r="E3814">
        <v>2014</v>
      </c>
      <c r="F3814" t="s">
        <v>10</v>
      </c>
      <c r="G3814">
        <v>383.75</v>
      </c>
    </row>
    <row r="3815" spans="1:7" x14ac:dyDescent="0.2">
      <c r="A3815" t="s">
        <v>3206</v>
      </c>
      <c r="B3815" s="1">
        <v>41744</v>
      </c>
      <c r="C3815" t="s">
        <v>53</v>
      </c>
      <c r="D3815" t="s">
        <v>51</v>
      </c>
      <c r="E3815">
        <v>2014</v>
      </c>
      <c r="F3815" t="s">
        <v>12</v>
      </c>
      <c r="G3815">
        <v>389</v>
      </c>
    </row>
    <row r="3816" spans="1:7" x14ac:dyDescent="0.2">
      <c r="A3816" t="s">
        <v>3212</v>
      </c>
      <c r="B3816" s="1">
        <v>41744</v>
      </c>
      <c r="C3816" t="s">
        <v>53</v>
      </c>
      <c r="D3816" t="s">
        <v>51</v>
      </c>
      <c r="E3816">
        <v>2014</v>
      </c>
      <c r="F3816" t="s">
        <v>11</v>
      </c>
    </row>
    <row r="3817" spans="1:7" x14ac:dyDescent="0.2">
      <c r="A3817" t="s">
        <v>3219</v>
      </c>
      <c r="B3817" s="1">
        <v>41737</v>
      </c>
      <c r="C3817" t="s">
        <v>54</v>
      </c>
      <c r="D3817" t="s">
        <v>51</v>
      </c>
      <c r="E3817">
        <v>2014</v>
      </c>
      <c r="F3817" t="s">
        <v>11</v>
      </c>
    </row>
    <row r="3818" spans="1:7" x14ac:dyDescent="0.2">
      <c r="A3818" t="s">
        <v>3214</v>
      </c>
      <c r="B3818" s="1">
        <v>41737</v>
      </c>
      <c r="C3818" t="s">
        <v>54</v>
      </c>
      <c r="D3818" t="s">
        <v>51</v>
      </c>
      <c r="E3818">
        <v>2014</v>
      </c>
      <c r="F3818" t="s">
        <v>8</v>
      </c>
      <c r="G3818">
        <v>221.66659999999999</v>
      </c>
    </row>
    <row r="3819" spans="1:7" x14ac:dyDescent="0.2">
      <c r="A3819" t="s">
        <v>3215</v>
      </c>
      <c r="B3819" s="1">
        <v>41737</v>
      </c>
      <c r="C3819" t="s">
        <v>54</v>
      </c>
      <c r="D3819" t="s">
        <v>51</v>
      </c>
      <c r="E3819">
        <v>2014</v>
      </c>
      <c r="F3819" t="s">
        <v>14</v>
      </c>
      <c r="G3819">
        <v>311.66660000000002</v>
      </c>
    </row>
    <row r="3820" spans="1:7" x14ac:dyDescent="0.2">
      <c r="A3820" t="s">
        <v>3213</v>
      </c>
      <c r="B3820" s="1">
        <v>41737</v>
      </c>
      <c r="C3820" t="s">
        <v>54</v>
      </c>
      <c r="D3820" t="s">
        <v>51</v>
      </c>
      <c r="E3820">
        <v>2014</v>
      </c>
      <c r="F3820" t="s">
        <v>13</v>
      </c>
      <c r="G3820">
        <v>311.66660000000002</v>
      </c>
    </row>
    <row r="3821" spans="1:7" x14ac:dyDescent="0.2">
      <c r="A3821" t="s">
        <v>3216</v>
      </c>
      <c r="B3821" s="1">
        <v>41737</v>
      </c>
      <c r="C3821" t="s">
        <v>54</v>
      </c>
      <c r="D3821" t="s">
        <v>51</v>
      </c>
      <c r="E3821">
        <v>2014</v>
      </c>
      <c r="F3821" t="s">
        <v>9</v>
      </c>
      <c r="G3821">
        <v>251.66659999999999</v>
      </c>
    </row>
    <row r="3822" spans="1:7" x14ac:dyDescent="0.2">
      <c r="A3822" t="s">
        <v>3217</v>
      </c>
      <c r="B3822" s="1">
        <v>41737</v>
      </c>
      <c r="C3822" t="s">
        <v>54</v>
      </c>
      <c r="D3822" t="s">
        <v>51</v>
      </c>
      <c r="E3822">
        <v>2014</v>
      </c>
      <c r="F3822" t="s">
        <v>10</v>
      </c>
      <c r="G3822">
        <v>370</v>
      </c>
    </row>
    <row r="3823" spans="1:7" x14ac:dyDescent="0.2">
      <c r="A3823" t="s">
        <v>3218</v>
      </c>
      <c r="B3823" s="1">
        <v>41737</v>
      </c>
      <c r="C3823" t="s">
        <v>54</v>
      </c>
      <c r="D3823" t="s">
        <v>51</v>
      </c>
      <c r="E3823">
        <v>2014</v>
      </c>
      <c r="F3823" t="s">
        <v>12</v>
      </c>
      <c r="G3823">
        <v>390</v>
      </c>
    </row>
    <row r="3824" spans="1:7" x14ac:dyDescent="0.2">
      <c r="A3824" t="s">
        <v>3226</v>
      </c>
      <c r="B3824" s="1">
        <v>41730</v>
      </c>
      <c r="C3824" t="s">
        <v>55</v>
      </c>
      <c r="D3824" t="s">
        <v>51</v>
      </c>
      <c r="E3824">
        <v>2014</v>
      </c>
      <c r="F3824" t="s">
        <v>12</v>
      </c>
      <c r="G3824">
        <v>421</v>
      </c>
    </row>
    <row r="3825" spans="1:7" x14ac:dyDescent="0.2">
      <c r="A3825" t="s">
        <v>3221</v>
      </c>
      <c r="B3825" s="1">
        <v>41730</v>
      </c>
      <c r="C3825" t="s">
        <v>55</v>
      </c>
      <c r="D3825" t="s">
        <v>51</v>
      </c>
      <c r="E3825">
        <v>2014</v>
      </c>
      <c r="F3825" t="s">
        <v>8</v>
      </c>
      <c r="G3825">
        <v>250</v>
      </c>
    </row>
    <row r="3826" spans="1:7" x14ac:dyDescent="0.2">
      <c r="A3826" t="s">
        <v>3222</v>
      </c>
      <c r="B3826" s="1">
        <v>41730</v>
      </c>
      <c r="C3826" t="s">
        <v>55</v>
      </c>
      <c r="D3826" t="s">
        <v>51</v>
      </c>
      <c r="E3826">
        <v>2014</v>
      </c>
      <c r="F3826" t="s">
        <v>14</v>
      </c>
      <c r="G3826">
        <v>336.25</v>
      </c>
    </row>
    <row r="3827" spans="1:7" x14ac:dyDescent="0.2">
      <c r="A3827" t="s">
        <v>3223</v>
      </c>
      <c r="B3827" s="1">
        <v>41730</v>
      </c>
      <c r="C3827" t="s">
        <v>55</v>
      </c>
      <c r="D3827" t="s">
        <v>51</v>
      </c>
      <c r="E3827">
        <v>2014</v>
      </c>
      <c r="F3827" t="s">
        <v>13</v>
      </c>
      <c r="G3827">
        <v>336.25</v>
      </c>
    </row>
    <row r="3828" spans="1:7" x14ac:dyDescent="0.2">
      <c r="A3828" t="s">
        <v>3224</v>
      </c>
      <c r="B3828" s="1">
        <v>41730</v>
      </c>
      <c r="C3828" t="s">
        <v>55</v>
      </c>
      <c r="D3828" t="s">
        <v>51</v>
      </c>
      <c r="E3828">
        <v>2014</v>
      </c>
      <c r="F3828" t="s">
        <v>9</v>
      </c>
      <c r="G3828">
        <v>300</v>
      </c>
    </row>
    <row r="3829" spans="1:7" x14ac:dyDescent="0.2">
      <c r="A3829" t="s">
        <v>3225</v>
      </c>
      <c r="B3829" s="1">
        <v>41730</v>
      </c>
      <c r="C3829" t="s">
        <v>55</v>
      </c>
      <c r="D3829" t="s">
        <v>51</v>
      </c>
      <c r="E3829">
        <v>2014</v>
      </c>
      <c r="F3829" t="s">
        <v>10</v>
      </c>
      <c r="G3829">
        <v>416.25</v>
      </c>
    </row>
    <row r="3830" spans="1:7" x14ac:dyDescent="0.2">
      <c r="A3830" t="s">
        <v>3220</v>
      </c>
      <c r="B3830" s="1">
        <v>41730</v>
      </c>
      <c r="C3830" t="s">
        <v>55</v>
      </c>
      <c r="D3830" t="s">
        <v>51</v>
      </c>
      <c r="E3830">
        <v>2014</v>
      </c>
      <c r="F3830" t="s">
        <v>11</v>
      </c>
    </row>
    <row r="3831" spans="1:7" x14ac:dyDescent="0.2">
      <c r="A3831" t="s">
        <v>3232</v>
      </c>
      <c r="B3831" s="1">
        <v>41723</v>
      </c>
      <c r="C3831" t="s">
        <v>57</v>
      </c>
      <c r="D3831" t="s">
        <v>56</v>
      </c>
      <c r="E3831">
        <v>2014</v>
      </c>
      <c r="F3831" t="s">
        <v>10</v>
      </c>
      <c r="G3831">
        <v>468.75</v>
      </c>
    </row>
    <row r="3832" spans="1:7" x14ac:dyDescent="0.2">
      <c r="A3832" t="s">
        <v>3228</v>
      </c>
      <c r="B3832" s="1">
        <v>41723</v>
      </c>
      <c r="C3832" t="s">
        <v>57</v>
      </c>
      <c r="D3832" t="s">
        <v>56</v>
      </c>
      <c r="E3832">
        <v>2014</v>
      </c>
      <c r="F3832" t="s">
        <v>8</v>
      </c>
      <c r="G3832">
        <v>281.25</v>
      </c>
    </row>
    <row r="3833" spans="1:7" x14ac:dyDescent="0.2">
      <c r="A3833" t="s">
        <v>3229</v>
      </c>
      <c r="B3833" s="1">
        <v>41723</v>
      </c>
      <c r="C3833" t="s">
        <v>57</v>
      </c>
      <c r="D3833" t="s">
        <v>56</v>
      </c>
      <c r="E3833">
        <v>2014</v>
      </c>
      <c r="F3833" t="s">
        <v>14</v>
      </c>
      <c r="G3833">
        <v>381.25</v>
      </c>
    </row>
    <row r="3834" spans="1:7" x14ac:dyDescent="0.2">
      <c r="A3834" t="s">
        <v>3233</v>
      </c>
      <c r="B3834" s="1">
        <v>41723</v>
      </c>
      <c r="C3834" t="s">
        <v>57</v>
      </c>
      <c r="D3834" t="s">
        <v>56</v>
      </c>
      <c r="E3834">
        <v>2014</v>
      </c>
      <c r="F3834" t="s">
        <v>11</v>
      </c>
    </row>
    <row r="3835" spans="1:7" x14ac:dyDescent="0.2">
      <c r="A3835" t="s">
        <v>3230</v>
      </c>
      <c r="B3835" s="1">
        <v>41723</v>
      </c>
      <c r="C3835" t="s">
        <v>57</v>
      </c>
      <c r="D3835" t="s">
        <v>56</v>
      </c>
      <c r="E3835">
        <v>2014</v>
      </c>
      <c r="F3835" t="s">
        <v>13</v>
      </c>
      <c r="G3835">
        <v>381.25</v>
      </c>
    </row>
    <row r="3836" spans="1:7" x14ac:dyDescent="0.2">
      <c r="A3836" t="s">
        <v>3231</v>
      </c>
      <c r="B3836" s="1">
        <v>41723</v>
      </c>
      <c r="C3836" t="s">
        <v>57</v>
      </c>
      <c r="D3836" t="s">
        <v>56</v>
      </c>
      <c r="E3836">
        <v>2014</v>
      </c>
      <c r="F3836" t="s">
        <v>9</v>
      </c>
      <c r="G3836">
        <v>350</v>
      </c>
    </row>
    <row r="3837" spans="1:7" x14ac:dyDescent="0.2">
      <c r="A3837" t="s">
        <v>3227</v>
      </c>
      <c r="B3837" s="1">
        <v>41723</v>
      </c>
      <c r="C3837" t="s">
        <v>57</v>
      </c>
      <c r="D3837" t="s">
        <v>56</v>
      </c>
      <c r="E3837">
        <v>2014</v>
      </c>
      <c r="F3837" t="s">
        <v>12</v>
      </c>
      <c r="G3837">
        <v>468</v>
      </c>
    </row>
    <row r="3838" spans="1:7" x14ac:dyDescent="0.2">
      <c r="A3838" t="s">
        <v>3238</v>
      </c>
      <c r="B3838" s="1">
        <v>41716</v>
      </c>
      <c r="C3838" t="s">
        <v>7</v>
      </c>
      <c r="D3838" t="s">
        <v>56</v>
      </c>
      <c r="E3838">
        <v>2014</v>
      </c>
      <c r="F3838" t="s">
        <v>13</v>
      </c>
      <c r="G3838">
        <v>483.33330000000001</v>
      </c>
    </row>
    <row r="3839" spans="1:7" x14ac:dyDescent="0.2">
      <c r="A3839" t="s">
        <v>3235</v>
      </c>
      <c r="B3839" s="1">
        <v>41716</v>
      </c>
      <c r="C3839" t="s">
        <v>7</v>
      </c>
      <c r="D3839" t="s">
        <v>56</v>
      </c>
      <c r="E3839">
        <v>2014</v>
      </c>
      <c r="F3839" t="s">
        <v>8</v>
      </c>
      <c r="G3839">
        <v>376.66660000000002</v>
      </c>
    </row>
    <row r="3840" spans="1:7" x14ac:dyDescent="0.2">
      <c r="A3840" t="s">
        <v>3236</v>
      </c>
      <c r="B3840" s="1">
        <v>41716</v>
      </c>
      <c r="C3840" t="s">
        <v>7</v>
      </c>
      <c r="D3840" t="s">
        <v>56</v>
      </c>
      <c r="E3840">
        <v>2014</v>
      </c>
      <c r="F3840" t="s">
        <v>14</v>
      </c>
      <c r="G3840">
        <v>483.33330000000001</v>
      </c>
    </row>
    <row r="3841" spans="1:7" x14ac:dyDescent="0.2">
      <c r="A3841" t="s">
        <v>3239</v>
      </c>
      <c r="B3841" s="1">
        <v>41716</v>
      </c>
      <c r="C3841" t="s">
        <v>7</v>
      </c>
      <c r="D3841" t="s">
        <v>56</v>
      </c>
      <c r="E3841">
        <v>2014</v>
      </c>
      <c r="F3841" t="s">
        <v>9</v>
      </c>
      <c r="G3841">
        <v>463.33330000000001</v>
      </c>
    </row>
    <row r="3842" spans="1:7" x14ac:dyDescent="0.2">
      <c r="A3842" t="s">
        <v>3234</v>
      </c>
      <c r="B3842" s="1">
        <v>41716</v>
      </c>
      <c r="C3842" t="s">
        <v>7</v>
      </c>
      <c r="D3842" t="s">
        <v>56</v>
      </c>
      <c r="E3842">
        <v>2014</v>
      </c>
      <c r="F3842" t="s">
        <v>10</v>
      </c>
      <c r="G3842">
        <v>578.33330000000001</v>
      </c>
    </row>
    <row r="3843" spans="1:7" x14ac:dyDescent="0.2">
      <c r="A3843" t="s">
        <v>3240</v>
      </c>
      <c r="B3843" s="1">
        <v>41716</v>
      </c>
      <c r="C3843" t="s">
        <v>7</v>
      </c>
      <c r="D3843" t="s">
        <v>56</v>
      </c>
      <c r="E3843">
        <v>2014</v>
      </c>
      <c r="F3843" t="s">
        <v>12</v>
      </c>
    </row>
    <row r="3844" spans="1:7" x14ac:dyDescent="0.2">
      <c r="A3844" t="s">
        <v>3237</v>
      </c>
      <c r="B3844" s="1">
        <v>41716</v>
      </c>
      <c r="C3844" t="s">
        <v>7</v>
      </c>
      <c r="D3844" t="s">
        <v>56</v>
      </c>
      <c r="E3844">
        <v>2014</v>
      </c>
      <c r="F3844" t="s">
        <v>11</v>
      </c>
    </row>
    <row r="3845" spans="1:7" x14ac:dyDescent="0.2">
      <c r="A3845" t="s">
        <v>3247</v>
      </c>
      <c r="B3845" s="1">
        <v>41709</v>
      </c>
      <c r="C3845" t="s">
        <v>19</v>
      </c>
      <c r="D3845" t="s">
        <v>56</v>
      </c>
      <c r="E3845">
        <v>2014</v>
      </c>
      <c r="F3845" t="s">
        <v>11</v>
      </c>
    </row>
    <row r="3846" spans="1:7" x14ac:dyDescent="0.2">
      <c r="A3846" t="s">
        <v>3242</v>
      </c>
      <c r="B3846" s="1">
        <v>41709</v>
      </c>
      <c r="C3846" t="s">
        <v>19</v>
      </c>
      <c r="D3846" t="s">
        <v>56</v>
      </c>
      <c r="E3846">
        <v>2014</v>
      </c>
      <c r="F3846" t="s">
        <v>8</v>
      </c>
      <c r="G3846">
        <v>500</v>
      </c>
    </row>
    <row r="3847" spans="1:7" x14ac:dyDescent="0.2">
      <c r="A3847" t="s">
        <v>3243</v>
      </c>
      <c r="B3847" s="1">
        <v>41709</v>
      </c>
      <c r="C3847" t="s">
        <v>19</v>
      </c>
      <c r="D3847" t="s">
        <v>56</v>
      </c>
      <c r="E3847">
        <v>2014</v>
      </c>
      <c r="F3847" t="s">
        <v>14</v>
      </c>
      <c r="G3847">
        <v>612.5</v>
      </c>
    </row>
    <row r="3848" spans="1:7" x14ac:dyDescent="0.2">
      <c r="A3848" t="s">
        <v>3241</v>
      </c>
      <c r="B3848" s="1">
        <v>41709</v>
      </c>
      <c r="C3848" t="s">
        <v>19</v>
      </c>
      <c r="D3848" t="s">
        <v>56</v>
      </c>
      <c r="E3848">
        <v>2014</v>
      </c>
      <c r="F3848" t="s">
        <v>13</v>
      </c>
      <c r="G3848">
        <v>612.5</v>
      </c>
    </row>
    <row r="3849" spans="1:7" x14ac:dyDescent="0.2">
      <c r="A3849" t="s">
        <v>3244</v>
      </c>
      <c r="B3849" s="1">
        <v>41709</v>
      </c>
      <c r="C3849" t="s">
        <v>19</v>
      </c>
      <c r="D3849" t="s">
        <v>56</v>
      </c>
      <c r="E3849">
        <v>2014</v>
      </c>
      <c r="F3849" t="s">
        <v>9</v>
      </c>
      <c r="G3849">
        <v>595</v>
      </c>
    </row>
    <row r="3850" spans="1:7" x14ac:dyDescent="0.2">
      <c r="A3850" t="s">
        <v>3245</v>
      </c>
      <c r="B3850" s="1">
        <v>41709</v>
      </c>
      <c r="C3850" t="s">
        <v>19</v>
      </c>
      <c r="D3850" t="s">
        <v>56</v>
      </c>
      <c r="E3850">
        <v>2014</v>
      </c>
      <c r="F3850" t="s">
        <v>10</v>
      </c>
      <c r="G3850">
        <v>625</v>
      </c>
    </row>
    <row r="3851" spans="1:7" x14ac:dyDescent="0.2">
      <c r="A3851" t="s">
        <v>3246</v>
      </c>
      <c r="B3851" s="1">
        <v>41709</v>
      </c>
      <c r="C3851" t="s">
        <v>19</v>
      </c>
      <c r="D3851" t="s">
        <v>56</v>
      </c>
      <c r="E3851">
        <v>2014</v>
      </c>
      <c r="F3851" t="s">
        <v>12</v>
      </c>
    </row>
    <row r="3852" spans="1:7" x14ac:dyDescent="0.2">
      <c r="A3852" t="s">
        <v>3254</v>
      </c>
      <c r="B3852" s="1">
        <v>41702</v>
      </c>
      <c r="C3852" t="s">
        <v>24</v>
      </c>
      <c r="D3852" t="s">
        <v>56</v>
      </c>
      <c r="E3852">
        <v>2014</v>
      </c>
      <c r="F3852" t="s">
        <v>12</v>
      </c>
    </row>
    <row r="3853" spans="1:7" x14ac:dyDescent="0.2">
      <c r="A3853" t="s">
        <v>3249</v>
      </c>
      <c r="B3853" s="1">
        <v>41702</v>
      </c>
      <c r="C3853" t="s">
        <v>24</v>
      </c>
      <c r="D3853" t="s">
        <v>56</v>
      </c>
      <c r="E3853">
        <v>2014</v>
      </c>
      <c r="F3853" t="s">
        <v>8</v>
      </c>
      <c r="G3853">
        <v>500</v>
      </c>
    </row>
    <row r="3854" spans="1:7" x14ac:dyDescent="0.2">
      <c r="A3854" t="s">
        <v>3250</v>
      </c>
      <c r="B3854" s="1">
        <v>41702</v>
      </c>
      <c r="C3854" t="s">
        <v>24</v>
      </c>
      <c r="D3854" t="s">
        <v>56</v>
      </c>
      <c r="E3854">
        <v>2014</v>
      </c>
      <c r="F3854" t="s">
        <v>14</v>
      </c>
      <c r="G3854">
        <v>591.66660000000002</v>
      </c>
    </row>
    <row r="3855" spans="1:7" x14ac:dyDescent="0.2">
      <c r="A3855" t="s">
        <v>3251</v>
      </c>
      <c r="B3855" s="1">
        <v>41702</v>
      </c>
      <c r="C3855" t="s">
        <v>24</v>
      </c>
      <c r="D3855" t="s">
        <v>56</v>
      </c>
      <c r="E3855">
        <v>2014</v>
      </c>
      <c r="F3855" t="s">
        <v>13</v>
      </c>
      <c r="G3855">
        <v>591.66660000000002</v>
      </c>
    </row>
    <row r="3856" spans="1:7" x14ac:dyDescent="0.2">
      <c r="A3856" t="s">
        <v>3252</v>
      </c>
      <c r="B3856" s="1">
        <v>41702</v>
      </c>
      <c r="C3856" t="s">
        <v>24</v>
      </c>
      <c r="D3856" t="s">
        <v>56</v>
      </c>
      <c r="E3856">
        <v>2014</v>
      </c>
      <c r="F3856" t="s">
        <v>9</v>
      </c>
      <c r="G3856">
        <v>595</v>
      </c>
    </row>
    <row r="3857" spans="1:7" x14ac:dyDescent="0.2">
      <c r="A3857" t="s">
        <v>3253</v>
      </c>
      <c r="B3857" s="1">
        <v>41702</v>
      </c>
      <c r="C3857" t="s">
        <v>24</v>
      </c>
      <c r="D3857" t="s">
        <v>56</v>
      </c>
      <c r="E3857">
        <v>2014</v>
      </c>
      <c r="F3857" t="s">
        <v>10</v>
      </c>
      <c r="G3857">
        <v>620</v>
      </c>
    </row>
    <row r="3858" spans="1:7" x14ac:dyDescent="0.2">
      <c r="A3858" t="s">
        <v>3248</v>
      </c>
      <c r="B3858" s="1">
        <v>41702</v>
      </c>
      <c r="C3858" t="s">
        <v>24</v>
      </c>
      <c r="D3858" t="s">
        <v>56</v>
      </c>
      <c r="E3858">
        <v>2014</v>
      </c>
      <c r="F3858" t="s">
        <v>11</v>
      </c>
    </row>
    <row r="3859" spans="1:7" x14ac:dyDescent="0.2">
      <c r="A3859" t="s">
        <v>3255</v>
      </c>
      <c r="B3859" s="1">
        <v>41695</v>
      </c>
      <c r="C3859" t="s">
        <v>29</v>
      </c>
      <c r="D3859" t="s">
        <v>58</v>
      </c>
      <c r="E3859">
        <v>2014</v>
      </c>
      <c r="F3859" t="s">
        <v>12</v>
      </c>
    </row>
    <row r="3860" spans="1:7" x14ac:dyDescent="0.2">
      <c r="A3860" t="s">
        <v>3256</v>
      </c>
      <c r="B3860" s="1">
        <v>41695</v>
      </c>
      <c r="C3860" t="s">
        <v>29</v>
      </c>
      <c r="D3860" t="s">
        <v>58</v>
      </c>
      <c r="E3860">
        <v>2014</v>
      </c>
      <c r="F3860" t="s">
        <v>8</v>
      </c>
      <c r="G3860">
        <v>363.33330000000001</v>
      </c>
    </row>
    <row r="3861" spans="1:7" x14ac:dyDescent="0.2">
      <c r="A3861" t="s">
        <v>3257</v>
      </c>
      <c r="B3861" s="1">
        <v>41695</v>
      </c>
      <c r="C3861" t="s">
        <v>29</v>
      </c>
      <c r="D3861" t="s">
        <v>58</v>
      </c>
      <c r="E3861">
        <v>2014</v>
      </c>
      <c r="F3861" t="s">
        <v>14</v>
      </c>
      <c r="G3861">
        <v>483.33330000000001</v>
      </c>
    </row>
    <row r="3862" spans="1:7" x14ac:dyDescent="0.2">
      <c r="A3862" t="s">
        <v>3258</v>
      </c>
      <c r="B3862" s="1">
        <v>41695</v>
      </c>
      <c r="C3862" t="s">
        <v>29</v>
      </c>
      <c r="D3862" t="s">
        <v>58</v>
      </c>
      <c r="E3862">
        <v>2014</v>
      </c>
      <c r="F3862" t="s">
        <v>13</v>
      </c>
      <c r="G3862">
        <v>483.33330000000001</v>
      </c>
    </row>
    <row r="3863" spans="1:7" x14ac:dyDescent="0.2">
      <c r="A3863" t="s">
        <v>3259</v>
      </c>
      <c r="B3863" s="1">
        <v>41695</v>
      </c>
      <c r="C3863" t="s">
        <v>29</v>
      </c>
      <c r="D3863" t="s">
        <v>58</v>
      </c>
      <c r="E3863">
        <v>2014</v>
      </c>
      <c r="F3863" t="s">
        <v>9</v>
      </c>
      <c r="G3863">
        <v>485</v>
      </c>
    </row>
    <row r="3864" spans="1:7" x14ac:dyDescent="0.2">
      <c r="A3864" t="s">
        <v>3260</v>
      </c>
      <c r="B3864" s="1">
        <v>41695</v>
      </c>
      <c r="C3864" t="s">
        <v>29</v>
      </c>
      <c r="D3864" t="s">
        <v>58</v>
      </c>
      <c r="E3864">
        <v>2014</v>
      </c>
      <c r="F3864" t="s">
        <v>10</v>
      </c>
      <c r="G3864">
        <v>591.66660000000002</v>
      </c>
    </row>
    <row r="3865" spans="1:7" x14ac:dyDescent="0.2">
      <c r="A3865" t="s">
        <v>3261</v>
      </c>
      <c r="B3865" s="1">
        <v>41695</v>
      </c>
      <c r="C3865" t="s">
        <v>29</v>
      </c>
      <c r="D3865" t="s">
        <v>58</v>
      </c>
      <c r="E3865">
        <v>2014</v>
      </c>
      <c r="F3865" t="s">
        <v>11</v>
      </c>
    </row>
    <row r="3866" spans="1:7" x14ac:dyDescent="0.2">
      <c r="A3866" t="s">
        <v>3265</v>
      </c>
      <c r="B3866" s="1">
        <v>41688</v>
      </c>
      <c r="C3866" t="s">
        <v>35</v>
      </c>
      <c r="D3866" t="s">
        <v>58</v>
      </c>
      <c r="E3866">
        <v>2014</v>
      </c>
      <c r="F3866" t="s">
        <v>13</v>
      </c>
      <c r="G3866">
        <v>456.66660000000002</v>
      </c>
    </row>
    <row r="3867" spans="1:7" x14ac:dyDescent="0.2">
      <c r="A3867" t="s">
        <v>3263</v>
      </c>
      <c r="B3867" s="1">
        <v>41688</v>
      </c>
      <c r="C3867" t="s">
        <v>35</v>
      </c>
      <c r="D3867" t="s">
        <v>58</v>
      </c>
      <c r="E3867">
        <v>2014</v>
      </c>
      <c r="F3867" t="s">
        <v>8</v>
      </c>
      <c r="G3867">
        <v>308.33330000000001</v>
      </c>
    </row>
    <row r="3868" spans="1:7" x14ac:dyDescent="0.2">
      <c r="A3868" t="s">
        <v>3264</v>
      </c>
      <c r="B3868" s="1">
        <v>41688</v>
      </c>
      <c r="C3868" t="s">
        <v>35</v>
      </c>
      <c r="D3868" t="s">
        <v>58</v>
      </c>
      <c r="E3868">
        <v>2014</v>
      </c>
      <c r="F3868" t="s">
        <v>14</v>
      </c>
      <c r="G3868">
        <v>456.66660000000002</v>
      </c>
    </row>
    <row r="3869" spans="1:7" x14ac:dyDescent="0.2">
      <c r="A3869" t="s">
        <v>3266</v>
      </c>
      <c r="B3869" s="1">
        <v>41688</v>
      </c>
      <c r="C3869" t="s">
        <v>35</v>
      </c>
      <c r="D3869" t="s">
        <v>58</v>
      </c>
      <c r="E3869">
        <v>2014</v>
      </c>
      <c r="F3869" t="s">
        <v>9</v>
      </c>
      <c r="G3869">
        <v>463.33330000000001</v>
      </c>
    </row>
    <row r="3870" spans="1:7" x14ac:dyDescent="0.2">
      <c r="A3870" t="s">
        <v>3267</v>
      </c>
      <c r="B3870" s="1">
        <v>41688</v>
      </c>
      <c r="C3870" t="s">
        <v>35</v>
      </c>
      <c r="D3870" t="s">
        <v>58</v>
      </c>
      <c r="E3870">
        <v>2014</v>
      </c>
      <c r="F3870" t="s">
        <v>10</v>
      </c>
      <c r="G3870">
        <v>600</v>
      </c>
    </row>
    <row r="3871" spans="1:7" x14ac:dyDescent="0.2">
      <c r="A3871" t="s">
        <v>3262</v>
      </c>
      <c r="B3871" s="1">
        <v>41688</v>
      </c>
      <c r="C3871" t="s">
        <v>35</v>
      </c>
      <c r="D3871" t="s">
        <v>58</v>
      </c>
      <c r="E3871">
        <v>2014</v>
      </c>
      <c r="F3871" t="s">
        <v>12</v>
      </c>
    </row>
    <row r="3872" spans="1:7" x14ac:dyDescent="0.2">
      <c r="A3872" t="s">
        <v>3268</v>
      </c>
      <c r="B3872" s="1">
        <v>41688</v>
      </c>
      <c r="C3872" t="s">
        <v>35</v>
      </c>
      <c r="D3872" t="s">
        <v>58</v>
      </c>
      <c r="E3872">
        <v>2014</v>
      </c>
      <c r="F3872" t="s">
        <v>11</v>
      </c>
    </row>
    <row r="3873" spans="1:7" x14ac:dyDescent="0.2">
      <c r="A3873" t="s">
        <v>3275</v>
      </c>
      <c r="B3873" s="1">
        <v>41681</v>
      </c>
      <c r="C3873" t="s">
        <v>40</v>
      </c>
      <c r="D3873" t="s">
        <v>58</v>
      </c>
      <c r="E3873">
        <v>2014</v>
      </c>
      <c r="F3873" t="s">
        <v>11</v>
      </c>
    </row>
    <row r="3874" spans="1:7" x14ac:dyDescent="0.2">
      <c r="A3874" t="s">
        <v>3270</v>
      </c>
      <c r="B3874" s="1">
        <v>41681</v>
      </c>
      <c r="C3874" t="s">
        <v>40</v>
      </c>
      <c r="D3874" t="s">
        <v>58</v>
      </c>
      <c r="E3874">
        <v>2014</v>
      </c>
      <c r="F3874" t="s">
        <v>8</v>
      </c>
      <c r="G3874">
        <v>315</v>
      </c>
    </row>
    <row r="3875" spans="1:7" x14ac:dyDescent="0.2">
      <c r="A3875" t="s">
        <v>3271</v>
      </c>
      <c r="B3875" s="1">
        <v>41681</v>
      </c>
      <c r="C3875" t="s">
        <v>40</v>
      </c>
      <c r="D3875" t="s">
        <v>58</v>
      </c>
      <c r="E3875">
        <v>2014</v>
      </c>
      <c r="F3875" t="s">
        <v>14</v>
      </c>
      <c r="G3875">
        <v>472</v>
      </c>
    </row>
    <row r="3876" spans="1:7" x14ac:dyDescent="0.2">
      <c r="A3876" t="s">
        <v>3269</v>
      </c>
      <c r="B3876" s="1">
        <v>41681</v>
      </c>
      <c r="C3876" t="s">
        <v>40</v>
      </c>
      <c r="D3876" t="s">
        <v>58</v>
      </c>
      <c r="E3876">
        <v>2014</v>
      </c>
      <c r="F3876" t="s">
        <v>13</v>
      </c>
      <c r="G3876">
        <v>472</v>
      </c>
    </row>
    <row r="3877" spans="1:7" x14ac:dyDescent="0.2">
      <c r="A3877" t="s">
        <v>3272</v>
      </c>
      <c r="B3877" s="1">
        <v>41681</v>
      </c>
      <c r="C3877" t="s">
        <v>40</v>
      </c>
      <c r="D3877" t="s">
        <v>58</v>
      </c>
      <c r="E3877">
        <v>2014</v>
      </c>
      <c r="F3877" t="s">
        <v>9</v>
      </c>
      <c r="G3877">
        <v>457</v>
      </c>
    </row>
    <row r="3878" spans="1:7" x14ac:dyDescent="0.2">
      <c r="A3878" t="s">
        <v>3273</v>
      </c>
      <c r="B3878" s="1">
        <v>41681</v>
      </c>
      <c r="C3878" t="s">
        <v>40</v>
      </c>
      <c r="D3878" t="s">
        <v>58</v>
      </c>
      <c r="E3878">
        <v>2014</v>
      </c>
      <c r="F3878" t="s">
        <v>10</v>
      </c>
      <c r="G3878">
        <v>597</v>
      </c>
    </row>
    <row r="3879" spans="1:7" x14ac:dyDescent="0.2">
      <c r="A3879" t="s">
        <v>3274</v>
      </c>
      <c r="B3879" s="1">
        <v>41681</v>
      </c>
      <c r="C3879" t="s">
        <v>40</v>
      </c>
      <c r="D3879" t="s">
        <v>58</v>
      </c>
      <c r="E3879">
        <v>2014</v>
      </c>
      <c r="F3879" t="s">
        <v>12</v>
      </c>
    </row>
    <row r="3880" spans="1:7" x14ac:dyDescent="0.2">
      <c r="A3880" t="s">
        <v>3282</v>
      </c>
      <c r="B3880" s="1">
        <v>41674</v>
      </c>
      <c r="C3880" t="s">
        <v>45</v>
      </c>
      <c r="D3880" t="s">
        <v>58</v>
      </c>
      <c r="E3880">
        <v>2014</v>
      </c>
      <c r="F3880" t="s">
        <v>12</v>
      </c>
    </row>
    <row r="3881" spans="1:7" x14ac:dyDescent="0.2">
      <c r="A3881" t="s">
        <v>3277</v>
      </c>
      <c r="B3881" s="1">
        <v>41674</v>
      </c>
      <c r="C3881" t="s">
        <v>45</v>
      </c>
      <c r="D3881" t="s">
        <v>58</v>
      </c>
      <c r="E3881">
        <v>2014</v>
      </c>
      <c r="F3881" t="s">
        <v>8</v>
      </c>
      <c r="G3881">
        <v>341.66660000000002</v>
      </c>
    </row>
    <row r="3882" spans="1:7" x14ac:dyDescent="0.2">
      <c r="A3882" t="s">
        <v>3278</v>
      </c>
      <c r="B3882" s="1">
        <v>41674</v>
      </c>
      <c r="C3882" t="s">
        <v>45</v>
      </c>
      <c r="D3882" t="s">
        <v>58</v>
      </c>
      <c r="E3882">
        <v>2014</v>
      </c>
      <c r="F3882" t="s">
        <v>14</v>
      </c>
      <c r="G3882">
        <v>491.66660000000002</v>
      </c>
    </row>
    <row r="3883" spans="1:7" x14ac:dyDescent="0.2">
      <c r="A3883" t="s">
        <v>3279</v>
      </c>
      <c r="B3883" s="1">
        <v>41674</v>
      </c>
      <c r="C3883" t="s">
        <v>45</v>
      </c>
      <c r="D3883" t="s">
        <v>58</v>
      </c>
      <c r="E3883">
        <v>2014</v>
      </c>
      <c r="F3883" t="s">
        <v>13</v>
      </c>
      <c r="G3883">
        <v>491.66660000000002</v>
      </c>
    </row>
    <row r="3884" spans="1:7" x14ac:dyDescent="0.2">
      <c r="A3884" t="s">
        <v>3280</v>
      </c>
      <c r="B3884" s="1">
        <v>41674</v>
      </c>
      <c r="C3884" t="s">
        <v>45</v>
      </c>
      <c r="D3884" t="s">
        <v>58</v>
      </c>
      <c r="E3884">
        <v>2014</v>
      </c>
      <c r="F3884" t="s">
        <v>9</v>
      </c>
      <c r="G3884">
        <v>491.66660000000002</v>
      </c>
    </row>
    <row r="3885" spans="1:7" x14ac:dyDescent="0.2">
      <c r="A3885" t="s">
        <v>3281</v>
      </c>
      <c r="B3885" s="1">
        <v>41674</v>
      </c>
      <c r="C3885" t="s">
        <v>45</v>
      </c>
      <c r="D3885" t="s">
        <v>58</v>
      </c>
      <c r="E3885">
        <v>2014</v>
      </c>
      <c r="F3885" t="s">
        <v>10</v>
      </c>
    </row>
    <row r="3886" spans="1:7" x14ac:dyDescent="0.2">
      <c r="A3886" t="s">
        <v>3276</v>
      </c>
      <c r="B3886" s="1">
        <v>41674</v>
      </c>
      <c r="C3886" t="s">
        <v>45</v>
      </c>
      <c r="D3886" t="s">
        <v>58</v>
      </c>
      <c r="E3886">
        <v>2014</v>
      </c>
      <c r="F3886" t="s">
        <v>11</v>
      </c>
    </row>
    <row r="3887" spans="1:7" x14ac:dyDescent="0.2">
      <c r="A3887" t="s">
        <v>3287</v>
      </c>
      <c r="B3887" s="1">
        <v>41667</v>
      </c>
      <c r="C3887" t="s">
        <v>51</v>
      </c>
      <c r="D3887" t="s">
        <v>59</v>
      </c>
      <c r="E3887">
        <v>2014</v>
      </c>
      <c r="F3887" t="s">
        <v>9</v>
      </c>
      <c r="G3887">
        <v>491.66660000000002</v>
      </c>
    </row>
    <row r="3888" spans="1:7" x14ac:dyDescent="0.2">
      <c r="A3888" t="s">
        <v>3284</v>
      </c>
      <c r="B3888" s="1">
        <v>41667</v>
      </c>
      <c r="C3888" t="s">
        <v>51</v>
      </c>
      <c r="D3888" t="s">
        <v>59</v>
      </c>
      <c r="E3888">
        <v>2014</v>
      </c>
      <c r="F3888" t="s">
        <v>8</v>
      </c>
      <c r="G3888">
        <v>325</v>
      </c>
    </row>
    <row r="3889" spans="1:7" x14ac:dyDescent="0.2">
      <c r="A3889" t="s">
        <v>3285</v>
      </c>
      <c r="B3889" s="1">
        <v>41667</v>
      </c>
      <c r="C3889" t="s">
        <v>51</v>
      </c>
      <c r="D3889" t="s">
        <v>59</v>
      </c>
      <c r="E3889">
        <v>2014</v>
      </c>
      <c r="F3889" t="s">
        <v>14</v>
      </c>
      <c r="G3889">
        <v>475</v>
      </c>
    </row>
    <row r="3890" spans="1:7" x14ac:dyDescent="0.2">
      <c r="A3890" t="s">
        <v>3283</v>
      </c>
      <c r="B3890" s="1">
        <v>41667</v>
      </c>
      <c r="C3890" t="s">
        <v>51</v>
      </c>
      <c r="D3890" t="s">
        <v>59</v>
      </c>
      <c r="E3890">
        <v>2014</v>
      </c>
      <c r="F3890" t="s">
        <v>12</v>
      </c>
    </row>
    <row r="3891" spans="1:7" x14ac:dyDescent="0.2">
      <c r="A3891" t="s">
        <v>3289</v>
      </c>
      <c r="B3891" s="1">
        <v>41667</v>
      </c>
      <c r="C3891" t="s">
        <v>51</v>
      </c>
      <c r="D3891" t="s">
        <v>59</v>
      </c>
      <c r="E3891">
        <v>2014</v>
      </c>
      <c r="F3891" t="s">
        <v>11</v>
      </c>
    </row>
    <row r="3892" spans="1:7" x14ac:dyDescent="0.2">
      <c r="A3892" t="s">
        <v>3286</v>
      </c>
      <c r="B3892" s="1">
        <v>41667</v>
      </c>
      <c r="C3892" t="s">
        <v>51</v>
      </c>
      <c r="D3892" t="s">
        <v>59</v>
      </c>
      <c r="E3892">
        <v>2014</v>
      </c>
      <c r="F3892" t="s">
        <v>13</v>
      </c>
      <c r="G3892">
        <v>475</v>
      </c>
    </row>
    <row r="3893" spans="1:7" x14ac:dyDescent="0.2">
      <c r="A3893" t="s">
        <v>3288</v>
      </c>
      <c r="B3893" s="1">
        <v>41667</v>
      </c>
      <c r="C3893" t="s">
        <v>51</v>
      </c>
      <c r="D3893" t="s">
        <v>59</v>
      </c>
      <c r="E3893">
        <v>2014</v>
      </c>
      <c r="F3893" t="s">
        <v>10</v>
      </c>
      <c r="G3893">
        <v>590</v>
      </c>
    </row>
    <row r="3894" spans="1:7" x14ac:dyDescent="0.2">
      <c r="A3894" t="s">
        <v>3294</v>
      </c>
      <c r="B3894" s="1">
        <v>41660</v>
      </c>
      <c r="C3894" t="s">
        <v>56</v>
      </c>
      <c r="D3894" t="s">
        <v>59</v>
      </c>
      <c r="E3894">
        <v>2014</v>
      </c>
      <c r="F3894" t="s">
        <v>11</v>
      </c>
    </row>
    <row r="3895" spans="1:7" x14ac:dyDescent="0.2">
      <c r="A3895" t="s">
        <v>3291</v>
      </c>
      <c r="B3895" s="1">
        <v>41660</v>
      </c>
      <c r="C3895" t="s">
        <v>56</v>
      </c>
      <c r="D3895" t="s">
        <v>59</v>
      </c>
      <c r="E3895">
        <v>2014</v>
      </c>
      <c r="F3895" t="s">
        <v>8</v>
      </c>
      <c r="G3895">
        <v>308.33330000000001</v>
      </c>
    </row>
    <row r="3896" spans="1:7" x14ac:dyDescent="0.2">
      <c r="A3896" t="s">
        <v>3292</v>
      </c>
      <c r="B3896" s="1">
        <v>41660</v>
      </c>
      <c r="C3896" t="s">
        <v>56</v>
      </c>
      <c r="D3896" t="s">
        <v>59</v>
      </c>
      <c r="E3896">
        <v>2014</v>
      </c>
      <c r="F3896" t="s">
        <v>14</v>
      </c>
      <c r="G3896">
        <v>443.33330000000001</v>
      </c>
    </row>
    <row r="3897" spans="1:7" x14ac:dyDescent="0.2">
      <c r="A3897" t="s">
        <v>3295</v>
      </c>
      <c r="B3897" s="1">
        <v>41660</v>
      </c>
      <c r="C3897" t="s">
        <v>56</v>
      </c>
      <c r="D3897" t="s">
        <v>59</v>
      </c>
      <c r="E3897">
        <v>2014</v>
      </c>
      <c r="F3897" t="s">
        <v>13</v>
      </c>
      <c r="G3897">
        <v>443.33330000000001</v>
      </c>
    </row>
    <row r="3898" spans="1:7" x14ac:dyDescent="0.2">
      <c r="A3898" t="s">
        <v>3290</v>
      </c>
      <c r="B3898" s="1">
        <v>41660</v>
      </c>
      <c r="C3898" t="s">
        <v>56</v>
      </c>
      <c r="D3898" t="s">
        <v>59</v>
      </c>
      <c r="E3898">
        <v>2014</v>
      </c>
      <c r="F3898" t="s">
        <v>9</v>
      </c>
      <c r="G3898">
        <v>443.33330000000001</v>
      </c>
    </row>
    <row r="3899" spans="1:7" x14ac:dyDescent="0.2">
      <c r="A3899" t="s">
        <v>3296</v>
      </c>
      <c r="B3899" s="1">
        <v>41660</v>
      </c>
      <c r="C3899" t="s">
        <v>56</v>
      </c>
      <c r="D3899" t="s">
        <v>59</v>
      </c>
      <c r="E3899">
        <v>2014</v>
      </c>
      <c r="F3899" t="s">
        <v>10</v>
      </c>
      <c r="G3899">
        <v>555</v>
      </c>
    </row>
    <row r="3900" spans="1:7" x14ac:dyDescent="0.2">
      <c r="A3900" t="s">
        <v>3293</v>
      </c>
      <c r="B3900" s="1">
        <v>41660</v>
      </c>
      <c r="C3900" t="s">
        <v>56</v>
      </c>
      <c r="D3900" t="s">
        <v>59</v>
      </c>
      <c r="E3900">
        <v>2014</v>
      </c>
      <c r="F3900" t="s">
        <v>12</v>
      </c>
    </row>
    <row r="3901" spans="1:7" x14ac:dyDescent="0.2">
      <c r="A3901" t="s">
        <v>3303</v>
      </c>
      <c r="B3901" s="1">
        <v>41653</v>
      </c>
      <c r="C3901" t="s">
        <v>58</v>
      </c>
      <c r="D3901" t="s">
        <v>59</v>
      </c>
      <c r="E3901">
        <v>2014</v>
      </c>
      <c r="F3901" t="s">
        <v>11</v>
      </c>
    </row>
    <row r="3902" spans="1:7" x14ac:dyDescent="0.2">
      <c r="A3902" t="s">
        <v>3298</v>
      </c>
      <c r="B3902" s="1">
        <v>41653</v>
      </c>
      <c r="C3902" t="s">
        <v>58</v>
      </c>
      <c r="D3902" t="s">
        <v>59</v>
      </c>
      <c r="E3902">
        <v>2014</v>
      </c>
      <c r="F3902" t="s">
        <v>8</v>
      </c>
      <c r="G3902">
        <v>260</v>
      </c>
    </row>
    <row r="3903" spans="1:7" x14ac:dyDescent="0.2">
      <c r="A3903" t="s">
        <v>3299</v>
      </c>
      <c r="B3903" s="1">
        <v>41653</v>
      </c>
      <c r="C3903" t="s">
        <v>58</v>
      </c>
      <c r="D3903" t="s">
        <v>59</v>
      </c>
      <c r="E3903">
        <v>2014</v>
      </c>
      <c r="F3903" t="s">
        <v>14</v>
      </c>
      <c r="G3903">
        <v>395</v>
      </c>
    </row>
    <row r="3904" spans="1:7" x14ac:dyDescent="0.2">
      <c r="A3904" t="s">
        <v>3297</v>
      </c>
      <c r="B3904" s="1">
        <v>41653</v>
      </c>
      <c r="C3904" t="s">
        <v>58</v>
      </c>
      <c r="D3904" t="s">
        <v>59</v>
      </c>
      <c r="E3904">
        <v>2014</v>
      </c>
      <c r="F3904" t="s">
        <v>13</v>
      </c>
      <c r="G3904">
        <v>395</v>
      </c>
    </row>
    <row r="3905" spans="1:7" x14ac:dyDescent="0.2">
      <c r="A3905" t="s">
        <v>3300</v>
      </c>
      <c r="B3905" s="1">
        <v>41653</v>
      </c>
      <c r="C3905" t="s">
        <v>58</v>
      </c>
      <c r="D3905" t="s">
        <v>59</v>
      </c>
      <c r="E3905">
        <v>2014</v>
      </c>
      <c r="F3905" t="s">
        <v>9</v>
      </c>
      <c r="G3905">
        <v>385</v>
      </c>
    </row>
    <row r="3906" spans="1:7" x14ac:dyDescent="0.2">
      <c r="A3906" t="s">
        <v>3301</v>
      </c>
      <c r="B3906" s="1">
        <v>41653</v>
      </c>
      <c r="C3906" t="s">
        <v>58</v>
      </c>
      <c r="D3906" t="s">
        <v>59</v>
      </c>
      <c r="E3906">
        <v>2014</v>
      </c>
      <c r="F3906" t="s">
        <v>10</v>
      </c>
      <c r="G3906">
        <v>560</v>
      </c>
    </row>
    <row r="3907" spans="1:7" x14ac:dyDescent="0.2">
      <c r="A3907" t="s">
        <v>3302</v>
      </c>
      <c r="B3907" s="1">
        <v>41653</v>
      </c>
      <c r="C3907" t="s">
        <v>58</v>
      </c>
      <c r="D3907" t="s">
        <v>59</v>
      </c>
      <c r="E3907">
        <v>2014</v>
      </c>
      <c r="F3907" t="s">
        <v>12</v>
      </c>
    </row>
    <row r="3908" spans="1:7" x14ac:dyDescent="0.2">
      <c r="A3908" t="s">
        <v>3310</v>
      </c>
      <c r="B3908" s="1">
        <v>41646</v>
      </c>
      <c r="C3908" t="s">
        <v>59</v>
      </c>
      <c r="D3908" t="s">
        <v>59</v>
      </c>
      <c r="E3908">
        <v>2014</v>
      </c>
      <c r="F3908" t="s">
        <v>12</v>
      </c>
    </row>
    <row r="3909" spans="1:7" x14ac:dyDescent="0.2">
      <c r="A3909" t="s">
        <v>3305</v>
      </c>
      <c r="B3909" s="1">
        <v>41646</v>
      </c>
      <c r="C3909" t="s">
        <v>59</v>
      </c>
      <c r="D3909" t="s">
        <v>59</v>
      </c>
      <c r="E3909">
        <v>2014</v>
      </c>
      <c r="F3909" t="s">
        <v>8</v>
      </c>
      <c r="G3909">
        <v>270</v>
      </c>
    </row>
    <row r="3910" spans="1:7" x14ac:dyDescent="0.2">
      <c r="A3910" t="s">
        <v>3306</v>
      </c>
      <c r="B3910" s="1">
        <v>41646</v>
      </c>
      <c r="C3910" t="s">
        <v>59</v>
      </c>
      <c r="D3910" t="s">
        <v>59</v>
      </c>
      <c r="E3910">
        <v>2014</v>
      </c>
      <c r="F3910" t="s">
        <v>14</v>
      </c>
      <c r="G3910">
        <v>411.66660000000002</v>
      </c>
    </row>
    <row r="3911" spans="1:7" x14ac:dyDescent="0.2">
      <c r="A3911" t="s">
        <v>3307</v>
      </c>
      <c r="B3911" s="1">
        <v>41646</v>
      </c>
      <c r="C3911" t="s">
        <v>59</v>
      </c>
      <c r="D3911" t="s">
        <v>59</v>
      </c>
      <c r="E3911">
        <v>2014</v>
      </c>
      <c r="F3911" t="s">
        <v>13</v>
      </c>
      <c r="G3911">
        <v>411.66660000000002</v>
      </c>
    </row>
    <row r="3912" spans="1:7" x14ac:dyDescent="0.2">
      <c r="A3912" t="s">
        <v>3308</v>
      </c>
      <c r="B3912" s="1">
        <v>41646</v>
      </c>
      <c r="C3912" t="s">
        <v>59</v>
      </c>
      <c r="D3912" t="s">
        <v>59</v>
      </c>
      <c r="E3912">
        <v>2014</v>
      </c>
      <c r="F3912" t="s">
        <v>9</v>
      </c>
      <c r="G3912">
        <v>425</v>
      </c>
    </row>
    <row r="3913" spans="1:7" x14ac:dyDescent="0.2">
      <c r="A3913" t="s">
        <v>3309</v>
      </c>
      <c r="B3913" s="1">
        <v>41646</v>
      </c>
      <c r="C3913" t="s">
        <v>59</v>
      </c>
      <c r="D3913" t="s">
        <v>59</v>
      </c>
      <c r="E3913">
        <v>2014</v>
      </c>
      <c r="F3913" t="s">
        <v>10</v>
      </c>
      <c r="G3913">
        <v>567.5</v>
      </c>
    </row>
    <row r="3914" spans="1:7" x14ac:dyDescent="0.2">
      <c r="A3914" t="s">
        <v>3304</v>
      </c>
      <c r="B3914" s="1">
        <v>41646</v>
      </c>
      <c r="C3914" t="s">
        <v>59</v>
      </c>
      <c r="D3914" t="s">
        <v>59</v>
      </c>
      <c r="E3914">
        <v>2014</v>
      </c>
      <c r="F3914" t="s">
        <v>11</v>
      </c>
    </row>
    <row r="3915" spans="1:7" x14ac:dyDescent="0.2">
      <c r="A3915" t="s">
        <v>3311</v>
      </c>
      <c r="B3915" s="1">
        <v>41639</v>
      </c>
      <c r="C3915" t="s">
        <v>60</v>
      </c>
      <c r="D3915" t="s">
        <v>57</v>
      </c>
      <c r="E3915">
        <v>2013</v>
      </c>
      <c r="F3915" t="s">
        <v>12</v>
      </c>
    </row>
    <row r="3916" spans="1:7" x14ac:dyDescent="0.2">
      <c r="A3916" t="s">
        <v>3312</v>
      </c>
      <c r="B3916" s="1">
        <v>41639</v>
      </c>
      <c r="C3916" t="s">
        <v>60</v>
      </c>
      <c r="D3916" t="s">
        <v>57</v>
      </c>
      <c r="E3916">
        <v>2013</v>
      </c>
      <c r="F3916" t="s">
        <v>8</v>
      </c>
      <c r="G3916">
        <v>298.33330000000001</v>
      </c>
    </row>
    <row r="3917" spans="1:7" x14ac:dyDescent="0.2">
      <c r="A3917" t="s">
        <v>3313</v>
      </c>
      <c r="B3917" s="1">
        <v>41639</v>
      </c>
      <c r="C3917" t="s">
        <v>60</v>
      </c>
      <c r="D3917" t="s">
        <v>57</v>
      </c>
      <c r="E3917">
        <v>2013</v>
      </c>
      <c r="F3917" t="s">
        <v>14</v>
      </c>
      <c r="G3917">
        <v>433.33330000000001</v>
      </c>
    </row>
    <row r="3918" spans="1:7" x14ac:dyDescent="0.2">
      <c r="A3918" t="s">
        <v>3314</v>
      </c>
      <c r="B3918" s="1">
        <v>41639</v>
      </c>
      <c r="C3918" t="s">
        <v>60</v>
      </c>
      <c r="D3918" t="s">
        <v>57</v>
      </c>
      <c r="E3918">
        <v>2013</v>
      </c>
      <c r="F3918" t="s">
        <v>13</v>
      </c>
      <c r="G3918">
        <v>433.33330000000001</v>
      </c>
    </row>
    <row r="3919" spans="1:7" x14ac:dyDescent="0.2">
      <c r="A3919" t="s">
        <v>3315</v>
      </c>
      <c r="B3919" s="1">
        <v>41639</v>
      </c>
      <c r="C3919" t="s">
        <v>60</v>
      </c>
      <c r="D3919" t="s">
        <v>57</v>
      </c>
      <c r="E3919">
        <v>2013</v>
      </c>
      <c r="F3919" t="s">
        <v>9</v>
      </c>
      <c r="G3919">
        <v>450</v>
      </c>
    </row>
    <row r="3920" spans="1:7" x14ac:dyDescent="0.2">
      <c r="A3920" t="s">
        <v>3316</v>
      </c>
      <c r="B3920" s="1">
        <v>41639</v>
      </c>
      <c r="C3920" t="s">
        <v>60</v>
      </c>
      <c r="D3920" t="s">
        <v>57</v>
      </c>
      <c r="E3920">
        <v>2013</v>
      </c>
      <c r="F3920" t="s">
        <v>10</v>
      </c>
      <c r="G3920">
        <v>586.66660000000002</v>
      </c>
    </row>
    <row r="3921" spans="1:7" x14ac:dyDescent="0.2">
      <c r="A3921" t="s">
        <v>3317</v>
      </c>
      <c r="B3921" s="1">
        <v>41639</v>
      </c>
      <c r="C3921" t="s">
        <v>60</v>
      </c>
      <c r="D3921" t="s">
        <v>57</v>
      </c>
      <c r="E3921">
        <v>2013</v>
      </c>
      <c r="F3921" t="s">
        <v>11</v>
      </c>
    </row>
    <row r="3922" spans="1:7" x14ac:dyDescent="0.2">
      <c r="A3922" t="s">
        <v>3320</v>
      </c>
      <c r="B3922" s="1">
        <v>41632</v>
      </c>
      <c r="C3922" t="s">
        <v>61</v>
      </c>
      <c r="D3922" t="s">
        <v>57</v>
      </c>
      <c r="E3922">
        <v>2013</v>
      </c>
      <c r="F3922" t="s">
        <v>13</v>
      </c>
      <c r="G3922">
        <v>428.33330000000001</v>
      </c>
    </row>
    <row r="3923" spans="1:7" x14ac:dyDescent="0.2">
      <c r="A3923" t="s">
        <v>3319</v>
      </c>
      <c r="B3923" s="1">
        <v>41632</v>
      </c>
      <c r="C3923" t="s">
        <v>61</v>
      </c>
      <c r="D3923" t="s">
        <v>57</v>
      </c>
      <c r="E3923">
        <v>2013</v>
      </c>
      <c r="F3923" t="s">
        <v>8</v>
      </c>
      <c r="G3923">
        <v>308.33330000000001</v>
      </c>
    </row>
    <row r="3924" spans="1:7" x14ac:dyDescent="0.2">
      <c r="A3924" t="s">
        <v>3318</v>
      </c>
      <c r="B3924" s="1">
        <v>41632</v>
      </c>
      <c r="C3924" t="s">
        <v>61</v>
      </c>
      <c r="D3924" t="s">
        <v>57</v>
      </c>
      <c r="E3924">
        <v>2013</v>
      </c>
      <c r="F3924" t="s">
        <v>14</v>
      </c>
      <c r="G3924">
        <v>428.33330000000001</v>
      </c>
    </row>
    <row r="3925" spans="1:7" x14ac:dyDescent="0.2">
      <c r="A3925" t="s">
        <v>3321</v>
      </c>
      <c r="B3925" s="1">
        <v>41632</v>
      </c>
      <c r="C3925" t="s">
        <v>61</v>
      </c>
      <c r="D3925" t="s">
        <v>57</v>
      </c>
      <c r="E3925">
        <v>2013</v>
      </c>
      <c r="F3925" t="s">
        <v>9</v>
      </c>
      <c r="G3925">
        <v>490</v>
      </c>
    </row>
    <row r="3926" spans="1:7" x14ac:dyDescent="0.2">
      <c r="A3926" t="s">
        <v>3322</v>
      </c>
      <c r="B3926" s="1">
        <v>41632</v>
      </c>
      <c r="C3926" t="s">
        <v>61</v>
      </c>
      <c r="D3926" t="s">
        <v>57</v>
      </c>
      <c r="E3926">
        <v>2013</v>
      </c>
      <c r="F3926" t="s">
        <v>10</v>
      </c>
      <c r="G3926">
        <v>590</v>
      </c>
    </row>
    <row r="3927" spans="1:7" x14ac:dyDescent="0.2">
      <c r="A3927" t="s">
        <v>3323</v>
      </c>
      <c r="B3927" s="1">
        <v>41632</v>
      </c>
      <c r="C3927" t="s">
        <v>61</v>
      </c>
      <c r="D3927" t="s">
        <v>57</v>
      </c>
      <c r="E3927">
        <v>2013</v>
      </c>
      <c r="F3927" t="s">
        <v>12</v>
      </c>
    </row>
    <row r="3928" spans="1:7" x14ac:dyDescent="0.2">
      <c r="A3928" t="s">
        <v>3324</v>
      </c>
      <c r="B3928" s="1">
        <v>41632</v>
      </c>
      <c r="C3928" t="s">
        <v>61</v>
      </c>
      <c r="D3928" t="s">
        <v>57</v>
      </c>
      <c r="E3928">
        <v>2013</v>
      </c>
      <c r="F3928" t="s">
        <v>11</v>
      </c>
    </row>
    <row r="3929" spans="1:7" x14ac:dyDescent="0.2">
      <c r="A3929" t="s">
        <v>3325</v>
      </c>
      <c r="B3929" s="1">
        <v>41625</v>
      </c>
      <c r="C3929" t="s">
        <v>62</v>
      </c>
      <c r="D3929" t="s">
        <v>57</v>
      </c>
      <c r="E3929">
        <v>2013</v>
      </c>
      <c r="F3929" t="s">
        <v>11</v>
      </c>
    </row>
    <row r="3930" spans="1:7" x14ac:dyDescent="0.2">
      <c r="A3930" t="s">
        <v>3326</v>
      </c>
      <c r="B3930" s="1">
        <v>41625</v>
      </c>
      <c r="C3930" t="s">
        <v>62</v>
      </c>
      <c r="D3930" t="s">
        <v>57</v>
      </c>
      <c r="E3930">
        <v>2013</v>
      </c>
      <c r="F3930" t="s">
        <v>8</v>
      </c>
      <c r="G3930">
        <v>298.33330000000001</v>
      </c>
    </row>
    <row r="3931" spans="1:7" x14ac:dyDescent="0.2">
      <c r="A3931" t="s">
        <v>3327</v>
      </c>
      <c r="B3931" s="1">
        <v>41625</v>
      </c>
      <c r="C3931" t="s">
        <v>62</v>
      </c>
      <c r="D3931" t="s">
        <v>57</v>
      </c>
      <c r="E3931">
        <v>2013</v>
      </c>
      <c r="F3931" t="s">
        <v>14</v>
      </c>
      <c r="G3931">
        <v>430</v>
      </c>
    </row>
    <row r="3932" spans="1:7" x14ac:dyDescent="0.2">
      <c r="A3932" t="s">
        <v>3328</v>
      </c>
      <c r="B3932" s="1">
        <v>41625</v>
      </c>
      <c r="C3932" t="s">
        <v>62</v>
      </c>
      <c r="D3932" t="s">
        <v>57</v>
      </c>
      <c r="E3932">
        <v>2013</v>
      </c>
      <c r="F3932" t="s">
        <v>13</v>
      </c>
      <c r="G3932">
        <v>430</v>
      </c>
    </row>
    <row r="3933" spans="1:7" x14ac:dyDescent="0.2">
      <c r="A3933" t="s">
        <v>3329</v>
      </c>
      <c r="B3933" s="1">
        <v>41625</v>
      </c>
      <c r="C3933" t="s">
        <v>62</v>
      </c>
      <c r="D3933" t="s">
        <v>57</v>
      </c>
      <c r="E3933">
        <v>2013</v>
      </c>
      <c r="F3933" t="s">
        <v>9</v>
      </c>
      <c r="G3933">
        <v>475</v>
      </c>
    </row>
    <row r="3934" spans="1:7" x14ac:dyDescent="0.2">
      <c r="A3934" t="s">
        <v>3330</v>
      </c>
      <c r="B3934" s="1">
        <v>41625</v>
      </c>
      <c r="C3934" t="s">
        <v>62</v>
      </c>
      <c r="D3934" t="s">
        <v>57</v>
      </c>
      <c r="E3934">
        <v>2013</v>
      </c>
      <c r="F3934" t="s">
        <v>10</v>
      </c>
      <c r="G3934">
        <v>576.66660000000002</v>
      </c>
    </row>
    <row r="3935" spans="1:7" x14ac:dyDescent="0.2">
      <c r="A3935" t="s">
        <v>3331</v>
      </c>
      <c r="B3935" s="1">
        <v>41625</v>
      </c>
      <c r="C3935" t="s">
        <v>62</v>
      </c>
      <c r="D3935" t="s">
        <v>57</v>
      </c>
      <c r="E3935">
        <v>2013</v>
      </c>
      <c r="F3935" t="s">
        <v>12</v>
      </c>
    </row>
    <row r="3936" spans="1:7" x14ac:dyDescent="0.2">
      <c r="A3936" t="s">
        <v>3332</v>
      </c>
      <c r="B3936" s="1">
        <v>41618</v>
      </c>
      <c r="C3936" t="s">
        <v>63</v>
      </c>
      <c r="D3936" t="s">
        <v>57</v>
      </c>
      <c r="E3936">
        <v>2013</v>
      </c>
      <c r="F3936" t="s">
        <v>12</v>
      </c>
    </row>
    <row r="3937" spans="1:7" x14ac:dyDescent="0.2">
      <c r="A3937" t="s">
        <v>3333</v>
      </c>
      <c r="B3937" s="1">
        <v>41618</v>
      </c>
      <c r="C3937" t="s">
        <v>63</v>
      </c>
      <c r="D3937" t="s">
        <v>57</v>
      </c>
      <c r="E3937">
        <v>2013</v>
      </c>
      <c r="F3937" t="s">
        <v>8</v>
      </c>
      <c r="G3937">
        <v>315</v>
      </c>
    </row>
    <row r="3938" spans="1:7" x14ac:dyDescent="0.2">
      <c r="A3938" t="s">
        <v>3334</v>
      </c>
      <c r="B3938" s="1">
        <v>41618</v>
      </c>
      <c r="C3938" t="s">
        <v>63</v>
      </c>
      <c r="D3938" t="s">
        <v>57</v>
      </c>
      <c r="E3938">
        <v>2013</v>
      </c>
      <c r="F3938" t="s">
        <v>14</v>
      </c>
      <c r="G3938">
        <v>510</v>
      </c>
    </row>
    <row r="3939" spans="1:7" x14ac:dyDescent="0.2">
      <c r="A3939" t="s">
        <v>3335</v>
      </c>
      <c r="B3939" s="1">
        <v>41618</v>
      </c>
      <c r="C3939" t="s">
        <v>63</v>
      </c>
      <c r="D3939" t="s">
        <v>57</v>
      </c>
      <c r="E3939">
        <v>2013</v>
      </c>
      <c r="F3939" t="s">
        <v>13</v>
      </c>
      <c r="G3939">
        <v>510</v>
      </c>
    </row>
    <row r="3940" spans="1:7" x14ac:dyDescent="0.2">
      <c r="A3940" t="s">
        <v>3336</v>
      </c>
      <c r="B3940" s="1">
        <v>41618</v>
      </c>
      <c r="C3940" t="s">
        <v>63</v>
      </c>
      <c r="D3940" t="s">
        <v>57</v>
      </c>
      <c r="E3940">
        <v>2013</v>
      </c>
      <c r="F3940" t="s">
        <v>9</v>
      </c>
      <c r="G3940">
        <v>430</v>
      </c>
    </row>
    <row r="3941" spans="1:7" x14ac:dyDescent="0.2">
      <c r="A3941" t="s">
        <v>3337</v>
      </c>
      <c r="B3941" s="1">
        <v>41618</v>
      </c>
      <c r="C3941" t="s">
        <v>63</v>
      </c>
      <c r="D3941" t="s">
        <v>57</v>
      </c>
      <c r="E3941">
        <v>2013</v>
      </c>
      <c r="F3941" t="s">
        <v>10</v>
      </c>
      <c r="G3941">
        <v>538.33330000000001</v>
      </c>
    </row>
    <row r="3942" spans="1:7" x14ac:dyDescent="0.2">
      <c r="A3942" t="s">
        <v>3338</v>
      </c>
      <c r="B3942" s="1">
        <v>41618</v>
      </c>
      <c r="C3942" t="s">
        <v>63</v>
      </c>
      <c r="D3942" t="s">
        <v>57</v>
      </c>
      <c r="E3942">
        <v>2013</v>
      </c>
      <c r="F3942" t="s">
        <v>11</v>
      </c>
    </row>
    <row r="3943" spans="1:7" x14ac:dyDescent="0.2">
      <c r="A3943" t="s">
        <v>3339</v>
      </c>
      <c r="B3943" s="1">
        <v>41611</v>
      </c>
      <c r="C3943" t="s">
        <v>64</v>
      </c>
      <c r="D3943" t="s">
        <v>57</v>
      </c>
      <c r="E3943">
        <v>2013</v>
      </c>
      <c r="F3943" t="s">
        <v>10</v>
      </c>
      <c r="G3943">
        <v>541.66660000000002</v>
      </c>
    </row>
    <row r="3944" spans="1:7" x14ac:dyDescent="0.2">
      <c r="A3944" t="s">
        <v>3340</v>
      </c>
      <c r="B3944" s="1">
        <v>41611</v>
      </c>
      <c r="C3944" t="s">
        <v>64</v>
      </c>
      <c r="D3944" t="s">
        <v>57</v>
      </c>
      <c r="E3944">
        <v>2013</v>
      </c>
      <c r="F3944" t="s">
        <v>8</v>
      </c>
      <c r="G3944">
        <v>336.66660000000002</v>
      </c>
    </row>
    <row r="3945" spans="1:7" x14ac:dyDescent="0.2">
      <c r="A3945" t="s">
        <v>3342</v>
      </c>
      <c r="B3945" s="1">
        <v>41611</v>
      </c>
      <c r="C3945" t="s">
        <v>64</v>
      </c>
      <c r="D3945" t="s">
        <v>57</v>
      </c>
      <c r="E3945">
        <v>2013</v>
      </c>
      <c r="F3945" t="s">
        <v>14</v>
      </c>
      <c r="G3945">
        <v>541.66660000000002</v>
      </c>
    </row>
    <row r="3946" spans="1:7" x14ac:dyDescent="0.2">
      <c r="A3946" t="s">
        <v>3341</v>
      </c>
      <c r="B3946" s="1">
        <v>41611</v>
      </c>
      <c r="C3946" t="s">
        <v>64</v>
      </c>
      <c r="D3946" t="s">
        <v>57</v>
      </c>
      <c r="E3946">
        <v>2013</v>
      </c>
      <c r="F3946" t="s">
        <v>11</v>
      </c>
    </row>
    <row r="3947" spans="1:7" x14ac:dyDescent="0.2">
      <c r="A3947" t="s">
        <v>3343</v>
      </c>
      <c r="B3947" s="1">
        <v>41611</v>
      </c>
      <c r="C3947" t="s">
        <v>64</v>
      </c>
      <c r="D3947" t="s">
        <v>57</v>
      </c>
      <c r="E3947">
        <v>2013</v>
      </c>
      <c r="F3947" t="s">
        <v>13</v>
      </c>
      <c r="G3947">
        <v>541.66660000000002</v>
      </c>
    </row>
    <row r="3948" spans="1:7" x14ac:dyDescent="0.2">
      <c r="A3948" t="s">
        <v>3344</v>
      </c>
      <c r="B3948" s="1">
        <v>41611</v>
      </c>
      <c r="C3948" t="s">
        <v>64</v>
      </c>
      <c r="D3948" t="s">
        <v>57</v>
      </c>
      <c r="E3948">
        <v>2013</v>
      </c>
      <c r="F3948" t="s">
        <v>9</v>
      </c>
      <c r="G3948">
        <v>461.66660000000002</v>
      </c>
    </row>
    <row r="3949" spans="1:7" x14ac:dyDescent="0.2">
      <c r="A3949" t="s">
        <v>3345</v>
      </c>
      <c r="B3949" s="1">
        <v>41611</v>
      </c>
      <c r="C3949" t="s">
        <v>64</v>
      </c>
      <c r="D3949" t="s">
        <v>57</v>
      </c>
      <c r="E3949">
        <v>2013</v>
      </c>
      <c r="F3949" t="s">
        <v>12</v>
      </c>
    </row>
    <row r="3950" spans="1:7" x14ac:dyDescent="0.2">
      <c r="A3950" t="s">
        <v>3346</v>
      </c>
      <c r="B3950" s="1">
        <v>41604</v>
      </c>
      <c r="C3950" t="s">
        <v>6</v>
      </c>
      <c r="D3950" t="s">
        <v>7</v>
      </c>
      <c r="E3950">
        <v>2013</v>
      </c>
      <c r="F3950" t="s">
        <v>11</v>
      </c>
      <c r="G3950">
        <v>500</v>
      </c>
    </row>
    <row r="3951" spans="1:7" x14ac:dyDescent="0.2">
      <c r="A3951" t="s">
        <v>3347</v>
      </c>
      <c r="B3951" s="1">
        <v>41604</v>
      </c>
      <c r="C3951" t="s">
        <v>6</v>
      </c>
      <c r="D3951" t="s">
        <v>7</v>
      </c>
      <c r="E3951">
        <v>2013</v>
      </c>
      <c r="F3951" t="s">
        <v>8</v>
      </c>
      <c r="G3951">
        <v>362.5</v>
      </c>
    </row>
    <row r="3952" spans="1:7" x14ac:dyDescent="0.2">
      <c r="A3952" t="s">
        <v>3348</v>
      </c>
      <c r="B3952" s="1">
        <v>41604</v>
      </c>
      <c r="C3952" t="s">
        <v>6</v>
      </c>
      <c r="D3952" t="s">
        <v>7</v>
      </c>
      <c r="E3952">
        <v>2013</v>
      </c>
      <c r="F3952" t="s">
        <v>14</v>
      </c>
      <c r="G3952">
        <v>537.5</v>
      </c>
    </row>
    <row r="3953" spans="1:7" x14ac:dyDescent="0.2">
      <c r="A3953" t="s">
        <v>3349</v>
      </c>
      <c r="B3953" s="1">
        <v>41604</v>
      </c>
      <c r="C3953" t="s">
        <v>6</v>
      </c>
      <c r="D3953" t="s">
        <v>7</v>
      </c>
      <c r="E3953">
        <v>2013</v>
      </c>
      <c r="F3953" t="s">
        <v>13</v>
      </c>
      <c r="G3953">
        <v>537.5</v>
      </c>
    </row>
    <row r="3954" spans="1:7" x14ac:dyDescent="0.2">
      <c r="A3954" t="s">
        <v>3350</v>
      </c>
      <c r="B3954" s="1">
        <v>41604</v>
      </c>
      <c r="C3954" t="s">
        <v>6</v>
      </c>
      <c r="D3954" t="s">
        <v>7</v>
      </c>
      <c r="E3954">
        <v>2013</v>
      </c>
      <c r="F3954" t="s">
        <v>9</v>
      </c>
      <c r="G3954">
        <v>460</v>
      </c>
    </row>
    <row r="3955" spans="1:7" x14ac:dyDescent="0.2">
      <c r="A3955" t="s">
        <v>3351</v>
      </c>
      <c r="B3955" s="1">
        <v>41604</v>
      </c>
      <c r="C3955" t="s">
        <v>6</v>
      </c>
      <c r="D3955" t="s">
        <v>7</v>
      </c>
      <c r="E3955">
        <v>2013</v>
      </c>
      <c r="F3955" t="s">
        <v>10</v>
      </c>
      <c r="G3955">
        <v>530</v>
      </c>
    </row>
    <row r="3956" spans="1:7" x14ac:dyDescent="0.2">
      <c r="A3956" t="s">
        <v>3352</v>
      </c>
      <c r="B3956" s="1">
        <v>41604</v>
      </c>
      <c r="C3956" t="s">
        <v>6</v>
      </c>
      <c r="D3956" t="s">
        <v>7</v>
      </c>
      <c r="E3956">
        <v>2013</v>
      </c>
      <c r="F3956" t="s">
        <v>12</v>
      </c>
      <c r="G3956">
        <v>543</v>
      </c>
    </row>
    <row r="3957" spans="1:7" x14ac:dyDescent="0.2">
      <c r="A3957" t="s">
        <v>3353</v>
      </c>
      <c r="B3957" s="1">
        <v>41597</v>
      </c>
      <c r="C3957" t="s">
        <v>15</v>
      </c>
      <c r="D3957" t="s">
        <v>7</v>
      </c>
      <c r="E3957">
        <v>2013</v>
      </c>
      <c r="F3957" t="s">
        <v>11</v>
      </c>
      <c r="G3957">
        <v>520</v>
      </c>
    </row>
    <row r="3958" spans="1:7" x14ac:dyDescent="0.2">
      <c r="A3958" t="s">
        <v>3354</v>
      </c>
      <c r="B3958" s="1">
        <v>41597</v>
      </c>
      <c r="C3958" t="s">
        <v>15</v>
      </c>
      <c r="D3958" t="s">
        <v>7</v>
      </c>
      <c r="E3958">
        <v>2013</v>
      </c>
      <c r="F3958" t="s">
        <v>8</v>
      </c>
      <c r="G3958">
        <v>558.33330000000001</v>
      </c>
    </row>
    <row r="3959" spans="1:7" x14ac:dyDescent="0.2">
      <c r="A3959" t="s">
        <v>3355</v>
      </c>
      <c r="B3959" s="1">
        <v>41597</v>
      </c>
      <c r="C3959" t="s">
        <v>15</v>
      </c>
      <c r="D3959" t="s">
        <v>7</v>
      </c>
      <c r="E3959">
        <v>2013</v>
      </c>
      <c r="F3959" t="s">
        <v>14</v>
      </c>
      <c r="G3959">
        <v>700</v>
      </c>
    </row>
    <row r="3960" spans="1:7" x14ac:dyDescent="0.2">
      <c r="A3960" t="s">
        <v>3356</v>
      </c>
      <c r="B3960" s="1">
        <v>41597</v>
      </c>
      <c r="C3960" t="s">
        <v>15</v>
      </c>
      <c r="D3960" t="s">
        <v>7</v>
      </c>
      <c r="E3960">
        <v>2013</v>
      </c>
      <c r="F3960" t="s">
        <v>13</v>
      </c>
      <c r="G3960">
        <v>700</v>
      </c>
    </row>
    <row r="3961" spans="1:7" x14ac:dyDescent="0.2">
      <c r="A3961" t="s">
        <v>3357</v>
      </c>
      <c r="B3961" s="1">
        <v>41597</v>
      </c>
      <c r="C3961" t="s">
        <v>15</v>
      </c>
      <c r="D3961" t="s">
        <v>7</v>
      </c>
      <c r="E3961">
        <v>2013</v>
      </c>
      <c r="F3961" t="s">
        <v>9</v>
      </c>
      <c r="G3961">
        <v>616.66660000000002</v>
      </c>
    </row>
    <row r="3962" spans="1:7" x14ac:dyDescent="0.2">
      <c r="A3962" t="s">
        <v>3358</v>
      </c>
      <c r="B3962" s="1">
        <v>41597</v>
      </c>
      <c r="C3962" t="s">
        <v>15</v>
      </c>
      <c r="D3962" t="s">
        <v>7</v>
      </c>
      <c r="E3962">
        <v>2013</v>
      </c>
      <c r="F3962" t="s">
        <v>10</v>
      </c>
      <c r="G3962">
        <v>650</v>
      </c>
    </row>
    <row r="3963" spans="1:7" x14ac:dyDescent="0.2">
      <c r="A3963" t="s">
        <v>3359</v>
      </c>
      <c r="B3963" s="1">
        <v>41597</v>
      </c>
      <c r="C3963" t="s">
        <v>15</v>
      </c>
      <c r="D3963" t="s">
        <v>7</v>
      </c>
      <c r="E3963">
        <v>2013</v>
      </c>
      <c r="F3963" t="s">
        <v>12</v>
      </c>
      <c r="G3963">
        <v>545</v>
      </c>
    </row>
    <row r="3964" spans="1:7" x14ac:dyDescent="0.2">
      <c r="A3964" t="s">
        <v>3360</v>
      </c>
      <c r="B3964" s="1">
        <v>41590</v>
      </c>
      <c r="C3964" t="s">
        <v>16</v>
      </c>
      <c r="D3964" t="s">
        <v>7</v>
      </c>
      <c r="E3964">
        <v>2013</v>
      </c>
      <c r="F3964" t="s">
        <v>12</v>
      </c>
      <c r="G3964">
        <v>537</v>
      </c>
    </row>
    <row r="3965" spans="1:7" x14ac:dyDescent="0.2">
      <c r="A3965" t="s">
        <v>3361</v>
      </c>
      <c r="B3965" s="1">
        <v>41590</v>
      </c>
      <c r="C3965" t="s">
        <v>16</v>
      </c>
      <c r="D3965" t="s">
        <v>7</v>
      </c>
      <c r="E3965">
        <v>2013</v>
      </c>
      <c r="F3965" t="s">
        <v>8</v>
      </c>
      <c r="G3965">
        <v>566.66660000000002</v>
      </c>
    </row>
    <row r="3966" spans="1:7" x14ac:dyDescent="0.2">
      <c r="A3966" t="s">
        <v>3362</v>
      </c>
      <c r="B3966" s="1">
        <v>41590</v>
      </c>
      <c r="C3966" t="s">
        <v>16</v>
      </c>
      <c r="D3966" t="s">
        <v>7</v>
      </c>
      <c r="E3966">
        <v>2013</v>
      </c>
      <c r="F3966" t="s">
        <v>14</v>
      </c>
      <c r="G3966">
        <v>750</v>
      </c>
    </row>
    <row r="3967" spans="1:7" x14ac:dyDescent="0.2">
      <c r="A3967" t="s">
        <v>3363</v>
      </c>
      <c r="B3967" s="1">
        <v>41590</v>
      </c>
      <c r="C3967" t="s">
        <v>16</v>
      </c>
      <c r="D3967" t="s">
        <v>7</v>
      </c>
      <c r="E3967">
        <v>2013</v>
      </c>
      <c r="F3967" t="s">
        <v>13</v>
      </c>
      <c r="G3967">
        <v>750</v>
      </c>
    </row>
    <row r="3968" spans="1:7" x14ac:dyDescent="0.2">
      <c r="A3968" t="s">
        <v>3364</v>
      </c>
      <c r="B3968" s="1">
        <v>41590</v>
      </c>
      <c r="C3968" t="s">
        <v>16</v>
      </c>
      <c r="D3968" t="s">
        <v>7</v>
      </c>
      <c r="E3968">
        <v>2013</v>
      </c>
      <c r="F3968" t="s">
        <v>9</v>
      </c>
      <c r="G3968">
        <v>600</v>
      </c>
    </row>
    <row r="3969" spans="1:7" x14ac:dyDescent="0.2">
      <c r="A3969" t="s">
        <v>3365</v>
      </c>
      <c r="B3969" s="1">
        <v>41590</v>
      </c>
      <c r="C3969" t="s">
        <v>16</v>
      </c>
      <c r="D3969" t="s">
        <v>7</v>
      </c>
      <c r="E3969">
        <v>2013</v>
      </c>
      <c r="F3969" t="s">
        <v>10</v>
      </c>
      <c r="G3969">
        <v>691.66660000000002</v>
      </c>
    </row>
    <row r="3970" spans="1:7" x14ac:dyDescent="0.2">
      <c r="A3970" t="s">
        <v>3366</v>
      </c>
      <c r="B3970" s="1">
        <v>41590</v>
      </c>
      <c r="C3970" t="s">
        <v>16</v>
      </c>
      <c r="D3970" t="s">
        <v>7</v>
      </c>
      <c r="E3970">
        <v>2013</v>
      </c>
      <c r="F3970" t="s">
        <v>11</v>
      </c>
      <c r="G3970">
        <v>475</v>
      </c>
    </row>
    <row r="3971" spans="1:7" x14ac:dyDescent="0.2">
      <c r="A3971" t="s">
        <v>3367</v>
      </c>
      <c r="B3971" s="1">
        <v>41583</v>
      </c>
      <c r="C3971" t="s">
        <v>17</v>
      </c>
      <c r="D3971" t="s">
        <v>7</v>
      </c>
      <c r="E3971">
        <v>2013</v>
      </c>
      <c r="F3971" t="s">
        <v>12</v>
      </c>
      <c r="G3971">
        <v>547</v>
      </c>
    </row>
    <row r="3972" spans="1:7" x14ac:dyDescent="0.2">
      <c r="A3972" t="s">
        <v>3368</v>
      </c>
      <c r="B3972" s="1">
        <v>41583</v>
      </c>
      <c r="C3972" t="s">
        <v>17</v>
      </c>
      <c r="D3972" t="s">
        <v>7</v>
      </c>
      <c r="E3972">
        <v>2013</v>
      </c>
      <c r="F3972" t="s">
        <v>8</v>
      </c>
      <c r="G3972">
        <v>456.66660000000002</v>
      </c>
    </row>
    <row r="3973" spans="1:7" x14ac:dyDescent="0.2">
      <c r="A3973" t="s">
        <v>3369</v>
      </c>
      <c r="B3973" s="1">
        <v>41583</v>
      </c>
      <c r="C3973" t="s">
        <v>17</v>
      </c>
      <c r="D3973" t="s">
        <v>7</v>
      </c>
      <c r="E3973">
        <v>2013</v>
      </c>
      <c r="F3973" t="s">
        <v>14</v>
      </c>
      <c r="G3973">
        <v>575</v>
      </c>
    </row>
    <row r="3974" spans="1:7" x14ac:dyDescent="0.2">
      <c r="A3974" t="s">
        <v>3370</v>
      </c>
      <c r="B3974" s="1">
        <v>41583</v>
      </c>
      <c r="C3974" t="s">
        <v>17</v>
      </c>
      <c r="D3974" t="s">
        <v>7</v>
      </c>
      <c r="E3974">
        <v>2013</v>
      </c>
      <c r="F3974" t="s">
        <v>13</v>
      </c>
      <c r="G3974">
        <v>575</v>
      </c>
    </row>
    <row r="3975" spans="1:7" x14ac:dyDescent="0.2">
      <c r="A3975" t="s">
        <v>3371</v>
      </c>
      <c r="B3975" s="1">
        <v>41583</v>
      </c>
      <c r="C3975" t="s">
        <v>17</v>
      </c>
      <c r="D3975" t="s">
        <v>7</v>
      </c>
      <c r="E3975">
        <v>2013</v>
      </c>
      <c r="F3975" t="s">
        <v>9</v>
      </c>
      <c r="G3975">
        <v>540</v>
      </c>
    </row>
    <row r="3976" spans="1:7" x14ac:dyDescent="0.2">
      <c r="A3976" t="s">
        <v>3372</v>
      </c>
      <c r="B3976" s="1">
        <v>41583</v>
      </c>
      <c r="C3976" t="s">
        <v>17</v>
      </c>
      <c r="D3976" t="s">
        <v>7</v>
      </c>
      <c r="E3976">
        <v>2013</v>
      </c>
      <c r="F3976" t="s">
        <v>10</v>
      </c>
      <c r="G3976">
        <v>583.33330000000001</v>
      </c>
    </row>
    <row r="3977" spans="1:7" x14ac:dyDescent="0.2">
      <c r="A3977" t="s">
        <v>3373</v>
      </c>
      <c r="B3977" s="1">
        <v>41583</v>
      </c>
      <c r="C3977" t="s">
        <v>17</v>
      </c>
      <c r="D3977" t="s">
        <v>7</v>
      </c>
      <c r="E3977">
        <v>2013</v>
      </c>
      <c r="F3977" t="s">
        <v>11</v>
      </c>
      <c r="G3977">
        <v>503</v>
      </c>
    </row>
    <row r="3978" spans="1:7" x14ac:dyDescent="0.2">
      <c r="A3978" t="s">
        <v>3380</v>
      </c>
      <c r="B3978" s="1">
        <v>41576</v>
      </c>
      <c r="C3978" t="s">
        <v>18</v>
      </c>
      <c r="D3978" t="s">
        <v>19</v>
      </c>
      <c r="E3978">
        <v>2013</v>
      </c>
      <c r="F3978" t="s">
        <v>11</v>
      </c>
      <c r="G3978">
        <v>563</v>
      </c>
    </row>
    <row r="3979" spans="1:7" x14ac:dyDescent="0.2">
      <c r="A3979" t="s">
        <v>3375</v>
      </c>
      <c r="B3979" s="1">
        <v>41576</v>
      </c>
      <c r="C3979" t="s">
        <v>18</v>
      </c>
      <c r="D3979" t="s">
        <v>19</v>
      </c>
      <c r="E3979">
        <v>2013</v>
      </c>
      <c r="F3979" t="s">
        <v>8</v>
      </c>
      <c r="G3979">
        <v>600</v>
      </c>
    </row>
    <row r="3980" spans="1:7" x14ac:dyDescent="0.2">
      <c r="A3980" t="s">
        <v>3376</v>
      </c>
      <c r="B3980" s="1">
        <v>41576</v>
      </c>
      <c r="C3980" t="s">
        <v>18</v>
      </c>
      <c r="D3980" t="s">
        <v>19</v>
      </c>
      <c r="E3980">
        <v>2013</v>
      </c>
      <c r="F3980" t="s">
        <v>14</v>
      </c>
      <c r="G3980">
        <v>725</v>
      </c>
    </row>
    <row r="3981" spans="1:7" x14ac:dyDescent="0.2">
      <c r="A3981" t="s">
        <v>3374</v>
      </c>
      <c r="B3981" s="1">
        <v>41576</v>
      </c>
      <c r="C3981" t="s">
        <v>18</v>
      </c>
      <c r="D3981" t="s">
        <v>19</v>
      </c>
      <c r="E3981">
        <v>2013</v>
      </c>
      <c r="F3981" t="s">
        <v>13</v>
      </c>
      <c r="G3981">
        <v>725</v>
      </c>
    </row>
    <row r="3982" spans="1:7" x14ac:dyDescent="0.2">
      <c r="A3982" t="s">
        <v>3377</v>
      </c>
      <c r="B3982" s="1">
        <v>41576</v>
      </c>
      <c r="C3982" t="s">
        <v>18</v>
      </c>
      <c r="D3982" t="s">
        <v>19</v>
      </c>
      <c r="E3982">
        <v>2013</v>
      </c>
      <c r="F3982" t="s">
        <v>9</v>
      </c>
      <c r="G3982">
        <v>560</v>
      </c>
    </row>
    <row r="3983" spans="1:7" x14ac:dyDescent="0.2">
      <c r="A3983" t="s">
        <v>3378</v>
      </c>
      <c r="B3983" s="1">
        <v>41576</v>
      </c>
      <c r="C3983" t="s">
        <v>18</v>
      </c>
      <c r="D3983" t="s">
        <v>19</v>
      </c>
      <c r="E3983">
        <v>2013</v>
      </c>
      <c r="F3983" t="s">
        <v>10</v>
      </c>
      <c r="G3983">
        <v>618.33330000000001</v>
      </c>
    </row>
    <row r="3984" spans="1:7" x14ac:dyDescent="0.2">
      <c r="A3984" t="s">
        <v>3379</v>
      </c>
      <c r="B3984" s="1">
        <v>41576</v>
      </c>
      <c r="C3984" t="s">
        <v>18</v>
      </c>
      <c r="D3984" t="s">
        <v>19</v>
      </c>
      <c r="E3984">
        <v>2013</v>
      </c>
      <c r="F3984" t="s">
        <v>12</v>
      </c>
      <c r="G3984">
        <v>592</v>
      </c>
    </row>
    <row r="3985" spans="1:7" x14ac:dyDescent="0.2">
      <c r="A3985" t="s">
        <v>3381</v>
      </c>
      <c r="B3985" s="1">
        <v>41569</v>
      </c>
      <c r="C3985" t="s">
        <v>20</v>
      </c>
      <c r="D3985" t="s">
        <v>19</v>
      </c>
      <c r="E3985">
        <v>2013</v>
      </c>
      <c r="F3985" t="s">
        <v>11</v>
      </c>
      <c r="G3985">
        <v>617</v>
      </c>
    </row>
    <row r="3986" spans="1:7" x14ac:dyDescent="0.2">
      <c r="A3986" t="s">
        <v>3382</v>
      </c>
      <c r="B3986" s="1">
        <v>41569</v>
      </c>
      <c r="C3986" t="s">
        <v>20</v>
      </c>
      <c r="D3986" t="s">
        <v>19</v>
      </c>
      <c r="E3986">
        <v>2013</v>
      </c>
      <c r="F3986" t="s">
        <v>8</v>
      </c>
      <c r="G3986">
        <v>511.66660000000002</v>
      </c>
    </row>
    <row r="3987" spans="1:7" x14ac:dyDescent="0.2">
      <c r="A3987" t="s">
        <v>3383</v>
      </c>
      <c r="B3987" s="1">
        <v>41569</v>
      </c>
      <c r="C3987" t="s">
        <v>20</v>
      </c>
      <c r="D3987" t="s">
        <v>19</v>
      </c>
      <c r="E3987">
        <v>2013</v>
      </c>
      <c r="F3987" t="s">
        <v>14</v>
      </c>
      <c r="G3987">
        <v>694</v>
      </c>
    </row>
    <row r="3988" spans="1:7" x14ac:dyDescent="0.2">
      <c r="A3988" t="s">
        <v>3384</v>
      </c>
      <c r="B3988" s="1">
        <v>41569</v>
      </c>
      <c r="C3988" t="s">
        <v>20</v>
      </c>
      <c r="D3988" t="s">
        <v>19</v>
      </c>
      <c r="E3988">
        <v>2013</v>
      </c>
      <c r="F3988" t="s">
        <v>13</v>
      </c>
      <c r="G3988">
        <v>694</v>
      </c>
    </row>
    <row r="3989" spans="1:7" x14ac:dyDescent="0.2">
      <c r="A3989" t="s">
        <v>3385</v>
      </c>
      <c r="B3989" s="1">
        <v>41569</v>
      </c>
      <c r="C3989" t="s">
        <v>20</v>
      </c>
      <c r="D3989" t="s">
        <v>19</v>
      </c>
      <c r="E3989">
        <v>2013</v>
      </c>
      <c r="F3989" t="s">
        <v>9</v>
      </c>
      <c r="G3989">
        <v>568.33330000000001</v>
      </c>
    </row>
    <row r="3990" spans="1:7" x14ac:dyDescent="0.2">
      <c r="A3990" t="s">
        <v>3386</v>
      </c>
      <c r="B3990" s="1">
        <v>41569</v>
      </c>
      <c r="C3990" t="s">
        <v>20</v>
      </c>
      <c r="D3990" t="s">
        <v>19</v>
      </c>
      <c r="E3990">
        <v>2013</v>
      </c>
      <c r="F3990" t="s">
        <v>10</v>
      </c>
      <c r="G3990">
        <v>640.66660000000002</v>
      </c>
    </row>
    <row r="3991" spans="1:7" x14ac:dyDescent="0.2">
      <c r="A3991" t="s">
        <v>3387</v>
      </c>
      <c r="B3991" s="1">
        <v>41569</v>
      </c>
      <c r="C3991" t="s">
        <v>20</v>
      </c>
      <c r="D3991" t="s">
        <v>19</v>
      </c>
      <c r="E3991">
        <v>2013</v>
      </c>
      <c r="F3991" t="s">
        <v>12</v>
      </c>
      <c r="G3991">
        <v>631</v>
      </c>
    </row>
    <row r="3992" spans="1:7" x14ac:dyDescent="0.2">
      <c r="A3992" t="s">
        <v>3388</v>
      </c>
      <c r="B3992" s="1">
        <v>41562</v>
      </c>
      <c r="C3992" t="s">
        <v>21</v>
      </c>
      <c r="D3992" t="s">
        <v>19</v>
      </c>
      <c r="E3992">
        <v>2013</v>
      </c>
      <c r="F3992" t="s">
        <v>12</v>
      </c>
      <c r="G3992">
        <v>625</v>
      </c>
    </row>
    <row r="3993" spans="1:7" x14ac:dyDescent="0.2">
      <c r="A3993" t="s">
        <v>3389</v>
      </c>
      <c r="B3993" s="1">
        <v>41562</v>
      </c>
      <c r="C3993" t="s">
        <v>21</v>
      </c>
      <c r="D3993" t="s">
        <v>19</v>
      </c>
      <c r="E3993">
        <v>2013</v>
      </c>
      <c r="F3993" t="s">
        <v>8</v>
      </c>
      <c r="G3993">
        <v>480</v>
      </c>
    </row>
    <row r="3994" spans="1:7" x14ac:dyDescent="0.2">
      <c r="A3994" t="s">
        <v>3390</v>
      </c>
      <c r="B3994" s="1">
        <v>41562</v>
      </c>
      <c r="C3994" t="s">
        <v>21</v>
      </c>
      <c r="D3994" t="s">
        <v>19</v>
      </c>
      <c r="E3994">
        <v>2013</v>
      </c>
      <c r="F3994" t="s">
        <v>14</v>
      </c>
      <c r="G3994">
        <v>630</v>
      </c>
    </row>
    <row r="3995" spans="1:7" x14ac:dyDescent="0.2">
      <c r="A3995" t="s">
        <v>3391</v>
      </c>
      <c r="B3995" s="1">
        <v>41562</v>
      </c>
      <c r="C3995" t="s">
        <v>21</v>
      </c>
      <c r="D3995" t="s">
        <v>19</v>
      </c>
      <c r="E3995">
        <v>2013</v>
      </c>
      <c r="F3995" t="s">
        <v>13</v>
      </c>
      <c r="G3995">
        <v>630</v>
      </c>
    </row>
    <row r="3996" spans="1:7" x14ac:dyDescent="0.2">
      <c r="A3996" t="s">
        <v>3392</v>
      </c>
      <c r="B3996" s="1">
        <v>41562</v>
      </c>
      <c r="C3996" t="s">
        <v>21</v>
      </c>
      <c r="D3996" t="s">
        <v>19</v>
      </c>
      <c r="E3996">
        <v>2013</v>
      </c>
      <c r="F3996" t="s">
        <v>9</v>
      </c>
      <c r="G3996">
        <v>545</v>
      </c>
    </row>
    <row r="3997" spans="1:7" x14ac:dyDescent="0.2">
      <c r="A3997" t="s">
        <v>3393</v>
      </c>
      <c r="B3997" s="1">
        <v>41562</v>
      </c>
      <c r="C3997" t="s">
        <v>21</v>
      </c>
      <c r="D3997" t="s">
        <v>19</v>
      </c>
      <c r="E3997">
        <v>2013</v>
      </c>
      <c r="F3997" t="s">
        <v>10</v>
      </c>
      <c r="G3997">
        <v>625</v>
      </c>
    </row>
    <row r="3998" spans="1:7" x14ac:dyDescent="0.2">
      <c r="A3998" t="s">
        <v>3394</v>
      </c>
      <c r="B3998" s="1">
        <v>41562</v>
      </c>
      <c r="C3998" t="s">
        <v>21</v>
      </c>
      <c r="D3998" t="s">
        <v>19</v>
      </c>
      <c r="E3998">
        <v>2013</v>
      </c>
      <c r="F3998" t="s">
        <v>11</v>
      </c>
      <c r="G3998">
        <v>615</v>
      </c>
    </row>
    <row r="3999" spans="1:7" x14ac:dyDescent="0.2">
      <c r="A3999" t="s">
        <v>3401</v>
      </c>
      <c r="B3999" s="1">
        <v>41555</v>
      </c>
      <c r="C3999" t="s">
        <v>22</v>
      </c>
      <c r="D3999" t="s">
        <v>19</v>
      </c>
      <c r="E3999">
        <v>2013</v>
      </c>
      <c r="F3999" t="s">
        <v>12</v>
      </c>
      <c r="G3999">
        <v>570</v>
      </c>
    </row>
    <row r="4000" spans="1:7" x14ac:dyDescent="0.2">
      <c r="A4000" t="s">
        <v>3396</v>
      </c>
      <c r="B4000" s="1">
        <v>41555</v>
      </c>
      <c r="C4000" t="s">
        <v>22</v>
      </c>
      <c r="D4000" t="s">
        <v>19</v>
      </c>
      <c r="E4000">
        <v>2013</v>
      </c>
      <c r="F4000" t="s">
        <v>8</v>
      </c>
      <c r="G4000">
        <v>475</v>
      </c>
    </row>
    <row r="4001" spans="1:7" x14ac:dyDescent="0.2">
      <c r="A4001" t="s">
        <v>3397</v>
      </c>
      <c r="B4001" s="1">
        <v>41555</v>
      </c>
      <c r="C4001" t="s">
        <v>22</v>
      </c>
      <c r="D4001" t="s">
        <v>19</v>
      </c>
      <c r="E4001">
        <v>2013</v>
      </c>
      <c r="F4001" t="s">
        <v>14</v>
      </c>
      <c r="G4001">
        <v>590</v>
      </c>
    </row>
    <row r="4002" spans="1:7" x14ac:dyDescent="0.2">
      <c r="A4002" t="s">
        <v>3399</v>
      </c>
      <c r="B4002" s="1">
        <v>41555</v>
      </c>
      <c r="C4002" t="s">
        <v>22</v>
      </c>
      <c r="D4002" t="s">
        <v>19</v>
      </c>
      <c r="E4002">
        <v>2013</v>
      </c>
      <c r="F4002" t="s">
        <v>13</v>
      </c>
      <c r="G4002">
        <v>590</v>
      </c>
    </row>
    <row r="4003" spans="1:7" x14ac:dyDescent="0.2">
      <c r="A4003" t="s">
        <v>3400</v>
      </c>
      <c r="B4003" s="1">
        <v>41555</v>
      </c>
      <c r="C4003" t="s">
        <v>22</v>
      </c>
      <c r="D4003" t="s">
        <v>19</v>
      </c>
      <c r="E4003">
        <v>2013</v>
      </c>
      <c r="F4003" t="s">
        <v>9</v>
      </c>
      <c r="G4003">
        <v>525</v>
      </c>
    </row>
    <row r="4004" spans="1:7" x14ac:dyDescent="0.2">
      <c r="A4004" t="s">
        <v>3395</v>
      </c>
      <c r="B4004" s="1">
        <v>41555</v>
      </c>
      <c r="C4004" t="s">
        <v>22</v>
      </c>
      <c r="D4004" t="s">
        <v>19</v>
      </c>
      <c r="E4004">
        <v>2013</v>
      </c>
      <c r="F4004" t="s">
        <v>10</v>
      </c>
      <c r="G4004">
        <v>550</v>
      </c>
    </row>
    <row r="4005" spans="1:7" x14ac:dyDescent="0.2">
      <c r="A4005" t="s">
        <v>3398</v>
      </c>
      <c r="B4005" s="1">
        <v>41555</v>
      </c>
      <c r="C4005" t="s">
        <v>22</v>
      </c>
      <c r="D4005" t="s">
        <v>19</v>
      </c>
      <c r="E4005">
        <v>2013</v>
      </c>
      <c r="F4005" t="s">
        <v>11</v>
      </c>
      <c r="G4005">
        <v>575</v>
      </c>
    </row>
    <row r="4006" spans="1:7" x14ac:dyDescent="0.2">
      <c r="A4006" t="s">
        <v>3408</v>
      </c>
      <c r="B4006" s="1">
        <v>41548</v>
      </c>
      <c r="C4006" t="s">
        <v>23</v>
      </c>
      <c r="D4006" t="s">
        <v>19</v>
      </c>
      <c r="E4006">
        <v>2013</v>
      </c>
      <c r="F4006" t="s">
        <v>12</v>
      </c>
      <c r="G4006">
        <v>610</v>
      </c>
    </row>
    <row r="4007" spans="1:7" x14ac:dyDescent="0.2">
      <c r="A4007" t="s">
        <v>3403</v>
      </c>
      <c r="B4007" s="1">
        <v>41548</v>
      </c>
      <c r="C4007" t="s">
        <v>23</v>
      </c>
      <c r="D4007" t="s">
        <v>19</v>
      </c>
      <c r="E4007">
        <v>2013</v>
      </c>
      <c r="F4007" t="s">
        <v>8</v>
      </c>
      <c r="G4007">
        <v>575</v>
      </c>
    </row>
    <row r="4008" spans="1:7" x14ac:dyDescent="0.2">
      <c r="A4008" t="s">
        <v>3404</v>
      </c>
      <c r="B4008" s="1">
        <v>41548</v>
      </c>
      <c r="C4008" t="s">
        <v>23</v>
      </c>
      <c r="D4008" t="s">
        <v>19</v>
      </c>
      <c r="E4008">
        <v>2013</v>
      </c>
      <c r="F4008" t="s">
        <v>14</v>
      </c>
      <c r="G4008">
        <v>660</v>
      </c>
    </row>
    <row r="4009" spans="1:7" x14ac:dyDescent="0.2">
      <c r="A4009" t="s">
        <v>3405</v>
      </c>
      <c r="B4009" s="1">
        <v>41548</v>
      </c>
      <c r="C4009" t="s">
        <v>23</v>
      </c>
      <c r="D4009" t="s">
        <v>19</v>
      </c>
      <c r="E4009">
        <v>2013</v>
      </c>
      <c r="F4009" t="s">
        <v>13</v>
      </c>
      <c r="G4009">
        <v>660</v>
      </c>
    </row>
    <row r="4010" spans="1:7" x14ac:dyDescent="0.2">
      <c r="A4010" t="s">
        <v>3406</v>
      </c>
      <c r="B4010" s="1">
        <v>41548</v>
      </c>
      <c r="C4010" t="s">
        <v>23</v>
      </c>
      <c r="D4010" t="s">
        <v>19</v>
      </c>
      <c r="E4010">
        <v>2013</v>
      </c>
      <c r="F4010" t="s">
        <v>9</v>
      </c>
      <c r="G4010">
        <v>590</v>
      </c>
    </row>
    <row r="4011" spans="1:7" x14ac:dyDescent="0.2">
      <c r="A4011" t="s">
        <v>3407</v>
      </c>
      <c r="B4011" s="1">
        <v>41548</v>
      </c>
      <c r="C4011" t="s">
        <v>23</v>
      </c>
      <c r="D4011" t="s">
        <v>19</v>
      </c>
      <c r="E4011">
        <v>2013</v>
      </c>
      <c r="F4011" t="s">
        <v>10</v>
      </c>
      <c r="G4011">
        <v>595</v>
      </c>
    </row>
    <row r="4012" spans="1:7" x14ac:dyDescent="0.2">
      <c r="A4012" t="s">
        <v>3402</v>
      </c>
      <c r="B4012" s="1">
        <v>41548</v>
      </c>
      <c r="C4012" t="s">
        <v>23</v>
      </c>
      <c r="D4012" t="s">
        <v>19</v>
      </c>
      <c r="E4012">
        <v>2013</v>
      </c>
      <c r="F4012" t="s">
        <v>11</v>
      </c>
      <c r="G4012">
        <v>610</v>
      </c>
    </row>
    <row r="4013" spans="1:7" x14ac:dyDescent="0.2">
      <c r="A4013" t="s">
        <v>3409</v>
      </c>
      <c r="B4013" s="1">
        <v>41541</v>
      </c>
      <c r="C4013" t="s">
        <v>25</v>
      </c>
      <c r="D4013" t="s">
        <v>24</v>
      </c>
      <c r="E4013">
        <v>2013</v>
      </c>
      <c r="F4013" t="s">
        <v>11</v>
      </c>
      <c r="G4013">
        <v>555</v>
      </c>
    </row>
    <row r="4014" spans="1:7" x14ac:dyDescent="0.2">
      <c r="A4014" t="s">
        <v>3410</v>
      </c>
      <c r="B4014" s="1">
        <v>41541</v>
      </c>
      <c r="C4014" t="s">
        <v>25</v>
      </c>
      <c r="D4014" t="s">
        <v>24</v>
      </c>
      <c r="E4014">
        <v>2013</v>
      </c>
      <c r="F4014" t="s">
        <v>8</v>
      </c>
      <c r="G4014">
        <v>616.66660000000002</v>
      </c>
    </row>
    <row r="4015" spans="1:7" x14ac:dyDescent="0.2">
      <c r="A4015" t="s">
        <v>3411</v>
      </c>
      <c r="B4015" s="1">
        <v>41541</v>
      </c>
      <c r="C4015" t="s">
        <v>25</v>
      </c>
      <c r="D4015" t="s">
        <v>24</v>
      </c>
      <c r="E4015">
        <v>2013</v>
      </c>
      <c r="F4015" t="s">
        <v>14</v>
      </c>
      <c r="G4015">
        <v>675</v>
      </c>
    </row>
    <row r="4016" spans="1:7" x14ac:dyDescent="0.2">
      <c r="A4016" t="s">
        <v>3412</v>
      </c>
      <c r="B4016" s="1">
        <v>41541</v>
      </c>
      <c r="C4016" t="s">
        <v>25</v>
      </c>
      <c r="D4016" t="s">
        <v>24</v>
      </c>
      <c r="E4016">
        <v>2013</v>
      </c>
      <c r="F4016" t="s">
        <v>13</v>
      </c>
      <c r="G4016">
        <v>675</v>
      </c>
    </row>
    <row r="4017" spans="1:7" x14ac:dyDescent="0.2">
      <c r="A4017" t="s">
        <v>3413</v>
      </c>
      <c r="B4017" s="1">
        <v>41541</v>
      </c>
      <c r="C4017" t="s">
        <v>25</v>
      </c>
      <c r="D4017" t="s">
        <v>24</v>
      </c>
      <c r="E4017">
        <v>2013</v>
      </c>
      <c r="F4017" t="s">
        <v>9</v>
      </c>
      <c r="G4017">
        <v>591.66660000000002</v>
      </c>
    </row>
    <row r="4018" spans="1:7" x14ac:dyDescent="0.2">
      <c r="A4018" t="s">
        <v>3414</v>
      </c>
      <c r="B4018" s="1">
        <v>41541</v>
      </c>
      <c r="C4018" t="s">
        <v>25</v>
      </c>
      <c r="D4018" t="s">
        <v>24</v>
      </c>
      <c r="E4018">
        <v>2013</v>
      </c>
      <c r="F4018" t="s">
        <v>10</v>
      </c>
      <c r="G4018">
        <v>558.33330000000001</v>
      </c>
    </row>
    <row r="4019" spans="1:7" x14ac:dyDescent="0.2">
      <c r="A4019" t="s">
        <v>3415</v>
      </c>
      <c r="B4019" s="1">
        <v>41541</v>
      </c>
      <c r="C4019" t="s">
        <v>25</v>
      </c>
      <c r="D4019" t="s">
        <v>24</v>
      </c>
      <c r="E4019">
        <v>2013</v>
      </c>
      <c r="F4019" t="s">
        <v>12</v>
      </c>
      <c r="G4019">
        <v>570</v>
      </c>
    </row>
    <row r="4020" spans="1:7" x14ac:dyDescent="0.2">
      <c r="A4020" t="s">
        <v>3422</v>
      </c>
      <c r="B4020" s="1">
        <v>41534</v>
      </c>
      <c r="C4020" t="s">
        <v>26</v>
      </c>
      <c r="D4020" t="s">
        <v>24</v>
      </c>
      <c r="E4020">
        <v>2013</v>
      </c>
      <c r="F4020" t="s">
        <v>11</v>
      </c>
      <c r="G4020">
        <v>550</v>
      </c>
    </row>
    <row r="4021" spans="1:7" x14ac:dyDescent="0.2">
      <c r="A4021" t="s">
        <v>3417</v>
      </c>
      <c r="B4021" s="1">
        <v>41534</v>
      </c>
      <c r="C4021" t="s">
        <v>26</v>
      </c>
      <c r="D4021" t="s">
        <v>24</v>
      </c>
      <c r="E4021">
        <v>2013</v>
      </c>
      <c r="F4021" t="s">
        <v>8</v>
      </c>
      <c r="G4021">
        <v>558.33330000000001</v>
      </c>
    </row>
    <row r="4022" spans="1:7" x14ac:dyDescent="0.2">
      <c r="A4022" t="s">
        <v>3418</v>
      </c>
      <c r="B4022" s="1">
        <v>41534</v>
      </c>
      <c r="C4022" t="s">
        <v>26</v>
      </c>
      <c r="D4022" t="s">
        <v>24</v>
      </c>
      <c r="E4022">
        <v>2013</v>
      </c>
      <c r="F4022" t="s">
        <v>14</v>
      </c>
      <c r="G4022">
        <v>630</v>
      </c>
    </row>
    <row r="4023" spans="1:7" x14ac:dyDescent="0.2">
      <c r="A4023" t="s">
        <v>3419</v>
      </c>
      <c r="B4023" s="1">
        <v>41534</v>
      </c>
      <c r="C4023" t="s">
        <v>26</v>
      </c>
      <c r="D4023" t="s">
        <v>24</v>
      </c>
      <c r="E4023">
        <v>2013</v>
      </c>
      <c r="F4023" t="s">
        <v>13</v>
      </c>
      <c r="G4023">
        <v>630</v>
      </c>
    </row>
    <row r="4024" spans="1:7" x14ac:dyDescent="0.2">
      <c r="A4024" t="s">
        <v>3420</v>
      </c>
      <c r="B4024" s="1">
        <v>41534</v>
      </c>
      <c r="C4024" t="s">
        <v>26</v>
      </c>
      <c r="D4024" t="s">
        <v>24</v>
      </c>
      <c r="E4024">
        <v>2013</v>
      </c>
      <c r="F4024" t="s">
        <v>9</v>
      </c>
      <c r="G4024">
        <v>538.33330000000001</v>
      </c>
    </row>
    <row r="4025" spans="1:7" x14ac:dyDescent="0.2">
      <c r="A4025" t="s">
        <v>3421</v>
      </c>
      <c r="B4025" s="1">
        <v>41534</v>
      </c>
      <c r="C4025" t="s">
        <v>26</v>
      </c>
      <c r="D4025" t="s">
        <v>24</v>
      </c>
      <c r="E4025">
        <v>2013</v>
      </c>
      <c r="F4025" t="s">
        <v>10</v>
      </c>
      <c r="G4025">
        <v>550</v>
      </c>
    </row>
    <row r="4026" spans="1:7" x14ac:dyDescent="0.2">
      <c r="A4026" t="s">
        <v>3416</v>
      </c>
      <c r="B4026" s="1">
        <v>41534</v>
      </c>
      <c r="C4026" t="s">
        <v>26</v>
      </c>
      <c r="D4026" t="s">
        <v>24</v>
      </c>
      <c r="E4026">
        <v>2013</v>
      </c>
      <c r="F4026" t="s">
        <v>12</v>
      </c>
      <c r="G4026">
        <v>555</v>
      </c>
    </row>
    <row r="4027" spans="1:7" x14ac:dyDescent="0.2">
      <c r="A4027" t="s">
        <v>3423</v>
      </c>
      <c r="B4027" s="1">
        <v>41527</v>
      </c>
      <c r="C4027" t="s">
        <v>27</v>
      </c>
      <c r="D4027" t="s">
        <v>24</v>
      </c>
      <c r="E4027">
        <v>2013</v>
      </c>
      <c r="F4027" t="s">
        <v>12</v>
      </c>
      <c r="G4027">
        <v>447</v>
      </c>
    </row>
    <row r="4028" spans="1:7" x14ac:dyDescent="0.2">
      <c r="A4028" t="s">
        <v>3424</v>
      </c>
      <c r="B4028" s="1">
        <v>41527</v>
      </c>
      <c r="C4028" t="s">
        <v>27</v>
      </c>
      <c r="D4028" t="s">
        <v>24</v>
      </c>
      <c r="E4028">
        <v>2013</v>
      </c>
      <c r="F4028" t="s">
        <v>8</v>
      </c>
      <c r="G4028">
        <v>425</v>
      </c>
    </row>
    <row r="4029" spans="1:7" x14ac:dyDescent="0.2">
      <c r="A4029" t="s">
        <v>3425</v>
      </c>
      <c r="B4029" s="1">
        <v>41527</v>
      </c>
      <c r="C4029" t="s">
        <v>27</v>
      </c>
      <c r="D4029" t="s">
        <v>24</v>
      </c>
      <c r="E4029">
        <v>2013</v>
      </c>
      <c r="F4029" t="s">
        <v>14</v>
      </c>
      <c r="G4029">
        <v>458.33330000000001</v>
      </c>
    </row>
    <row r="4030" spans="1:7" x14ac:dyDescent="0.2">
      <c r="A4030" t="s">
        <v>3426</v>
      </c>
      <c r="B4030" s="1">
        <v>41527</v>
      </c>
      <c r="C4030" t="s">
        <v>27</v>
      </c>
      <c r="D4030" t="s">
        <v>24</v>
      </c>
      <c r="E4030">
        <v>2013</v>
      </c>
      <c r="F4030" t="s">
        <v>13</v>
      </c>
      <c r="G4030">
        <v>458.33330000000001</v>
      </c>
    </row>
    <row r="4031" spans="1:7" x14ac:dyDescent="0.2">
      <c r="A4031" t="s">
        <v>3427</v>
      </c>
      <c r="B4031" s="1">
        <v>41527</v>
      </c>
      <c r="C4031" t="s">
        <v>27</v>
      </c>
      <c r="D4031" t="s">
        <v>24</v>
      </c>
      <c r="E4031">
        <v>2013</v>
      </c>
      <c r="F4031" t="s">
        <v>9</v>
      </c>
      <c r="G4031">
        <v>441.66660000000002</v>
      </c>
    </row>
    <row r="4032" spans="1:7" x14ac:dyDescent="0.2">
      <c r="A4032" t="s">
        <v>3428</v>
      </c>
      <c r="B4032" s="1">
        <v>41527</v>
      </c>
      <c r="C4032" t="s">
        <v>27</v>
      </c>
      <c r="D4032" t="s">
        <v>24</v>
      </c>
      <c r="E4032">
        <v>2013</v>
      </c>
      <c r="F4032" t="s">
        <v>10</v>
      </c>
      <c r="G4032">
        <v>453.33330000000001</v>
      </c>
    </row>
    <row r="4033" spans="1:7" x14ac:dyDescent="0.2">
      <c r="A4033" t="s">
        <v>3429</v>
      </c>
      <c r="B4033" s="1">
        <v>41527</v>
      </c>
      <c r="C4033" t="s">
        <v>27</v>
      </c>
      <c r="D4033" t="s">
        <v>24</v>
      </c>
      <c r="E4033">
        <v>2013</v>
      </c>
      <c r="F4033" t="s">
        <v>11</v>
      </c>
      <c r="G4033">
        <v>447</v>
      </c>
    </row>
    <row r="4034" spans="1:7" x14ac:dyDescent="0.2">
      <c r="A4034" t="s">
        <v>3435</v>
      </c>
      <c r="B4034" s="1">
        <v>41520</v>
      </c>
      <c r="C4034" t="s">
        <v>28</v>
      </c>
      <c r="D4034" t="s">
        <v>24</v>
      </c>
      <c r="E4034">
        <v>2013</v>
      </c>
      <c r="F4034" t="s">
        <v>12</v>
      </c>
      <c r="G4034">
        <v>421</v>
      </c>
    </row>
    <row r="4035" spans="1:7" x14ac:dyDescent="0.2">
      <c r="A4035" t="s">
        <v>3431</v>
      </c>
      <c r="B4035" s="1">
        <v>41520</v>
      </c>
      <c r="C4035" t="s">
        <v>28</v>
      </c>
      <c r="D4035" t="s">
        <v>24</v>
      </c>
      <c r="E4035">
        <v>2013</v>
      </c>
      <c r="F4035" t="s">
        <v>8</v>
      </c>
      <c r="G4035">
        <v>387.5</v>
      </c>
    </row>
    <row r="4036" spans="1:7" x14ac:dyDescent="0.2">
      <c r="A4036" t="s">
        <v>3432</v>
      </c>
      <c r="B4036" s="1">
        <v>41520</v>
      </c>
      <c r="C4036" t="s">
        <v>28</v>
      </c>
      <c r="D4036" t="s">
        <v>24</v>
      </c>
      <c r="E4036">
        <v>2013</v>
      </c>
      <c r="F4036" t="s">
        <v>14</v>
      </c>
      <c r="G4036">
        <v>431.25</v>
      </c>
    </row>
    <row r="4037" spans="1:7" x14ac:dyDescent="0.2">
      <c r="A4037" t="s">
        <v>3430</v>
      </c>
      <c r="B4037" s="1">
        <v>41520</v>
      </c>
      <c r="C4037" t="s">
        <v>28</v>
      </c>
      <c r="D4037" t="s">
        <v>24</v>
      </c>
      <c r="E4037">
        <v>2013</v>
      </c>
      <c r="F4037" t="s">
        <v>13</v>
      </c>
      <c r="G4037">
        <v>431.25</v>
      </c>
    </row>
    <row r="4038" spans="1:7" x14ac:dyDescent="0.2">
      <c r="A4038" t="s">
        <v>3433</v>
      </c>
      <c r="B4038" s="1">
        <v>41520</v>
      </c>
      <c r="C4038" t="s">
        <v>28</v>
      </c>
      <c r="D4038" t="s">
        <v>24</v>
      </c>
      <c r="E4038">
        <v>2013</v>
      </c>
      <c r="F4038" t="s">
        <v>9</v>
      </c>
      <c r="G4038">
        <v>387.5</v>
      </c>
    </row>
    <row r="4039" spans="1:7" x14ac:dyDescent="0.2">
      <c r="A4039" t="s">
        <v>3434</v>
      </c>
      <c r="B4039" s="1">
        <v>41520</v>
      </c>
      <c r="C4039" t="s">
        <v>28</v>
      </c>
      <c r="D4039" t="s">
        <v>24</v>
      </c>
      <c r="E4039">
        <v>2013</v>
      </c>
      <c r="F4039" t="s">
        <v>10</v>
      </c>
      <c r="G4039">
        <v>425</v>
      </c>
    </row>
    <row r="4040" spans="1:7" x14ac:dyDescent="0.2">
      <c r="A4040" t="s">
        <v>3436</v>
      </c>
      <c r="B4040" s="1">
        <v>41520</v>
      </c>
      <c r="C4040" t="s">
        <v>28</v>
      </c>
      <c r="D4040" t="s">
        <v>24</v>
      </c>
      <c r="E4040">
        <v>2013</v>
      </c>
      <c r="F4040" t="s">
        <v>11</v>
      </c>
      <c r="G4040">
        <v>419</v>
      </c>
    </row>
    <row r="4041" spans="1:7" x14ac:dyDescent="0.2">
      <c r="A4041" t="s">
        <v>3440</v>
      </c>
      <c r="B4041" s="1">
        <v>41513</v>
      </c>
      <c r="C4041" t="s">
        <v>30</v>
      </c>
      <c r="D4041" t="s">
        <v>29</v>
      </c>
      <c r="E4041">
        <v>2013</v>
      </c>
      <c r="F4041" t="s">
        <v>13</v>
      </c>
      <c r="G4041">
        <v>391.66660000000002</v>
      </c>
    </row>
    <row r="4042" spans="1:7" x14ac:dyDescent="0.2">
      <c r="A4042" t="s">
        <v>3438</v>
      </c>
      <c r="B4042" s="1">
        <v>41513</v>
      </c>
      <c r="C4042" t="s">
        <v>30</v>
      </c>
      <c r="D4042" t="s">
        <v>29</v>
      </c>
      <c r="E4042">
        <v>2013</v>
      </c>
      <c r="F4042" t="s">
        <v>8</v>
      </c>
      <c r="G4042">
        <v>325</v>
      </c>
    </row>
    <row r="4043" spans="1:7" x14ac:dyDescent="0.2">
      <c r="A4043" t="s">
        <v>3439</v>
      </c>
      <c r="B4043" s="1">
        <v>41513</v>
      </c>
      <c r="C4043" t="s">
        <v>30</v>
      </c>
      <c r="D4043" t="s">
        <v>29</v>
      </c>
      <c r="E4043">
        <v>2013</v>
      </c>
      <c r="F4043" t="s">
        <v>14</v>
      </c>
      <c r="G4043">
        <v>391.66660000000002</v>
      </c>
    </row>
    <row r="4044" spans="1:7" x14ac:dyDescent="0.2">
      <c r="A4044" t="s">
        <v>3441</v>
      </c>
      <c r="B4044" s="1">
        <v>41513</v>
      </c>
      <c r="C4044" t="s">
        <v>30</v>
      </c>
      <c r="D4044" t="s">
        <v>29</v>
      </c>
      <c r="E4044">
        <v>2013</v>
      </c>
      <c r="F4044" t="s">
        <v>9</v>
      </c>
      <c r="G4044">
        <v>355</v>
      </c>
    </row>
    <row r="4045" spans="1:7" x14ac:dyDescent="0.2">
      <c r="A4045" t="s">
        <v>3442</v>
      </c>
      <c r="B4045" s="1">
        <v>41513</v>
      </c>
      <c r="C4045" t="s">
        <v>30</v>
      </c>
      <c r="D4045" t="s">
        <v>29</v>
      </c>
      <c r="E4045">
        <v>2013</v>
      </c>
      <c r="F4045" t="s">
        <v>10</v>
      </c>
      <c r="G4045">
        <v>391.66660000000002</v>
      </c>
    </row>
    <row r="4046" spans="1:7" x14ac:dyDescent="0.2">
      <c r="A4046" t="s">
        <v>3443</v>
      </c>
      <c r="B4046" s="1">
        <v>41513</v>
      </c>
      <c r="C4046" t="s">
        <v>30</v>
      </c>
      <c r="D4046" t="s">
        <v>29</v>
      </c>
      <c r="E4046">
        <v>2013</v>
      </c>
      <c r="F4046" t="s">
        <v>12</v>
      </c>
      <c r="G4046">
        <v>383</v>
      </c>
    </row>
    <row r="4047" spans="1:7" x14ac:dyDescent="0.2">
      <c r="A4047" t="s">
        <v>3437</v>
      </c>
      <c r="B4047" s="1">
        <v>41513</v>
      </c>
      <c r="C4047" t="s">
        <v>30</v>
      </c>
      <c r="D4047" t="s">
        <v>29</v>
      </c>
      <c r="E4047">
        <v>2013</v>
      </c>
      <c r="F4047" t="s">
        <v>11</v>
      </c>
      <c r="G4047">
        <v>383</v>
      </c>
    </row>
    <row r="4048" spans="1:7" x14ac:dyDescent="0.2">
      <c r="A4048" t="s">
        <v>3450</v>
      </c>
      <c r="B4048" s="1">
        <v>41506</v>
      </c>
      <c r="C4048" t="s">
        <v>31</v>
      </c>
      <c r="D4048" t="s">
        <v>29</v>
      </c>
      <c r="E4048">
        <v>2013</v>
      </c>
      <c r="F4048" t="s">
        <v>11</v>
      </c>
      <c r="G4048">
        <v>368</v>
      </c>
    </row>
    <row r="4049" spans="1:7" x14ac:dyDescent="0.2">
      <c r="A4049" t="s">
        <v>3445</v>
      </c>
      <c r="B4049" s="1">
        <v>41506</v>
      </c>
      <c r="C4049" t="s">
        <v>31</v>
      </c>
      <c r="D4049" t="s">
        <v>29</v>
      </c>
      <c r="E4049">
        <v>2013</v>
      </c>
      <c r="F4049" t="s">
        <v>8</v>
      </c>
      <c r="G4049">
        <v>290</v>
      </c>
    </row>
    <row r="4050" spans="1:7" x14ac:dyDescent="0.2">
      <c r="A4050" t="s">
        <v>3446</v>
      </c>
      <c r="B4050" s="1">
        <v>41506</v>
      </c>
      <c r="C4050" t="s">
        <v>31</v>
      </c>
      <c r="D4050" t="s">
        <v>29</v>
      </c>
      <c r="E4050">
        <v>2013</v>
      </c>
      <c r="F4050" t="s">
        <v>14</v>
      </c>
      <c r="G4050">
        <v>363.33330000000001</v>
      </c>
    </row>
    <row r="4051" spans="1:7" x14ac:dyDescent="0.2">
      <c r="A4051" t="s">
        <v>3447</v>
      </c>
      <c r="B4051" s="1">
        <v>41506</v>
      </c>
      <c r="C4051" t="s">
        <v>31</v>
      </c>
      <c r="D4051" t="s">
        <v>29</v>
      </c>
      <c r="E4051">
        <v>2013</v>
      </c>
      <c r="F4051" t="s">
        <v>13</v>
      </c>
      <c r="G4051">
        <v>363.33330000000001</v>
      </c>
    </row>
    <row r="4052" spans="1:7" x14ac:dyDescent="0.2">
      <c r="A4052" t="s">
        <v>3448</v>
      </c>
      <c r="B4052" s="1">
        <v>41506</v>
      </c>
      <c r="C4052" t="s">
        <v>31</v>
      </c>
      <c r="D4052" t="s">
        <v>29</v>
      </c>
      <c r="E4052">
        <v>2013</v>
      </c>
      <c r="F4052" t="s">
        <v>9</v>
      </c>
      <c r="G4052">
        <v>308.33330000000001</v>
      </c>
    </row>
    <row r="4053" spans="1:7" x14ac:dyDescent="0.2">
      <c r="A4053" t="s">
        <v>3449</v>
      </c>
      <c r="B4053" s="1">
        <v>41506</v>
      </c>
      <c r="C4053" t="s">
        <v>31</v>
      </c>
      <c r="D4053" t="s">
        <v>29</v>
      </c>
      <c r="E4053">
        <v>2013</v>
      </c>
      <c r="F4053" t="s">
        <v>10</v>
      </c>
      <c r="G4053">
        <v>355</v>
      </c>
    </row>
    <row r="4054" spans="1:7" x14ac:dyDescent="0.2">
      <c r="A4054" t="s">
        <v>3444</v>
      </c>
      <c r="B4054" s="1">
        <v>41506</v>
      </c>
      <c r="C4054" t="s">
        <v>31</v>
      </c>
      <c r="D4054" t="s">
        <v>29</v>
      </c>
      <c r="E4054">
        <v>2013</v>
      </c>
      <c r="F4054" t="s">
        <v>12</v>
      </c>
      <c r="G4054">
        <v>358</v>
      </c>
    </row>
    <row r="4055" spans="1:7" x14ac:dyDescent="0.2">
      <c r="A4055" t="s">
        <v>3457</v>
      </c>
      <c r="B4055" s="1">
        <v>41499</v>
      </c>
      <c r="C4055" t="s">
        <v>32</v>
      </c>
      <c r="D4055" t="s">
        <v>29</v>
      </c>
      <c r="E4055">
        <v>2013</v>
      </c>
      <c r="F4055" t="s">
        <v>12</v>
      </c>
      <c r="G4055">
        <v>353</v>
      </c>
    </row>
    <row r="4056" spans="1:7" x14ac:dyDescent="0.2">
      <c r="A4056" t="s">
        <v>3452</v>
      </c>
      <c r="B4056" s="1">
        <v>41499</v>
      </c>
      <c r="C4056" t="s">
        <v>32</v>
      </c>
      <c r="D4056" t="s">
        <v>29</v>
      </c>
      <c r="E4056">
        <v>2013</v>
      </c>
      <c r="F4056" t="s">
        <v>8</v>
      </c>
      <c r="G4056">
        <v>278.33330000000001</v>
      </c>
    </row>
    <row r="4057" spans="1:7" x14ac:dyDescent="0.2">
      <c r="A4057" t="s">
        <v>3453</v>
      </c>
      <c r="B4057" s="1">
        <v>41499</v>
      </c>
      <c r="C4057" t="s">
        <v>32</v>
      </c>
      <c r="D4057" t="s">
        <v>29</v>
      </c>
      <c r="E4057">
        <v>2013</v>
      </c>
      <c r="F4057" t="s">
        <v>14</v>
      </c>
      <c r="G4057">
        <v>360</v>
      </c>
    </row>
    <row r="4058" spans="1:7" x14ac:dyDescent="0.2">
      <c r="A4058" t="s">
        <v>3455</v>
      </c>
      <c r="B4058" s="1">
        <v>41499</v>
      </c>
      <c r="C4058" t="s">
        <v>32</v>
      </c>
      <c r="D4058" t="s">
        <v>29</v>
      </c>
      <c r="E4058">
        <v>2013</v>
      </c>
      <c r="F4058" t="s">
        <v>13</v>
      </c>
      <c r="G4058">
        <v>360</v>
      </c>
    </row>
    <row r="4059" spans="1:7" x14ac:dyDescent="0.2">
      <c r="A4059" t="s">
        <v>3456</v>
      </c>
      <c r="B4059" s="1">
        <v>41499</v>
      </c>
      <c r="C4059" t="s">
        <v>32</v>
      </c>
      <c r="D4059" t="s">
        <v>29</v>
      </c>
      <c r="E4059">
        <v>2013</v>
      </c>
      <c r="F4059" t="s">
        <v>9</v>
      </c>
      <c r="G4059">
        <v>308.33330000000001</v>
      </c>
    </row>
    <row r="4060" spans="1:7" x14ac:dyDescent="0.2">
      <c r="A4060" t="s">
        <v>3451</v>
      </c>
      <c r="B4060" s="1">
        <v>41499</v>
      </c>
      <c r="C4060" t="s">
        <v>32</v>
      </c>
      <c r="D4060" t="s">
        <v>29</v>
      </c>
      <c r="E4060">
        <v>2013</v>
      </c>
      <c r="F4060" t="s">
        <v>10</v>
      </c>
      <c r="G4060">
        <v>351.66660000000002</v>
      </c>
    </row>
    <row r="4061" spans="1:7" x14ac:dyDescent="0.2">
      <c r="A4061" t="s">
        <v>3454</v>
      </c>
      <c r="B4061" s="1">
        <v>41499</v>
      </c>
      <c r="C4061" t="s">
        <v>32</v>
      </c>
      <c r="D4061" t="s">
        <v>29</v>
      </c>
      <c r="E4061">
        <v>2013</v>
      </c>
      <c r="F4061" t="s">
        <v>11</v>
      </c>
      <c r="G4061">
        <v>370</v>
      </c>
    </row>
    <row r="4062" spans="1:7" x14ac:dyDescent="0.2">
      <c r="A4062" t="s">
        <v>3462</v>
      </c>
      <c r="B4062" s="1">
        <v>41492</v>
      </c>
      <c r="C4062" t="s">
        <v>33</v>
      </c>
      <c r="D4062" t="s">
        <v>29</v>
      </c>
      <c r="E4062">
        <v>2013</v>
      </c>
      <c r="F4062" t="s">
        <v>10</v>
      </c>
      <c r="G4062">
        <v>285</v>
      </c>
    </row>
    <row r="4063" spans="1:7" x14ac:dyDescent="0.2">
      <c r="A4063" t="s">
        <v>3459</v>
      </c>
      <c r="B4063" s="1">
        <v>41492</v>
      </c>
      <c r="C4063" t="s">
        <v>33</v>
      </c>
      <c r="D4063" t="s">
        <v>29</v>
      </c>
      <c r="E4063">
        <v>2013</v>
      </c>
      <c r="F4063" t="s">
        <v>8</v>
      </c>
      <c r="G4063">
        <v>203.33330000000001</v>
      </c>
    </row>
    <row r="4064" spans="1:7" x14ac:dyDescent="0.2">
      <c r="A4064" t="s">
        <v>3460</v>
      </c>
      <c r="B4064" s="1">
        <v>41492</v>
      </c>
      <c r="C4064" t="s">
        <v>33</v>
      </c>
      <c r="D4064" t="s">
        <v>29</v>
      </c>
      <c r="E4064">
        <v>2013</v>
      </c>
      <c r="F4064" t="s">
        <v>14</v>
      </c>
      <c r="G4064">
        <v>276.66660000000002</v>
      </c>
    </row>
    <row r="4065" spans="1:7" x14ac:dyDescent="0.2">
      <c r="A4065" t="s">
        <v>3464</v>
      </c>
      <c r="B4065" s="1">
        <v>41492</v>
      </c>
      <c r="C4065" t="s">
        <v>33</v>
      </c>
      <c r="D4065" t="s">
        <v>29</v>
      </c>
      <c r="E4065">
        <v>2013</v>
      </c>
      <c r="F4065" t="s">
        <v>11</v>
      </c>
      <c r="G4065">
        <v>337</v>
      </c>
    </row>
    <row r="4066" spans="1:7" x14ac:dyDescent="0.2">
      <c r="A4066" t="s">
        <v>3458</v>
      </c>
      <c r="B4066" s="1">
        <v>41492</v>
      </c>
      <c r="C4066" t="s">
        <v>33</v>
      </c>
      <c r="D4066" t="s">
        <v>29</v>
      </c>
      <c r="E4066">
        <v>2013</v>
      </c>
      <c r="F4066" t="s">
        <v>13</v>
      </c>
      <c r="G4066">
        <v>276.66660000000002</v>
      </c>
    </row>
    <row r="4067" spans="1:7" x14ac:dyDescent="0.2">
      <c r="A4067" t="s">
        <v>3461</v>
      </c>
      <c r="B4067" s="1">
        <v>41492</v>
      </c>
      <c r="C4067" t="s">
        <v>33</v>
      </c>
      <c r="D4067" t="s">
        <v>29</v>
      </c>
      <c r="E4067">
        <v>2013</v>
      </c>
      <c r="F4067" t="s">
        <v>9</v>
      </c>
      <c r="G4067">
        <v>230</v>
      </c>
    </row>
    <row r="4068" spans="1:7" x14ac:dyDescent="0.2">
      <c r="A4068" t="s">
        <v>3463</v>
      </c>
      <c r="B4068" s="1">
        <v>41492</v>
      </c>
      <c r="C4068" t="s">
        <v>33</v>
      </c>
      <c r="D4068" t="s">
        <v>29</v>
      </c>
      <c r="E4068">
        <v>2013</v>
      </c>
      <c r="F4068" t="s">
        <v>12</v>
      </c>
      <c r="G4068">
        <v>297</v>
      </c>
    </row>
    <row r="4069" spans="1:7" x14ac:dyDescent="0.2">
      <c r="A4069" t="s">
        <v>3465</v>
      </c>
      <c r="B4069" s="1">
        <v>41485</v>
      </c>
      <c r="C4069" t="s">
        <v>34</v>
      </c>
      <c r="D4069" t="s">
        <v>35</v>
      </c>
      <c r="E4069">
        <v>2013</v>
      </c>
      <c r="F4069" t="s">
        <v>11</v>
      </c>
      <c r="G4069">
        <v>328</v>
      </c>
    </row>
    <row r="4070" spans="1:7" x14ac:dyDescent="0.2">
      <c r="A4070" t="s">
        <v>3466</v>
      </c>
      <c r="B4070" s="1">
        <v>41485</v>
      </c>
      <c r="C4070" t="s">
        <v>34</v>
      </c>
      <c r="D4070" t="s">
        <v>35</v>
      </c>
      <c r="E4070">
        <v>2013</v>
      </c>
      <c r="F4070" t="s">
        <v>8</v>
      </c>
      <c r="G4070">
        <v>188.33330000000001</v>
      </c>
    </row>
    <row r="4071" spans="1:7" x14ac:dyDescent="0.2">
      <c r="A4071" t="s">
        <v>3467</v>
      </c>
      <c r="B4071" s="1">
        <v>41485</v>
      </c>
      <c r="C4071" t="s">
        <v>34</v>
      </c>
      <c r="D4071" t="s">
        <v>35</v>
      </c>
      <c r="E4071">
        <v>2013</v>
      </c>
      <c r="F4071" t="s">
        <v>14</v>
      </c>
      <c r="G4071">
        <v>206.66659999999999</v>
      </c>
    </row>
    <row r="4072" spans="1:7" x14ac:dyDescent="0.2">
      <c r="A4072" t="s">
        <v>3468</v>
      </c>
      <c r="B4072" s="1">
        <v>41485</v>
      </c>
      <c r="C4072" t="s">
        <v>34</v>
      </c>
      <c r="D4072" t="s">
        <v>35</v>
      </c>
      <c r="E4072">
        <v>2013</v>
      </c>
      <c r="F4072" t="s">
        <v>13</v>
      </c>
      <c r="G4072">
        <v>206.66659999999999</v>
      </c>
    </row>
    <row r="4073" spans="1:7" x14ac:dyDescent="0.2">
      <c r="A4073" t="s">
        <v>3469</v>
      </c>
      <c r="B4073" s="1">
        <v>41485</v>
      </c>
      <c r="C4073" t="s">
        <v>34</v>
      </c>
      <c r="D4073" t="s">
        <v>35</v>
      </c>
      <c r="E4073">
        <v>2013</v>
      </c>
      <c r="F4073" t="s">
        <v>9</v>
      </c>
      <c r="G4073">
        <v>216.66659999999999</v>
      </c>
    </row>
    <row r="4074" spans="1:7" x14ac:dyDescent="0.2">
      <c r="A4074" t="s">
        <v>3470</v>
      </c>
      <c r="B4074" s="1">
        <v>41485</v>
      </c>
      <c r="C4074" t="s">
        <v>34</v>
      </c>
      <c r="D4074" t="s">
        <v>35</v>
      </c>
      <c r="E4074">
        <v>2013</v>
      </c>
      <c r="F4074" t="s">
        <v>10</v>
      </c>
      <c r="G4074">
        <v>258.33330000000001</v>
      </c>
    </row>
    <row r="4075" spans="1:7" x14ac:dyDescent="0.2">
      <c r="A4075" t="s">
        <v>3471</v>
      </c>
      <c r="B4075" s="1">
        <v>41485</v>
      </c>
      <c r="C4075" t="s">
        <v>34</v>
      </c>
      <c r="D4075" t="s">
        <v>35</v>
      </c>
      <c r="E4075">
        <v>2013</v>
      </c>
      <c r="F4075" t="s">
        <v>12</v>
      </c>
      <c r="G4075">
        <v>278</v>
      </c>
    </row>
    <row r="4076" spans="1:7" x14ac:dyDescent="0.2">
      <c r="A4076" t="s">
        <v>3478</v>
      </c>
      <c r="B4076" s="1">
        <v>41478</v>
      </c>
      <c r="C4076" t="s">
        <v>36</v>
      </c>
      <c r="D4076" t="s">
        <v>35</v>
      </c>
      <c r="E4076">
        <v>2013</v>
      </c>
      <c r="F4076" t="s">
        <v>11</v>
      </c>
      <c r="G4076">
        <v>340</v>
      </c>
    </row>
    <row r="4077" spans="1:7" x14ac:dyDescent="0.2">
      <c r="A4077" t="s">
        <v>3473</v>
      </c>
      <c r="B4077" s="1">
        <v>41478</v>
      </c>
      <c r="C4077" t="s">
        <v>36</v>
      </c>
      <c r="D4077" t="s">
        <v>35</v>
      </c>
      <c r="E4077">
        <v>2013</v>
      </c>
      <c r="F4077" t="s">
        <v>8</v>
      </c>
      <c r="G4077">
        <v>185</v>
      </c>
    </row>
    <row r="4078" spans="1:7" x14ac:dyDescent="0.2">
      <c r="A4078" t="s">
        <v>3474</v>
      </c>
      <c r="B4078" s="1">
        <v>41478</v>
      </c>
      <c r="C4078" t="s">
        <v>36</v>
      </c>
      <c r="D4078" t="s">
        <v>35</v>
      </c>
      <c r="E4078">
        <v>2013</v>
      </c>
      <c r="F4078" t="s">
        <v>14</v>
      </c>
      <c r="G4078">
        <v>200</v>
      </c>
    </row>
    <row r="4079" spans="1:7" x14ac:dyDescent="0.2">
      <c r="A4079" t="s">
        <v>3475</v>
      </c>
      <c r="B4079" s="1">
        <v>41478</v>
      </c>
      <c r="C4079" t="s">
        <v>36</v>
      </c>
      <c r="D4079" t="s">
        <v>35</v>
      </c>
      <c r="E4079">
        <v>2013</v>
      </c>
      <c r="F4079" t="s">
        <v>13</v>
      </c>
      <c r="G4079">
        <v>200</v>
      </c>
    </row>
    <row r="4080" spans="1:7" x14ac:dyDescent="0.2">
      <c r="A4080" t="s">
        <v>3476</v>
      </c>
      <c r="B4080" s="1">
        <v>41478</v>
      </c>
      <c r="C4080" t="s">
        <v>36</v>
      </c>
      <c r="D4080" t="s">
        <v>35</v>
      </c>
      <c r="E4080">
        <v>2013</v>
      </c>
      <c r="F4080" t="s">
        <v>9</v>
      </c>
      <c r="G4080">
        <v>220</v>
      </c>
    </row>
    <row r="4081" spans="1:7" x14ac:dyDescent="0.2">
      <c r="A4081" t="s">
        <v>3477</v>
      </c>
      <c r="B4081" s="1">
        <v>41478</v>
      </c>
      <c r="C4081" t="s">
        <v>36</v>
      </c>
      <c r="D4081" t="s">
        <v>35</v>
      </c>
      <c r="E4081">
        <v>2013</v>
      </c>
      <c r="F4081" t="s">
        <v>10</v>
      </c>
      <c r="G4081">
        <v>265</v>
      </c>
    </row>
    <row r="4082" spans="1:7" x14ac:dyDescent="0.2">
      <c r="A4082" t="s">
        <v>3472</v>
      </c>
      <c r="B4082" s="1">
        <v>41478</v>
      </c>
      <c r="C4082" t="s">
        <v>36</v>
      </c>
      <c r="D4082" t="s">
        <v>35</v>
      </c>
      <c r="E4082">
        <v>2013</v>
      </c>
      <c r="F4082" t="s">
        <v>12</v>
      </c>
      <c r="G4082">
        <v>293</v>
      </c>
    </row>
    <row r="4083" spans="1:7" x14ac:dyDescent="0.2">
      <c r="A4083" t="s">
        <v>3479</v>
      </c>
      <c r="B4083" s="1">
        <v>41471</v>
      </c>
      <c r="C4083" t="s">
        <v>37</v>
      </c>
      <c r="D4083" t="s">
        <v>35</v>
      </c>
      <c r="E4083">
        <v>2013</v>
      </c>
      <c r="F4083" t="s">
        <v>12</v>
      </c>
      <c r="G4083">
        <v>300</v>
      </c>
    </row>
    <row r="4084" spans="1:7" x14ac:dyDescent="0.2">
      <c r="A4084" t="s">
        <v>3480</v>
      </c>
      <c r="B4084" s="1">
        <v>41471</v>
      </c>
      <c r="C4084" t="s">
        <v>37</v>
      </c>
      <c r="D4084" t="s">
        <v>35</v>
      </c>
      <c r="E4084">
        <v>2013</v>
      </c>
      <c r="F4084" t="s">
        <v>8</v>
      </c>
      <c r="G4084">
        <v>185</v>
      </c>
    </row>
    <row r="4085" spans="1:7" x14ac:dyDescent="0.2">
      <c r="A4085" t="s">
        <v>3481</v>
      </c>
      <c r="B4085" s="1">
        <v>41471</v>
      </c>
      <c r="C4085" t="s">
        <v>37</v>
      </c>
      <c r="D4085" t="s">
        <v>35</v>
      </c>
      <c r="E4085">
        <v>2013</v>
      </c>
      <c r="F4085" t="s">
        <v>14</v>
      </c>
      <c r="G4085">
        <v>200</v>
      </c>
    </row>
    <row r="4086" spans="1:7" x14ac:dyDescent="0.2">
      <c r="A4086" t="s">
        <v>3482</v>
      </c>
      <c r="B4086" s="1">
        <v>41471</v>
      </c>
      <c r="C4086" t="s">
        <v>37</v>
      </c>
      <c r="D4086" t="s">
        <v>35</v>
      </c>
      <c r="E4086">
        <v>2013</v>
      </c>
      <c r="F4086" t="s">
        <v>13</v>
      </c>
      <c r="G4086">
        <v>200</v>
      </c>
    </row>
    <row r="4087" spans="1:7" x14ac:dyDescent="0.2">
      <c r="A4087" t="s">
        <v>3483</v>
      </c>
      <c r="B4087" s="1">
        <v>41471</v>
      </c>
      <c r="C4087" t="s">
        <v>37</v>
      </c>
      <c r="D4087" t="s">
        <v>35</v>
      </c>
      <c r="E4087">
        <v>2013</v>
      </c>
      <c r="F4087" t="s">
        <v>9</v>
      </c>
      <c r="G4087">
        <v>223.33330000000001</v>
      </c>
    </row>
    <row r="4088" spans="1:7" x14ac:dyDescent="0.2">
      <c r="A4088" t="s">
        <v>3484</v>
      </c>
      <c r="B4088" s="1">
        <v>41471</v>
      </c>
      <c r="C4088" t="s">
        <v>37</v>
      </c>
      <c r="D4088" t="s">
        <v>35</v>
      </c>
      <c r="E4088">
        <v>2013</v>
      </c>
      <c r="F4088" t="s">
        <v>10</v>
      </c>
      <c r="G4088">
        <v>281.66660000000002</v>
      </c>
    </row>
    <row r="4089" spans="1:7" x14ac:dyDescent="0.2">
      <c r="A4089" t="s">
        <v>3485</v>
      </c>
      <c r="B4089" s="1">
        <v>41471</v>
      </c>
      <c r="C4089" t="s">
        <v>37</v>
      </c>
      <c r="D4089" t="s">
        <v>35</v>
      </c>
      <c r="E4089">
        <v>2013</v>
      </c>
      <c r="F4089" t="s">
        <v>11</v>
      </c>
      <c r="G4089">
        <v>357</v>
      </c>
    </row>
    <row r="4090" spans="1:7" x14ac:dyDescent="0.2">
      <c r="A4090" t="s">
        <v>3491</v>
      </c>
      <c r="B4090" s="1">
        <v>41464</v>
      </c>
      <c r="C4090" t="s">
        <v>38</v>
      </c>
      <c r="D4090" t="s">
        <v>35</v>
      </c>
      <c r="E4090">
        <v>2013</v>
      </c>
      <c r="F4090" t="s">
        <v>12</v>
      </c>
      <c r="G4090">
        <v>298</v>
      </c>
    </row>
    <row r="4091" spans="1:7" x14ac:dyDescent="0.2">
      <c r="A4091" t="s">
        <v>3487</v>
      </c>
      <c r="B4091" s="1">
        <v>41464</v>
      </c>
      <c r="C4091" t="s">
        <v>38</v>
      </c>
      <c r="D4091" t="s">
        <v>35</v>
      </c>
      <c r="E4091">
        <v>2013</v>
      </c>
      <c r="F4091" t="s">
        <v>8</v>
      </c>
      <c r="G4091">
        <v>191.66659999999999</v>
      </c>
    </row>
    <row r="4092" spans="1:7" x14ac:dyDescent="0.2">
      <c r="A4092" t="s">
        <v>3488</v>
      </c>
      <c r="B4092" s="1">
        <v>41464</v>
      </c>
      <c r="C4092" t="s">
        <v>38</v>
      </c>
      <c r="D4092" t="s">
        <v>35</v>
      </c>
      <c r="E4092">
        <v>2013</v>
      </c>
      <c r="F4092" t="s">
        <v>14</v>
      </c>
      <c r="G4092">
        <v>211.66659999999999</v>
      </c>
    </row>
    <row r="4093" spans="1:7" x14ac:dyDescent="0.2">
      <c r="A4093" t="s">
        <v>3486</v>
      </c>
      <c r="B4093" s="1">
        <v>41464</v>
      </c>
      <c r="C4093" t="s">
        <v>38</v>
      </c>
      <c r="D4093" t="s">
        <v>35</v>
      </c>
      <c r="E4093">
        <v>2013</v>
      </c>
      <c r="F4093" t="s">
        <v>13</v>
      </c>
      <c r="G4093">
        <v>211.66659999999999</v>
      </c>
    </row>
    <row r="4094" spans="1:7" x14ac:dyDescent="0.2">
      <c r="A4094" t="s">
        <v>3489</v>
      </c>
      <c r="B4094" s="1">
        <v>41464</v>
      </c>
      <c r="C4094" t="s">
        <v>38</v>
      </c>
      <c r="D4094" t="s">
        <v>35</v>
      </c>
      <c r="E4094">
        <v>2013</v>
      </c>
      <c r="F4094" t="s">
        <v>9</v>
      </c>
      <c r="G4094">
        <v>226.66659999999999</v>
      </c>
    </row>
    <row r="4095" spans="1:7" x14ac:dyDescent="0.2">
      <c r="A4095" t="s">
        <v>3490</v>
      </c>
      <c r="B4095" s="1">
        <v>41464</v>
      </c>
      <c r="C4095" t="s">
        <v>38</v>
      </c>
      <c r="D4095" t="s">
        <v>35</v>
      </c>
      <c r="E4095">
        <v>2013</v>
      </c>
      <c r="F4095" t="s">
        <v>10</v>
      </c>
      <c r="G4095">
        <v>288.33330000000001</v>
      </c>
    </row>
    <row r="4096" spans="1:7" x14ac:dyDescent="0.2">
      <c r="A4096" t="s">
        <v>3492</v>
      </c>
      <c r="B4096" s="1">
        <v>41464</v>
      </c>
      <c r="C4096" t="s">
        <v>38</v>
      </c>
      <c r="D4096" t="s">
        <v>35</v>
      </c>
      <c r="E4096">
        <v>2013</v>
      </c>
      <c r="F4096" t="s">
        <v>11</v>
      </c>
      <c r="G4096">
        <v>363</v>
      </c>
    </row>
    <row r="4097" spans="1:7" x14ac:dyDescent="0.2">
      <c r="A4097" t="s">
        <v>3493</v>
      </c>
      <c r="B4097" s="1">
        <v>41457</v>
      </c>
      <c r="C4097" t="s">
        <v>39</v>
      </c>
      <c r="D4097" t="s">
        <v>35</v>
      </c>
      <c r="E4097">
        <v>2013</v>
      </c>
      <c r="F4097" t="s">
        <v>11</v>
      </c>
      <c r="G4097">
        <v>380</v>
      </c>
    </row>
    <row r="4098" spans="1:7" x14ac:dyDescent="0.2">
      <c r="A4098" t="s">
        <v>3494</v>
      </c>
      <c r="B4098" s="1">
        <v>41457</v>
      </c>
      <c r="C4098" t="s">
        <v>39</v>
      </c>
      <c r="D4098" t="s">
        <v>35</v>
      </c>
      <c r="E4098">
        <v>2013</v>
      </c>
      <c r="F4098" t="s">
        <v>8</v>
      </c>
      <c r="G4098">
        <v>191.66659999999999</v>
      </c>
    </row>
    <row r="4099" spans="1:7" x14ac:dyDescent="0.2">
      <c r="A4099" t="s">
        <v>3495</v>
      </c>
      <c r="B4099" s="1">
        <v>41457</v>
      </c>
      <c r="C4099" t="s">
        <v>39</v>
      </c>
      <c r="D4099" t="s">
        <v>35</v>
      </c>
      <c r="E4099">
        <v>2013</v>
      </c>
      <c r="F4099" t="s">
        <v>14</v>
      </c>
      <c r="G4099">
        <v>210</v>
      </c>
    </row>
    <row r="4100" spans="1:7" x14ac:dyDescent="0.2">
      <c r="A4100" t="s">
        <v>3496</v>
      </c>
      <c r="B4100" s="1">
        <v>41457</v>
      </c>
      <c r="C4100" t="s">
        <v>39</v>
      </c>
      <c r="D4100" t="s">
        <v>35</v>
      </c>
      <c r="E4100">
        <v>2013</v>
      </c>
      <c r="F4100" t="s">
        <v>13</v>
      </c>
      <c r="G4100">
        <v>210</v>
      </c>
    </row>
    <row r="4101" spans="1:7" x14ac:dyDescent="0.2">
      <c r="A4101" t="s">
        <v>3497</v>
      </c>
      <c r="B4101" s="1">
        <v>41457</v>
      </c>
      <c r="C4101" t="s">
        <v>39</v>
      </c>
      <c r="D4101" t="s">
        <v>35</v>
      </c>
      <c r="E4101">
        <v>2013</v>
      </c>
      <c r="F4101" t="s">
        <v>9</v>
      </c>
      <c r="G4101">
        <v>225</v>
      </c>
    </row>
    <row r="4102" spans="1:7" x14ac:dyDescent="0.2">
      <c r="A4102" t="s">
        <v>3498</v>
      </c>
      <c r="B4102" s="1">
        <v>41457</v>
      </c>
      <c r="C4102" t="s">
        <v>39</v>
      </c>
      <c r="D4102" t="s">
        <v>35</v>
      </c>
      <c r="E4102">
        <v>2013</v>
      </c>
      <c r="F4102" t="s">
        <v>10</v>
      </c>
      <c r="G4102">
        <v>306.66660000000002</v>
      </c>
    </row>
    <row r="4103" spans="1:7" x14ac:dyDescent="0.2">
      <c r="A4103" t="s">
        <v>3499</v>
      </c>
      <c r="B4103" s="1">
        <v>41457</v>
      </c>
      <c r="C4103" t="s">
        <v>39</v>
      </c>
      <c r="D4103" t="s">
        <v>35</v>
      </c>
      <c r="E4103">
        <v>2013</v>
      </c>
      <c r="F4103" t="s">
        <v>12</v>
      </c>
      <c r="G4103">
        <v>310</v>
      </c>
    </row>
    <row r="4104" spans="1:7" x14ac:dyDescent="0.2">
      <c r="A4104" t="s">
        <v>3506</v>
      </c>
      <c r="B4104" s="1">
        <v>41450</v>
      </c>
      <c r="C4104" t="s">
        <v>41</v>
      </c>
      <c r="D4104" t="s">
        <v>40</v>
      </c>
      <c r="E4104">
        <v>2013</v>
      </c>
      <c r="F4104" t="s">
        <v>11</v>
      </c>
      <c r="G4104">
        <v>387</v>
      </c>
    </row>
    <row r="4105" spans="1:7" x14ac:dyDescent="0.2">
      <c r="A4105" t="s">
        <v>3501</v>
      </c>
      <c r="B4105" s="1">
        <v>41450</v>
      </c>
      <c r="C4105" t="s">
        <v>41</v>
      </c>
      <c r="D4105" t="s">
        <v>40</v>
      </c>
      <c r="E4105">
        <v>2013</v>
      </c>
      <c r="F4105" t="s">
        <v>8</v>
      </c>
      <c r="G4105">
        <v>196.66659999999999</v>
      </c>
    </row>
    <row r="4106" spans="1:7" x14ac:dyDescent="0.2">
      <c r="A4106" t="s">
        <v>3502</v>
      </c>
      <c r="B4106" s="1">
        <v>41450</v>
      </c>
      <c r="C4106" t="s">
        <v>41</v>
      </c>
      <c r="D4106" t="s">
        <v>40</v>
      </c>
      <c r="E4106">
        <v>2013</v>
      </c>
      <c r="F4106" t="s">
        <v>14</v>
      </c>
      <c r="G4106">
        <v>211.66659999999999</v>
      </c>
    </row>
    <row r="4107" spans="1:7" x14ac:dyDescent="0.2">
      <c r="A4107" t="s">
        <v>3503</v>
      </c>
      <c r="B4107" s="1">
        <v>41450</v>
      </c>
      <c r="C4107" t="s">
        <v>41</v>
      </c>
      <c r="D4107" t="s">
        <v>40</v>
      </c>
      <c r="E4107">
        <v>2013</v>
      </c>
      <c r="F4107" t="s">
        <v>13</v>
      </c>
      <c r="G4107">
        <v>211.66659999999999</v>
      </c>
    </row>
    <row r="4108" spans="1:7" x14ac:dyDescent="0.2">
      <c r="A4108" t="s">
        <v>3504</v>
      </c>
      <c r="B4108" s="1">
        <v>41450</v>
      </c>
      <c r="C4108" t="s">
        <v>41</v>
      </c>
      <c r="D4108" t="s">
        <v>40</v>
      </c>
      <c r="E4108">
        <v>2013</v>
      </c>
      <c r="F4108" t="s">
        <v>9</v>
      </c>
      <c r="G4108">
        <v>233.33330000000001</v>
      </c>
    </row>
    <row r="4109" spans="1:7" x14ac:dyDescent="0.2">
      <c r="A4109" t="s">
        <v>3505</v>
      </c>
      <c r="B4109" s="1">
        <v>41450</v>
      </c>
      <c r="C4109" t="s">
        <v>41</v>
      </c>
      <c r="D4109" t="s">
        <v>40</v>
      </c>
      <c r="E4109">
        <v>2013</v>
      </c>
      <c r="F4109" t="s">
        <v>10</v>
      </c>
      <c r="G4109">
        <v>323.33330000000001</v>
      </c>
    </row>
    <row r="4110" spans="1:7" x14ac:dyDescent="0.2">
      <c r="A4110" t="s">
        <v>3500</v>
      </c>
      <c r="B4110" s="1">
        <v>41450</v>
      </c>
      <c r="C4110" t="s">
        <v>41</v>
      </c>
      <c r="D4110" t="s">
        <v>40</v>
      </c>
      <c r="E4110">
        <v>2013</v>
      </c>
      <c r="F4110" t="s">
        <v>12</v>
      </c>
      <c r="G4110">
        <v>335</v>
      </c>
    </row>
    <row r="4111" spans="1:7" x14ac:dyDescent="0.2">
      <c r="A4111" t="s">
        <v>3510</v>
      </c>
      <c r="B4111" s="1">
        <v>41443</v>
      </c>
      <c r="C4111" t="s">
        <v>42</v>
      </c>
      <c r="D4111" t="s">
        <v>40</v>
      </c>
      <c r="E4111">
        <v>2013</v>
      </c>
      <c r="F4111" t="s">
        <v>12</v>
      </c>
      <c r="G4111">
        <v>300</v>
      </c>
    </row>
    <row r="4112" spans="1:7" x14ac:dyDescent="0.2">
      <c r="A4112" t="s">
        <v>3508</v>
      </c>
      <c r="B4112" s="1">
        <v>41443</v>
      </c>
      <c r="C4112" t="s">
        <v>42</v>
      </c>
      <c r="D4112" t="s">
        <v>40</v>
      </c>
      <c r="E4112">
        <v>2013</v>
      </c>
      <c r="F4112" t="s">
        <v>8</v>
      </c>
      <c r="G4112">
        <v>192.5</v>
      </c>
    </row>
    <row r="4113" spans="1:7" x14ac:dyDescent="0.2">
      <c r="A4113" t="s">
        <v>3509</v>
      </c>
      <c r="B4113" s="1">
        <v>41443</v>
      </c>
      <c r="C4113" t="s">
        <v>42</v>
      </c>
      <c r="D4113" t="s">
        <v>40</v>
      </c>
      <c r="E4113">
        <v>2013</v>
      </c>
      <c r="F4113" t="s">
        <v>14</v>
      </c>
      <c r="G4113">
        <v>190</v>
      </c>
    </row>
    <row r="4114" spans="1:7" x14ac:dyDescent="0.2">
      <c r="A4114" t="s">
        <v>3507</v>
      </c>
      <c r="B4114" s="1">
        <v>41443</v>
      </c>
      <c r="C4114" t="s">
        <v>42</v>
      </c>
      <c r="D4114" t="s">
        <v>40</v>
      </c>
      <c r="E4114">
        <v>2013</v>
      </c>
      <c r="F4114" t="s">
        <v>13</v>
      </c>
      <c r="G4114">
        <v>190</v>
      </c>
    </row>
    <row r="4115" spans="1:7" x14ac:dyDescent="0.2">
      <c r="A4115" t="s">
        <v>3512</v>
      </c>
      <c r="B4115" s="1">
        <v>41443</v>
      </c>
      <c r="C4115" t="s">
        <v>42</v>
      </c>
      <c r="D4115" t="s">
        <v>40</v>
      </c>
      <c r="E4115">
        <v>2013</v>
      </c>
      <c r="F4115" t="s">
        <v>9</v>
      </c>
      <c r="G4115">
        <v>220</v>
      </c>
    </row>
    <row r="4116" spans="1:7" x14ac:dyDescent="0.2">
      <c r="A4116" t="s">
        <v>3513</v>
      </c>
      <c r="B4116" s="1">
        <v>41443</v>
      </c>
      <c r="C4116" t="s">
        <v>42</v>
      </c>
      <c r="D4116" t="s">
        <v>40</v>
      </c>
      <c r="E4116">
        <v>2013</v>
      </c>
      <c r="F4116" t="s">
        <v>10</v>
      </c>
      <c r="G4116">
        <v>295</v>
      </c>
    </row>
    <row r="4117" spans="1:7" x14ac:dyDescent="0.2">
      <c r="A4117" t="s">
        <v>3511</v>
      </c>
      <c r="B4117" s="1">
        <v>41443</v>
      </c>
      <c r="C4117" t="s">
        <v>42</v>
      </c>
      <c r="D4117" t="s">
        <v>40</v>
      </c>
      <c r="E4117">
        <v>2013</v>
      </c>
      <c r="F4117" t="s">
        <v>11</v>
      </c>
      <c r="G4117">
        <v>360</v>
      </c>
    </row>
    <row r="4118" spans="1:7" x14ac:dyDescent="0.2">
      <c r="A4118" t="s">
        <v>3516</v>
      </c>
      <c r="B4118" s="1">
        <v>41436</v>
      </c>
      <c r="C4118" t="s">
        <v>43</v>
      </c>
      <c r="D4118" t="s">
        <v>40</v>
      </c>
      <c r="E4118">
        <v>2013</v>
      </c>
      <c r="F4118" t="s">
        <v>12</v>
      </c>
      <c r="G4118">
        <v>305</v>
      </c>
    </row>
    <row r="4119" spans="1:7" x14ac:dyDescent="0.2">
      <c r="A4119" t="s">
        <v>3520</v>
      </c>
      <c r="B4119" s="1">
        <v>41436</v>
      </c>
      <c r="C4119" t="s">
        <v>43</v>
      </c>
      <c r="D4119" t="s">
        <v>40</v>
      </c>
      <c r="E4119">
        <v>2013</v>
      </c>
      <c r="F4119" t="s">
        <v>8</v>
      </c>
      <c r="G4119">
        <v>187.5</v>
      </c>
    </row>
    <row r="4120" spans="1:7" x14ac:dyDescent="0.2">
      <c r="A4120" t="s">
        <v>3519</v>
      </c>
      <c r="B4120" s="1">
        <v>41436</v>
      </c>
      <c r="C4120" t="s">
        <v>43</v>
      </c>
      <c r="D4120" t="s">
        <v>40</v>
      </c>
      <c r="E4120">
        <v>2013</v>
      </c>
      <c r="F4120" t="s">
        <v>14</v>
      </c>
      <c r="G4120">
        <v>190</v>
      </c>
    </row>
    <row r="4121" spans="1:7" x14ac:dyDescent="0.2">
      <c r="A4121" t="s">
        <v>3518</v>
      </c>
      <c r="B4121" s="1">
        <v>41436</v>
      </c>
      <c r="C4121" t="s">
        <v>43</v>
      </c>
      <c r="D4121" t="s">
        <v>40</v>
      </c>
      <c r="E4121">
        <v>2013</v>
      </c>
      <c r="F4121" t="s">
        <v>13</v>
      </c>
      <c r="G4121">
        <v>190</v>
      </c>
    </row>
    <row r="4122" spans="1:7" x14ac:dyDescent="0.2">
      <c r="A4122" t="s">
        <v>3514</v>
      </c>
      <c r="B4122" s="1">
        <v>41436</v>
      </c>
      <c r="C4122" t="s">
        <v>43</v>
      </c>
      <c r="D4122" t="s">
        <v>40</v>
      </c>
      <c r="E4122">
        <v>2013</v>
      </c>
      <c r="F4122" t="s">
        <v>9</v>
      </c>
      <c r="G4122">
        <v>217.5</v>
      </c>
    </row>
    <row r="4123" spans="1:7" x14ac:dyDescent="0.2">
      <c r="A4123" t="s">
        <v>3517</v>
      </c>
      <c r="B4123" s="1">
        <v>41436</v>
      </c>
      <c r="C4123" t="s">
        <v>43</v>
      </c>
      <c r="D4123" t="s">
        <v>40</v>
      </c>
      <c r="E4123">
        <v>2013</v>
      </c>
      <c r="F4123" t="s">
        <v>10</v>
      </c>
      <c r="G4123">
        <v>292.5</v>
      </c>
    </row>
    <row r="4124" spans="1:7" x14ac:dyDescent="0.2">
      <c r="A4124" t="s">
        <v>3515</v>
      </c>
      <c r="B4124" s="1">
        <v>41436</v>
      </c>
      <c r="C4124" t="s">
        <v>43</v>
      </c>
      <c r="D4124" t="s">
        <v>40</v>
      </c>
      <c r="E4124">
        <v>2013</v>
      </c>
      <c r="F4124" t="s">
        <v>11</v>
      </c>
      <c r="G4124">
        <v>355</v>
      </c>
    </row>
    <row r="4125" spans="1:7" x14ac:dyDescent="0.2">
      <c r="A4125" t="s">
        <v>3527</v>
      </c>
      <c r="B4125" s="1">
        <v>41429</v>
      </c>
      <c r="C4125" t="s">
        <v>44</v>
      </c>
      <c r="D4125" t="s">
        <v>40</v>
      </c>
      <c r="E4125">
        <v>2013</v>
      </c>
      <c r="F4125" t="s">
        <v>12</v>
      </c>
      <c r="G4125">
        <v>317</v>
      </c>
    </row>
    <row r="4126" spans="1:7" x14ac:dyDescent="0.2">
      <c r="A4126" t="s">
        <v>3522</v>
      </c>
      <c r="B4126" s="1">
        <v>41429</v>
      </c>
      <c r="C4126" t="s">
        <v>44</v>
      </c>
      <c r="D4126" t="s">
        <v>40</v>
      </c>
      <c r="E4126">
        <v>2013</v>
      </c>
      <c r="F4126" t="s">
        <v>8</v>
      </c>
      <c r="G4126">
        <v>181.66659999999999</v>
      </c>
    </row>
    <row r="4127" spans="1:7" x14ac:dyDescent="0.2">
      <c r="A4127" t="s">
        <v>3523</v>
      </c>
      <c r="B4127" s="1">
        <v>41429</v>
      </c>
      <c r="C4127" t="s">
        <v>44</v>
      </c>
      <c r="D4127" t="s">
        <v>40</v>
      </c>
      <c r="E4127">
        <v>2013</v>
      </c>
      <c r="F4127" t="s">
        <v>14</v>
      </c>
      <c r="G4127">
        <v>193.33330000000001</v>
      </c>
    </row>
    <row r="4128" spans="1:7" x14ac:dyDescent="0.2">
      <c r="A4128" t="s">
        <v>3524</v>
      </c>
      <c r="B4128" s="1">
        <v>41429</v>
      </c>
      <c r="C4128" t="s">
        <v>44</v>
      </c>
      <c r="D4128" t="s">
        <v>40</v>
      </c>
      <c r="E4128">
        <v>2013</v>
      </c>
      <c r="F4128" t="s">
        <v>13</v>
      </c>
      <c r="G4128">
        <v>193.33330000000001</v>
      </c>
    </row>
    <row r="4129" spans="1:7" x14ac:dyDescent="0.2">
      <c r="A4129" t="s">
        <v>3525</v>
      </c>
      <c r="B4129" s="1">
        <v>41429</v>
      </c>
      <c r="C4129" t="s">
        <v>44</v>
      </c>
      <c r="D4129" t="s">
        <v>40</v>
      </c>
      <c r="E4129">
        <v>2013</v>
      </c>
      <c r="F4129" t="s">
        <v>9</v>
      </c>
      <c r="G4129">
        <v>221.66659999999999</v>
      </c>
    </row>
    <row r="4130" spans="1:7" x14ac:dyDescent="0.2">
      <c r="A4130" t="s">
        <v>3526</v>
      </c>
      <c r="B4130" s="1">
        <v>41429</v>
      </c>
      <c r="C4130" t="s">
        <v>44</v>
      </c>
      <c r="D4130" t="s">
        <v>40</v>
      </c>
      <c r="E4130">
        <v>2013</v>
      </c>
      <c r="F4130" t="s">
        <v>10</v>
      </c>
      <c r="G4130">
        <v>315</v>
      </c>
    </row>
    <row r="4131" spans="1:7" x14ac:dyDescent="0.2">
      <c r="A4131" t="s">
        <v>3521</v>
      </c>
      <c r="B4131" s="1">
        <v>41429</v>
      </c>
      <c r="C4131" t="s">
        <v>44</v>
      </c>
      <c r="D4131" t="s">
        <v>40</v>
      </c>
      <c r="E4131">
        <v>2013</v>
      </c>
      <c r="F4131" t="s">
        <v>11</v>
      </c>
      <c r="G4131">
        <v>397</v>
      </c>
    </row>
    <row r="4132" spans="1:7" x14ac:dyDescent="0.2">
      <c r="A4132" t="s">
        <v>3531</v>
      </c>
      <c r="B4132" s="1">
        <v>41422</v>
      </c>
      <c r="C4132" t="s">
        <v>46</v>
      </c>
      <c r="D4132" t="s">
        <v>45</v>
      </c>
      <c r="E4132">
        <v>2013</v>
      </c>
      <c r="F4132" t="s">
        <v>13</v>
      </c>
      <c r="G4132">
        <v>190</v>
      </c>
    </row>
    <row r="4133" spans="1:7" x14ac:dyDescent="0.2">
      <c r="A4133" t="s">
        <v>3529</v>
      </c>
      <c r="B4133" s="1">
        <v>41422</v>
      </c>
      <c r="C4133" t="s">
        <v>46</v>
      </c>
      <c r="D4133" t="s">
        <v>45</v>
      </c>
      <c r="E4133">
        <v>2013</v>
      </c>
      <c r="F4133" t="s">
        <v>8</v>
      </c>
      <c r="G4133">
        <v>180</v>
      </c>
    </row>
    <row r="4134" spans="1:7" x14ac:dyDescent="0.2">
      <c r="A4134" t="s">
        <v>3530</v>
      </c>
      <c r="B4134" s="1">
        <v>41422</v>
      </c>
      <c r="C4134" t="s">
        <v>46</v>
      </c>
      <c r="D4134" t="s">
        <v>45</v>
      </c>
      <c r="E4134">
        <v>2013</v>
      </c>
      <c r="F4134" t="s">
        <v>14</v>
      </c>
      <c r="G4134">
        <v>190</v>
      </c>
    </row>
    <row r="4135" spans="1:7" x14ac:dyDescent="0.2">
      <c r="A4135" t="s">
        <v>3532</v>
      </c>
      <c r="B4135" s="1">
        <v>41422</v>
      </c>
      <c r="C4135" t="s">
        <v>46</v>
      </c>
      <c r="D4135" t="s">
        <v>45</v>
      </c>
      <c r="E4135">
        <v>2013</v>
      </c>
      <c r="F4135" t="s">
        <v>9</v>
      </c>
      <c r="G4135">
        <v>216.66659999999999</v>
      </c>
    </row>
    <row r="4136" spans="1:7" x14ac:dyDescent="0.2">
      <c r="A4136" t="s">
        <v>3533</v>
      </c>
      <c r="B4136" s="1">
        <v>41422</v>
      </c>
      <c r="C4136" t="s">
        <v>46</v>
      </c>
      <c r="D4136" t="s">
        <v>45</v>
      </c>
      <c r="E4136">
        <v>2013</v>
      </c>
      <c r="F4136" t="s">
        <v>10</v>
      </c>
      <c r="G4136">
        <v>310</v>
      </c>
    </row>
    <row r="4137" spans="1:7" x14ac:dyDescent="0.2">
      <c r="A4137" t="s">
        <v>3528</v>
      </c>
      <c r="B4137" s="1">
        <v>41422</v>
      </c>
      <c r="C4137" t="s">
        <v>46</v>
      </c>
      <c r="D4137" t="s">
        <v>45</v>
      </c>
      <c r="E4137">
        <v>2013</v>
      </c>
      <c r="F4137" t="s">
        <v>12</v>
      </c>
      <c r="G4137">
        <v>297</v>
      </c>
    </row>
    <row r="4138" spans="1:7" x14ac:dyDescent="0.2">
      <c r="A4138" t="s">
        <v>3534</v>
      </c>
      <c r="B4138" s="1">
        <v>41422</v>
      </c>
      <c r="C4138" t="s">
        <v>46</v>
      </c>
      <c r="D4138" t="s">
        <v>45</v>
      </c>
      <c r="E4138">
        <v>2013</v>
      </c>
      <c r="F4138" t="s">
        <v>11</v>
      </c>
      <c r="G4138">
        <v>362</v>
      </c>
    </row>
    <row r="4139" spans="1:7" x14ac:dyDescent="0.2">
      <c r="A4139" t="s">
        <v>3541</v>
      </c>
      <c r="B4139" s="1">
        <v>41415</v>
      </c>
      <c r="C4139" t="s">
        <v>47</v>
      </c>
      <c r="D4139" t="s">
        <v>45</v>
      </c>
      <c r="E4139">
        <v>2013</v>
      </c>
      <c r="F4139" t="s">
        <v>11</v>
      </c>
      <c r="G4139">
        <v>343</v>
      </c>
    </row>
    <row r="4140" spans="1:7" x14ac:dyDescent="0.2">
      <c r="A4140" t="s">
        <v>3536</v>
      </c>
      <c r="B4140" s="1">
        <v>41415</v>
      </c>
      <c r="C4140" t="s">
        <v>47</v>
      </c>
      <c r="D4140" t="s">
        <v>45</v>
      </c>
      <c r="E4140">
        <v>2013</v>
      </c>
      <c r="F4140" t="s">
        <v>8</v>
      </c>
      <c r="G4140">
        <v>180</v>
      </c>
    </row>
    <row r="4141" spans="1:7" x14ac:dyDescent="0.2">
      <c r="A4141" t="s">
        <v>3535</v>
      </c>
      <c r="B4141" s="1">
        <v>41415</v>
      </c>
      <c r="C4141" t="s">
        <v>47</v>
      </c>
      <c r="D4141" t="s">
        <v>45</v>
      </c>
      <c r="E4141">
        <v>2013</v>
      </c>
      <c r="F4141" t="s">
        <v>14</v>
      </c>
      <c r="G4141">
        <v>190</v>
      </c>
    </row>
    <row r="4142" spans="1:7" x14ac:dyDescent="0.2">
      <c r="A4142" t="s">
        <v>3537</v>
      </c>
      <c r="B4142" s="1">
        <v>41415</v>
      </c>
      <c r="C4142" t="s">
        <v>47</v>
      </c>
      <c r="D4142" t="s">
        <v>45</v>
      </c>
      <c r="E4142">
        <v>2013</v>
      </c>
      <c r="F4142" t="s">
        <v>13</v>
      </c>
      <c r="G4142">
        <v>190</v>
      </c>
    </row>
    <row r="4143" spans="1:7" x14ac:dyDescent="0.2">
      <c r="A4143" t="s">
        <v>3538</v>
      </c>
      <c r="B4143" s="1">
        <v>41415</v>
      </c>
      <c r="C4143" t="s">
        <v>47</v>
      </c>
      <c r="D4143" t="s">
        <v>45</v>
      </c>
      <c r="E4143">
        <v>2013</v>
      </c>
      <c r="F4143" t="s">
        <v>9</v>
      </c>
      <c r="G4143">
        <v>218.33330000000001</v>
      </c>
    </row>
    <row r="4144" spans="1:7" x14ac:dyDescent="0.2">
      <c r="A4144" t="s">
        <v>3539</v>
      </c>
      <c r="B4144" s="1">
        <v>41415</v>
      </c>
      <c r="C4144" t="s">
        <v>47</v>
      </c>
      <c r="D4144" t="s">
        <v>45</v>
      </c>
      <c r="E4144">
        <v>2013</v>
      </c>
      <c r="F4144" t="s">
        <v>10</v>
      </c>
      <c r="G4144">
        <v>273.33330000000001</v>
      </c>
    </row>
    <row r="4145" spans="1:7" x14ac:dyDescent="0.2">
      <c r="A4145" t="s">
        <v>3540</v>
      </c>
      <c r="B4145" s="1">
        <v>41415</v>
      </c>
      <c r="C4145" t="s">
        <v>47</v>
      </c>
      <c r="D4145" t="s">
        <v>45</v>
      </c>
      <c r="E4145">
        <v>2013</v>
      </c>
      <c r="F4145" t="s">
        <v>12</v>
      </c>
      <c r="G4145">
        <v>287</v>
      </c>
    </row>
    <row r="4146" spans="1:7" x14ac:dyDescent="0.2">
      <c r="A4146" t="s">
        <v>3548</v>
      </c>
      <c r="B4146" s="1">
        <v>41408</v>
      </c>
      <c r="C4146" t="s">
        <v>48</v>
      </c>
      <c r="D4146" t="s">
        <v>45</v>
      </c>
      <c r="E4146">
        <v>2013</v>
      </c>
      <c r="F4146" t="s">
        <v>12</v>
      </c>
      <c r="G4146">
        <v>290</v>
      </c>
    </row>
    <row r="4147" spans="1:7" x14ac:dyDescent="0.2">
      <c r="A4147" t="s">
        <v>3543</v>
      </c>
      <c r="B4147" s="1">
        <v>41408</v>
      </c>
      <c r="C4147" t="s">
        <v>48</v>
      </c>
      <c r="D4147" t="s">
        <v>45</v>
      </c>
      <c r="E4147">
        <v>2013</v>
      </c>
      <c r="F4147" t="s">
        <v>8</v>
      </c>
      <c r="G4147">
        <v>177.5</v>
      </c>
    </row>
    <row r="4148" spans="1:7" x14ac:dyDescent="0.2">
      <c r="A4148" t="s">
        <v>3544</v>
      </c>
      <c r="B4148" s="1">
        <v>41408</v>
      </c>
      <c r="C4148" t="s">
        <v>48</v>
      </c>
      <c r="D4148" t="s">
        <v>45</v>
      </c>
      <c r="E4148">
        <v>2013</v>
      </c>
      <c r="F4148" t="s">
        <v>14</v>
      </c>
      <c r="G4148">
        <v>190</v>
      </c>
    </row>
    <row r="4149" spans="1:7" x14ac:dyDescent="0.2">
      <c r="A4149" t="s">
        <v>3545</v>
      </c>
      <c r="B4149" s="1">
        <v>41408</v>
      </c>
      <c r="C4149" t="s">
        <v>48</v>
      </c>
      <c r="D4149" t="s">
        <v>45</v>
      </c>
      <c r="E4149">
        <v>2013</v>
      </c>
      <c r="F4149" t="s">
        <v>13</v>
      </c>
      <c r="G4149">
        <v>190</v>
      </c>
    </row>
    <row r="4150" spans="1:7" x14ac:dyDescent="0.2">
      <c r="A4150" t="s">
        <v>3546</v>
      </c>
      <c r="B4150" s="1">
        <v>41408</v>
      </c>
      <c r="C4150" t="s">
        <v>48</v>
      </c>
      <c r="D4150" t="s">
        <v>45</v>
      </c>
      <c r="E4150">
        <v>2013</v>
      </c>
      <c r="F4150" t="s">
        <v>9</v>
      </c>
      <c r="G4150">
        <v>220</v>
      </c>
    </row>
    <row r="4151" spans="1:7" x14ac:dyDescent="0.2">
      <c r="A4151" t="s">
        <v>3547</v>
      </c>
      <c r="B4151" s="1">
        <v>41408</v>
      </c>
      <c r="C4151" t="s">
        <v>48</v>
      </c>
      <c r="D4151" t="s">
        <v>45</v>
      </c>
      <c r="E4151">
        <v>2013</v>
      </c>
      <c r="F4151" t="s">
        <v>10</v>
      </c>
      <c r="G4151">
        <v>277.5</v>
      </c>
    </row>
    <row r="4152" spans="1:7" x14ac:dyDescent="0.2">
      <c r="A4152" t="s">
        <v>3542</v>
      </c>
      <c r="B4152" s="1">
        <v>41408</v>
      </c>
      <c r="C4152" t="s">
        <v>48</v>
      </c>
      <c r="D4152" t="s">
        <v>45</v>
      </c>
      <c r="E4152">
        <v>2013</v>
      </c>
      <c r="F4152" t="s">
        <v>11</v>
      </c>
      <c r="G4152">
        <v>363</v>
      </c>
    </row>
    <row r="4153" spans="1:7" x14ac:dyDescent="0.2">
      <c r="A4153" t="s">
        <v>3549</v>
      </c>
      <c r="B4153" s="1">
        <v>41401</v>
      </c>
      <c r="C4153" t="s">
        <v>49</v>
      </c>
      <c r="D4153" t="s">
        <v>45</v>
      </c>
      <c r="E4153">
        <v>2013</v>
      </c>
      <c r="F4153" t="s">
        <v>12</v>
      </c>
      <c r="G4153">
        <v>305</v>
      </c>
    </row>
    <row r="4154" spans="1:7" x14ac:dyDescent="0.2">
      <c r="A4154" t="s">
        <v>3550</v>
      </c>
      <c r="B4154" s="1">
        <v>41401</v>
      </c>
      <c r="C4154" t="s">
        <v>49</v>
      </c>
      <c r="D4154" t="s">
        <v>45</v>
      </c>
      <c r="E4154">
        <v>2013</v>
      </c>
      <c r="F4154" t="s">
        <v>8</v>
      </c>
      <c r="G4154">
        <v>180</v>
      </c>
    </row>
    <row r="4155" spans="1:7" x14ac:dyDescent="0.2">
      <c r="A4155" t="s">
        <v>3551</v>
      </c>
      <c r="B4155" s="1">
        <v>41401</v>
      </c>
      <c r="C4155" t="s">
        <v>49</v>
      </c>
      <c r="D4155" t="s">
        <v>45</v>
      </c>
      <c r="E4155">
        <v>2013</v>
      </c>
      <c r="F4155" t="s">
        <v>14</v>
      </c>
      <c r="G4155">
        <v>190</v>
      </c>
    </row>
    <row r="4156" spans="1:7" x14ac:dyDescent="0.2">
      <c r="A4156" t="s">
        <v>3552</v>
      </c>
      <c r="B4156" s="1">
        <v>41401</v>
      </c>
      <c r="C4156" t="s">
        <v>49</v>
      </c>
      <c r="D4156" t="s">
        <v>45</v>
      </c>
      <c r="E4156">
        <v>2013</v>
      </c>
      <c r="F4156" t="s">
        <v>13</v>
      </c>
      <c r="G4156">
        <v>190</v>
      </c>
    </row>
    <row r="4157" spans="1:7" x14ac:dyDescent="0.2">
      <c r="A4157" t="s">
        <v>3553</v>
      </c>
      <c r="B4157" s="1">
        <v>41401</v>
      </c>
      <c r="C4157" t="s">
        <v>49</v>
      </c>
      <c r="D4157" t="s">
        <v>45</v>
      </c>
      <c r="E4157">
        <v>2013</v>
      </c>
      <c r="F4157" t="s">
        <v>9</v>
      </c>
      <c r="G4157">
        <v>220</v>
      </c>
    </row>
    <row r="4158" spans="1:7" x14ac:dyDescent="0.2">
      <c r="A4158" t="s">
        <v>3554</v>
      </c>
      <c r="B4158" s="1">
        <v>41401</v>
      </c>
      <c r="C4158" t="s">
        <v>49</v>
      </c>
      <c r="D4158" t="s">
        <v>45</v>
      </c>
      <c r="E4158">
        <v>2013</v>
      </c>
      <c r="F4158" t="s">
        <v>10</v>
      </c>
      <c r="G4158">
        <v>287.5</v>
      </c>
    </row>
    <row r="4159" spans="1:7" x14ac:dyDescent="0.2">
      <c r="A4159" t="s">
        <v>3555</v>
      </c>
      <c r="B4159" s="1">
        <v>41401</v>
      </c>
      <c r="C4159" t="s">
        <v>49</v>
      </c>
      <c r="D4159" t="s">
        <v>45</v>
      </c>
      <c r="E4159">
        <v>2013</v>
      </c>
      <c r="F4159" t="s">
        <v>11</v>
      </c>
      <c r="G4159">
        <v>388</v>
      </c>
    </row>
    <row r="4160" spans="1:7" x14ac:dyDescent="0.2">
      <c r="A4160" t="s">
        <v>3560</v>
      </c>
      <c r="B4160" s="1">
        <v>41394</v>
      </c>
      <c r="C4160" t="s">
        <v>50</v>
      </c>
      <c r="D4160" t="s">
        <v>51</v>
      </c>
      <c r="E4160">
        <v>2013</v>
      </c>
      <c r="F4160" t="s">
        <v>13</v>
      </c>
      <c r="G4160">
        <v>192.5</v>
      </c>
    </row>
    <row r="4161" spans="1:7" x14ac:dyDescent="0.2">
      <c r="A4161" t="s">
        <v>3557</v>
      </c>
      <c r="B4161" s="1">
        <v>41394</v>
      </c>
      <c r="C4161" t="s">
        <v>50</v>
      </c>
      <c r="D4161" t="s">
        <v>51</v>
      </c>
      <c r="E4161">
        <v>2013</v>
      </c>
      <c r="F4161" t="s">
        <v>8</v>
      </c>
      <c r="G4161">
        <v>180</v>
      </c>
    </row>
    <row r="4162" spans="1:7" x14ac:dyDescent="0.2">
      <c r="A4162" t="s">
        <v>3559</v>
      </c>
      <c r="B4162" s="1">
        <v>41394</v>
      </c>
      <c r="C4162" t="s">
        <v>50</v>
      </c>
      <c r="D4162" t="s">
        <v>51</v>
      </c>
      <c r="E4162">
        <v>2013</v>
      </c>
      <c r="F4162" t="s">
        <v>14</v>
      </c>
      <c r="G4162">
        <v>192.5</v>
      </c>
    </row>
    <row r="4163" spans="1:7" x14ac:dyDescent="0.2">
      <c r="A4163" t="s">
        <v>3561</v>
      </c>
      <c r="B4163" s="1">
        <v>41394</v>
      </c>
      <c r="C4163" t="s">
        <v>50</v>
      </c>
      <c r="D4163" t="s">
        <v>51</v>
      </c>
      <c r="E4163">
        <v>2013</v>
      </c>
      <c r="F4163" t="s">
        <v>9</v>
      </c>
      <c r="G4163">
        <v>220</v>
      </c>
    </row>
    <row r="4164" spans="1:7" x14ac:dyDescent="0.2">
      <c r="A4164" t="s">
        <v>3556</v>
      </c>
      <c r="B4164" s="1">
        <v>41394</v>
      </c>
      <c r="C4164" t="s">
        <v>50</v>
      </c>
      <c r="D4164" t="s">
        <v>51</v>
      </c>
      <c r="E4164">
        <v>2013</v>
      </c>
      <c r="F4164" t="s">
        <v>10</v>
      </c>
    </row>
    <row r="4165" spans="1:7" x14ac:dyDescent="0.2">
      <c r="A4165" t="s">
        <v>3562</v>
      </c>
      <c r="B4165" s="1">
        <v>41394</v>
      </c>
      <c r="C4165" t="s">
        <v>50</v>
      </c>
      <c r="D4165" t="s">
        <v>51</v>
      </c>
      <c r="E4165">
        <v>2013</v>
      </c>
      <c r="F4165" t="s">
        <v>12</v>
      </c>
      <c r="G4165">
        <v>313</v>
      </c>
    </row>
    <row r="4166" spans="1:7" x14ac:dyDescent="0.2">
      <c r="A4166" t="s">
        <v>3558</v>
      </c>
      <c r="B4166" s="1">
        <v>41394</v>
      </c>
      <c r="C4166" t="s">
        <v>50</v>
      </c>
      <c r="D4166" t="s">
        <v>51</v>
      </c>
      <c r="E4166">
        <v>2013</v>
      </c>
      <c r="F4166" t="s">
        <v>11</v>
      </c>
      <c r="G4166">
        <v>425</v>
      </c>
    </row>
    <row r="4167" spans="1:7" x14ac:dyDescent="0.2">
      <c r="A4167" t="s">
        <v>3563</v>
      </c>
      <c r="B4167" s="1">
        <v>41387</v>
      </c>
      <c r="C4167" t="s">
        <v>52</v>
      </c>
      <c r="D4167" t="s">
        <v>51</v>
      </c>
      <c r="E4167">
        <v>2013</v>
      </c>
      <c r="F4167" t="s">
        <v>11</v>
      </c>
    </row>
    <row r="4168" spans="1:7" x14ac:dyDescent="0.2">
      <c r="A4168" t="s">
        <v>3564</v>
      </c>
      <c r="B4168" s="1">
        <v>41387</v>
      </c>
      <c r="C4168" t="s">
        <v>52</v>
      </c>
      <c r="D4168" t="s">
        <v>51</v>
      </c>
      <c r="E4168">
        <v>2013</v>
      </c>
      <c r="F4168" t="s">
        <v>8</v>
      </c>
      <c r="G4168">
        <v>180</v>
      </c>
    </row>
    <row r="4169" spans="1:7" x14ac:dyDescent="0.2">
      <c r="A4169" t="s">
        <v>3565</v>
      </c>
      <c r="B4169" s="1">
        <v>41387</v>
      </c>
      <c r="C4169" t="s">
        <v>52</v>
      </c>
      <c r="D4169" t="s">
        <v>51</v>
      </c>
      <c r="E4169">
        <v>2013</v>
      </c>
      <c r="F4169" t="s">
        <v>14</v>
      </c>
      <c r="G4169">
        <v>195</v>
      </c>
    </row>
    <row r="4170" spans="1:7" x14ac:dyDescent="0.2">
      <c r="A4170" t="s">
        <v>3566</v>
      </c>
      <c r="B4170" s="1">
        <v>41387</v>
      </c>
      <c r="C4170" t="s">
        <v>52</v>
      </c>
      <c r="D4170" t="s">
        <v>51</v>
      </c>
      <c r="E4170">
        <v>2013</v>
      </c>
      <c r="F4170" t="s">
        <v>13</v>
      </c>
      <c r="G4170">
        <v>195</v>
      </c>
    </row>
    <row r="4171" spans="1:7" x14ac:dyDescent="0.2">
      <c r="A4171" t="s">
        <v>3567</v>
      </c>
      <c r="B4171" s="1">
        <v>41387</v>
      </c>
      <c r="C4171" t="s">
        <v>52</v>
      </c>
      <c r="D4171" t="s">
        <v>51</v>
      </c>
      <c r="E4171">
        <v>2013</v>
      </c>
      <c r="F4171" t="s">
        <v>9</v>
      </c>
      <c r="G4171">
        <v>223</v>
      </c>
    </row>
    <row r="4172" spans="1:7" x14ac:dyDescent="0.2">
      <c r="A4172" t="s">
        <v>3568</v>
      </c>
      <c r="B4172" s="1">
        <v>41387</v>
      </c>
      <c r="C4172" t="s">
        <v>52</v>
      </c>
      <c r="D4172" t="s">
        <v>51</v>
      </c>
      <c r="E4172">
        <v>2013</v>
      </c>
      <c r="F4172" t="s">
        <v>10</v>
      </c>
    </row>
    <row r="4173" spans="1:7" x14ac:dyDescent="0.2">
      <c r="A4173" t="s">
        <v>3569</v>
      </c>
      <c r="B4173" s="1">
        <v>41387</v>
      </c>
      <c r="C4173" t="s">
        <v>52</v>
      </c>
      <c r="D4173" t="s">
        <v>51</v>
      </c>
      <c r="E4173">
        <v>2013</v>
      </c>
      <c r="F4173" t="s">
        <v>12</v>
      </c>
    </row>
    <row r="4174" spans="1:7" x14ac:dyDescent="0.2">
      <c r="A4174" t="s">
        <v>3576</v>
      </c>
      <c r="B4174" s="1">
        <v>41380</v>
      </c>
      <c r="C4174" t="s">
        <v>53</v>
      </c>
      <c r="D4174" t="s">
        <v>51</v>
      </c>
      <c r="E4174">
        <v>2013</v>
      </c>
      <c r="F4174" t="s">
        <v>12</v>
      </c>
      <c r="G4174">
        <v>312</v>
      </c>
    </row>
    <row r="4175" spans="1:7" x14ac:dyDescent="0.2">
      <c r="A4175" t="s">
        <v>3571</v>
      </c>
      <c r="B4175" s="1">
        <v>41380</v>
      </c>
      <c r="C4175" t="s">
        <v>53</v>
      </c>
      <c r="D4175" t="s">
        <v>51</v>
      </c>
      <c r="E4175">
        <v>2013</v>
      </c>
      <c r="F4175" t="s">
        <v>8</v>
      </c>
      <c r="G4175">
        <v>181.66659999999999</v>
      </c>
    </row>
    <row r="4176" spans="1:7" x14ac:dyDescent="0.2">
      <c r="A4176" t="s">
        <v>3572</v>
      </c>
      <c r="B4176" s="1">
        <v>41380</v>
      </c>
      <c r="C4176" t="s">
        <v>53</v>
      </c>
      <c r="D4176" t="s">
        <v>51</v>
      </c>
      <c r="E4176">
        <v>2013</v>
      </c>
      <c r="F4176" t="s">
        <v>14</v>
      </c>
      <c r="G4176">
        <v>196.66659999999999</v>
      </c>
    </row>
    <row r="4177" spans="1:7" x14ac:dyDescent="0.2">
      <c r="A4177" t="s">
        <v>3573</v>
      </c>
      <c r="B4177" s="1">
        <v>41380</v>
      </c>
      <c r="C4177" t="s">
        <v>53</v>
      </c>
      <c r="D4177" t="s">
        <v>51</v>
      </c>
      <c r="E4177">
        <v>2013</v>
      </c>
      <c r="F4177" t="s">
        <v>13</v>
      </c>
      <c r="G4177">
        <v>196.66659999999999</v>
      </c>
    </row>
    <row r="4178" spans="1:7" x14ac:dyDescent="0.2">
      <c r="A4178" t="s">
        <v>3574</v>
      </c>
      <c r="B4178" s="1">
        <v>41380</v>
      </c>
      <c r="C4178" t="s">
        <v>53</v>
      </c>
      <c r="D4178" t="s">
        <v>51</v>
      </c>
      <c r="E4178">
        <v>2013</v>
      </c>
      <c r="F4178" t="s">
        <v>9</v>
      </c>
      <c r="G4178">
        <v>225</v>
      </c>
    </row>
    <row r="4179" spans="1:7" x14ac:dyDescent="0.2">
      <c r="A4179" t="s">
        <v>3575</v>
      </c>
      <c r="B4179" s="1">
        <v>41380</v>
      </c>
      <c r="C4179" t="s">
        <v>53</v>
      </c>
      <c r="D4179" t="s">
        <v>51</v>
      </c>
      <c r="E4179">
        <v>2013</v>
      </c>
      <c r="F4179" t="s">
        <v>10</v>
      </c>
      <c r="G4179">
        <v>273.33330000000001</v>
      </c>
    </row>
    <row r="4180" spans="1:7" x14ac:dyDescent="0.2">
      <c r="A4180" t="s">
        <v>3570</v>
      </c>
      <c r="B4180" s="1">
        <v>41380</v>
      </c>
      <c r="C4180" t="s">
        <v>53</v>
      </c>
      <c r="D4180" t="s">
        <v>51</v>
      </c>
      <c r="E4180">
        <v>2013</v>
      </c>
      <c r="F4180" t="s">
        <v>11</v>
      </c>
      <c r="G4180">
        <v>392</v>
      </c>
    </row>
    <row r="4181" spans="1:7" x14ac:dyDescent="0.2">
      <c r="A4181" t="s">
        <v>3582</v>
      </c>
      <c r="B4181" s="1">
        <v>41373</v>
      </c>
      <c r="C4181" t="s">
        <v>54</v>
      </c>
      <c r="D4181" t="s">
        <v>51</v>
      </c>
      <c r="E4181">
        <v>2013</v>
      </c>
      <c r="F4181" t="s">
        <v>10</v>
      </c>
      <c r="G4181">
        <v>285</v>
      </c>
    </row>
    <row r="4182" spans="1:7" x14ac:dyDescent="0.2">
      <c r="A4182" t="s">
        <v>3578</v>
      </c>
      <c r="B4182" s="1">
        <v>41373</v>
      </c>
      <c r="C4182" t="s">
        <v>54</v>
      </c>
      <c r="D4182" t="s">
        <v>51</v>
      </c>
      <c r="E4182">
        <v>2013</v>
      </c>
      <c r="F4182" t="s">
        <v>8</v>
      </c>
      <c r="G4182">
        <v>180</v>
      </c>
    </row>
    <row r="4183" spans="1:7" x14ac:dyDescent="0.2">
      <c r="A4183" t="s">
        <v>3579</v>
      </c>
      <c r="B4183" s="1">
        <v>41373</v>
      </c>
      <c r="C4183" t="s">
        <v>54</v>
      </c>
      <c r="D4183" t="s">
        <v>51</v>
      </c>
      <c r="E4183">
        <v>2013</v>
      </c>
      <c r="F4183" t="s">
        <v>14</v>
      </c>
      <c r="G4183">
        <v>197.5</v>
      </c>
    </row>
    <row r="4184" spans="1:7" x14ac:dyDescent="0.2">
      <c r="A4184" t="s">
        <v>3583</v>
      </c>
      <c r="B4184" s="1">
        <v>41373</v>
      </c>
      <c r="C4184" t="s">
        <v>54</v>
      </c>
      <c r="D4184" t="s">
        <v>51</v>
      </c>
      <c r="E4184">
        <v>2013</v>
      </c>
      <c r="F4184" t="s">
        <v>11</v>
      </c>
      <c r="G4184">
        <v>355</v>
      </c>
    </row>
    <row r="4185" spans="1:7" x14ac:dyDescent="0.2">
      <c r="A4185" t="s">
        <v>3580</v>
      </c>
      <c r="B4185" s="1">
        <v>41373</v>
      </c>
      <c r="C4185" t="s">
        <v>54</v>
      </c>
      <c r="D4185" t="s">
        <v>51</v>
      </c>
      <c r="E4185">
        <v>2013</v>
      </c>
      <c r="F4185" t="s">
        <v>13</v>
      </c>
      <c r="G4185">
        <v>197.5</v>
      </c>
    </row>
    <row r="4186" spans="1:7" x14ac:dyDescent="0.2">
      <c r="A4186" t="s">
        <v>3581</v>
      </c>
      <c r="B4186" s="1">
        <v>41373</v>
      </c>
      <c r="C4186" t="s">
        <v>54</v>
      </c>
      <c r="D4186" t="s">
        <v>51</v>
      </c>
      <c r="E4186">
        <v>2013</v>
      </c>
      <c r="F4186" t="s">
        <v>9</v>
      </c>
      <c r="G4186">
        <v>227.5</v>
      </c>
    </row>
    <row r="4187" spans="1:7" x14ac:dyDescent="0.2">
      <c r="A4187" t="s">
        <v>3577</v>
      </c>
      <c r="B4187" s="1">
        <v>41373</v>
      </c>
      <c r="C4187" t="s">
        <v>54</v>
      </c>
      <c r="D4187" t="s">
        <v>51</v>
      </c>
      <c r="E4187">
        <v>2013</v>
      </c>
      <c r="F4187" t="s">
        <v>12</v>
      </c>
      <c r="G4187">
        <v>293</v>
      </c>
    </row>
    <row r="4188" spans="1:7" x14ac:dyDescent="0.2">
      <c r="A4188" t="s">
        <v>3590</v>
      </c>
      <c r="B4188" s="1">
        <v>41366</v>
      </c>
      <c r="C4188" t="s">
        <v>55</v>
      </c>
      <c r="D4188" t="s">
        <v>51</v>
      </c>
      <c r="E4188">
        <v>2013</v>
      </c>
      <c r="F4188" t="s">
        <v>11</v>
      </c>
    </row>
    <row r="4189" spans="1:7" x14ac:dyDescent="0.2">
      <c r="A4189" t="s">
        <v>3585</v>
      </c>
      <c r="B4189" s="1">
        <v>41366</v>
      </c>
      <c r="C4189" t="s">
        <v>55</v>
      </c>
      <c r="D4189" t="s">
        <v>51</v>
      </c>
      <c r="E4189">
        <v>2013</v>
      </c>
      <c r="F4189" t="s">
        <v>8</v>
      </c>
      <c r="G4189">
        <v>180</v>
      </c>
    </row>
    <row r="4190" spans="1:7" x14ac:dyDescent="0.2">
      <c r="A4190" t="s">
        <v>3586</v>
      </c>
      <c r="B4190" s="1">
        <v>41366</v>
      </c>
      <c r="C4190" t="s">
        <v>55</v>
      </c>
      <c r="D4190" t="s">
        <v>51</v>
      </c>
      <c r="E4190">
        <v>2013</v>
      </c>
      <c r="F4190" t="s">
        <v>14</v>
      </c>
      <c r="G4190">
        <v>193.5</v>
      </c>
    </row>
    <row r="4191" spans="1:7" x14ac:dyDescent="0.2">
      <c r="A4191" t="s">
        <v>3587</v>
      </c>
      <c r="B4191" s="1">
        <v>41366</v>
      </c>
      <c r="C4191" t="s">
        <v>55</v>
      </c>
      <c r="D4191" t="s">
        <v>51</v>
      </c>
      <c r="E4191">
        <v>2013</v>
      </c>
      <c r="F4191" t="s">
        <v>13</v>
      </c>
      <c r="G4191">
        <v>193.5</v>
      </c>
    </row>
    <row r="4192" spans="1:7" x14ac:dyDescent="0.2">
      <c r="A4192" t="s">
        <v>3588</v>
      </c>
      <c r="B4192" s="1">
        <v>41366</v>
      </c>
      <c r="C4192" t="s">
        <v>55</v>
      </c>
      <c r="D4192" t="s">
        <v>51</v>
      </c>
      <c r="E4192">
        <v>2013</v>
      </c>
      <c r="F4192" t="s">
        <v>9</v>
      </c>
      <c r="G4192">
        <v>232.5</v>
      </c>
    </row>
    <row r="4193" spans="1:7" x14ac:dyDescent="0.2">
      <c r="A4193" t="s">
        <v>3589</v>
      </c>
      <c r="B4193" s="1">
        <v>41366</v>
      </c>
      <c r="C4193" t="s">
        <v>55</v>
      </c>
      <c r="D4193" t="s">
        <v>51</v>
      </c>
      <c r="E4193">
        <v>2013</v>
      </c>
      <c r="F4193" t="s">
        <v>10</v>
      </c>
      <c r="G4193">
        <v>262.5</v>
      </c>
    </row>
    <row r="4194" spans="1:7" x14ac:dyDescent="0.2">
      <c r="A4194" t="s">
        <v>3584</v>
      </c>
      <c r="B4194" s="1">
        <v>41366</v>
      </c>
      <c r="C4194" t="s">
        <v>55</v>
      </c>
      <c r="D4194" t="s">
        <v>51</v>
      </c>
      <c r="E4194">
        <v>2013</v>
      </c>
      <c r="F4194" t="s">
        <v>12</v>
      </c>
      <c r="G4194">
        <v>290</v>
      </c>
    </row>
    <row r="4195" spans="1:7" x14ac:dyDescent="0.2">
      <c r="A4195" t="s">
        <v>3597</v>
      </c>
      <c r="B4195" s="1">
        <v>41359</v>
      </c>
      <c r="C4195" t="s">
        <v>57</v>
      </c>
      <c r="D4195" t="s">
        <v>56</v>
      </c>
      <c r="E4195">
        <v>2013</v>
      </c>
      <c r="F4195" t="s">
        <v>11</v>
      </c>
    </row>
    <row r="4196" spans="1:7" x14ac:dyDescent="0.2">
      <c r="A4196" t="s">
        <v>3592</v>
      </c>
      <c r="B4196" s="1">
        <v>41359</v>
      </c>
      <c r="C4196" t="s">
        <v>57</v>
      </c>
      <c r="D4196" t="s">
        <v>56</v>
      </c>
      <c r="E4196">
        <v>2013</v>
      </c>
      <c r="F4196" t="s">
        <v>8</v>
      </c>
      <c r="G4196">
        <v>176.66659999999999</v>
      </c>
    </row>
    <row r="4197" spans="1:7" x14ac:dyDescent="0.2">
      <c r="A4197" t="s">
        <v>3593</v>
      </c>
      <c r="B4197" s="1">
        <v>41359</v>
      </c>
      <c r="C4197" t="s">
        <v>57</v>
      </c>
      <c r="D4197" t="s">
        <v>56</v>
      </c>
      <c r="E4197">
        <v>2013</v>
      </c>
      <c r="F4197" t="s">
        <v>14</v>
      </c>
      <c r="G4197">
        <v>205</v>
      </c>
    </row>
    <row r="4198" spans="1:7" x14ac:dyDescent="0.2">
      <c r="A4198" t="s">
        <v>3591</v>
      </c>
      <c r="B4198" s="1">
        <v>41359</v>
      </c>
      <c r="C4198" t="s">
        <v>57</v>
      </c>
      <c r="D4198" t="s">
        <v>56</v>
      </c>
      <c r="E4198">
        <v>2013</v>
      </c>
      <c r="F4198" t="s">
        <v>13</v>
      </c>
      <c r="G4198">
        <v>205</v>
      </c>
    </row>
    <row r="4199" spans="1:7" x14ac:dyDescent="0.2">
      <c r="A4199" t="s">
        <v>3594</v>
      </c>
      <c r="B4199" s="1">
        <v>41359</v>
      </c>
      <c r="C4199" t="s">
        <v>57</v>
      </c>
      <c r="D4199" t="s">
        <v>56</v>
      </c>
      <c r="E4199">
        <v>2013</v>
      </c>
      <c r="F4199" t="s">
        <v>9</v>
      </c>
      <c r="G4199">
        <v>245</v>
      </c>
    </row>
    <row r="4200" spans="1:7" x14ac:dyDescent="0.2">
      <c r="A4200" t="s">
        <v>3595</v>
      </c>
      <c r="B4200" s="1">
        <v>41359</v>
      </c>
      <c r="C4200" t="s">
        <v>57</v>
      </c>
      <c r="D4200" t="s">
        <v>56</v>
      </c>
      <c r="E4200">
        <v>2013</v>
      </c>
      <c r="F4200" t="s">
        <v>10</v>
      </c>
      <c r="G4200">
        <v>293.33330000000001</v>
      </c>
    </row>
    <row r="4201" spans="1:7" x14ac:dyDescent="0.2">
      <c r="A4201" t="s">
        <v>3596</v>
      </c>
      <c r="B4201" s="1">
        <v>41359</v>
      </c>
      <c r="C4201" t="s">
        <v>57</v>
      </c>
      <c r="D4201" t="s">
        <v>56</v>
      </c>
      <c r="E4201">
        <v>2013</v>
      </c>
      <c r="F4201" t="s">
        <v>12</v>
      </c>
      <c r="G4201">
        <v>298</v>
      </c>
    </row>
    <row r="4202" spans="1:7" x14ac:dyDescent="0.2">
      <c r="A4202" t="s">
        <v>3604</v>
      </c>
      <c r="B4202" s="1">
        <v>41352</v>
      </c>
      <c r="C4202" t="s">
        <v>7</v>
      </c>
      <c r="D4202" t="s">
        <v>56</v>
      </c>
      <c r="E4202">
        <v>2013</v>
      </c>
      <c r="F4202" t="s">
        <v>12</v>
      </c>
      <c r="G4202">
        <v>312</v>
      </c>
    </row>
    <row r="4203" spans="1:7" x14ac:dyDescent="0.2">
      <c r="A4203" t="s">
        <v>3599</v>
      </c>
      <c r="B4203" s="1">
        <v>41352</v>
      </c>
      <c r="C4203" t="s">
        <v>7</v>
      </c>
      <c r="D4203" t="s">
        <v>56</v>
      </c>
      <c r="E4203">
        <v>2013</v>
      </c>
      <c r="F4203" t="s">
        <v>8</v>
      </c>
      <c r="G4203">
        <v>185</v>
      </c>
    </row>
    <row r="4204" spans="1:7" x14ac:dyDescent="0.2">
      <c r="A4204" t="s">
        <v>3600</v>
      </c>
      <c r="B4204" s="1">
        <v>41352</v>
      </c>
      <c r="C4204" t="s">
        <v>7</v>
      </c>
      <c r="D4204" t="s">
        <v>56</v>
      </c>
      <c r="E4204">
        <v>2013</v>
      </c>
      <c r="F4204" t="s">
        <v>14</v>
      </c>
      <c r="G4204">
        <v>208</v>
      </c>
    </row>
    <row r="4205" spans="1:7" x14ac:dyDescent="0.2">
      <c r="A4205" t="s">
        <v>3601</v>
      </c>
      <c r="B4205" s="1">
        <v>41352</v>
      </c>
      <c r="C4205" t="s">
        <v>7</v>
      </c>
      <c r="D4205" t="s">
        <v>56</v>
      </c>
      <c r="E4205">
        <v>2013</v>
      </c>
      <c r="F4205" t="s">
        <v>13</v>
      </c>
      <c r="G4205">
        <v>208</v>
      </c>
    </row>
    <row r="4206" spans="1:7" x14ac:dyDescent="0.2">
      <c r="A4206" t="s">
        <v>3602</v>
      </c>
      <c r="B4206" s="1">
        <v>41352</v>
      </c>
      <c r="C4206" t="s">
        <v>7</v>
      </c>
      <c r="D4206" t="s">
        <v>56</v>
      </c>
      <c r="E4206">
        <v>2013</v>
      </c>
      <c r="F4206" t="s">
        <v>9</v>
      </c>
      <c r="G4206">
        <v>250</v>
      </c>
    </row>
    <row r="4207" spans="1:7" x14ac:dyDescent="0.2">
      <c r="A4207" t="s">
        <v>3603</v>
      </c>
      <c r="B4207" s="1">
        <v>41352</v>
      </c>
      <c r="C4207" t="s">
        <v>7</v>
      </c>
      <c r="D4207" t="s">
        <v>56</v>
      </c>
      <c r="E4207">
        <v>2013</v>
      </c>
      <c r="F4207" t="s">
        <v>10</v>
      </c>
      <c r="G4207">
        <v>307</v>
      </c>
    </row>
    <row r="4208" spans="1:7" x14ac:dyDescent="0.2">
      <c r="A4208" t="s">
        <v>3598</v>
      </c>
      <c r="B4208" s="1">
        <v>41352</v>
      </c>
      <c r="C4208" t="s">
        <v>7</v>
      </c>
      <c r="D4208" t="s">
        <v>56</v>
      </c>
      <c r="E4208">
        <v>2013</v>
      </c>
      <c r="F4208" t="s">
        <v>11</v>
      </c>
    </row>
    <row r="4209" spans="1:7" x14ac:dyDescent="0.2">
      <c r="A4209" t="s">
        <v>3605</v>
      </c>
      <c r="B4209" s="1">
        <v>41345</v>
      </c>
      <c r="C4209" t="s">
        <v>19</v>
      </c>
      <c r="D4209" t="s">
        <v>56</v>
      </c>
      <c r="E4209">
        <v>2013</v>
      </c>
      <c r="F4209" t="s">
        <v>12</v>
      </c>
      <c r="G4209">
        <v>340</v>
      </c>
    </row>
    <row r="4210" spans="1:7" x14ac:dyDescent="0.2">
      <c r="A4210" t="s">
        <v>3606</v>
      </c>
      <c r="B4210" s="1">
        <v>41345</v>
      </c>
      <c r="C4210" t="s">
        <v>19</v>
      </c>
      <c r="D4210" t="s">
        <v>56</v>
      </c>
      <c r="E4210">
        <v>2013</v>
      </c>
      <c r="F4210" t="s">
        <v>8</v>
      </c>
      <c r="G4210">
        <v>185</v>
      </c>
    </row>
    <row r="4211" spans="1:7" x14ac:dyDescent="0.2">
      <c r="A4211" t="s">
        <v>3607</v>
      </c>
      <c r="B4211" s="1">
        <v>41345</v>
      </c>
      <c r="C4211" t="s">
        <v>19</v>
      </c>
      <c r="D4211" t="s">
        <v>56</v>
      </c>
      <c r="E4211">
        <v>2013</v>
      </c>
      <c r="F4211" t="s">
        <v>14</v>
      </c>
      <c r="G4211">
        <v>223.33330000000001</v>
      </c>
    </row>
    <row r="4212" spans="1:7" x14ac:dyDescent="0.2">
      <c r="A4212" t="s">
        <v>3608</v>
      </c>
      <c r="B4212" s="1">
        <v>41345</v>
      </c>
      <c r="C4212" t="s">
        <v>19</v>
      </c>
      <c r="D4212" t="s">
        <v>56</v>
      </c>
      <c r="E4212">
        <v>2013</v>
      </c>
      <c r="F4212" t="s">
        <v>13</v>
      </c>
      <c r="G4212">
        <v>223.33330000000001</v>
      </c>
    </row>
    <row r="4213" spans="1:7" x14ac:dyDescent="0.2">
      <c r="A4213" t="s">
        <v>3609</v>
      </c>
      <c r="B4213" s="1">
        <v>41345</v>
      </c>
      <c r="C4213" t="s">
        <v>19</v>
      </c>
      <c r="D4213" t="s">
        <v>56</v>
      </c>
      <c r="E4213">
        <v>2013</v>
      </c>
      <c r="F4213" t="s">
        <v>9</v>
      </c>
      <c r="G4213">
        <v>250</v>
      </c>
    </row>
    <row r="4214" spans="1:7" x14ac:dyDescent="0.2">
      <c r="A4214" t="s">
        <v>3610</v>
      </c>
      <c r="B4214" s="1">
        <v>41345</v>
      </c>
      <c r="C4214" t="s">
        <v>19</v>
      </c>
      <c r="D4214" t="s">
        <v>56</v>
      </c>
      <c r="E4214">
        <v>2013</v>
      </c>
      <c r="F4214" t="s">
        <v>10</v>
      </c>
      <c r="G4214">
        <v>325</v>
      </c>
    </row>
    <row r="4215" spans="1:7" x14ac:dyDescent="0.2">
      <c r="A4215" t="s">
        <v>3611</v>
      </c>
      <c r="B4215" s="1">
        <v>41345</v>
      </c>
      <c r="C4215" t="s">
        <v>19</v>
      </c>
      <c r="D4215" t="s">
        <v>56</v>
      </c>
      <c r="E4215">
        <v>2013</v>
      </c>
      <c r="F4215" t="s">
        <v>11</v>
      </c>
    </row>
    <row r="4216" spans="1:7" x14ac:dyDescent="0.2">
      <c r="A4216" t="s">
        <v>3615</v>
      </c>
      <c r="B4216" s="1">
        <v>41338</v>
      </c>
      <c r="C4216" t="s">
        <v>24</v>
      </c>
      <c r="D4216" t="s">
        <v>56</v>
      </c>
      <c r="E4216">
        <v>2013</v>
      </c>
      <c r="F4216" t="s">
        <v>11</v>
      </c>
    </row>
    <row r="4217" spans="1:7" x14ac:dyDescent="0.2">
      <c r="A4217" t="s">
        <v>3613</v>
      </c>
      <c r="B4217" s="1">
        <v>41338</v>
      </c>
      <c r="C4217" t="s">
        <v>24</v>
      </c>
      <c r="D4217" t="s">
        <v>56</v>
      </c>
      <c r="E4217">
        <v>2013</v>
      </c>
      <c r="F4217" t="s">
        <v>8</v>
      </c>
      <c r="G4217">
        <v>185</v>
      </c>
    </row>
    <row r="4218" spans="1:7" x14ac:dyDescent="0.2">
      <c r="A4218" t="s">
        <v>3614</v>
      </c>
      <c r="B4218" s="1">
        <v>41338</v>
      </c>
      <c r="C4218" t="s">
        <v>24</v>
      </c>
      <c r="D4218" t="s">
        <v>56</v>
      </c>
      <c r="E4218">
        <v>2013</v>
      </c>
      <c r="F4218" t="s">
        <v>14</v>
      </c>
      <c r="G4218">
        <v>230</v>
      </c>
    </row>
    <row r="4219" spans="1:7" x14ac:dyDescent="0.2">
      <c r="A4219" t="s">
        <v>3616</v>
      </c>
      <c r="B4219" s="1">
        <v>41338</v>
      </c>
      <c r="C4219" t="s">
        <v>24</v>
      </c>
      <c r="D4219" t="s">
        <v>56</v>
      </c>
      <c r="E4219">
        <v>2013</v>
      </c>
      <c r="F4219" t="s">
        <v>13</v>
      </c>
      <c r="G4219">
        <v>230</v>
      </c>
    </row>
    <row r="4220" spans="1:7" x14ac:dyDescent="0.2">
      <c r="A4220" t="s">
        <v>3617</v>
      </c>
      <c r="B4220" s="1">
        <v>41338</v>
      </c>
      <c r="C4220" t="s">
        <v>24</v>
      </c>
      <c r="D4220" t="s">
        <v>56</v>
      </c>
      <c r="E4220">
        <v>2013</v>
      </c>
      <c r="F4220" t="s">
        <v>9</v>
      </c>
      <c r="G4220">
        <v>250</v>
      </c>
    </row>
    <row r="4221" spans="1:7" x14ac:dyDescent="0.2">
      <c r="A4221" t="s">
        <v>3612</v>
      </c>
      <c r="B4221" s="1">
        <v>41338</v>
      </c>
      <c r="C4221" t="s">
        <v>24</v>
      </c>
      <c r="D4221" t="s">
        <v>56</v>
      </c>
      <c r="E4221">
        <v>2013</v>
      </c>
      <c r="F4221" t="s">
        <v>10</v>
      </c>
      <c r="G4221">
        <v>325</v>
      </c>
    </row>
    <row r="4222" spans="1:7" x14ac:dyDescent="0.2">
      <c r="A4222" t="s">
        <v>3618</v>
      </c>
      <c r="B4222" s="1">
        <v>41338</v>
      </c>
      <c r="C4222" t="s">
        <v>24</v>
      </c>
      <c r="D4222" t="s">
        <v>56</v>
      </c>
      <c r="E4222">
        <v>2013</v>
      </c>
      <c r="F4222" t="s">
        <v>12</v>
      </c>
      <c r="G4222">
        <v>345</v>
      </c>
    </row>
    <row r="4223" spans="1:7" x14ac:dyDescent="0.2">
      <c r="A4223" t="s">
        <v>3625</v>
      </c>
      <c r="B4223" s="1">
        <v>41331</v>
      </c>
      <c r="C4223" t="s">
        <v>29</v>
      </c>
      <c r="D4223" t="s">
        <v>58</v>
      </c>
      <c r="E4223">
        <v>2013</v>
      </c>
      <c r="F4223" t="s">
        <v>11</v>
      </c>
    </row>
    <row r="4224" spans="1:7" x14ac:dyDescent="0.2">
      <c r="A4224" t="s">
        <v>3620</v>
      </c>
      <c r="B4224" s="1">
        <v>41331</v>
      </c>
      <c r="C4224" t="s">
        <v>29</v>
      </c>
      <c r="D4224" t="s">
        <v>58</v>
      </c>
      <c r="E4224">
        <v>2013</v>
      </c>
      <c r="F4224" t="s">
        <v>8</v>
      </c>
      <c r="G4224">
        <v>185</v>
      </c>
    </row>
    <row r="4225" spans="1:7" x14ac:dyDescent="0.2">
      <c r="A4225" t="s">
        <v>3621</v>
      </c>
      <c r="B4225" s="1">
        <v>41331</v>
      </c>
      <c r="C4225" t="s">
        <v>29</v>
      </c>
      <c r="D4225" t="s">
        <v>58</v>
      </c>
      <c r="E4225">
        <v>2013</v>
      </c>
      <c r="F4225" t="s">
        <v>14</v>
      </c>
      <c r="G4225">
        <v>220</v>
      </c>
    </row>
    <row r="4226" spans="1:7" x14ac:dyDescent="0.2">
      <c r="A4226" t="s">
        <v>3619</v>
      </c>
      <c r="B4226" s="1">
        <v>41331</v>
      </c>
      <c r="C4226" t="s">
        <v>29</v>
      </c>
      <c r="D4226" t="s">
        <v>58</v>
      </c>
      <c r="E4226">
        <v>2013</v>
      </c>
      <c r="F4226" t="s">
        <v>13</v>
      </c>
      <c r="G4226">
        <v>220</v>
      </c>
    </row>
    <row r="4227" spans="1:7" x14ac:dyDescent="0.2">
      <c r="A4227" t="s">
        <v>3622</v>
      </c>
      <c r="B4227" s="1">
        <v>41331</v>
      </c>
      <c r="C4227" t="s">
        <v>29</v>
      </c>
      <c r="D4227" t="s">
        <v>58</v>
      </c>
      <c r="E4227">
        <v>2013</v>
      </c>
      <c r="F4227" t="s">
        <v>9</v>
      </c>
      <c r="G4227">
        <v>254</v>
      </c>
    </row>
    <row r="4228" spans="1:7" x14ac:dyDescent="0.2">
      <c r="A4228" t="s">
        <v>3623</v>
      </c>
      <c r="B4228" s="1">
        <v>41331</v>
      </c>
      <c r="C4228" t="s">
        <v>29</v>
      </c>
      <c r="D4228" t="s">
        <v>58</v>
      </c>
      <c r="E4228">
        <v>2013</v>
      </c>
      <c r="F4228" t="s">
        <v>10</v>
      </c>
      <c r="G4228">
        <v>326.66660000000002</v>
      </c>
    </row>
    <row r="4229" spans="1:7" x14ac:dyDescent="0.2">
      <c r="A4229" t="s">
        <v>3624</v>
      </c>
      <c r="B4229" s="1">
        <v>41331</v>
      </c>
      <c r="C4229" t="s">
        <v>29</v>
      </c>
      <c r="D4229" t="s">
        <v>58</v>
      </c>
      <c r="E4229">
        <v>2013</v>
      </c>
      <c r="F4229" t="s">
        <v>12</v>
      </c>
    </row>
    <row r="4230" spans="1:7" x14ac:dyDescent="0.2">
      <c r="A4230" t="s">
        <v>3632</v>
      </c>
      <c r="B4230" s="1">
        <v>41324</v>
      </c>
      <c r="C4230" t="s">
        <v>35</v>
      </c>
      <c r="D4230" t="s">
        <v>58</v>
      </c>
      <c r="E4230">
        <v>2013</v>
      </c>
      <c r="F4230" t="s">
        <v>12</v>
      </c>
    </row>
    <row r="4231" spans="1:7" x14ac:dyDescent="0.2">
      <c r="A4231" t="s">
        <v>3627</v>
      </c>
      <c r="B4231" s="1">
        <v>41324</v>
      </c>
      <c r="C4231" t="s">
        <v>35</v>
      </c>
      <c r="D4231" t="s">
        <v>58</v>
      </c>
      <c r="E4231">
        <v>2013</v>
      </c>
      <c r="F4231" t="s">
        <v>8</v>
      </c>
      <c r="G4231">
        <v>185</v>
      </c>
    </row>
    <row r="4232" spans="1:7" x14ac:dyDescent="0.2">
      <c r="A4232" t="s">
        <v>3628</v>
      </c>
      <c r="B4232" s="1">
        <v>41324</v>
      </c>
      <c r="C4232" t="s">
        <v>35</v>
      </c>
      <c r="D4232" t="s">
        <v>58</v>
      </c>
      <c r="E4232">
        <v>2013</v>
      </c>
      <c r="F4232" t="s">
        <v>14</v>
      </c>
      <c r="G4232">
        <v>220</v>
      </c>
    </row>
    <row r="4233" spans="1:7" x14ac:dyDescent="0.2">
      <c r="A4233" t="s">
        <v>3629</v>
      </c>
      <c r="B4233" s="1">
        <v>41324</v>
      </c>
      <c r="C4233" t="s">
        <v>35</v>
      </c>
      <c r="D4233" t="s">
        <v>58</v>
      </c>
      <c r="E4233">
        <v>2013</v>
      </c>
      <c r="F4233" t="s">
        <v>13</v>
      </c>
      <c r="G4233">
        <v>220</v>
      </c>
    </row>
    <row r="4234" spans="1:7" x14ac:dyDescent="0.2">
      <c r="A4234" t="s">
        <v>3630</v>
      </c>
      <c r="B4234" s="1">
        <v>41324</v>
      </c>
      <c r="C4234" t="s">
        <v>35</v>
      </c>
      <c r="D4234" t="s">
        <v>58</v>
      </c>
      <c r="E4234">
        <v>2013</v>
      </c>
      <c r="F4234" t="s">
        <v>9</v>
      </c>
      <c r="G4234">
        <v>250</v>
      </c>
    </row>
    <row r="4235" spans="1:7" x14ac:dyDescent="0.2">
      <c r="A4235" t="s">
        <v>3631</v>
      </c>
      <c r="B4235" s="1">
        <v>41324</v>
      </c>
      <c r="C4235" t="s">
        <v>35</v>
      </c>
      <c r="D4235" t="s">
        <v>58</v>
      </c>
      <c r="E4235">
        <v>2013</v>
      </c>
      <c r="F4235" t="s">
        <v>10</v>
      </c>
      <c r="G4235">
        <v>325</v>
      </c>
    </row>
    <row r="4236" spans="1:7" x14ac:dyDescent="0.2">
      <c r="A4236" t="s">
        <v>3626</v>
      </c>
      <c r="B4236" s="1">
        <v>41324</v>
      </c>
      <c r="C4236" t="s">
        <v>35</v>
      </c>
      <c r="D4236" t="s">
        <v>58</v>
      </c>
      <c r="E4236">
        <v>2013</v>
      </c>
      <c r="F4236" t="s">
        <v>11</v>
      </c>
    </row>
    <row r="4237" spans="1:7" x14ac:dyDescent="0.2">
      <c r="A4237" t="s">
        <v>3633</v>
      </c>
      <c r="B4237" s="1">
        <v>41317</v>
      </c>
      <c r="C4237" t="s">
        <v>40</v>
      </c>
      <c r="D4237" t="s">
        <v>58</v>
      </c>
      <c r="E4237">
        <v>2013</v>
      </c>
      <c r="F4237" t="s">
        <v>12</v>
      </c>
    </row>
    <row r="4238" spans="1:7" x14ac:dyDescent="0.2">
      <c r="A4238" t="s">
        <v>3634</v>
      </c>
      <c r="B4238" s="1">
        <v>41317</v>
      </c>
      <c r="C4238" t="s">
        <v>40</v>
      </c>
      <c r="D4238" t="s">
        <v>58</v>
      </c>
      <c r="E4238">
        <v>2013</v>
      </c>
      <c r="F4238" t="s">
        <v>8</v>
      </c>
      <c r="G4238">
        <v>183.33330000000001</v>
      </c>
    </row>
    <row r="4239" spans="1:7" x14ac:dyDescent="0.2">
      <c r="A4239" t="s">
        <v>3635</v>
      </c>
      <c r="B4239" s="1">
        <v>41317</v>
      </c>
      <c r="C4239" t="s">
        <v>40</v>
      </c>
      <c r="D4239" t="s">
        <v>58</v>
      </c>
      <c r="E4239">
        <v>2013</v>
      </c>
      <c r="F4239" t="s">
        <v>14</v>
      </c>
      <c r="G4239">
        <v>211.66659999999999</v>
      </c>
    </row>
    <row r="4240" spans="1:7" x14ac:dyDescent="0.2">
      <c r="A4240" t="s">
        <v>3636</v>
      </c>
      <c r="B4240" s="1">
        <v>41317</v>
      </c>
      <c r="C4240" t="s">
        <v>40</v>
      </c>
      <c r="D4240" t="s">
        <v>58</v>
      </c>
      <c r="E4240">
        <v>2013</v>
      </c>
      <c r="F4240" t="s">
        <v>13</v>
      </c>
      <c r="G4240">
        <v>215</v>
      </c>
    </row>
    <row r="4241" spans="1:7" x14ac:dyDescent="0.2">
      <c r="A4241" t="s">
        <v>3637</v>
      </c>
      <c r="B4241" s="1">
        <v>41317</v>
      </c>
      <c r="C4241" t="s">
        <v>40</v>
      </c>
      <c r="D4241" t="s">
        <v>58</v>
      </c>
      <c r="E4241">
        <v>2013</v>
      </c>
      <c r="F4241" t="s">
        <v>9</v>
      </c>
      <c r="G4241">
        <v>250</v>
      </c>
    </row>
    <row r="4242" spans="1:7" x14ac:dyDescent="0.2">
      <c r="A4242" t="s">
        <v>3638</v>
      </c>
      <c r="B4242" s="1">
        <v>41317</v>
      </c>
      <c r="C4242" t="s">
        <v>40</v>
      </c>
      <c r="D4242" t="s">
        <v>58</v>
      </c>
      <c r="E4242">
        <v>2013</v>
      </c>
      <c r="F4242" t="s">
        <v>10</v>
      </c>
      <c r="G4242">
        <v>325</v>
      </c>
    </row>
    <row r="4243" spans="1:7" x14ac:dyDescent="0.2">
      <c r="A4243" t="s">
        <v>3639</v>
      </c>
      <c r="B4243" s="1">
        <v>41317</v>
      </c>
      <c r="C4243" t="s">
        <v>40</v>
      </c>
      <c r="D4243" t="s">
        <v>58</v>
      </c>
      <c r="E4243">
        <v>2013</v>
      </c>
      <c r="F4243" t="s">
        <v>11</v>
      </c>
    </row>
    <row r="4244" spans="1:7" x14ac:dyDescent="0.2">
      <c r="A4244" t="s">
        <v>3644</v>
      </c>
      <c r="B4244" s="1">
        <v>41310</v>
      </c>
      <c r="C4244" t="s">
        <v>45</v>
      </c>
      <c r="D4244" t="s">
        <v>58</v>
      </c>
      <c r="E4244">
        <v>2013</v>
      </c>
      <c r="F4244" t="s">
        <v>10</v>
      </c>
      <c r="G4244">
        <v>323.33330000000001</v>
      </c>
    </row>
    <row r="4245" spans="1:7" x14ac:dyDescent="0.2">
      <c r="A4245" t="s">
        <v>3641</v>
      </c>
      <c r="B4245" s="1">
        <v>41310</v>
      </c>
      <c r="C4245" t="s">
        <v>45</v>
      </c>
      <c r="D4245" t="s">
        <v>58</v>
      </c>
      <c r="E4245">
        <v>2013</v>
      </c>
      <c r="F4245" t="s">
        <v>8</v>
      </c>
      <c r="G4245">
        <v>191.66659999999999</v>
      </c>
    </row>
    <row r="4246" spans="1:7" x14ac:dyDescent="0.2">
      <c r="A4246" t="s">
        <v>3640</v>
      </c>
      <c r="B4246" s="1">
        <v>41310</v>
      </c>
      <c r="C4246" t="s">
        <v>45</v>
      </c>
      <c r="D4246" t="s">
        <v>58</v>
      </c>
      <c r="E4246">
        <v>2013</v>
      </c>
      <c r="F4246" t="s">
        <v>14</v>
      </c>
      <c r="G4246">
        <v>208.33330000000001</v>
      </c>
    </row>
    <row r="4247" spans="1:7" x14ac:dyDescent="0.2">
      <c r="A4247" t="s">
        <v>3646</v>
      </c>
      <c r="B4247" s="1">
        <v>41310</v>
      </c>
      <c r="C4247" t="s">
        <v>45</v>
      </c>
      <c r="D4247" t="s">
        <v>58</v>
      </c>
      <c r="E4247">
        <v>2013</v>
      </c>
      <c r="F4247" t="s">
        <v>11</v>
      </c>
    </row>
    <row r="4248" spans="1:7" x14ac:dyDescent="0.2">
      <c r="A4248" t="s">
        <v>3642</v>
      </c>
      <c r="B4248" s="1">
        <v>41310</v>
      </c>
      <c r="C4248" t="s">
        <v>45</v>
      </c>
      <c r="D4248" t="s">
        <v>58</v>
      </c>
      <c r="E4248">
        <v>2013</v>
      </c>
      <c r="F4248" t="s">
        <v>13</v>
      </c>
      <c r="G4248">
        <v>208.33330000000001</v>
      </c>
    </row>
    <row r="4249" spans="1:7" x14ac:dyDescent="0.2">
      <c r="A4249" t="s">
        <v>3643</v>
      </c>
      <c r="B4249" s="1">
        <v>41310</v>
      </c>
      <c r="C4249" t="s">
        <v>45</v>
      </c>
      <c r="D4249" t="s">
        <v>58</v>
      </c>
      <c r="E4249">
        <v>2013</v>
      </c>
      <c r="F4249" t="s">
        <v>9</v>
      </c>
      <c r="G4249">
        <v>248.33330000000001</v>
      </c>
    </row>
    <row r="4250" spans="1:7" x14ac:dyDescent="0.2">
      <c r="A4250" t="s">
        <v>3645</v>
      </c>
      <c r="B4250" s="1">
        <v>41310</v>
      </c>
      <c r="C4250" t="s">
        <v>45</v>
      </c>
      <c r="D4250" t="s">
        <v>58</v>
      </c>
      <c r="E4250">
        <v>2013</v>
      </c>
      <c r="F4250" t="s">
        <v>12</v>
      </c>
    </row>
    <row r="4251" spans="1:7" x14ac:dyDescent="0.2">
      <c r="A4251" t="s">
        <v>3647</v>
      </c>
      <c r="B4251" s="1">
        <v>41303</v>
      </c>
      <c r="C4251" t="s">
        <v>51</v>
      </c>
      <c r="D4251" t="s">
        <v>59</v>
      </c>
      <c r="E4251">
        <v>2013</v>
      </c>
      <c r="F4251" t="s">
        <v>11</v>
      </c>
    </row>
    <row r="4252" spans="1:7" x14ac:dyDescent="0.2">
      <c r="A4252" t="s">
        <v>3648</v>
      </c>
      <c r="B4252" s="1">
        <v>41303</v>
      </c>
      <c r="C4252" t="s">
        <v>51</v>
      </c>
      <c r="D4252" t="s">
        <v>59</v>
      </c>
      <c r="E4252">
        <v>2013</v>
      </c>
      <c r="F4252" t="s">
        <v>8</v>
      </c>
      <c r="G4252">
        <v>182.5</v>
      </c>
    </row>
    <row r="4253" spans="1:7" x14ac:dyDescent="0.2">
      <c r="A4253" t="s">
        <v>3649</v>
      </c>
      <c r="B4253" s="1">
        <v>41303</v>
      </c>
      <c r="C4253" t="s">
        <v>51</v>
      </c>
      <c r="D4253" t="s">
        <v>59</v>
      </c>
      <c r="E4253">
        <v>2013</v>
      </c>
      <c r="F4253" t="s">
        <v>14</v>
      </c>
      <c r="G4253">
        <v>225</v>
      </c>
    </row>
    <row r="4254" spans="1:7" x14ac:dyDescent="0.2">
      <c r="A4254" t="s">
        <v>3650</v>
      </c>
      <c r="B4254" s="1">
        <v>41303</v>
      </c>
      <c r="C4254" t="s">
        <v>51</v>
      </c>
      <c r="D4254" t="s">
        <v>59</v>
      </c>
      <c r="E4254">
        <v>2013</v>
      </c>
      <c r="F4254" t="s">
        <v>13</v>
      </c>
      <c r="G4254">
        <v>225</v>
      </c>
    </row>
    <row r="4255" spans="1:7" x14ac:dyDescent="0.2">
      <c r="A4255" t="s">
        <v>3651</v>
      </c>
      <c r="B4255" s="1">
        <v>41303</v>
      </c>
      <c r="C4255" t="s">
        <v>51</v>
      </c>
      <c r="D4255" t="s">
        <v>59</v>
      </c>
      <c r="E4255">
        <v>2013</v>
      </c>
      <c r="F4255" t="s">
        <v>9</v>
      </c>
      <c r="G4255">
        <v>272.5</v>
      </c>
    </row>
    <row r="4256" spans="1:7" x14ac:dyDescent="0.2">
      <c r="A4256" t="s">
        <v>3652</v>
      </c>
      <c r="B4256" s="1">
        <v>41303</v>
      </c>
      <c r="C4256" t="s">
        <v>51</v>
      </c>
      <c r="D4256" t="s">
        <v>59</v>
      </c>
      <c r="E4256">
        <v>2013</v>
      </c>
      <c r="F4256" t="s">
        <v>10</v>
      </c>
      <c r="G4256">
        <v>330</v>
      </c>
    </row>
    <row r="4257" spans="1:7" x14ac:dyDescent="0.2">
      <c r="A4257" t="s">
        <v>3653</v>
      </c>
      <c r="B4257" s="1">
        <v>41303</v>
      </c>
      <c r="C4257" t="s">
        <v>51</v>
      </c>
      <c r="D4257" t="s">
        <v>59</v>
      </c>
      <c r="E4257">
        <v>2013</v>
      </c>
      <c r="F4257" t="s">
        <v>12</v>
      </c>
    </row>
    <row r="4258" spans="1:7" x14ac:dyDescent="0.2">
      <c r="A4258" t="s">
        <v>3660</v>
      </c>
      <c r="B4258" s="1">
        <v>41296</v>
      </c>
      <c r="C4258" t="s">
        <v>56</v>
      </c>
      <c r="D4258" t="s">
        <v>59</v>
      </c>
      <c r="E4258">
        <v>2013</v>
      </c>
      <c r="F4258" t="s">
        <v>11</v>
      </c>
    </row>
    <row r="4259" spans="1:7" x14ac:dyDescent="0.2">
      <c r="A4259" t="s">
        <v>3655</v>
      </c>
      <c r="B4259" s="1">
        <v>41296</v>
      </c>
      <c r="C4259" t="s">
        <v>56</v>
      </c>
      <c r="D4259" t="s">
        <v>59</v>
      </c>
      <c r="E4259">
        <v>2013</v>
      </c>
      <c r="F4259" t="s">
        <v>8</v>
      </c>
      <c r="G4259">
        <v>187</v>
      </c>
    </row>
    <row r="4260" spans="1:7" x14ac:dyDescent="0.2">
      <c r="A4260" t="s">
        <v>3656</v>
      </c>
      <c r="B4260" s="1">
        <v>41296</v>
      </c>
      <c r="C4260" t="s">
        <v>56</v>
      </c>
      <c r="D4260" t="s">
        <v>59</v>
      </c>
      <c r="E4260">
        <v>2013</v>
      </c>
      <c r="F4260" t="s">
        <v>14</v>
      </c>
      <c r="G4260">
        <v>232</v>
      </c>
    </row>
    <row r="4261" spans="1:7" x14ac:dyDescent="0.2">
      <c r="A4261" t="s">
        <v>3657</v>
      </c>
      <c r="B4261" s="1">
        <v>41296</v>
      </c>
      <c r="C4261" t="s">
        <v>56</v>
      </c>
      <c r="D4261" t="s">
        <v>59</v>
      </c>
      <c r="E4261">
        <v>2013</v>
      </c>
      <c r="F4261" t="s">
        <v>13</v>
      </c>
      <c r="G4261">
        <v>232</v>
      </c>
    </row>
    <row r="4262" spans="1:7" x14ac:dyDescent="0.2">
      <c r="A4262" t="s">
        <v>3658</v>
      </c>
      <c r="B4262" s="1">
        <v>41296</v>
      </c>
      <c r="C4262" t="s">
        <v>56</v>
      </c>
      <c r="D4262" t="s">
        <v>59</v>
      </c>
      <c r="E4262">
        <v>2013</v>
      </c>
      <c r="F4262" t="s">
        <v>9</v>
      </c>
      <c r="G4262">
        <v>280</v>
      </c>
    </row>
    <row r="4263" spans="1:7" x14ac:dyDescent="0.2">
      <c r="A4263" t="s">
        <v>3659</v>
      </c>
      <c r="B4263" s="1">
        <v>41296</v>
      </c>
      <c r="C4263" t="s">
        <v>56</v>
      </c>
      <c r="D4263" t="s">
        <v>59</v>
      </c>
      <c r="E4263">
        <v>2013</v>
      </c>
      <c r="F4263" t="s">
        <v>10</v>
      </c>
      <c r="G4263">
        <v>333</v>
      </c>
    </row>
    <row r="4264" spans="1:7" x14ac:dyDescent="0.2">
      <c r="A4264" t="s">
        <v>3654</v>
      </c>
      <c r="B4264" s="1">
        <v>41296</v>
      </c>
      <c r="C4264" t="s">
        <v>56</v>
      </c>
      <c r="D4264" t="s">
        <v>59</v>
      </c>
      <c r="E4264">
        <v>2013</v>
      </c>
      <c r="F4264" t="s">
        <v>12</v>
      </c>
    </row>
    <row r="4265" spans="1:7" x14ac:dyDescent="0.2">
      <c r="A4265" t="s">
        <v>3667</v>
      </c>
      <c r="B4265" s="1">
        <v>41289</v>
      </c>
      <c r="C4265" t="s">
        <v>58</v>
      </c>
      <c r="D4265" t="s">
        <v>59</v>
      </c>
      <c r="E4265">
        <v>2013</v>
      </c>
      <c r="F4265" t="s">
        <v>12</v>
      </c>
    </row>
    <row r="4266" spans="1:7" x14ac:dyDescent="0.2">
      <c r="A4266" t="s">
        <v>3662</v>
      </c>
      <c r="B4266" s="1">
        <v>41289</v>
      </c>
      <c r="C4266" t="s">
        <v>58</v>
      </c>
      <c r="D4266" t="s">
        <v>59</v>
      </c>
      <c r="E4266">
        <v>2013</v>
      </c>
      <c r="F4266" t="s">
        <v>8</v>
      </c>
      <c r="G4266">
        <v>195</v>
      </c>
    </row>
    <row r="4267" spans="1:7" x14ac:dyDescent="0.2">
      <c r="A4267" t="s">
        <v>3664</v>
      </c>
      <c r="B4267" s="1">
        <v>41289</v>
      </c>
      <c r="C4267" t="s">
        <v>58</v>
      </c>
      <c r="D4267" t="s">
        <v>59</v>
      </c>
      <c r="E4267">
        <v>2013</v>
      </c>
      <c r="F4267" t="s">
        <v>14</v>
      </c>
      <c r="G4267">
        <v>247.5</v>
      </c>
    </row>
    <row r="4268" spans="1:7" x14ac:dyDescent="0.2">
      <c r="A4268" t="s">
        <v>3665</v>
      </c>
      <c r="B4268" s="1">
        <v>41289</v>
      </c>
      <c r="C4268" t="s">
        <v>58</v>
      </c>
      <c r="D4268" t="s">
        <v>59</v>
      </c>
      <c r="E4268">
        <v>2013</v>
      </c>
      <c r="F4268" t="s">
        <v>13</v>
      </c>
      <c r="G4268">
        <v>247.5</v>
      </c>
    </row>
    <row r="4269" spans="1:7" x14ac:dyDescent="0.2">
      <c r="A4269" t="s">
        <v>3666</v>
      </c>
      <c r="B4269" s="1">
        <v>41289</v>
      </c>
      <c r="C4269" t="s">
        <v>58</v>
      </c>
      <c r="D4269" t="s">
        <v>59</v>
      </c>
      <c r="E4269">
        <v>2013</v>
      </c>
      <c r="F4269" t="s">
        <v>9</v>
      </c>
      <c r="G4269">
        <v>282.5</v>
      </c>
    </row>
    <row r="4270" spans="1:7" x14ac:dyDescent="0.2">
      <c r="A4270" t="s">
        <v>3661</v>
      </c>
      <c r="B4270" s="1">
        <v>41289</v>
      </c>
      <c r="C4270" t="s">
        <v>58</v>
      </c>
      <c r="D4270" t="s">
        <v>59</v>
      </c>
      <c r="E4270">
        <v>2013</v>
      </c>
      <c r="F4270" t="s">
        <v>10</v>
      </c>
      <c r="G4270">
        <v>347.5</v>
      </c>
    </row>
    <row r="4271" spans="1:7" x14ac:dyDescent="0.2">
      <c r="A4271" t="s">
        <v>3663</v>
      </c>
      <c r="B4271" s="1">
        <v>41289</v>
      </c>
      <c r="C4271" t="s">
        <v>58</v>
      </c>
      <c r="D4271" t="s">
        <v>59</v>
      </c>
      <c r="E4271">
        <v>2013</v>
      </c>
      <c r="F4271" t="s">
        <v>11</v>
      </c>
    </row>
    <row r="4272" spans="1:7" x14ac:dyDescent="0.2">
      <c r="A4272" t="s">
        <v>3674</v>
      </c>
      <c r="B4272" s="1">
        <v>41282</v>
      </c>
      <c r="C4272" t="s">
        <v>59</v>
      </c>
      <c r="D4272" t="s">
        <v>59</v>
      </c>
      <c r="E4272">
        <v>2013</v>
      </c>
      <c r="F4272" t="s">
        <v>12</v>
      </c>
    </row>
    <row r="4273" spans="1:7" x14ac:dyDescent="0.2">
      <c r="A4273" t="s">
        <v>3669</v>
      </c>
      <c r="B4273" s="1">
        <v>41282</v>
      </c>
      <c r="C4273" t="s">
        <v>59</v>
      </c>
      <c r="D4273" t="s">
        <v>59</v>
      </c>
      <c r="E4273">
        <v>2013</v>
      </c>
      <c r="F4273" t="s">
        <v>8</v>
      </c>
      <c r="G4273">
        <v>192.5</v>
      </c>
    </row>
    <row r="4274" spans="1:7" x14ac:dyDescent="0.2">
      <c r="A4274" t="s">
        <v>3670</v>
      </c>
      <c r="B4274" s="1">
        <v>41282</v>
      </c>
      <c r="C4274" t="s">
        <v>59</v>
      </c>
      <c r="D4274" t="s">
        <v>59</v>
      </c>
      <c r="E4274">
        <v>2013</v>
      </c>
      <c r="F4274" t="s">
        <v>14</v>
      </c>
      <c r="G4274">
        <v>275</v>
      </c>
    </row>
    <row r="4275" spans="1:7" x14ac:dyDescent="0.2">
      <c r="A4275" t="s">
        <v>3671</v>
      </c>
      <c r="B4275" s="1">
        <v>41282</v>
      </c>
      <c r="C4275" t="s">
        <v>59</v>
      </c>
      <c r="D4275" t="s">
        <v>59</v>
      </c>
      <c r="E4275">
        <v>2013</v>
      </c>
      <c r="F4275" t="s">
        <v>13</v>
      </c>
      <c r="G4275">
        <v>275</v>
      </c>
    </row>
    <row r="4276" spans="1:7" x14ac:dyDescent="0.2">
      <c r="A4276" t="s">
        <v>3672</v>
      </c>
      <c r="B4276" s="1">
        <v>41282</v>
      </c>
      <c r="C4276" t="s">
        <v>59</v>
      </c>
      <c r="D4276" t="s">
        <v>59</v>
      </c>
      <c r="E4276">
        <v>2013</v>
      </c>
      <c r="F4276" t="s">
        <v>9</v>
      </c>
      <c r="G4276">
        <v>340</v>
      </c>
    </row>
    <row r="4277" spans="1:7" x14ac:dyDescent="0.2">
      <c r="A4277" t="s">
        <v>3673</v>
      </c>
      <c r="B4277" s="1">
        <v>41282</v>
      </c>
      <c r="C4277" t="s">
        <v>59</v>
      </c>
      <c r="D4277" t="s">
        <v>59</v>
      </c>
      <c r="E4277">
        <v>2013</v>
      </c>
      <c r="F4277" t="s">
        <v>10</v>
      </c>
      <c r="G4277">
        <v>372.5</v>
      </c>
    </row>
    <row r="4278" spans="1:7" x14ac:dyDescent="0.2">
      <c r="A4278" t="s">
        <v>3668</v>
      </c>
      <c r="B4278" s="1">
        <v>41282</v>
      </c>
      <c r="C4278" t="s">
        <v>59</v>
      </c>
      <c r="D4278" t="s">
        <v>59</v>
      </c>
      <c r="E4278">
        <v>2013</v>
      </c>
      <c r="F4278" t="s">
        <v>11</v>
      </c>
    </row>
    <row r="4279" spans="1:7" x14ac:dyDescent="0.2">
      <c r="A4279" t="s">
        <v>3314</v>
      </c>
      <c r="B4279" s="1">
        <v>41275</v>
      </c>
      <c r="C4279" t="s">
        <v>60</v>
      </c>
      <c r="D4279" t="s">
        <v>59</v>
      </c>
      <c r="E4279">
        <v>2013</v>
      </c>
      <c r="F4279" t="s">
        <v>13</v>
      </c>
      <c r="G4279">
        <v>350</v>
      </c>
    </row>
    <row r="4280" spans="1:7" x14ac:dyDescent="0.2">
      <c r="A4280" t="s">
        <v>3312</v>
      </c>
      <c r="B4280" s="1">
        <v>41275</v>
      </c>
      <c r="C4280" t="s">
        <v>60</v>
      </c>
      <c r="D4280" t="s">
        <v>59</v>
      </c>
      <c r="E4280">
        <v>2013</v>
      </c>
      <c r="F4280" t="s">
        <v>8</v>
      </c>
      <c r="G4280">
        <v>250</v>
      </c>
    </row>
    <row r="4281" spans="1:7" x14ac:dyDescent="0.2">
      <c r="A4281" t="s">
        <v>3313</v>
      </c>
      <c r="B4281" s="1">
        <v>41275</v>
      </c>
      <c r="C4281" t="s">
        <v>60</v>
      </c>
      <c r="D4281" t="s">
        <v>59</v>
      </c>
      <c r="E4281">
        <v>2013</v>
      </c>
      <c r="F4281" t="s">
        <v>14</v>
      </c>
      <c r="G4281">
        <v>350</v>
      </c>
    </row>
    <row r="4282" spans="1:7" x14ac:dyDescent="0.2">
      <c r="A4282" t="s">
        <v>3315</v>
      </c>
      <c r="B4282" s="1">
        <v>41275</v>
      </c>
      <c r="C4282" t="s">
        <v>60</v>
      </c>
      <c r="D4282" t="s">
        <v>59</v>
      </c>
      <c r="E4282">
        <v>2013</v>
      </c>
      <c r="F4282" t="s">
        <v>9</v>
      </c>
      <c r="G4282">
        <v>450</v>
      </c>
    </row>
    <row r="4283" spans="1:7" x14ac:dyDescent="0.2">
      <c r="A4283" t="s">
        <v>3316</v>
      </c>
      <c r="B4283" s="1">
        <v>41275</v>
      </c>
      <c r="C4283" t="s">
        <v>60</v>
      </c>
      <c r="D4283" t="s">
        <v>59</v>
      </c>
      <c r="E4283">
        <v>2013</v>
      </c>
      <c r="F4283" t="s">
        <v>10</v>
      </c>
      <c r="G4283">
        <v>500</v>
      </c>
    </row>
    <row r="4284" spans="1:7" x14ac:dyDescent="0.2">
      <c r="A4284" t="s">
        <v>3311</v>
      </c>
      <c r="B4284" s="1">
        <v>41275</v>
      </c>
      <c r="C4284" t="s">
        <v>60</v>
      </c>
      <c r="D4284" t="s">
        <v>59</v>
      </c>
      <c r="E4284">
        <v>2013</v>
      </c>
      <c r="F4284" t="s">
        <v>12</v>
      </c>
    </row>
    <row r="4285" spans="1:7" x14ac:dyDescent="0.2">
      <c r="A4285" t="s">
        <v>3317</v>
      </c>
      <c r="B4285" s="1">
        <v>41275</v>
      </c>
      <c r="C4285" t="s">
        <v>60</v>
      </c>
      <c r="D4285" t="s">
        <v>59</v>
      </c>
      <c r="E4285">
        <v>2013</v>
      </c>
      <c r="F4285" t="s">
        <v>11</v>
      </c>
    </row>
    <row r="4286" spans="1:7" x14ac:dyDescent="0.2">
      <c r="A4286" t="s">
        <v>3681</v>
      </c>
      <c r="B4286" s="1">
        <v>41268</v>
      </c>
      <c r="C4286" t="s">
        <v>61</v>
      </c>
      <c r="D4286" t="s">
        <v>57</v>
      </c>
      <c r="E4286">
        <v>2012</v>
      </c>
      <c r="F4286" t="s">
        <v>11</v>
      </c>
    </row>
    <row r="4287" spans="1:7" x14ac:dyDescent="0.2">
      <c r="A4287" t="s">
        <v>3676</v>
      </c>
      <c r="B4287" s="1">
        <v>41268</v>
      </c>
      <c r="C4287" t="s">
        <v>61</v>
      </c>
      <c r="D4287" t="s">
        <v>57</v>
      </c>
      <c r="E4287">
        <v>2012</v>
      </c>
      <c r="F4287" t="s">
        <v>8</v>
      </c>
      <c r="G4287">
        <v>313</v>
      </c>
    </row>
    <row r="4288" spans="1:7" x14ac:dyDescent="0.2">
      <c r="A4288" t="s">
        <v>3677</v>
      </c>
      <c r="B4288" s="1">
        <v>41268</v>
      </c>
      <c r="C4288" t="s">
        <v>61</v>
      </c>
      <c r="D4288" t="s">
        <v>57</v>
      </c>
      <c r="E4288">
        <v>2012</v>
      </c>
      <c r="F4288" t="s">
        <v>14</v>
      </c>
      <c r="G4288">
        <v>413</v>
      </c>
    </row>
    <row r="4289" spans="1:7" x14ac:dyDescent="0.2">
      <c r="A4289" t="s">
        <v>3678</v>
      </c>
      <c r="B4289" s="1">
        <v>41268</v>
      </c>
      <c r="C4289" t="s">
        <v>61</v>
      </c>
      <c r="D4289" t="s">
        <v>57</v>
      </c>
      <c r="E4289">
        <v>2012</v>
      </c>
      <c r="F4289" t="s">
        <v>13</v>
      </c>
      <c r="G4289">
        <v>413</v>
      </c>
    </row>
    <row r="4290" spans="1:7" x14ac:dyDescent="0.2">
      <c r="A4290" t="s">
        <v>3679</v>
      </c>
      <c r="B4290" s="1">
        <v>41268</v>
      </c>
      <c r="C4290" t="s">
        <v>61</v>
      </c>
      <c r="D4290" t="s">
        <v>57</v>
      </c>
      <c r="E4290">
        <v>2012</v>
      </c>
      <c r="F4290" t="s">
        <v>9</v>
      </c>
      <c r="G4290">
        <v>500</v>
      </c>
    </row>
    <row r="4291" spans="1:7" x14ac:dyDescent="0.2">
      <c r="A4291" t="s">
        <v>3680</v>
      </c>
      <c r="B4291" s="1">
        <v>41268</v>
      </c>
      <c r="C4291" t="s">
        <v>61</v>
      </c>
      <c r="D4291" t="s">
        <v>57</v>
      </c>
      <c r="E4291">
        <v>2012</v>
      </c>
      <c r="F4291" t="s">
        <v>10</v>
      </c>
      <c r="G4291">
        <v>563</v>
      </c>
    </row>
    <row r="4292" spans="1:7" x14ac:dyDescent="0.2">
      <c r="A4292" t="s">
        <v>3675</v>
      </c>
      <c r="B4292" s="1">
        <v>41268</v>
      </c>
      <c r="C4292" t="s">
        <v>61</v>
      </c>
      <c r="D4292" t="s">
        <v>57</v>
      </c>
      <c r="E4292">
        <v>2012</v>
      </c>
      <c r="F4292" t="s">
        <v>12</v>
      </c>
    </row>
    <row r="4293" spans="1:7" x14ac:dyDescent="0.2">
      <c r="A4293" t="s">
        <v>3682</v>
      </c>
      <c r="B4293" s="1">
        <v>41261</v>
      </c>
      <c r="C4293" t="s">
        <v>62</v>
      </c>
      <c r="D4293" t="s">
        <v>57</v>
      </c>
      <c r="E4293">
        <v>2012</v>
      </c>
      <c r="F4293" t="s">
        <v>12</v>
      </c>
    </row>
    <row r="4294" spans="1:7" x14ac:dyDescent="0.2">
      <c r="A4294" t="s">
        <v>3683</v>
      </c>
      <c r="B4294" s="1">
        <v>41261</v>
      </c>
      <c r="C4294" t="s">
        <v>62</v>
      </c>
      <c r="D4294" t="s">
        <v>57</v>
      </c>
      <c r="E4294">
        <v>2012</v>
      </c>
      <c r="F4294" t="s">
        <v>8</v>
      </c>
      <c r="G4294">
        <v>353</v>
      </c>
    </row>
    <row r="4295" spans="1:7" x14ac:dyDescent="0.2">
      <c r="A4295" t="s">
        <v>3684</v>
      </c>
      <c r="B4295" s="1">
        <v>41261</v>
      </c>
      <c r="C4295" t="s">
        <v>62</v>
      </c>
      <c r="D4295" t="s">
        <v>57</v>
      </c>
      <c r="E4295">
        <v>2012</v>
      </c>
      <c r="F4295" t="s">
        <v>14</v>
      </c>
      <c r="G4295">
        <v>445</v>
      </c>
    </row>
    <row r="4296" spans="1:7" x14ac:dyDescent="0.2">
      <c r="A4296" t="s">
        <v>3685</v>
      </c>
      <c r="B4296" s="1">
        <v>41261</v>
      </c>
      <c r="C4296" t="s">
        <v>62</v>
      </c>
      <c r="D4296" t="s">
        <v>57</v>
      </c>
      <c r="E4296">
        <v>2012</v>
      </c>
      <c r="F4296" t="s">
        <v>13</v>
      </c>
      <c r="G4296">
        <v>445</v>
      </c>
    </row>
    <row r="4297" spans="1:7" x14ac:dyDescent="0.2">
      <c r="A4297" t="s">
        <v>3686</v>
      </c>
      <c r="B4297" s="1">
        <v>41261</v>
      </c>
      <c r="C4297" t="s">
        <v>62</v>
      </c>
      <c r="D4297" t="s">
        <v>57</v>
      </c>
      <c r="E4297">
        <v>2012</v>
      </c>
      <c r="F4297" t="s">
        <v>9</v>
      </c>
      <c r="G4297">
        <v>500</v>
      </c>
    </row>
    <row r="4298" spans="1:7" x14ac:dyDescent="0.2">
      <c r="A4298" t="s">
        <v>3687</v>
      </c>
      <c r="B4298" s="1">
        <v>41261</v>
      </c>
      <c r="C4298" t="s">
        <v>62</v>
      </c>
      <c r="D4298" t="s">
        <v>57</v>
      </c>
      <c r="E4298">
        <v>2012</v>
      </c>
      <c r="F4298" t="s">
        <v>10</v>
      </c>
      <c r="G4298">
        <v>575</v>
      </c>
    </row>
    <row r="4299" spans="1:7" x14ac:dyDescent="0.2">
      <c r="A4299" t="s">
        <v>3688</v>
      </c>
      <c r="B4299" s="1">
        <v>41261</v>
      </c>
      <c r="C4299" t="s">
        <v>62</v>
      </c>
      <c r="D4299" t="s">
        <v>57</v>
      </c>
      <c r="E4299">
        <v>2012</v>
      </c>
      <c r="F4299" t="s">
        <v>11</v>
      </c>
    </row>
    <row r="4300" spans="1:7" x14ac:dyDescent="0.2">
      <c r="A4300" t="s">
        <v>3693</v>
      </c>
      <c r="B4300" s="1">
        <v>41254</v>
      </c>
      <c r="C4300" t="s">
        <v>63</v>
      </c>
      <c r="D4300" t="s">
        <v>57</v>
      </c>
      <c r="E4300">
        <v>2012</v>
      </c>
      <c r="F4300" t="s">
        <v>10</v>
      </c>
      <c r="G4300">
        <v>600</v>
      </c>
    </row>
    <row r="4301" spans="1:7" x14ac:dyDescent="0.2">
      <c r="A4301" t="s">
        <v>3690</v>
      </c>
      <c r="B4301" s="1">
        <v>41254</v>
      </c>
      <c r="C4301" t="s">
        <v>63</v>
      </c>
      <c r="D4301" t="s">
        <v>57</v>
      </c>
      <c r="E4301">
        <v>2012</v>
      </c>
      <c r="F4301" t="s">
        <v>8</v>
      </c>
      <c r="G4301">
        <v>438</v>
      </c>
    </row>
    <row r="4302" spans="1:7" x14ac:dyDescent="0.2">
      <c r="A4302" t="s">
        <v>3691</v>
      </c>
      <c r="B4302" s="1">
        <v>41254</v>
      </c>
      <c r="C4302" t="s">
        <v>63</v>
      </c>
      <c r="D4302" t="s">
        <v>57</v>
      </c>
      <c r="E4302">
        <v>2012</v>
      </c>
      <c r="F4302" t="s">
        <v>14</v>
      </c>
      <c r="G4302">
        <v>520</v>
      </c>
    </row>
    <row r="4303" spans="1:7" x14ac:dyDescent="0.2">
      <c r="A4303" t="s">
        <v>3695</v>
      </c>
      <c r="B4303" s="1">
        <v>41254</v>
      </c>
      <c r="C4303" t="s">
        <v>63</v>
      </c>
      <c r="D4303" t="s">
        <v>57</v>
      </c>
      <c r="E4303">
        <v>2012</v>
      </c>
      <c r="F4303" t="s">
        <v>11</v>
      </c>
    </row>
    <row r="4304" spans="1:7" x14ac:dyDescent="0.2">
      <c r="A4304" t="s">
        <v>3689</v>
      </c>
      <c r="B4304" s="1">
        <v>41254</v>
      </c>
      <c r="C4304" t="s">
        <v>63</v>
      </c>
      <c r="D4304" t="s">
        <v>57</v>
      </c>
      <c r="E4304">
        <v>2012</v>
      </c>
      <c r="F4304" t="s">
        <v>13</v>
      </c>
      <c r="G4304">
        <v>520</v>
      </c>
    </row>
    <row r="4305" spans="1:7" x14ac:dyDescent="0.2">
      <c r="A4305" t="s">
        <v>3692</v>
      </c>
      <c r="B4305" s="1">
        <v>41254</v>
      </c>
      <c r="C4305" t="s">
        <v>63</v>
      </c>
      <c r="D4305" t="s">
        <v>57</v>
      </c>
      <c r="E4305">
        <v>2012</v>
      </c>
      <c r="F4305" t="s">
        <v>9</v>
      </c>
      <c r="G4305">
        <v>500</v>
      </c>
    </row>
    <row r="4306" spans="1:7" x14ac:dyDescent="0.2">
      <c r="A4306" t="s">
        <v>3694</v>
      </c>
      <c r="B4306" s="1">
        <v>41254</v>
      </c>
      <c r="C4306" t="s">
        <v>63</v>
      </c>
      <c r="D4306" t="s">
        <v>57</v>
      </c>
      <c r="E4306">
        <v>2012</v>
      </c>
      <c r="F4306" t="s">
        <v>12</v>
      </c>
    </row>
    <row r="4307" spans="1:7" x14ac:dyDescent="0.2">
      <c r="A4307" t="s">
        <v>3696</v>
      </c>
      <c r="B4307" s="1">
        <v>41247</v>
      </c>
      <c r="C4307" t="s">
        <v>64</v>
      </c>
      <c r="D4307" t="s">
        <v>57</v>
      </c>
      <c r="E4307">
        <v>2012</v>
      </c>
      <c r="F4307" t="s">
        <v>11</v>
      </c>
    </row>
    <row r="4308" spans="1:7" x14ac:dyDescent="0.2">
      <c r="A4308" t="s">
        <v>3697</v>
      </c>
      <c r="B4308" s="1">
        <v>41247</v>
      </c>
      <c r="C4308" t="s">
        <v>64</v>
      </c>
      <c r="D4308" t="s">
        <v>57</v>
      </c>
      <c r="E4308">
        <v>2012</v>
      </c>
      <c r="F4308" t="s">
        <v>8</v>
      </c>
      <c r="G4308">
        <v>392</v>
      </c>
    </row>
    <row r="4309" spans="1:7" x14ac:dyDescent="0.2">
      <c r="A4309" t="s">
        <v>3698</v>
      </c>
      <c r="B4309" s="1">
        <v>41247</v>
      </c>
      <c r="C4309" t="s">
        <v>64</v>
      </c>
      <c r="D4309" t="s">
        <v>57</v>
      </c>
      <c r="E4309">
        <v>2012</v>
      </c>
      <c r="F4309" t="s">
        <v>14</v>
      </c>
      <c r="G4309">
        <v>525</v>
      </c>
    </row>
    <row r="4310" spans="1:7" x14ac:dyDescent="0.2">
      <c r="A4310" t="s">
        <v>3699</v>
      </c>
      <c r="B4310" s="1">
        <v>41247</v>
      </c>
      <c r="C4310" t="s">
        <v>64</v>
      </c>
      <c r="D4310" t="s">
        <v>57</v>
      </c>
      <c r="E4310">
        <v>2012</v>
      </c>
      <c r="F4310" t="s">
        <v>13</v>
      </c>
      <c r="G4310">
        <v>525</v>
      </c>
    </row>
    <row r="4311" spans="1:7" x14ac:dyDescent="0.2">
      <c r="A4311" t="s">
        <v>3700</v>
      </c>
      <c r="B4311" s="1">
        <v>41247</v>
      </c>
      <c r="C4311" t="s">
        <v>64</v>
      </c>
      <c r="D4311" t="s">
        <v>57</v>
      </c>
      <c r="E4311">
        <v>2012</v>
      </c>
      <c r="F4311" t="s">
        <v>9</v>
      </c>
      <c r="G4311">
        <v>525</v>
      </c>
    </row>
    <row r="4312" spans="1:7" x14ac:dyDescent="0.2">
      <c r="A4312" t="s">
        <v>3701</v>
      </c>
      <c r="B4312" s="1">
        <v>41247</v>
      </c>
      <c r="C4312" t="s">
        <v>64</v>
      </c>
      <c r="D4312" t="s">
        <v>57</v>
      </c>
      <c r="E4312">
        <v>2012</v>
      </c>
      <c r="F4312" t="s">
        <v>10</v>
      </c>
      <c r="G4312">
        <v>575</v>
      </c>
    </row>
    <row r="4313" spans="1:7" x14ac:dyDescent="0.2">
      <c r="A4313" t="s">
        <v>3702</v>
      </c>
      <c r="B4313" s="1">
        <v>41247</v>
      </c>
      <c r="C4313" t="s">
        <v>64</v>
      </c>
      <c r="D4313" t="s">
        <v>57</v>
      </c>
      <c r="E4313">
        <v>2012</v>
      </c>
      <c r="F4313" t="s">
        <v>12</v>
      </c>
    </row>
    <row r="4314" spans="1:7" x14ac:dyDescent="0.2">
      <c r="A4314" t="s">
        <v>3709</v>
      </c>
      <c r="B4314" s="1">
        <v>41240</v>
      </c>
      <c r="C4314" t="s">
        <v>6</v>
      </c>
      <c r="D4314" t="s">
        <v>7</v>
      </c>
      <c r="E4314">
        <v>2012</v>
      </c>
      <c r="F4314" t="s">
        <v>11</v>
      </c>
    </row>
    <row r="4315" spans="1:7" x14ac:dyDescent="0.2">
      <c r="A4315" t="s">
        <v>3704</v>
      </c>
      <c r="B4315" s="1">
        <v>41240</v>
      </c>
      <c r="C4315" t="s">
        <v>6</v>
      </c>
      <c r="D4315" t="s">
        <v>7</v>
      </c>
      <c r="E4315">
        <v>2012</v>
      </c>
      <c r="F4315" t="s">
        <v>8</v>
      </c>
      <c r="G4315">
        <v>350</v>
      </c>
    </row>
    <row r="4316" spans="1:7" x14ac:dyDescent="0.2">
      <c r="A4316" t="s">
        <v>3705</v>
      </c>
      <c r="B4316" s="1">
        <v>41240</v>
      </c>
      <c r="C4316" t="s">
        <v>6</v>
      </c>
      <c r="D4316" t="s">
        <v>7</v>
      </c>
      <c r="E4316">
        <v>2012</v>
      </c>
      <c r="F4316" t="s">
        <v>14</v>
      </c>
      <c r="G4316">
        <v>508</v>
      </c>
    </row>
    <row r="4317" spans="1:7" x14ac:dyDescent="0.2">
      <c r="A4317" t="s">
        <v>3706</v>
      </c>
      <c r="B4317" s="1">
        <v>41240</v>
      </c>
      <c r="C4317" t="s">
        <v>6</v>
      </c>
      <c r="D4317" t="s">
        <v>7</v>
      </c>
      <c r="E4317">
        <v>2012</v>
      </c>
      <c r="F4317" t="s">
        <v>13</v>
      </c>
      <c r="G4317">
        <v>508</v>
      </c>
    </row>
    <row r="4318" spans="1:7" x14ac:dyDescent="0.2">
      <c r="A4318" t="s">
        <v>3707</v>
      </c>
      <c r="B4318" s="1">
        <v>41240</v>
      </c>
      <c r="C4318" t="s">
        <v>6</v>
      </c>
      <c r="D4318" t="s">
        <v>7</v>
      </c>
      <c r="E4318">
        <v>2012</v>
      </c>
      <c r="F4318" t="s">
        <v>9</v>
      </c>
      <c r="G4318">
        <v>513</v>
      </c>
    </row>
    <row r="4319" spans="1:7" x14ac:dyDescent="0.2">
      <c r="A4319" t="s">
        <v>3708</v>
      </c>
      <c r="B4319" s="1">
        <v>41240</v>
      </c>
      <c r="C4319" t="s">
        <v>6</v>
      </c>
      <c r="D4319" t="s">
        <v>7</v>
      </c>
      <c r="E4319">
        <v>2012</v>
      </c>
      <c r="F4319" t="s">
        <v>10</v>
      </c>
      <c r="G4319">
        <v>613</v>
      </c>
    </row>
    <row r="4320" spans="1:7" x14ac:dyDescent="0.2">
      <c r="A4320" t="s">
        <v>3703</v>
      </c>
      <c r="B4320" s="1">
        <v>41240</v>
      </c>
      <c r="C4320" t="s">
        <v>6</v>
      </c>
      <c r="D4320" t="s">
        <v>7</v>
      </c>
      <c r="E4320">
        <v>2012</v>
      </c>
      <c r="F4320" t="s">
        <v>12</v>
      </c>
      <c r="G4320">
        <v>588</v>
      </c>
    </row>
    <row r="4321" spans="1:7" x14ac:dyDescent="0.2">
      <c r="A4321" t="s">
        <v>3713</v>
      </c>
      <c r="B4321" s="1">
        <v>41233</v>
      </c>
      <c r="C4321" t="s">
        <v>15</v>
      </c>
      <c r="D4321" t="s">
        <v>7</v>
      </c>
      <c r="E4321">
        <v>2012</v>
      </c>
      <c r="F4321" t="s">
        <v>12</v>
      </c>
      <c r="G4321">
        <v>600</v>
      </c>
    </row>
    <row r="4322" spans="1:7" x14ac:dyDescent="0.2">
      <c r="A4322" t="s">
        <v>3711</v>
      </c>
      <c r="B4322" s="1">
        <v>41233</v>
      </c>
      <c r="C4322" t="s">
        <v>15</v>
      </c>
      <c r="D4322" t="s">
        <v>7</v>
      </c>
      <c r="E4322">
        <v>2012</v>
      </c>
      <c r="F4322" t="s">
        <v>8</v>
      </c>
      <c r="G4322">
        <v>383.33330000000001</v>
      </c>
    </row>
    <row r="4323" spans="1:7" x14ac:dyDescent="0.2">
      <c r="A4323" t="s">
        <v>3712</v>
      </c>
      <c r="B4323" s="1">
        <v>41233</v>
      </c>
      <c r="C4323" t="s">
        <v>15</v>
      </c>
      <c r="D4323" t="s">
        <v>7</v>
      </c>
      <c r="E4323">
        <v>2012</v>
      </c>
      <c r="F4323" t="s">
        <v>14</v>
      </c>
      <c r="G4323">
        <v>533.33330000000001</v>
      </c>
    </row>
    <row r="4324" spans="1:7" x14ac:dyDescent="0.2">
      <c r="A4324" t="s">
        <v>3715</v>
      </c>
      <c r="B4324" s="1">
        <v>41233</v>
      </c>
      <c r="C4324" t="s">
        <v>15</v>
      </c>
      <c r="D4324" t="s">
        <v>7</v>
      </c>
      <c r="E4324">
        <v>2012</v>
      </c>
      <c r="F4324" t="s">
        <v>13</v>
      </c>
      <c r="G4324">
        <v>533.33330000000001</v>
      </c>
    </row>
    <row r="4325" spans="1:7" x14ac:dyDescent="0.2">
      <c r="A4325" t="s">
        <v>3710</v>
      </c>
      <c r="B4325" s="1">
        <v>41233</v>
      </c>
      <c r="C4325" t="s">
        <v>15</v>
      </c>
      <c r="D4325" t="s">
        <v>7</v>
      </c>
      <c r="E4325">
        <v>2012</v>
      </c>
      <c r="F4325" t="s">
        <v>9</v>
      </c>
      <c r="G4325">
        <v>533.33330000000001</v>
      </c>
    </row>
    <row r="4326" spans="1:7" x14ac:dyDescent="0.2">
      <c r="A4326" t="s">
        <v>3716</v>
      </c>
      <c r="B4326" s="1">
        <v>41233</v>
      </c>
      <c r="C4326" t="s">
        <v>15</v>
      </c>
      <c r="D4326" t="s">
        <v>7</v>
      </c>
      <c r="E4326">
        <v>2012</v>
      </c>
      <c r="F4326" t="s">
        <v>10</v>
      </c>
      <c r="G4326">
        <v>600</v>
      </c>
    </row>
    <row r="4327" spans="1:7" x14ac:dyDescent="0.2">
      <c r="A4327" t="s">
        <v>3714</v>
      </c>
      <c r="B4327" s="1">
        <v>41233</v>
      </c>
      <c r="C4327" t="s">
        <v>15</v>
      </c>
      <c r="D4327" t="s">
        <v>7</v>
      </c>
      <c r="E4327">
        <v>2012</v>
      </c>
      <c r="F4327" t="s">
        <v>11</v>
      </c>
      <c r="G4327">
        <v>625</v>
      </c>
    </row>
    <row r="4328" spans="1:7" x14ac:dyDescent="0.2">
      <c r="A4328" t="s">
        <v>3723</v>
      </c>
      <c r="B4328" s="1">
        <v>41226</v>
      </c>
      <c r="C4328" t="s">
        <v>16</v>
      </c>
      <c r="D4328" t="s">
        <v>7</v>
      </c>
      <c r="E4328">
        <v>2012</v>
      </c>
      <c r="F4328" t="s">
        <v>12</v>
      </c>
      <c r="G4328">
        <v>558</v>
      </c>
    </row>
    <row r="4329" spans="1:7" x14ac:dyDescent="0.2">
      <c r="A4329" t="s">
        <v>3718</v>
      </c>
      <c r="B4329" s="1">
        <v>41226</v>
      </c>
      <c r="C4329" t="s">
        <v>16</v>
      </c>
      <c r="D4329" t="s">
        <v>7</v>
      </c>
      <c r="E4329">
        <v>2012</v>
      </c>
      <c r="F4329" t="s">
        <v>8</v>
      </c>
      <c r="G4329">
        <v>383.33330000000001</v>
      </c>
    </row>
    <row r="4330" spans="1:7" x14ac:dyDescent="0.2">
      <c r="A4330" t="s">
        <v>3719</v>
      </c>
      <c r="B4330" s="1">
        <v>41226</v>
      </c>
      <c r="C4330" t="s">
        <v>16</v>
      </c>
      <c r="D4330" t="s">
        <v>7</v>
      </c>
      <c r="E4330">
        <v>2012</v>
      </c>
      <c r="F4330" t="s">
        <v>14</v>
      </c>
      <c r="G4330">
        <v>416.66660000000002</v>
      </c>
    </row>
    <row r="4331" spans="1:7" x14ac:dyDescent="0.2">
      <c r="A4331" t="s">
        <v>3720</v>
      </c>
      <c r="B4331" s="1">
        <v>41226</v>
      </c>
      <c r="C4331" t="s">
        <v>16</v>
      </c>
      <c r="D4331" t="s">
        <v>7</v>
      </c>
      <c r="E4331">
        <v>2012</v>
      </c>
      <c r="F4331" t="s">
        <v>13</v>
      </c>
      <c r="G4331">
        <v>416.66660000000002</v>
      </c>
    </row>
    <row r="4332" spans="1:7" x14ac:dyDescent="0.2">
      <c r="A4332" t="s">
        <v>3721</v>
      </c>
      <c r="B4332" s="1">
        <v>41226</v>
      </c>
      <c r="C4332" t="s">
        <v>16</v>
      </c>
      <c r="D4332" t="s">
        <v>7</v>
      </c>
      <c r="E4332">
        <v>2012</v>
      </c>
      <c r="F4332" t="s">
        <v>9</v>
      </c>
      <c r="G4332">
        <v>500</v>
      </c>
    </row>
    <row r="4333" spans="1:7" x14ac:dyDescent="0.2">
      <c r="A4333" t="s">
        <v>3722</v>
      </c>
      <c r="B4333" s="1">
        <v>41226</v>
      </c>
      <c r="C4333" t="s">
        <v>16</v>
      </c>
      <c r="D4333" t="s">
        <v>7</v>
      </c>
      <c r="E4333">
        <v>2012</v>
      </c>
      <c r="F4333" t="s">
        <v>10</v>
      </c>
      <c r="G4333">
        <v>533.33330000000001</v>
      </c>
    </row>
    <row r="4334" spans="1:7" x14ac:dyDescent="0.2">
      <c r="A4334" t="s">
        <v>3717</v>
      </c>
      <c r="B4334" s="1">
        <v>41226</v>
      </c>
      <c r="C4334" t="s">
        <v>16</v>
      </c>
      <c r="D4334" t="s">
        <v>7</v>
      </c>
      <c r="E4334">
        <v>2012</v>
      </c>
      <c r="F4334" t="s">
        <v>11</v>
      </c>
      <c r="G4334">
        <v>550</v>
      </c>
    </row>
    <row r="4335" spans="1:7" x14ac:dyDescent="0.2">
      <c r="A4335" t="s">
        <v>3724</v>
      </c>
      <c r="B4335" s="1">
        <v>41219</v>
      </c>
      <c r="C4335" t="s">
        <v>17</v>
      </c>
      <c r="D4335" t="s">
        <v>7</v>
      </c>
      <c r="E4335">
        <v>2012</v>
      </c>
      <c r="F4335" t="s">
        <v>11</v>
      </c>
      <c r="G4335">
        <v>588</v>
      </c>
    </row>
    <row r="4336" spans="1:7" x14ac:dyDescent="0.2">
      <c r="A4336" t="s">
        <v>3725</v>
      </c>
      <c r="B4336" s="1">
        <v>41219</v>
      </c>
      <c r="C4336" t="s">
        <v>17</v>
      </c>
      <c r="D4336" t="s">
        <v>7</v>
      </c>
      <c r="E4336">
        <v>2012</v>
      </c>
      <c r="F4336" t="s">
        <v>8</v>
      </c>
      <c r="G4336">
        <v>425</v>
      </c>
    </row>
    <row r="4337" spans="1:7" x14ac:dyDescent="0.2">
      <c r="A4337" t="s">
        <v>3726</v>
      </c>
      <c r="B4337" s="1">
        <v>41219</v>
      </c>
      <c r="C4337" t="s">
        <v>17</v>
      </c>
      <c r="D4337" t="s">
        <v>7</v>
      </c>
      <c r="E4337">
        <v>2012</v>
      </c>
      <c r="F4337" t="s">
        <v>14</v>
      </c>
      <c r="G4337">
        <v>500</v>
      </c>
    </row>
    <row r="4338" spans="1:7" x14ac:dyDescent="0.2">
      <c r="A4338" t="s">
        <v>3727</v>
      </c>
      <c r="B4338" s="1">
        <v>41219</v>
      </c>
      <c r="C4338" t="s">
        <v>17</v>
      </c>
      <c r="D4338" t="s">
        <v>7</v>
      </c>
      <c r="E4338">
        <v>2012</v>
      </c>
      <c r="F4338" t="s">
        <v>13</v>
      </c>
      <c r="G4338">
        <v>500</v>
      </c>
    </row>
    <row r="4339" spans="1:7" x14ac:dyDescent="0.2">
      <c r="A4339" t="s">
        <v>3728</v>
      </c>
      <c r="B4339" s="1">
        <v>41219</v>
      </c>
      <c r="C4339" t="s">
        <v>17</v>
      </c>
      <c r="D4339" t="s">
        <v>7</v>
      </c>
      <c r="E4339">
        <v>2012</v>
      </c>
      <c r="F4339" t="s">
        <v>9</v>
      </c>
      <c r="G4339">
        <v>625</v>
      </c>
    </row>
    <row r="4340" spans="1:7" x14ac:dyDescent="0.2">
      <c r="A4340" t="s">
        <v>3729</v>
      </c>
      <c r="B4340" s="1">
        <v>41219</v>
      </c>
      <c r="C4340" t="s">
        <v>17</v>
      </c>
      <c r="D4340" t="s">
        <v>7</v>
      </c>
      <c r="E4340">
        <v>2012</v>
      </c>
      <c r="F4340" t="s">
        <v>10</v>
      </c>
      <c r="G4340">
        <v>595</v>
      </c>
    </row>
    <row r="4341" spans="1:7" x14ac:dyDescent="0.2">
      <c r="A4341" t="s">
        <v>3730</v>
      </c>
      <c r="B4341" s="1">
        <v>41219</v>
      </c>
      <c r="C4341" t="s">
        <v>17</v>
      </c>
      <c r="D4341" t="s">
        <v>7</v>
      </c>
      <c r="E4341">
        <v>2012</v>
      </c>
      <c r="F4341" t="s">
        <v>12</v>
      </c>
      <c r="G4341">
        <v>625</v>
      </c>
    </row>
    <row r="4342" spans="1:7" x14ac:dyDescent="0.2">
      <c r="A4342" t="s">
        <v>3737</v>
      </c>
      <c r="B4342" s="1">
        <v>41212</v>
      </c>
      <c r="C4342" t="s">
        <v>18</v>
      </c>
      <c r="D4342" t="s">
        <v>19</v>
      </c>
      <c r="E4342">
        <v>2012</v>
      </c>
      <c r="F4342" t="s">
        <v>11</v>
      </c>
      <c r="G4342">
        <v>618</v>
      </c>
    </row>
    <row r="4343" spans="1:7" x14ac:dyDescent="0.2">
      <c r="A4343" t="s">
        <v>3732</v>
      </c>
      <c r="B4343" s="1">
        <v>41212</v>
      </c>
      <c r="C4343" t="s">
        <v>18</v>
      </c>
      <c r="D4343" t="s">
        <v>19</v>
      </c>
      <c r="E4343">
        <v>2012</v>
      </c>
      <c r="F4343" t="s">
        <v>8</v>
      </c>
      <c r="G4343">
        <v>616.66660000000002</v>
      </c>
    </row>
    <row r="4344" spans="1:7" x14ac:dyDescent="0.2">
      <c r="A4344" t="s">
        <v>3733</v>
      </c>
      <c r="B4344" s="1">
        <v>41212</v>
      </c>
      <c r="C4344" t="s">
        <v>18</v>
      </c>
      <c r="D4344" t="s">
        <v>19</v>
      </c>
      <c r="E4344">
        <v>2012</v>
      </c>
      <c r="F4344" t="s">
        <v>14</v>
      </c>
      <c r="G4344">
        <v>566.66660000000002</v>
      </c>
    </row>
    <row r="4345" spans="1:7" x14ac:dyDescent="0.2">
      <c r="A4345" t="s">
        <v>3734</v>
      </c>
      <c r="B4345" s="1">
        <v>41212</v>
      </c>
      <c r="C4345" t="s">
        <v>18</v>
      </c>
      <c r="D4345" t="s">
        <v>19</v>
      </c>
      <c r="E4345">
        <v>2012</v>
      </c>
      <c r="F4345" t="s">
        <v>13</v>
      </c>
      <c r="G4345">
        <v>566.66660000000002</v>
      </c>
    </row>
    <row r="4346" spans="1:7" x14ac:dyDescent="0.2">
      <c r="A4346" t="s">
        <v>3735</v>
      </c>
      <c r="B4346" s="1">
        <v>41212</v>
      </c>
      <c r="C4346" t="s">
        <v>18</v>
      </c>
      <c r="D4346" t="s">
        <v>19</v>
      </c>
      <c r="E4346">
        <v>2012</v>
      </c>
      <c r="F4346" t="s">
        <v>9</v>
      </c>
      <c r="G4346">
        <v>633.33330000000001</v>
      </c>
    </row>
    <row r="4347" spans="1:7" x14ac:dyDescent="0.2">
      <c r="A4347" t="s">
        <v>3736</v>
      </c>
      <c r="B4347" s="1">
        <v>41212</v>
      </c>
      <c r="C4347" t="s">
        <v>18</v>
      </c>
      <c r="D4347" t="s">
        <v>19</v>
      </c>
      <c r="E4347">
        <v>2012</v>
      </c>
      <c r="F4347" t="s">
        <v>10</v>
      </c>
      <c r="G4347">
        <v>546.66660000000002</v>
      </c>
    </row>
    <row r="4348" spans="1:7" x14ac:dyDescent="0.2">
      <c r="A4348" t="s">
        <v>3731</v>
      </c>
      <c r="B4348" s="1">
        <v>41212</v>
      </c>
      <c r="C4348" t="s">
        <v>18</v>
      </c>
      <c r="D4348" t="s">
        <v>19</v>
      </c>
      <c r="E4348">
        <v>2012</v>
      </c>
      <c r="F4348" t="s">
        <v>12</v>
      </c>
      <c r="G4348">
        <v>550</v>
      </c>
    </row>
    <row r="4349" spans="1:7" x14ac:dyDescent="0.2">
      <c r="A4349" t="s">
        <v>3743</v>
      </c>
      <c r="B4349" s="1">
        <v>41205</v>
      </c>
      <c r="C4349" t="s">
        <v>20</v>
      </c>
      <c r="D4349" t="s">
        <v>19</v>
      </c>
      <c r="E4349">
        <v>2012</v>
      </c>
      <c r="F4349" t="s">
        <v>12</v>
      </c>
      <c r="G4349">
        <v>563</v>
      </c>
    </row>
    <row r="4350" spans="1:7" x14ac:dyDescent="0.2">
      <c r="A4350" t="s">
        <v>3739</v>
      </c>
      <c r="B4350" s="1">
        <v>41205</v>
      </c>
      <c r="C4350" t="s">
        <v>20</v>
      </c>
      <c r="D4350" t="s">
        <v>19</v>
      </c>
      <c r="E4350">
        <v>2012</v>
      </c>
      <c r="F4350" t="s">
        <v>8</v>
      </c>
      <c r="G4350">
        <v>662.5</v>
      </c>
    </row>
    <row r="4351" spans="1:7" x14ac:dyDescent="0.2">
      <c r="A4351" t="s">
        <v>3738</v>
      </c>
      <c r="B4351" s="1">
        <v>41205</v>
      </c>
      <c r="C4351" t="s">
        <v>20</v>
      </c>
      <c r="D4351" t="s">
        <v>19</v>
      </c>
      <c r="E4351">
        <v>2012</v>
      </c>
      <c r="F4351" t="s">
        <v>14</v>
      </c>
      <c r="G4351">
        <v>570</v>
      </c>
    </row>
    <row r="4352" spans="1:7" x14ac:dyDescent="0.2">
      <c r="A4352" t="s">
        <v>3740</v>
      </c>
      <c r="B4352" s="1">
        <v>41205</v>
      </c>
      <c r="C4352" t="s">
        <v>20</v>
      </c>
      <c r="D4352" t="s">
        <v>19</v>
      </c>
      <c r="E4352">
        <v>2012</v>
      </c>
      <c r="F4352" t="s">
        <v>13</v>
      </c>
      <c r="G4352">
        <v>570</v>
      </c>
    </row>
    <row r="4353" spans="1:7" x14ac:dyDescent="0.2">
      <c r="A4353" t="s">
        <v>3741</v>
      </c>
      <c r="B4353" s="1">
        <v>41205</v>
      </c>
      <c r="C4353" t="s">
        <v>20</v>
      </c>
      <c r="D4353" t="s">
        <v>19</v>
      </c>
      <c r="E4353">
        <v>2012</v>
      </c>
      <c r="F4353" t="s">
        <v>9</v>
      </c>
      <c r="G4353">
        <v>612.5</v>
      </c>
    </row>
    <row r="4354" spans="1:7" x14ac:dyDescent="0.2">
      <c r="A4354" t="s">
        <v>3742</v>
      </c>
      <c r="B4354" s="1">
        <v>41205</v>
      </c>
      <c r="C4354" t="s">
        <v>20</v>
      </c>
      <c r="D4354" t="s">
        <v>19</v>
      </c>
      <c r="E4354">
        <v>2012</v>
      </c>
      <c r="F4354" t="s">
        <v>10</v>
      </c>
      <c r="G4354">
        <v>587.5</v>
      </c>
    </row>
    <row r="4355" spans="1:7" x14ac:dyDescent="0.2">
      <c r="A4355" t="s">
        <v>3744</v>
      </c>
      <c r="B4355" s="1">
        <v>41205</v>
      </c>
      <c r="C4355" t="s">
        <v>20</v>
      </c>
      <c r="D4355" t="s">
        <v>19</v>
      </c>
      <c r="E4355">
        <v>2012</v>
      </c>
      <c r="F4355" t="s">
        <v>11</v>
      </c>
      <c r="G4355">
        <v>640</v>
      </c>
    </row>
    <row r="4356" spans="1:7" x14ac:dyDescent="0.2">
      <c r="A4356" t="s">
        <v>3751</v>
      </c>
      <c r="B4356" s="1">
        <v>41198</v>
      </c>
      <c r="C4356" t="s">
        <v>21</v>
      </c>
      <c r="D4356" t="s">
        <v>19</v>
      </c>
      <c r="E4356">
        <v>2012</v>
      </c>
      <c r="F4356" t="s">
        <v>12</v>
      </c>
      <c r="G4356">
        <v>500</v>
      </c>
    </row>
    <row r="4357" spans="1:7" x14ac:dyDescent="0.2">
      <c r="A4357" t="s">
        <v>3746</v>
      </c>
      <c r="B4357" s="1">
        <v>41198</v>
      </c>
      <c r="C4357" t="s">
        <v>21</v>
      </c>
      <c r="D4357" t="s">
        <v>19</v>
      </c>
      <c r="E4357">
        <v>2012</v>
      </c>
      <c r="F4357" t="s">
        <v>8</v>
      </c>
      <c r="G4357">
        <v>425</v>
      </c>
    </row>
    <row r="4358" spans="1:7" x14ac:dyDescent="0.2">
      <c r="A4358" t="s">
        <v>3747</v>
      </c>
      <c r="B4358" s="1">
        <v>41198</v>
      </c>
      <c r="C4358" t="s">
        <v>21</v>
      </c>
      <c r="D4358" t="s">
        <v>19</v>
      </c>
      <c r="E4358">
        <v>2012</v>
      </c>
      <c r="F4358" t="s">
        <v>14</v>
      </c>
      <c r="G4358">
        <v>550</v>
      </c>
    </row>
    <row r="4359" spans="1:7" x14ac:dyDescent="0.2">
      <c r="A4359" t="s">
        <v>3748</v>
      </c>
      <c r="B4359" s="1">
        <v>41198</v>
      </c>
      <c r="C4359" t="s">
        <v>21</v>
      </c>
      <c r="D4359" t="s">
        <v>19</v>
      </c>
      <c r="E4359">
        <v>2012</v>
      </c>
      <c r="F4359" t="s">
        <v>13</v>
      </c>
      <c r="G4359">
        <v>550</v>
      </c>
    </row>
    <row r="4360" spans="1:7" x14ac:dyDescent="0.2">
      <c r="A4360" t="s">
        <v>3749</v>
      </c>
      <c r="B4360" s="1">
        <v>41198</v>
      </c>
      <c r="C4360" t="s">
        <v>21</v>
      </c>
      <c r="D4360" t="s">
        <v>19</v>
      </c>
      <c r="E4360">
        <v>2012</v>
      </c>
      <c r="F4360" t="s">
        <v>9</v>
      </c>
      <c r="G4360">
        <v>500</v>
      </c>
    </row>
    <row r="4361" spans="1:7" x14ac:dyDescent="0.2">
      <c r="A4361" t="s">
        <v>3750</v>
      </c>
      <c r="B4361" s="1">
        <v>41198</v>
      </c>
      <c r="C4361" t="s">
        <v>21</v>
      </c>
      <c r="D4361" t="s">
        <v>19</v>
      </c>
      <c r="E4361">
        <v>2012</v>
      </c>
      <c r="F4361" t="s">
        <v>10</v>
      </c>
      <c r="G4361">
        <v>500</v>
      </c>
    </row>
    <row r="4362" spans="1:7" x14ac:dyDescent="0.2">
      <c r="A4362" t="s">
        <v>3745</v>
      </c>
      <c r="B4362" s="1">
        <v>41198</v>
      </c>
      <c r="C4362" t="s">
        <v>21</v>
      </c>
      <c r="D4362" t="s">
        <v>19</v>
      </c>
      <c r="E4362">
        <v>2012</v>
      </c>
      <c r="F4362" t="s">
        <v>11</v>
      </c>
      <c r="G4362">
        <v>525</v>
      </c>
    </row>
    <row r="4363" spans="1:7" x14ac:dyDescent="0.2">
      <c r="A4363" t="s">
        <v>3752</v>
      </c>
      <c r="B4363" s="1">
        <v>41191</v>
      </c>
      <c r="C4363" t="s">
        <v>22</v>
      </c>
      <c r="D4363" t="s">
        <v>19</v>
      </c>
      <c r="E4363">
        <v>2012</v>
      </c>
      <c r="F4363" t="s">
        <v>12</v>
      </c>
      <c r="G4363">
        <v>538</v>
      </c>
    </row>
    <row r="4364" spans="1:7" x14ac:dyDescent="0.2">
      <c r="A4364" t="s">
        <v>3753</v>
      </c>
      <c r="B4364" s="1">
        <v>41191</v>
      </c>
      <c r="C4364" t="s">
        <v>22</v>
      </c>
      <c r="D4364" t="s">
        <v>19</v>
      </c>
      <c r="E4364">
        <v>2012</v>
      </c>
      <c r="F4364" t="s">
        <v>8</v>
      </c>
      <c r="G4364">
        <v>475</v>
      </c>
    </row>
    <row r="4365" spans="1:7" x14ac:dyDescent="0.2">
      <c r="A4365" t="s">
        <v>3754</v>
      </c>
      <c r="B4365" s="1">
        <v>41191</v>
      </c>
      <c r="C4365" t="s">
        <v>22</v>
      </c>
      <c r="D4365" t="s">
        <v>19</v>
      </c>
      <c r="E4365">
        <v>2012</v>
      </c>
      <c r="F4365" t="s">
        <v>14</v>
      </c>
      <c r="G4365">
        <v>512.5</v>
      </c>
    </row>
    <row r="4366" spans="1:7" x14ac:dyDescent="0.2">
      <c r="A4366" t="s">
        <v>3755</v>
      </c>
      <c r="B4366" s="1">
        <v>41191</v>
      </c>
      <c r="C4366" t="s">
        <v>22</v>
      </c>
      <c r="D4366" t="s">
        <v>19</v>
      </c>
      <c r="E4366">
        <v>2012</v>
      </c>
      <c r="F4366" t="s">
        <v>13</v>
      </c>
      <c r="G4366">
        <v>512.5</v>
      </c>
    </row>
    <row r="4367" spans="1:7" x14ac:dyDescent="0.2">
      <c r="A4367" t="s">
        <v>3756</v>
      </c>
      <c r="B4367" s="1">
        <v>41191</v>
      </c>
      <c r="C4367" t="s">
        <v>22</v>
      </c>
      <c r="D4367" t="s">
        <v>19</v>
      </c>
      <c r="E4367">
        <v>2012</v>
      </c>
      <c r="F4367" t="s">
        <v>9</v>
      </c>
      <c r="G4367">
        <v>495</v>
      </c>
    </row>
    <row r="4368" spans="1:7" x14ac:dyDescent="0.2">
      <c r="A4368" t="s">
        <v>3757</v>
      </c>
      <c r="B4368" s="1">
        <v>41191</v>
      </c>
      <c r="C4368" t="s">
        <v>22</v>
      </c>
      <c r="D4368" t="s">
        <v>19</v>
      </c>
      <c r="E4368">
        <v>2012</v>
      </c>
      <c r="F4368" t="s">
        <v>10</v>
      </c>
      <c r="G4368">
        <v>512.5</v>
      </c>
    </row>
    <row r="4369" spans="1:7" x14ac:dyDescent="0.2">
      <c r="A4369" t="s">
        <v>3758</v>
      </c>
      <c r="B4369" s="1">
        <v>41191</v>
      </c>
      <c r="C4369" t="s">
        <v>22</v>
      </c>
      <c r="D4369" t="s">
        <v>19</v>
      </c>
      <c r="E4369">
        <v>2012</v>
      </c>
      <c r="F4369" t="s">
        <v>11</v>
      </c>
      <c r="G4369">
        <v>575</v>
      </c>
    </row>
    <row r="4370" spans="1:7" x14ac:dyDescent="0.2">
      <c r="A4370" t="s">
        <v>3763</v>
      </c>
      <c r="B4370" s="1">
        <v>41184</v>
      </c>
      <c r="C4370" t="s">
        <v>23</v>
      </c>
      <c r="D4370" t="s">
        <v>19</v>
      </c>
      <c r="E4370">
        <v>2012</v>
      </c>
      <c r="F4370" t="s">
        <v>13</v>
      </c>
      <c r="G4370">
        <v>623.33330000000001</v>
      </c>
    </row>
    <row r="4371" spans="1:7" x14ac:dyDescent="0.2">
      <c r="A4371" t="s">
        <v>3760</v>
      </c>
      <c r="B4371" s="1">
        <v>41184</v>
      </c>
      <c r="C4371" t="s">
        <v>23</v>
      </c>
      <c r="D4371" t="s">
        <v>19</v>
      </c>
      <c r="E4371">
        <v>2012</v>
      </c>
      <c r="F4371" t="s">
        <v>8</v>
      </c>
      <c r="G4371">
        <v>561.66660000000002</v>
      </c>
    </row>
    <row r="4372" spans="1:7" x14ac:dyDescent="0.2">
      <c r="A4372" t="s">
        <v>3762</v>
      </c>
      <c r="B4372" s="1">
        <v>41184</v>
      </c>
      <c r="C4372" t="s">
        <v>23</v>
      </c>
      <c r="D4372" t="s">
        <v>19</v>
      </c>
      <c r="E4372">
        <v>2012</v>
      </c>
      <c r="F4372" t="s">
        <v>14</v>
      </c>
      <c r="G4372">
        <v>623.33330000000001</v>
      </c>
    </row>
    <row r="4373" spans="1:7" x14ac:dyDescent="0.2">
      <c r="A4373" t="s">
        <v>3764</v>
      </c>
      <c r="B4373" s="1">
        <v>41184</v>
      </c>
      <c r="C4373" t="s">
        <v>23</v>
      </c>
      <c r="D4373" t="s">
        <v>19</v>
      </c>
      <c r="E4373">
        <v>2012</v>
      </c>
      <c r="F4373" t="s">
        <v>9</v>
      </c>
      <c r="G4373">
        <v>600</v>
      </c>
    </row>
    <row r="4374" spans="1:7" x14ac:dyDescent="0.2">
      <c r="A4374" t="s">
        <v>3759</v>
      </c>
      <c r="B4374" s="1">
        <v>41184</v>
      </c>
      <c r="C4374" t="s">
        <v>23</v>
      </c>
      <c r="D4374" t="s">
        <v>19</v>
      </c>
      <c r="E4374">
        <v>2012</v>
      </c>
      <c r="F4374" t="s">
        <v>10</v>
      </c>
      <c r="G4374">
        <v>633.33330000000001</v>
      </c>
    </row>
    <row r="4375" spans="1:7" x14ac:dyDescent="0.2">
      <c r="A4375" t="s">
        <v>3765</v>
      </c>
      <c r="B4375" s="1">
        <v>41184</v>
      </c>
      <c r="C4375" t="s">
        <v>23</v>
      </c>
      <c r="D4375" t="s">
        <v>19</v>
      </c>
      <c r="E4375">
        <v>2012</v>
      </c>
      <c r="F4375" t="s">
        <v>12</v>
      </c>
      <c r="G4375">
        <v>690</v>
      </c>
    </row>
    <row r="4376" spans="1:7" x14ac:dyDescent="0.2">
      <c r="A4376" t="s">
        <v>3761</v>
      </c>
      <c r="B4376" s="1">
        <v>41184</v>
      </c>
      <c r="C4376" t="s">
        <v>23</v>
      </c>
      <c r="D4376" t="s">
        <v>19</v>
      </c>
      <c r="E4376">
        <v>2012</v>
      </c>
      <c r="F4376" t="s">
        <v>11</v>
      </c>
      <c r="G4376">
        <v>697</v>
      </c>
    </row>
    <row r="4377" spans="1:7" x14ac:dyDescent="0.2">
      <c r="A4377" t="s">
        <v>3766</v>
      </c>
      <c r="B4377" s="1">
        <v>41177</v>
      </c>
      <c r="C4377" t="s">
        <v>25</v>
      </c>
      <c r="D4377" t="s">
        <v>24</v>
      </c>
      <c r="E4377">
        <v>2012</v>
      </c>
      <c r="F4377" t="s">
        <v>11</v>
      </c>
      <c r="G4377">
        <v>617</v>
      </c>
    </row>
    <row r="4378" spans="1:7" x14ac:dyDescent="0.2">
      <c r="A4378" t="s">
        <v>3767</v>
      </c>
      <c r="B4378" s="1">
        <v>41177</v>
      </c>
      <c r="C4378" t="s">
        <v>25</v>
      </c>
      <c r="D4378" t="s">
        <v>24</v>
      </c>
      <c r="E4378">
        <v>2012</v>
      </c>
      <c r="F4378" t="s">
        <v>8</v>
      </c>
      <c r="G4378">
        <v>565</v>
      </c>
    </row>
    <row r="4379" spans="1:7" x14ac:dyDescent="0.2">
      <c r="A4379" t="s">
        <v>3768</v>
      </c>
      <c r="B4379" s="1">
        <v>41177</v>
      </c>
      <c r="C4379" t="s">
        <v>25</v>
      </c>
      <c r="D4379" t="s">
        <v>24</v>
      </c>
      <c r="E4379">
        <v>2012</v>
      </c>
      <c r="F4379" t="s">
        <v>14</v>
      </c>
      <c r="G4379">
        <v>625</v>
      </c>
    </row>
    <row r="4380" spans="1:7" x14ac:dyDescent="0.2">
      <c r="A4380" t="s">
        <v>3769</v>
      </c>
      <c r="B4380" s="1">
        <v>41177</v>
      </c>
      <c r="C4380" t="s">
        <v>25</v>
      </c>
      <c r="D4380" t="s">
        <v>24</v>
      </c>
      <c r="E4380">
        <v>2012</v>
      </c>
      <c r="F4380" t="s">
        <v>13</v>
      </c>
      <c r="G4380">
        <v>625</v>
      </c>
    </row>
    <row r="4381" spans="1:7" x14ac:dyDescent="0.2">
      <c r="A4381" t="s">
        <v>3770</v>
      </c>
      <c r="B4381" s="1">
        <v>41177</v>
      </c>
      <c r="C4381" t="s">
        <v>25</v>
      </c>
      <c r="D4381" t="s">
        <v>24</v>
      </c>
      <c r="E4381">
        <v>2012</v>
      </c>
      <c r="F4381" t="s">
        <v>9</v>
      </c>
      <c r="G4381">
        <v>600</v>
      </c>
    </row>
    <row r="4382" spans="1:7" x14ac:dyDescent="0.2">
      <c r="A4382" t="s">
        <v>3771</v>
      </c>
      <c r="B4382" s="1">
        <v>41177</v>
      </c>
      <c r="C4382" t="s">
        <v>25</v>
      </c>
      <c r="D4382" t="s">
        <v>24</v>
      </c>
      <c r="E4382">
        <v>2012</v>
      </c>
      <c r="F4382" t="s">
        <v>10</v>
      </c>
      <c r="G4382">
        <v>608.33330000000001</v>
      </c>
    </row>
    <row r="4383" spans="1:7" x14ac:dyDescent="0.2">
      <c r="A4383" t="s">
        <v>3772</v>
      </c>
      <c r="B4383" s="1">
        <v>41177</v>
      </c>
      <c r="C4383" t="s">
        <v>25</v>
      </c>
      <c r="D4383" t="s">
        <v>24</v>
      </c>
      <c r="E4383">
        <v>2012</v>
      </c>
      <c r="F4383" t="s">
        <v>12</v>
      </c>
      <c r="G4383">
        <v>605</v>
      </c>
    </row>
    <row r="4384" spans="1:7" x14ac:dyDescent="0.2">
      <c r="A4384" t="s">
        <v>3779</v>
      </c>
      <c r="B4384" s="1">
        <v>41170</v>
      </c>
      <c r="C4384" t="s">
        <v>26</v>
      </c>
      <c r="D4384" t="s">
        <v>24</v>
      </c>
      <c r="E4384">
        <v>2012</v>
      </c>
      <c r="F4384" t="s">
        <v>12</v>
      </c>
      <c r="G4384">
        <v>595</v>
      </c>
    </row>
    <row r="4385" spans="1:7" x14ac:dyDescent="0.2">
      <c r="A4385" t="s">
        <v>3774</v>
      </c>
      <c r="B4385" s="1">
        <v>41170</v>
      </c>
      <c r="C4385" t="s">
        <v>26</v>
      </c>
      <c r="D4385" t="s">
        <v>24</v>
      </c>
      <c r="E4385">
        <v>2012</v>
      </c>
      <c r="F4385" t="s">
        <v>8</v>
      </c>
      <c r="G4385">
        <v>750</v>
      </c>
    </row>
    <row r="4386" spans="1:7" x14ac:dyDescent="0.2">
      <c r="A4386" t="s">
        <v>3775</v>
      </c>
      <c r="B4386" s="1">
        <v>41170</v>
      </c>
      <c r="C4386" t="s">
        <v>26</v>
      </c>
      <c r="D4386" t="s">
        <v>24</v>
      </c>
      <c r="E4386">
        <v>2012</v>
      </c>
      <c r="F4386" t="s">
        <v>14</v>
      </c>
      <c r="G4386">
        <v>625</v>
      </c>
    </row>
    <row r="4387" spans="1:7" x14ac:dyDescent="0.2">
      <c r="A4387" t="s">
        <v>3776</v>
      </c>
      <c r="B4387" s="1">
        <v>41170</v>
      </c>
      <c r="C4387" t="s">
        <v>26</v>
      </c>
      <c r="D4387" t="s">
        <v>24</v>
      </c>
      <c r="E4387">
        <v>2012</v>
      </c>
      <c r="F4387" t="s">
        <v>13</v>
      </c>
      <c r="G4387">
        <v>625</v>
      </c>
    </row>
    <row r="4388" spans="1:7" x14ac:dyDescent="0.2">
      <c r="A4388" t="s">
        <v>3777</v>
      </c>
      <c r="B4388" s="1">
        <v>41170</v>
      </c>
      <c r="C4388" t="s">
        <v>26</v>
      </c>
      <c r="D4388" t="s">
        <v>24</v>
      </c>
      <c r="E4388">
        <v>2012</v>
      </c>
      <c r="F4388" t="s">
        <v>9</v>
      </c>
      <c r="G4388">
        <v>612.5</v>
      </c>
    </row>
    <row r="4389" spans="1:7" x14ac:dyDescent="0.2">
      <c r="A4389" t="s">
        <v>3778</v>
      </c>
      <c r="B4389" s="1">
        <v>41170</v>
      </c>
      <c r="C4389" t="s">
        <v>26</v>
      </c>
      <c r="D4389" t="s">
        <v>24</v>
      </c>
      <c r="E4389">
        <v>2012</v>
      </c>
      <c r="F4389" t="s">
        <v>10</v>
      </c>
      <c r="G4389">
        <v>625</v>
      </c>
    </row>
    <row r="4390" spans="1:7" x14ac:dyDescent="0.2">
      <c r="A4390" t="s">
        <v>3773</v>
      </c>
      <c r="B4390" s="1">
        <v>41170</v>
      </c>
      <c r="C4390" t="s">
        <v>26</v>
      </c>
      <c r="D4390" t="s">
        <v>24</v>
      </c>
      <c r="E4390">
        <v>2012</v>
      </c>
      <c r="F4390" t="s">
        <v>11</v>
      </c>
      <c r="G4390">
        <v>600</v>
      </c>
    </row>
    <row r="4391" spans="1:7" x14ac:dyDescent="0.2">
      <c r="A4391" t="s">
        <v>3780</v>
      </c>
      <c r="B4391" s="1">
        <v>41163</v>
      </c>
      <c r="C4391" t="s">
        <v>27</v>
      </c>
      <c r="D4391" t="s">
        <v>24</v>
      </c>
      <c r="E4391">
        <v>2012</v>
      </c>
      <c r="F4391" t="s">
        <v>12</v>
      </c>
      <c r="G4391">
        <v>545</v>
      </c>
    </row>
    <row r="4392" spans="1:7" x14ac:dyDescent="0.2">
      <c r="A4392" t="s">
        <v>3781</v>
      </c>
      <c r="B4392" s="1">
        <v>41163</v>
      </c>
      <c r="C4392" t="s">
        <v>27</v>
      </c>
      <c r="D4392" t="s">
        <v>24</v>
      </c>
      <c r="E4392">
        <v>2012</v>
      </c>
      <c r="F4392" t="s">
        <v>8</v>
      </c>
      <c r="G4392">
        <v>700</v>
      </c>
    </row>
    <row r="4393" spans="1:7" x14ac:dyDescent="0.2">
      <c r="A4393" t="s">
        <v>3782</v>
      </c>
      <c r="B4393" s="1">
        <v>41163</v>
      </c>
      <c r="C4393" t="s">
        <v>27</v>
      </c>
      <c r="D4393" t="s">
        <v>24</v>
      </c>
      <c r="E4393">
        <v>2012</v>
      </c>
      <c r="F4393" t="s">
        <v>14</v>
      </c>
      <c r="G4393">
        <v>587.5</v>
      </c>
    </row>
    <row r="4394" spans="1:7" x14ac:dyDescent="0.2">
      <c r="A4394" t="s">
        <v>3783</v>
      </c>
      <c r="B4394" s="1">
        <v>41163</v>
      </c>
      <c r="C4394" t="s">
        <v>27</v>
      </c>
      <c r="D4394" t="s">
        <v>24</v>
      </c>
      <c r="E4394">
        <v>2012</v>
      </c>
      <c r="F4394" t="s">
        <v>13</v>
      </c>
      <c r="G4394">
        <v>587.5</v>
      </c>
    </row>
    <row r="4395" spans="1:7" x14ac:dyDescent="0.2">
      <c r="A4395" t="s">
        <v>3784</v>
      </c>
      <c r="B4395" s="1">
        <v>41163</v>
      </c>
      <c r="C4395" t="s">
        <v>27</v>
      </c>
      <c r="D4395" t="s">
        <v>24</v>
      </c>
      <c r="E4395">
        <v>2012</v>
      </c>
      <c r="F4395" t="s">
        <v>9</v>
      </c>
      <c r="G4395">
        <v>600</v>
      </c>
    </row>
    <row r="4396" spans="1:7" x14ac:dyDescent="0.2">
      <c r="A4396" t="s">
        <v>3785</v>
      </c>
      <c r="B4396" s="1">
        <v>41163</v>
      </c>
      <c r="C4396" t="s">
        <v>27</v>
      </c>
      <c r="D4396" t="s">
        <v>24</v>
      </c>
      <c r="E4396">
        <v>2012</v>
      </c>
      <c r="F4396" t="s">
        <v>10</v>
      </c>
      <c r="G4396">
        <v>550</v>
      </c>
    </row>
    <row r="4397" spans="1:7" x14ac:dyDescent="0.2">
      <c r="A4397" t="s">
        <v>3786</v>
      </c>
      <c r="B4397" s="1">
        <v>41163</v>
      </c>
      <c r="C4397" t="s">
        <v>27</v>
      </c>
      <c r="D4397" t="s">
        <v>24</v>
      </c>
      <c r="E4397">
        <v>2012</v>
      </c>
      <c r="F4397" t="s">
        <v>11</v>
      </c>
      <c r="G4397">
        <v>538</v>
      </c>
    </row>
    <row r="4398" spans="1:7" x14ac:dyDescent="0.2">
      <c r="A4398" t="s">
        <v>3790</v>
      </c>
      <c r="B4398" s="1">
        <v>41156</v>
      </c>
      <c r="C4398" t="s">
        <v>28</v>
      </c>
      <c r="D4398" t="s">
        <v>24</v>
      </c>
      <c r="E4398">
        <v>2012</v>
      </c>
      <c r="F4398" t="s">
        <v>13</v>
      </c>
      <c r="G4398">
        <v>495</v>
      </c>
    </row>
    <row r="4399" spans="1:7" x14ac:dyDescent="0.2">
      <c r="A4399" t="s">
        <v>3788</v>
      </c>
      <c r="B4399" s="1">
        <v>41156</v>
      </c>
      <c r="C4399" t="s">
        <v>28</v>
      </c>
      <c r="D4399" t="s">
        <v>24</v>
      </c>
      <c r="E4399">
        <v>2012</v>
      </c>
      <c r="F4399" t="s">
        <v>8</v>
      </c>
      <c r="G4399">
        <v>587.5</v>
      </c>
    </row>
    <row r="4400" spans="1:7" x14ac:dyDescent="0.2">
      <c r="A4400" t="s">
        <v>3789</v>
      </c>
      <c r="B4400" s="1">
        <v>41156</v>
      </c>
      <c r="C4400" t="s">
        <v>28</v>
      </c>
      <c r="D4400" t="s">
        <v>24</v>
      </c>
      <c r="E4400">
        <v>2012</v>
      </c>
      <c r="F4400" t="s">
        <v>14</v>
      </c>
      <c r="G4400">
        <v>495</v>
      </c>
    </row>
    <row r="4401" spans="1:7" x14ac:dyDescent="0.2">
      <c r="A4401" t="s">
        <v>3791</v>
      </c>
      <c r="B4401" s="1">
        <v>41156</v>
      </c>
      <c r="C4401" t="s">
        <v>28</v>
      </c>
      <c r="D4401" t="s">
        <v>24</v>
      </c>
      <c r="E4401">
        <v>2012</v>
      </c>
      <c r="F4401" t="s">
        <v>9</v>
      </c>
      <c r="G4401">
        <v>533.33330000000001</v>
      </c>
    </row>
    <row r="4402" spans="1:7" x14ac:dyDescent="0.2">
      <c r="A4402" t="s">
        <v>3792</v>
      </c>
      <c r="B4402" s="1">
        <v>41156</v>
      </c>
      <c r="C4402" t="s">
        <v>28</v>
      </c>
      <c r="D4402" t="s">
        <v>24</v>
      </c>
      <c r="E4402">
        <v>2012</v>
      </c>
      <c r="F4402" t="s">
        <v>10</v>
      </c>
      <c r="G4402">
        <v>500</v>
      </c>
    </row>
    <row r="4403" spans="1:7" x14ac:dyDescent="0.2">
      <c r="A4403" t="s">
        <v>3787</v>
      </c>
      <c r="B4403" s="1">
        <v>41156</v>
      </c>
      <c r="C4403" t="s">
        <v>28</v>
      </c>
      <c r="D4403" t="s">
        <v>24</v>
      </c>
      <c r="E4403">
        <v>2012</v>
      </c>
      <c r="F4403" t="s">
        <v>12</v>
      </c>
      <c r="G4403">
        <v>495</v>
      </c>
    </row>
    <row r="4404" spans="1:7" x14ac:dyDescent="0.2">
      <c r="A4404" t="s">
        <v>3793</v>
      </c>
      <c r="B4404" s="1">
        <v>41156</v>
      </c>
      <c r="C4404" t="s">
        <v>28</v>
      </c>
      <c r="D4404" t="s">
        <v>24</v>
      </c>
      <c r="E4404">
        <v>2012</v>
      </c>
      <c r="F4404" t="s">
        <v>11</v>
      </c>
      <c r="G4404">
        <v>475</v>
      </c>
    </row>
    <row r="4405" spans="1:7" x14ac:dyDescent="0.2">
      <c r="A4405" t="s">
        <v>3800</v>
      </c>
      <c r="B4405" s="1">
        <v>41149</v>
      </c>
      <c r="C4405" t="s">
        <v>30</v>
      </c>
      <c r="D4405" t="s">
        <v>29</v>
      </c>
      <c r="E4405">
        <v>2012</v>
      </c>
      <c r="F4405" t="s">
        <v>11</v>
      </c>
      <c r="G4405">
        <v>425</v>
      </c>
    </row>
    <row r="4406" spans="1:7" x14ac:dyDescent="0.2">
      <c r="A4406" t="s">
        <v>3795</v>
      </c>
      <c r="B4406" s="1">
        <v>41149</v>
      </c>
      <c r="C4406" t="s">
        <v>30</v>
      </c>
      <c r="D4406" t="s">
        <v>29</v>
      </c>
      <c r="E4406">
        <v>2012</v>
      </c>
      <c r="F4406" t="s">
        <v>8</v>
      </c>
      <c r="G4406">
        <v>525</v>
      </c>
    </row>
    <row r="4407" spans="1:7" x14ac:dyDescent="0.2">
      <c r="A4407" t="s">
        <v>3796</v>
      </c>
      <c r="B4407" s="1">
        <v>41149</v>
      </c>
      <c r="C4407" t="s">
        <v>30</v>
      </c>
      <c r="D4407" t="s">
        <v>29</v>
      </c>
      <c r="E4407">
        <v>2012</v>
      </c>
      <c r="F4407" t="s">
        <v>14</v>
      </c>
      <c r="G4407">
        <v>437.5</v>
      </c>
    </row>
    <row r="4408" spans="1:7" x14ac:dyDescent="0.2">
      <c r="A4408" t="s">
        <v>3794</v>
      </c>
      <c r="B4408" s="1">
        <v>41149</v>
      </c>
      <c r="C4408" t="s">
        <v>30</v>
      </c>
      <c r="D4408" t="s">
        <v>29</v>
      </c>
      <c r="E4408">
        <v>2012</v>
      </c>
      <c r="F4408" t="s">
        <v>13</v>
      </c>
      <c r="G4408">
        <v>437.5</v>
      </c>
    </row>
    <row r="4409" spans="1:7" x14ac:dyDescent="0.2">
      <c r="A4409" t="s">
        <v>3797</v>
      </c>
      <c r="B4409" s="1">
        <v>41149</v>
      </c>
      <c r="C4409" t="s">
        <v>30</v>
      </c>
      <c r="D4409" t="s">
        <v>29</v>
      </c>
      <c r="E4409">
        <v>2012</v>
      </c>
      <c r="F4409" t="s">
        <v>9</v>
      </c>
      <c r="G4409">
        <v>500</v>
      </c>
    </row>
    <row r="4410" spans="1:7" x14ac:dyDescent="0.2">
      <c r="A4410" t="s">
        <v>3798</v>
      </c>
      <c r="B4410" s="1">
        <v>41149</v>
      </c>
      <c r="C4410" t="s">
        <v>30</v>
      </c>
      <c r="D4410" t="s">
        <v>29</v>
      </c>
      <c r="E4410">
        <v>2012</v>
      </c>
      <c r="F4410" t="s">
        <v>10</v>
      </c>
      <c r="G4410">
        <v>437.5</v>
      </c>
    </row>
    <row r="4411" spans="1:7" x14ac:dyDescent="0.2">
      <c r="A4411" t="s">
        <v>3799</v>
      </c>
      <c r="B4411" s="1">
        <v>41149</v>
      </c>
      <c r="C4411" t="s">
        <v>30</v>
      </c>
      <c r="D4411" t="s">
        <v>29</v>
      </c>
      <c r="E4411">
        <v>2012</v>
      </c>
      <c r="F4411" t="s">
        <v>12</v>
      </c>
      <c r="G4411">
        <v>413</v>
      </c>
    </row>
    <row r="4412" spans="1:7" x14ac:dyDescent="0.2">
      <c r="A4412" t="s">
        <v>3807</v>
      </c>
      <c r="B4412" s="1">
        <v>41142</v>
      </c>
      <c r="C4412" t="s">
        <v>31</v>
      </c>
      <c r="D4412" t="s">
        <v>29</v>
      </c>
      <c r="E4412">
        <v>2012</v>
      </c>
      <c r="F4412" t="s">
        <v>12</v>
      </c>
      <c r="G4412">
        <v>347</v>
      </c>
    </row>
    <row r="4413" spans="1:7" x14ac:dyDescent="0.2">
      <c r="A4413" t="s">
        <v>3802</v>
      </c>
      <c r="B4413" s="1">
        <v>41142</v>
      </c>
      <c r="C4413" t="s">
        <v>31</v>
      </c>
      <c r="D4413" t="s">
        <v>29</v>
      </c>
      <c r="E4413">
        <v>2012</v>
      </c>
      <c r="F4413" t="s">
        <v>8</v>
      </c>
      <c r="G4413">
        <v>380</v>
      </c>
    </row>
    <row r="4414" spans="1:7" x14ac:dyDescent="0.2">
      <c r="A4414" t="s">
        <v>3803</v>
      </c>
      <c r="B4414" s="1">
        <v>41142</v>
      </c>
      <c r="C4414" t="s">
        <v>31</v>
      </c>
      <c r="D4414" t="s">
        <v>29</v>
      </c>
      <c r="E4414">
        <v>2012</v>
      </c>
      <c r="F4414" t="s">
        <v>14</v>
      </c>
      <c r="G4414">
        <v>343.33330000000001</v>
      </c>
    </row>
    <row r="4415" spans="1:7" x14ac:dyDescent="0.2">
      <c r="A4415" t="s">
        <v>3804</v>
      </c>
      <c r="B4415" s="1">
        <v>41142</v>
      </c>
      <c r="C4415" t="s">
        <v>31</v>
      </c>
      <c r="D4415" t="s">
        <v>29</v>
      </c>
      <c r="E4415">
        <v>2012</v>
      </c>
      <c r="F4415" t="s">
        <v>13</v>
      </c>
      <c r="G4415">
        <v>343.33330000000001</v>
      </c>
    </row>
    <row r="4416" spans="1:7" x14ac:dyDescent="0.2">
      <c r="A4416" t="s">
        <v>3805</v>
      </c>
      <c r="B4416" s="1">
        <v>41142</v>
      </c>
      <c r="C4416" t="s">
        <v>31</v>
      </c>
      <c r="D4416" t="s">
        <v>29</v>
      </c>
      <c r="E4416">
        <v>2012</v>
      </c>
      <c r="F4416" t="s">
        <v>9</v>
      </c>
      <c r="G4416">
        <v>353.33330000000001</v>
      </c>
    </row>
    <row r="4417" spans="1:7" x14ac:dyDescent="0.2">
      <c r="A4417" t="s">
        <v>3806</v>
      </c>
      <c r="B4417" s="1">
        <v>41142</v>
      </c>
      <c r="C4417" t="s">
        <v>31</v>
      </c>
      <c r="D4417" t="s">
        <v>29</v>
      </c>
      <c r="E4417">
        <v>2012</v>
      </c>
      <c r="F4417" t="s">
        <v>10</v>
      </c>
      <c r="G4417">
        <v>330</v>
      </c>
    </row>
    <row r="4418" spans="1:7" x14ac:dyDescent="0.2">
      <c r="A4418" t="s">
        <v>3801</v>
      </c>
      <c r="B4418" s="1">
        <v>41142</v>
      </c>
      <c r="C4418" t="s">
        <v>31</v>
      </c>
      <c r="D4418" t="s">
        <v>29</v>
      </c>
      <c r="E4418">
        <v>2012</v>
      </c>
      <c r="F4418" t="s">
        <v>11</v>
      </c>
      <c r="G4418">
        <v>402</v>
      </c>
    </row>
    <row r="4419" spans="1:7" x14ac:dyDescent="0.2">
      <c r="A4419" t="s">
        <v>3813</v>
      </c>
      <c r="B4419" s="1">
        <v>41135</v>
      </c>
      <c r="C4419" t="s">
        <v>32</v>
      </c>
      <c r="D4419" t="s">
        <v>29</v>
      </c>
      <c r="E4419">
        <v>2012</v>
      </c>
      <c r="F4419" t="s">
        <v>10</v>
      </c>
      <c r="G4419">
        <v>365</v>
      </c>
    </row>
    <row r="4420" spans="1:7" x14ac:dyDescent="0.2">
      <c r="A4420" t="s">
        <v>3809</v>
      </c>
      <c r="B4420" s="1">
        <v>41135</v>
      </c>
      <c r="C4420" t="s">
        <v>32</v>
      </c>
      <c r="D4420" t="s">
        <v>29</v>
      </c>
      <c r="E4420">
        <v>2012</v>
      </c>
      <c r="F4420" t="s">
        <v>8</v>
      </c>
      <c r="G4420">
        <v>386.66660000000002</v>
      </c>
    </row>
    <row r="4421" spans="1:7" x14ac:dyDescent="0.2">
      <c r="A4421" t="s">
        <v>3810</v>
      </c>
      <c r="B4421" s="1">
        <v>41135</v>
      </c>
      <c r="C4421" t="s">
        <v>32</v>
      </c>
      <c r="D4421" t="s">
        <v>29</v>
      </c>
      <c r="E4421">
        <v>2012</v>
      </c>
      <c r="F4421" t="s">
        <v>14</v>
      </c>
      <c r="G4421">
        <v>348.33330000000001</v>
      </c>
    </row>
    <row r="4422" spans="1:7" x14ac:dyDescent="0.2">
      <c r="A4422" t="s">
        <v>3814</v>
      </c>
      <c r="B4422" s="1">
        <v>41135</v>
      </c>
      <c r="C4422" t="s">
        <v>32</v>
      </c>
      <c r="D4422" t="s">
        <v>29</v>
      </c>
      <c r="E4422">
        <v>2012</v>
      </c>
      <c r="F4422" t="s">
        <v>11</v>
      </c>
      <c r="G4422">
        <v>400</v>
      </c>
    </row>
    <row r="4423" spans="1:7" x14ac:dyDescent="0.2">
      <c r="A4423" t="s">
        <v>3811</v>
      </c>
      <c r="B4423" s="1">
        <v>41135</v>
      </c>
      <c r="C4423" t="s">
        <v>32</v>
      </c>
      <c r="D4423" t="s">
        <v>29</v>
      </c>
      <c r="E4423">
        <v>2012</v>
      </c>
      <c r="F4423" t="s">
        <v>13</v>
      </c>
      <c r="G4423">
        <v>348.33330000000001</v>
      </c>
    </row>
    <row r="4424" spans="1:7" x14ac:dyDescent="0.2">
      <c r="A4424" t="s">
        <v>3812</v>
      </c>
      <c r="B4424" s="1">
        <v>41135</v>
      </c>
      <c r="C4424" t="s">
        <v>32</v>
      </c>
      <c r="D4424" t="s">
        <v>29</v>
      </c>
      <c r="E4424">
        <v>2012</v>
      </c>
      <c r="F4424" t="s">
        <v>9</v>
      </c>
      <c r="G4424">
        <v>348.33330000000001</v>
      </c>
    </row>
    <row r="4425" spans="1:7" x14ac:dyDescent="0.2">
      <c r="A4425" t="s">
        <v>3808</v>
      </c>
      <c r="B4425" s="1">
        <v>41135</v>
      </c>
      <c r="C4425" t="s">
        <v>32</v>
      </c>
      <c r="D4425" t="s">
        <v>29</v>
      </c>
      <c r="E4425">
        <v>2012</v>
      </c>
      <c r="F4425" t="s">
        <v>12</v>
      </c>
      <c r="G4425">
        <v>368</v>
      </c>
    </row>
    <row r="4426" spans="1:7" x14ac:dyDescent="0.2">
      <c r="A4426" t="s">
        <v>3818</v>
      </c>
      <c r="B4426" s="1">
        <v>41128</v>
      </c>
      <c r="C4426" t="s">
        <v>33</v>
      </c>
      <c r="D4426" t="s">
        <v>29</v>
      </c>
      <c r="E4426">
        <v>2012</v>
      </c>
      <c r="F4426" t="s">
        <v>11</v>
      </c>
      <c r="G4426">
        <v>395</v>
      </c>
    </row>
    <row r="4427" spans="1:7" x14ac:dyDescent="0.2">
      <c r="A4427" t="s">
        <v>3816</v>
      </c>
      <c r="B4427" s="1">
        <v>41128</v>
      </c>
      <c r="C4427" t="s">
        <v>33</v>
      </c>
      <c r="D4427" t="s">
        <v>29</v>
      </c>
      <c r="E4427">
        <v>2012</v>
      </c>
      <c r="F4427" t="s">
        <v>8</v>
      </c>
      <c r="G4427">
        <v>325</v>
      </c>
    </row>
    <row r="4428" spans="1:7" x14ac:dyDescent="0.2">
      <c r="A4428" t="s">
        <v>3817</v>
      </c>
      <c r="B4428" s="1">
        <v>41128</v>
      </c>
      <c r="C4428" t="s">
        <v>33</v>
      </c>
      <c r="D4428" t="s">
        <v>29</v>
      </c>
      <c r="E4428">
        <v>2012</v>
      </c>
      <c r="F4428" t="s">
        <v>14</v>
      </c>
      <c r="G4428">
        <v>328</v>
      </c>
    </row>
    <row r="4429" spans="1:7" x14ac:dyDescent="0.2">
      <c r="A4429" t="s">
        <v>3819</v>
      </c>
      <c r="B4429" s="1">
        <v>41128</v>
      </c>
      <c r="C4429" t="s">
        <v>33</v>
      </c>
      <c r="D4429" t="s">
        <v>29</v>
      </c>
      <c r="E4429">
        <v>2012</v>
      </c>
      <c r="F4429" t="s">
        <v>13</v>
      </c>
      <c r="G4429">
        <v>328</v>
      </c>
    </row>
    <row r="4430" spans="1:7" x14ac:dyDescent="0.2">
      <c r="A4430" t="s">
        <v>3820</v>
      </c>
      <c r="B4430" s="1">
        <v>41128</v>
      </c>
      <c r="C4430" t="s">
        <v>33</v>
      </c>
      <c r="D4430" t="s">
        <v>29</v>
      </c>
      <c r="E4430">
        <v>2012</v>
      </c>
      <c r="F4430" t="s">
        <v>9</v>
      </c>
      <c r="G4430">
        <v>313</v>
      </c>
    </row>
    <row r="4431" spans="1:7" x14ac:dyDescent="0.2">
      <c r="A4431" t="s">
        <v>3815</v>
      </c>
      <c r="B4431" s="1">
        <v>41128</v>
      </c>
      <c r="C4431" t="s">
        <v>33</v>
      </c>
      <c r="D4431" t="s">
        <v>29</v>
      </c>
      <c r="E4431">
        <v>2012</v>
      </c>
      <c r="F4431" t="s">
        <v>10</v>
      </c>
      <c r="G4431">
        <v>305</v>
      </c>
    </row>
    <row r="4432" spans="1:7" x14ac:dyDescent="0.2">
      <c r="A4432" t="s">
        <v>3821</v>
      </c>
      <c r="B4432" s="1">
        <v>41128</v>
      </c>
      <c r="C4432" t="s">
        <v>33</v>
      </c>
      <c r="D4432" t="s">
        <v>29</v>
      </c>
      <c r="E4432">
        <v>2012</v>
      </c>
      <c r="F4432" t="s">
        <v>12</v>
      </c>
      <c r="G4432">
        <v>322</v>
      </c>
    </row>
    <row r="4433" spans="1:7" x14ac:dyDescent="0.2">
      <c r="A4433" t="s">
        <v>3822</v>
      </c>
      <c r="B4433" s="1">
        <v>41121</v>
      </c>
      <c r="C4433" t="s">
        <v>34</v>
      </c>
      <c r="D4433" t="s">
        <v>35</v>
      </c>
      <c r="E4433">
        <v>2012</v>
      </c>
      <c r="F4433" t="s">
        <v>11</v>
      </c>
      <c r="G4433">
        <v>445</v>
      </c>
    </row>
    <row r="4434" spans="1:7" x14ac:dyDescent="0.2">
      <c r="A4434" t="s">
        <v>3823</v>
      </c>
      <c r="B4434" s="1">
        <v>41121</v>
      </c>
      <c r="C4434" t="s">
        <v>34</v>
      </c>
      <c r="D4434" t="s">
        <v>35</v>
      </c>
      <c r="E4434">
        <v>2012</v>
      </c>
      <c r="F4434" t="s">
        <v>8</v>
      </c>
      <c r="G4434">
        <v>311.66660000000002</v>
      </c>
    </row>
    <row r="4435" spans="1:7" x14ac:dyDescent="0.2">
      <c r="A4435" t="s">
        <v>3824</v>
      </c>
      <c r="B4435" s="1">
        <v>41121</v>
      </c>
      <c r="C4435" t="s">
        <v>34</v>
      </c>
      <c r="D4435" t="s">
        <v>35</v>
      </c>
      <c r="E4435">
        <v>2012</v>
      </c>
      <c r="F4435" t="s">
        <v>14</v>
      </c>
      <c r="G4435">
        <v>333.33330000000001</v>
      </c>
    </row>
    <row r="4436" spans="1:7" x14ac:dyDescent="0.2">
      <c r="A4436" t="s">
        <v>3825</v>
      </c>
      <c r="B4436" s="1">
        <v>41121</v>
      </c>
      <c r="C4436" t="s">
        <v>34</v>
      </c>
      <c r="D4436" t="s">
        <v>35</v>
      </c>
      <c r="E4436">
        <v>2012</v>
      </c>
      <c r="F4436" t="s">
        <v>13</v>
      </c>
      <c r="G4436">
        <v>333.33330000000001</v>
      </c>
    </row>
    <row r="4437" spans="1:7" x14ac:dyDescent="0.2">
      <c r="A4437" t="s">
        <v>3826</v>
      </c>
      <c r="B4437" s="1">
        <v>41121</v>
      </c>
      <c r="C4437" t="s">
        <v>34</v>
      </c>
      <c r="D4437" t="s">
        <v>35</v>
      </c>
      <c r="E4437">
        <v>2012</v>
      </c>
      <c r="F4437" t="s">
        <v>9</v>
      </c>
      <c r="G4437">
        <v>330</v>
      </c>
    </row>
    <row r="4438" spans="1:7" x14ac:dyDescent="0.2">
      <c r="A4438" t="s">
        <v>3827</v>
      </c>
      <c r="B4438" s="1">
        <v>41121</v>
      </c>
      <c r="C4438" t="s">
        <v>34</v>
      </c>
      <c r="D4438" t="s">
        <v>35</v>
      </c>
      <c r="E4438">
        <v>2012</v>
      </c>
      <c r="F4438" t="s">
        <v>10</v>
      </c>
      <c r="G4438">
        <v>355</v>
      </c>
    </row>
    <row r="4439" spans="1:7" x14ac:dyDescent="0.2">
      <c r="A4439" t="s">
        <v>3828</v>
      </c>
      <c r="B4439" s="1">
        <v>41121</v>
      </c>
      <c r="C4439" t="s">
        <v>34</v>
      </c>
      <c r="D4439" t="s">
        <v>35</v>
      </c>
      <c r="E4439">
        <v>2012</v>
      </c>
      <c r="F4439" t="s">
        <v>12</v>
      </c>
      <c r="G4439">
        <v>357</v>
      </c>
    </row>
    <row r="4440" spans="1:7" x14ac:dyDescent="0.2">
      <c r="A4440" t="s">
        <v>3835</v>
      </c>
      <c r="B4440" s="1">
        <v>41114</v>
      </c>
      <c r="C4440" t="s">
        <v>36</v>
      </c>
      <c r="D4440" t="s">
        <v>35</v>
      </c>
      <c r="E4440">
        <v>2012</v>
      </c>
      <c r="F4440" t="s">
        <v>12</v>
      </c>
      <c r="G4440">
        <v>370</v>
      </c>
    </row>
    <row r="4441" spans="1:7" x14ac:dyDescent="0.2">
      <c r="A4441" t="s">
        <v>3830</v>
      </c>
      <c r="B4441" s="1">
        <v>41114</v>
      </c>
      <c r="C4441" t="s">
        <v>36</v>
      </c>
      <c r="D4441" t="s">
        <v>35</v>
      </c>
      <c r="E4441">
        <v>2012</v>
      </c>
      <c r="F4441" t="s">
        <v>8</v>
      </c>
      <c r="G4441">
        <v>301.66660000000002</v>
      </c>
    </row>
    <row r="4442" spans="1:7" x14ac:dyDescent="0.2">
      <c r="A4442" t="s">
        <v>3831</v>
      </c>
      <c r="B4442" s="1">
        <v>41114</v>
      </c>
      <c r="C4442" t="s">
        <v>36</v>
      </c>
      <c r="D4442" t="s">
        <v>35</v>
      </c>
      <c r="E4442">
        <v>2012</v>
      </c>
      <c r="F4442" t="s">
        <v>14</v>
      </c>
      <c r="G4442">
        <v>330.66660000000002</v>
      </c>
    </row>
    <row r="4443" spans="1:7" x14ac:dyDescent="0.2">
      <c r="A4443" t="s">
        <v>3832</v>
      </c>
      <c r="B4443" s="1">
        <v>41114</v>
      </c>
      <c r="C4443" t="s">
        <v>36</v>
      </c>
      <c r="D4443" t="s">
        <v>35</v>
      </c>
      <c r="E4443">
        <v>2012</v>
      </c>
      <c r="F4443" t="s">
        <v>13</v>
      </c>
      <c r="G4443">
        <v>330.66660000000002</v>
      </c>
    </row>
    <row r="4444" spans="1:7" x14ac:dyDescent="0.2">
      <c r="A4444" t="s">
        <v>3833</v>
      </c>
      <c r="B4444" s="1">
        <v>41114</v>
      </c>
      <c r="C4444" t="s">
        <v>36</v>
      </c>
      <c r="D4444" t="s">
        <v>35</v>
      </c>
      <c r="E4444">
        <v>2012</v>
      </c>
      <c r="F4444" t="s">
        <v>9</v>
      </c>
      <c r="G4444">
        <v>338.33330000000001</v>
      </c>
    </row>
    <row r="4445" spans="1:7" x14ac:dyDescent="0.2">
      <c r="A4445" t="s">
        <v>3834</v>
      </c>
      <c r="B4445" s="1">
        <v>41114</v>
      </c>
      <c r="C4445" t="s">
        <v>36</v>
      </c>
      <c r="D4445" t="s">
        <v>35</v>
      </c>
      <c r="E4445">
        <v>2012</v>
      </c>
      <c r="F4445" t="s">
        <v>10</v>
      </c>
      <c r="G4445">
        <v>356.66660000000002</v>
      </c>
    </row>
    <row r="4446" spans="1:7" x14ac:dyDescent="0.2">
      <c r="A4446" t="s">
        <v>3829</v>
      </c>
      <c r="B4446" s="1">
        <v>41114</v>
      </c>
      <c r="C4446" t="s">
        <v>36</v>
      </c>
      <c r="D4446" t="s">
        <v>35</v>
      </c>
      <c r="E4446">
        <v>2012</v>
      </c>
      <c r="F4446" t="s">
        <v>11</v>
      </c>
      <c r="G4446">
        <v>478</v>
      </c>
    </row>
    <row r="4447" spans="1:7" x14ac:dyDescent="0.2">
      <c r="A4447" t="s">
        <v>3836</v>
      </c>
      <c r="B4447" s="1">
        <v>41107</v>
      </c>
      <c r="C4447" t="s">
        <v>37</v>
      </c>
      <c r="D4447" t="s">
        <v>35</v>
      </c>
      <c r="E4447">
        <v>2012</v>
      </c>
      <c r="F4447" t="s">
        <v>12</v>
      </c>
      <c r="G4447">
        <v>413</v>
      </c>
    </row>
    <row r="4448" spans="1:7" x14ac:dyDescent="0.2">
      <c r="A4448" t="s">
        <v>3837</v>
      </c>
      <c r="B4448" s="1">
        <v>41107</v>
      </c>
      <c r="C4448" t="s">
        <v>37</v>
      </c>
      <c r="D4448" t="s">
        <v>35</v>
      </c>
      <c r="E4448">
        <v>2012</v>
      </c>
      <c r="F4448" t="s">
        <v>8</v>
      </c>
      <c r="G4448">
        <v>312.5</v>
      </c>
    </row>
    <row r="4449" spans="1:7" x14ac:dyDescent="0.2">
      <c r="A4449" t="s">
        <v>3838</v>
      </c>
      <c r="B4449" s="1">
        <v>41107</v>
      </c>
      <c r="C4449" t="s">
        <v>37</v>
      </c>
      <c r="D4449" t="s">
        <v>35</v>
      </c>
      <c r="E4449">
        <v>2012</v>
      </c>
      <c r="F4449" t="s">
        <v>14</v>
      </c>
      <c r="G4449">
        <v>345</v>
      </c>
    </row>
    <row r="4450" spans="1:7" x14ac:dyDescent="0.2">
      <c r="A4450" t="s">
        <v>3839</v>
      </c>
      <c r="B4450" s="1">
        <v>41107</v>
      </c>
      <c r="C4450" t="s">
        <v>37</v>
      </c>
      <c r="D4450" t="s">
        <v>35</v>
      </c>
      <c r="E4450">
        <v>2012</v>
      </c>
      <c r="F4450" t="s">
        <v>13</v>
      </c>
      <c r="G4450">
        <v>350</v>
      </c>
    </row>
    <row r="4451" spans="1:7" x14ac:dyDescent="0.2">
      <c r="A4451" t="s">
        <v>3840</v>
      </c>
      <c r="B4451" s="1">
        <v>41107</v>
      </c>
      <c r="C4451" t="s">
        <v>37</v>
      </c>
      <c r="D4451" t="s">
        <v>35</v>
      </c>
      <c r="E4451">
        <v>2012</v>
      </c>
      <c r="F4451" t="s">
        <v>9</v>
      </c>
      <c r="G4451">
        <v>380</v>
      </c>
    </row>
    <row r="4452" spans="1:7" x14ac:dyDescent="0.2">
      <c r="A4452" t="s">
        <v>3841</v>
      </c>
      <c r="B4452" s="1">
        <v>41107</v>
      </c>
      <c r="C4452" t="s">
        <v>37</v>
      </c>
      <c r="D4452" t="s">
        <v>35</v>
      </c>
      <c r="E4452">
        <v>2012</v>
      </c>
      <c r="F4452" t="s">
        <v>10</v>
      </c>
      <c r="G4452">
        <v>408.75</v>
      </c>
    </row>
    <row r="4453" spans="1:7" x14ac:dyDescent="0.2">
      <c r="A4453" t="s">
        <v>3842</v>
      </c>
      <c r="B4453" s="1">
        <v>41107</v>
      </c>
      <c r="C4453" t="s">
        <v>37</v>
      </c>
      <c r="D4453" t="s">
        <v>35</v>
      </c>
      <c r="E4453">
        <v>2012</v>
      </c>
      <c r="F4453" t="s">
        <v>11</v>
      </c>
      <c r="G4453">
        <v>513</v>
      </c>
    </row>
    <row r="4454" spans="1:7" x14ac:dyDescent="0.2">
      <c r="A4454" t="s">
        <v>3849</v>
      </c>
      <c r="B4454" s="1">
        <v>41100</v>
      </c>
      <c r="C4454" t="s">
        <v>38</v>
      </c>
      <c r="D4454" t="s">
        <v>35</v>
      </c>
      <c r="E4454">
        <v>2012</v>
      </c>
      <c r="F4454" t="s">
        <v>11</v>
      </c>
      <c r="G4454">
        <v>475</v>
      </c>
    </row>
    <row r="4455" spans="1:7" x14ac:dyDescent="0.2">
      <c r="A4455" t="s">
        <v>3844</v>
      </c>
      <c r="B4455" s="1">
        <v>41100</v>
      </c>
      <c r="C4455" t="s">
        <v>38</v>
      </c>
      <c r="D4455" t="s">
        <v>35</v>
      </c>
      <c r="E4455">
        <v>2012</v>
      </c>
      <c r="F4455" t="s">
        <v>8</v>
      </c>
      <c r="G4455">
        <v>250</v>
      </c>
    </row>
    <row r="4456" spans="1:7" x14ac:dyDescent="0.2">
      <c r="A4456" t="s">
        <v>3845</v>
      </c>
      <c r="B4456" s="1">
        <v>41100</v>
      </c>
      <c r="C4456" t="s">
        <v>38</v>
      </c>
      <c r="D4456" t="s">
        <v>35</v>
      </c>
      <c r="E4456">
        <v>2012</v>
      </c>
      <c r="F4456" t="s">
        <v>14</v>
      </c>
      <c r="G4456">
        <v>285</v>
      </c>
    </row>
    <row r="4457" spans="1:7" x14ac:dyDescent="0.2">
      <c r="A4457" t="s">
        <v>3846</v>
      </c>
      <c r="B4457" s="1">
        <v>41100</v>
      </c>
      <c r="C4457" t="s">
        <v>38</v>
      </c>
      <c r="D4457" t="s">
        <v>35</v>
      </c>
      <c r="E4457">
        <v>2012</v>
      </c>
      <c r="F4457" t="s">
        <v>13</v>
      </c>
      <c r="G4457">
        <v>285</v>
      </c>
    </row>
    <row r="4458" spans="1:7" x14ac:dyDescent="0.2">
      <c r="A4458" t="s">
        <v>3847</v>
      </c>
      <c r="B4458" s="1">
        <v>41100</v>
      </c>
      <c r="C4458" t="s">
        <v>38</v>
      </c>
      <c r="D4458" t="s">
        <v>35</v>
      </c>
      <c r="E4458">
        <v>2012</v>
      </c>
      <c r="F4458" t="s">
        <v>9</v>
      </c>
      <c r="G4458">
        <v>323.33330000000001</v>
      </c>
    </row>
    <row r="4459" spans="1:7" x14ac:dyDescent="0.2">
      <c r="A4459" t="s">
        <v>3848</v>
      </c>
      <c r="B4459" s="1">
        <v>41100</v>
      </c>
      <c r="C4459" t="s">
        <v>38</v>
      </c>
      <c r="D4459" t="s">
        <v>35</v>
      </c>
      <c r="E4459">
        <v>2012</v>
      </c>
      <c r="F4459" t="s">
        <v>10</v>
      </c>
      <c r="G4459">
        <v>353.33330000000001</v>
      </c>
    </row>
    <row r="4460" spans="1:7" x14ac:dyDescent="0.2">
      <c r="A4460" t="s">
        <v>3843</v>
      </c>
      <c r="B4460" s="1">
        <v>41100</v>
      </c>
      <c r="C4460" t="s">
        <v>38</v>
      </c>
      <c r="D4460" t="s">
        <v>35</v>
      </c>
      <c r="E4460">
        <v>2012</v>
      </c>
      <c r="F4460" t="s">
        <v>12</v>
      </c>
      <c r="G4460">
        <v>357</v>
      </c>
    </row>
    <row r="4461" spans="1:7" x14ac:dyDescent="0.2">
      <c r="A4461" t="s">
        <v>3856</v>
      </c>
      <c r="B4461" s="1">
        <v>41093</v>
      </c>
      <c r="C4461" t="s">
        <v>39</v>
      </c>
      <c r="D4461" t="s">
        <v>35</v>
      </c>
      <c r="E4461">
        <v>2012</v>
      </c>
      <c r="F4461" t="s">
        <v>11</v>
      </c>
      <c r="G4461">
        <v>400</v>
      </c>
    </row>
    <row r="4462" spans="1:7" x14ac:dyDescent="0.2">
      <c r="A4462" t="s">
        <v>3851</v>
      </c>
      <c r="B4462" s="1">
        <v>41093</v>
      </c>
      <c r="C4462" t="s">
        <v>39</v>
      </c>
      <c r="D4462" t="s">
        <v>35</v>
      </c>
      <c r="E4462">
        <v>2012</v>
      </c>
      <c r="F4462" t="s">
        <v>8</v>
      </c>
      <c r="G4462">
        <v>223</v>
      </c>
    </row>
    <row r="4463" spans="1:7" x14ac:dyDescent="0.2">
      <c r="A4463" t="s">
        <v>3852</v>
      </c>
      <c r="B4463" s="1">
        <v>41093</v>
      </c>
      <c r="C4463" t="s">
        <v>39</v>
      </c>
      <c r="D4463" t="s">
        <v>35</v>
      </c>
      <c r="E4463">
        <v>2012</v>
      </c>
      <c r="F4463" t="s">
        <v>14</v>
      </c>
      <c r="G4463">
        <v>265</v>
      </c>
    </row>
    <row r="4464" spans="1:7" x14ac:dyDescent="0.2">
      <c r="A4464" t="s">
        <v>3850</v>
      </c>
      <c r="B4464" s="1">
        <v>41093</v>
      </c>
      <c r="C4464" t="s">
        <v>39</v>
      </c>
      <c r="D4464" t="s">
        <v>35</v>
      </c>
      <c r="E4464">
        <v>2012</v>
      </c>
      <c r="F4464" t="s">
        <v>13</v>
      </c>
      <c r="G4464">
        <v>265</v>
      </c>
    </row>
    <row r="4465" spans="1:7" x14ac:dyDescent="0.2">
      <c r="A4465" t="s">
        <v>3853</v>
      </c>
      <c r="B4465" s="1">
        <v>41093</v>
      </c>
      <c r="C4465" t="s">
        <v>39</v>
      </c>
      <c r="D4465" t="s">
        <v>35</v>
      </c>
      <c r="E4465">
        <v>2012</v>
      </c>
      <c r="F4465" t="s">
        <v>9</v>
      </c>
      <c r="G4465">
        <v>293</v>
      </c>
    </row>
    <row r="4466" spans="1:7" x14ac:dyDescent="0.2">
      <c r="A4466" t="s">
        <v>3854</v>
      </c>
      <c r="B4466" s="1">
        <v>41093</v>
      </c>
      <c r="C4466" t="s">
        <v>39</v>
      </c>
      <c r="D4466" t="s">
        <v>35</v>
      </c>
      <c r="E4466">
        <v>2012</v>
      </c>
      <c r="F4466" t="s">
        <v>10</v>
      </c>
      <c r="G4466">
        <v>320</v>
      </c>
    </row>
    <row r="4467" spans="1:7" x14ac:dyDescent="0.2">
      <c r="A4467" t="s">
        <v>3855</v>
      </c>
      <c r="B4467" s="1">
        <v>41093</v>
      </c>
      <c r="C4467" t="s">
        <v>39</v>
      </c>
      <c r="D4467" t="s">
        <v>35</v>
      </c>
      <c r="E4467">
        <v>2012</v>
      </c>
      <c r="F4467" t="s">
        <v>12</v>
      </c>
      <c r="G4467">
        <v>323</v>
      </c>
    </row>
    <row r="4468" spans="1:7" x14ac:dyDescent="0.2">
      <c r="A4468" t="s">
        <v>3863</v>
      </c>
      <c r="B4468" s="1">
        <v>41086</v>
      </c>
      <c r="C4468" t="s">
        <v>41</v>
      </c>
      <c r="D4468" t="s">
        <v>40</v>
      </c>
      <c r="E4468">
        <v>2012</v>
      </c>
      <c r="F4468" t="s">
        <v>12</v>
      </c>
      <c r="G4468">
        <v>307</v>
      </c>
    </row>
    <row r="4469" spans="1:7" x14ac:dyDescent="0.2">
      <c r="A4469" t="s">
        <v>3858</v>
      </c>
      <c r="B4469" s="1">
        <v>41086</v>
      </c>
      <c r="C4469" t="s">
        <v>41</v>
      </c>
      <c r="D4469" t="s">
        <v>40</v>
      </c>
      <c r="E4469">
        <v>2012</v>
      </c>
      <c r="F4469" t="s">
        <v>8</v>
      </c>
      <c r="G4469">
        <v>196.66659999999999</v>
      </c>
    </row>
    <row r="4470" spans="1:7" x14ac:dyDescent="0.2">
      <c r="A4470" t="s">
        <v>3859</v>
      </c>
      <c r="B4470" s="1">
        <v>41086</v>
      </c>
      <c r="C4470" t="s">
        <v>41</v>
      </c>
      <c r="D4470" t="s">
        <v>40</v>
      </c>
      <c r="E4470">
        <v>2012</v>
      </c>
      <c r="F4470" t="s">
        <v>14</v>
      </c>
      <c r="G4470">
        <v>256.66660000000002</v>
      </c>
    </row>
    <row r="4471" spans="1:7" x14ac:dyDescent="0.2">
      <c r="A4471" t="s">
        <v>3860</v>
      </c>
      <c r="B4471" s="1">
        <v>41086</v>
      </c>
      <c r="C4471" t="s">
        <v>41</v>
      </c>
      <c r="D4471" t="s">
        <v>40</v>
      </c>
      <c r="E4471">
        <v>2012</v>
      </c>
      <c r="F4471" t="s">
        <v>13</v>
      </c>
      <c r="G4471">
        <v>250</v>
      </c>
    </row>
    <row r="4472" spans="1:7" x14ac:dyDescent="0.2">
      <c r="A4472" t="s">
        <v>3861</v>
      </c>
      <c r="B4472" s="1">
        <v>41086</v>
      </c>
      <c r="C4472" t="s">
        <v>41</v>
      </c>
      <c r="D4472" t="s">
        <v>40</v>
      </c>
      <c r="E4472">
        <v>2012</v>
      </c>
      <c r="F4472" t="s">
        <v>9</v>
      </c>
      <c r="G4472">
        <v>238.33330000000001</v>
      </c>
    </row>
    <row r="4473" spans="1:7" x14ac:dyDescent="0.2">
      <c r="A4473" t="s">
        <v>3862</v>
      </c>
      <c r="B4473" s="1">
        <v>41086</v>
      </c>
      <c r="C4473" t="s">
        <v>41</v>
      </c>
      <c r="D4473" t="s">
        <v>40</v>
      </c>
      <c r="E4473">
        <v>2012</v>
      </c>
      <c r="F4473" t="s">
        <v>10</v>
      </c>
      <c r="G4473">
        <v>270</v>
      </c>
    </row>
    <row r="4474" spans="1:7" x14ac:dyDescent="0.2">
      <c r="A4474" t="s">
        <v>3857</v>
      </c>
      <c r="B4474" s="1">
        <v>41086</v>
      </c>
      <c r="C4474" t="s">
        <v>41</v>
      </c>
      <c r="D4474" t="s">
        <v>40</v>
      </c>
      <c r="E4474">
        <v>2012</v>
      </c>
      <c r="F4474" t="s">
        <v>11</v>
      </c>
      <c r="G4474">
        <v>375</v>
      </c>
    </row>
    <row r="4475" spans="1:7" x14ac:dyDescent="0.2">
      <c r="A4475" t="s">
        <v>3864</v>
      </c>
      <c r="B4475" s="1">
        <v>41079</v>
      </c>
      <c r="C4475" t="s">
        <v>42</v>
      </c>
      <c r="D4475" t="s">
        <v>40</v>
      </c>
      <c r="E4475">
        <v>2012</v>
      </c>
      <c r="F4475" t="s">
        <v>12</v>
      </c>
      <c r="G4475">
        <v>313</v>
      </c>
    </row>
    <row r="4476" spans="1:7" x14ac:dyDescent="0.2">
      <c r="A4476" t="s">
        <v>3865</v>
      </c>
      <c r="B4476" s="1">
        <v>41079</v>
      </c>
      <c r="C4476" t="s">
        <v>42</v>
      </c>
      <c r="D4476" t="s">
        <v>40</v>
      </c>
      <c r="E4476">
        <v>2012</v>
      </c>
      <c r="F4476" t="s">
        <v>8</v>
      </c>
      <c r="G4476">
        <v>197.5</v>
      </c>
    </row>
    <row r="4477" spans="1:7" x14ac:dyDescent="0.2">
      <c r="A4477" t="s">
        <v>3866</v>
      </c>
      <c r="B4477" s="1">
        <v>41079</v>
      </c>
      <c r="C4477" t="s">
        <v>42</v>
      </c>
      <c r="D4477" t="s">
        <v>40</v>
      </c>
      <c r="E4477">
        <v>2012</v>
      </c>
      <c r="F4477" t="s">
        <v>14</v>
      </c>
      <c r="G4477">
        <v>265</v>
      </c>
    </row>
    <row r="4478" spans="1:7" x14ac:dyDescent="0.2">
      <c r="A4478" t="s">
        <v>3867</v>
      </c>
      <c r="B4478" s="1">
        <v>41079</v>
      </c>
      <c r="C4478" t="s">
        <v>42</v>
      </c>
      <c r="D4478" t="s">
        <v>40</v>
      </c>
      <c r="E4478">
        <v>2012</v>
      </c>
      <c r="F4478" t="s">
        <v>13</v>
      </c>
      <c r="G4478">
        <v>265</v>
      </c>
    </row>
    <row r="4479" spans="1:7" x14ac:dyDescent="0.2">
      <c r="A4479" t="s">
        <v>3868</v>
      </c>
      <c r="B4479" s="1">
        <v>41079</v>
      </c>
      <c r="C4479" t="s">
        <v>42</v>
      </c>
      <c r="D4479" t="s">
        <v>40</v>
      </c>
      <c r="E4479">
        <v>2012</v>
      </c>
      <c r="F4479" t="s">
        <v>9</v>
      </c>
      <c r="G4479">
        <v>231.66659999999999</v>
      </c>
    </row>
    <row r="4480" spans="1:7" x14ac:dyDescent="0.2">
      <c r="A4480" t="s">
        <v>3869</v>
      </c>
      <c r="B4480" s="1">
        <v>41079</v>
      </c>
      <c r="C4480" t="s">
        <v>42</v>
      </c>
      <c r="D4480" t="s">
        <v>40</v>
      </c>
      <c r="E4480">
        <v>2012</v>
      </c>
      <c r="F4480" t="s">
        <v>10</v>
      </c>
      <c r="G4480">
        <v>276.66660000000002</v>
      </c>
    </row>
    <row r="4481" spans="1:7" x14ac:dyDescent="0.2">
      <c r="A4481" t="s">
        <v>3870</v>
      </c>
      <c r="B4481" s="1">
        <v>41079</v>
      </c>
      <c r="C4481" t="s">
        <v>42</v>
      </c>
      <c r="D4481" t="s">
        <v>40</v>
      </c>
      <c r="E4481">
        <v>2012</v>
      </c>
      <c r="F4481" t="s">
        <v>11</v>
      </c>
      <c r="G4481">
        <v>375</v>
      </c>
    </row>
    <row r="4482" spans="1:7" x14ac:dyDescent="0.2">
      <c r="A4482" t="s">
        <v>3871</v>
      </c>
      <c r="B4482" s="1">
        <v>41072</v>
      </c>
      <c r="C4482" t="s">
        <v>43</v>
      </c>
      <c r="D4482" t="s">
        <v>40</v>
      </c>
      <c r="E4482">
        <v>2012</v>
      </c>
      <c r="F4482" t="s">
        <v>10</v>
      </c>
      <c r="G4482">
        <v>283.75</v>
      </c>
    </row>
    <row r="4483" spans="1:7" x14ac:dyDescent="0.2">
      <c r="A4483" t="s">
        <v>3872</v>
      </c>
      <c r="B4483" s="1">
        <v>41072</v>
      </c>
      <c r="C4483" t="s">
        <v>43</v>
      </c>
      <c r="D4483" t="s">
        <v>40</v>
      </c>
      <c r="E4483">
        <v>2012</v>
      </c>
      <c r="F4483" t="s">
        <v>8</v>
      </c>
      <c r="G4483">
        <v>200</v>
      </c>
    </row>
    <row r="4484" spans="1:7" x14ac:dyDescent="0.2">
      <c r="A4484" t="s">
        <v>3873</v>
      </c>
      <c r="B4484" s="1">
        <v>41072</v>
      </c>
      <c r="C4484" t="s">
        <v>43</v>
      </c>
      <c r="D4484" t="s">
        <v>40</v>
      </c>
      <c r="E4484">
        <v>2012</v>
      </c>
      <c r="F4484" t="s">
        <v>14</v>
      </c>
      <c r="G4484">
        <v>266.25</v>
      </c>
    </row>
    <row r="4485" spans="1:7" x14ac:dyDescent="0.2">
      <c r="A4485" t="s">
        <v>3874</v>
      </c>
      <c r="B4485" s="1">
        <v>41072</v>
      </c>
      <c r="C4485" t="s">
        <v>43</v>
      </c>
      <c r="D4485" t="s">
        <v>40</v>
      </c>
      <c r="E4485">
        <v>2012</v>
      </c>
      <c r="F4485" t="s">
        <v>11</v>
      </c>
      <c r="G4485">
        <v>386</v>
      </c>
    </row>
    <row r="4486" spans="1:7" x14ac:dyDescent="0.2">
      <c r="A4486" t="s">
        <v>3875</v>
      </c>
      <c r="B4486" s="1">
        <v>41072</v>
      </c>
      <c r="C4486" t="s">
        <v>43</v>
      </c>
      <c r="D4486" t="s">
        <v>40</v>
      </c>
      <c r="E4486">
        <v>2012</v>
      </c>
      <c r="F4486" t="s">
        <v>13</v>
      </c>
      <c r="G4486">
        <v>266.25</v>
      </c>
    </row>
    <row r="4487" spans="1:7" x14ac:dyDescent="0.2">
      <c r="A4487" t="s">
        <v>3876</v>
      </c>
      <c r="B4487" s="1">
        <v>41072</v>
      </c>
      <c r="C4487" t="s">
        <v>43</v>
      </c>
      <c r="D4487" t="s">
        <v>40</v>
      </c>
      <c r="E4487">
        <v>2012</v>
      </c>
      <c r="F4487" t="s">
        <v>9</v>
      </c>
      <c r="G4487">
        <v>217.5</v>
      </c>
    </row>
    <row r="4488" spans="1:7" x14ac:dyDescent="0.2">
      <c r="A4488" t="s">
        <v>3877</v>
      </c>
      <c r="B4488" s="1">
        <v>41072</v>
      </c>
      <c r="C4488" t="s">
        <v>43</v>
      </c>
      <c r="D4488" t="s">
        <v>40</v>
      </c>
      <c r="E4488">
        <v>2012</v>
      </c>
      <c r="F4488" t="s">
        <v>12</v>
      </c>
      <c r="G4488">
        <v>320</v>
      </c>
    </row>
    <row r="4489" spans="1:7" x14ac:dyDescent="0.2">
      <c r="A4489" t="s">
        <v>3878</v>
      </c>
      <c r="B4489" s="1">
        <v>41065</v>
      </c>
      <c r="C4489" t="s">
        <v>44</v>
      </c>
      <c r="D4489" t="s">
        <v>40</v>
      </c>
      <c r="E4489">
        <v>2012</v>
      </c>
      <c r="F4489" t="s">
        <v>13</v>
      </c>
      <c r="G4489">
        <v>263.75</v>
      </c>
    </row>
    <row r="4490" spans="1:7" x14ac:dyDescent="0.2">
      <c r="A4490" t="s">
        <v>3879</v>
      </c>
      <c r="B4490" s="1">
        <v>41065</v>
      </c>
      <c r="C4490" t="s">
        <v>44</v>
      </c>
      <c r="D4490" t="s">
        <v>40</v>
      </c>
      <c r="E4490">
        <v>2012</v>
      </c>
      <c r="F4490" t="s">
        <v>8</v>
      </c>
      <c r="G4490">
        <v>203.75</v>
      </c>
    </row>
    <row r="4491" spans="1:7" x14ac:dyDescent="0.2">
      <c r="A4491" t="s">
        <v>3880</v>
      </c>
      <c r="B4491" s="1">
        <v>41065</v>
      </c>
      <c r="C4491" t="s">
        <v>44</v>
      </c>
      <c r="D4491" t="s">
        <v>40</v>
      </c>
      <c r="E4491">
        <v>2012</v>
      </c>
      <c r="F4491" t="s">
        <v>14</v>
      </c>
      <c r="G4491">
        <v>263.75</v>
      </c>
    </row>
    <row r="4492" spans="1:7" x14ac:dyDescent="0.2">
      <c r="A4492" t="s">
        <v>3881</v>
      </c>
      <c r="B4492" s="1">
        <v>41065</v>
      </c>
      <c r="C4492" t="s">
        <v>44</v>
      </c>
      <c r="D4492" t="s">
        <v>40</v>
      </c>
      <c r="E4492">
        <v>2012</v>
      </c>
      <c r="F4492" t="s">
        <v>9</v>
      </c>
      <c r="G4492">
        <v>220</v>
      </c>
    </row>
    <row r="4493" spans="1:7" x14ac:dyDescent="0.2">
      <c r="A4493" t="s">
        <v>3882</v>
      </c>
      <c r="B4493" s="1">
        <v>41065</v>
      </c>
      <c r="C4493" t="s">
        <v>44</v>
      </c>
      <c r="D4493" t="s">
        <v>40</v>
      </c>
      <c r="E4493">
        <v>2012</v>
      </c>
      <c r="F4493" t="s">
        <v>10</v>
      </c>
      <c r="G4493">
        <v>285</v>
      </c>
    </row>
    <row r="4494" spans="1:7" x14ac:dyDescent="0.2">
      <c r="A4494" t="s">
        <v>3883</v>
      </c>
      <c r="B4494" s="1">
        <v>41065</v>
      </c>
      <c r="C4494" t="s">
        <v>44</v>
      </c>
      <c r="D4494" t="s">
        <v>40</v>
      </c>
      <c r="E4494">
        <v>2012</v>
      </c>
      <c r="F4494" t="s">
        <v>12</v>
      </c>
      <c r="G4494">
        <v>320</v>
      </c>
    </row>
    <row r="4495" spans="1:7" x14ac:dyDescent="0.2">
      <c r="A4495" t="s">
        <v>3884</v>
      </c>
      <c r="B4495" s="1">
        <v>41065</v>
      </c>
      <c r="C4495" t="s">
        <v>44</v>
      </c>
      <c r="D4495" t="s">
        <v>40</v>
      </c>
      <c r="E4495">
        <v>2012</v>
      </c>
      <c r="F4495" t="s">
        <v>11</v>
      </c>
      <c r="G4495">
        <v>389</v>
      </c>
    </row>
    <row r="4496" spans="1:7" x14ac:dyDescent="0.2">
      <c r="A4496" t="s">
        <v>3885</v>
      </c>
      <c r="B4496" s="1">
        <v>41058</v>
      </c>
      <c r="C4496" t="s">
        <v>46</v>
      </c>
      <c r="D4496" t="s">
        <v>45</v>
      </c>
      <c r="E4496">
        <v>2012</v>
      </c>
      <c r="F4496" t="s">
        <v>11</v>
      </c>
      <c r="G4496">
        <v>423</v>
      </c>
    </row>
    <row r="4497" spans="1:7" x14ac:dyDescent="0.2">
      <c r="A4497" t="s">
        <v>3886</v>
      </c>
      <c r="B4497" s="1">
        <v>41058</v>
      </c>
      <c r="C4497" t="s">
        <v>46</v>
      </c>
      <c r="D4497" t="s">
        <v>45</v>
      </c>
      <c r="E4497">
        <v>2012</v>
      </c>
      <c r="F4497" t="s">
        <v>8</v>
      </c>
      <c r="G4497">
        <v>205</v>
      </c>
    </row>
    <row r="4498" spans="1:7" x14ac:dyDescent="0.2">
      <c r="A4498" t="s">
        <v>3887</v>
      </c>
      <c r="B4498" s="1">
        <v>41058</v>
      </c>
      <c r="C4498" t="s">
        <v>46</v>
      </c>
      <c r="D4498" t="s">
        <v>45</v>
      </c>
      <c r="E4498">
        <v>2012</v>
      </c>
      <c r="F4498" t="s">
        <v>14</v>
      </c>
      <c r="G4498">
        <v>272.5</v>
      </c>
    </row>
    <row r="4499" spans="1:7" x14ac:dyDescent="0.2">
      <c r="A4499" t="s">
        <v>3888</v>
      </c>
      <c r="B4499" s="1">
        <v>41058</v>
      </c>
      <c r="C4499" t="s">
        <v>46</v>
      </c>
      <c r="D4499" t="s">
        <v>45</v>
      </c>
      <c r="E4499">
        <v>2012</v>
      </c>
      <c r="F4499" t="s">
        <v>13</v>
      </c>
      <c r="G4499">
        <v>272.5</v>
      </c>
    </row>
    <row r="4500" spans="1:7" x14ac:dyDescent="0.2">
      <c r="A4500" t="s">
        <v>3889</v>
      </c>
      <c r="B4500" s="1">
        <v>41058</v>
      </c>
      <c r="C4500" t="s">
        <v>46</v>
      </c>
      <c r="D4500" t="s">
        <v>45</v>
      </c>
      <c r="E4500">
        <v>2012</v>
      </c>
      <c r="F4500" t="s">
        <v>9</v>
      </c>
      <c r="G4500">
        <v>240</v>
      </c>
    </row>
    <row r="4501" spans="1:7" x14ac:dyDescent="0.2">
      <c r="A4501" t="s">
        <v>3890</v>
      </c>
      <c r="B4501" s="1">
        <v>41058</v>
      </c>
      <c r="C4501" t="s">
        <v>46</v>
      </c>
      <c r="D4501" t="s">
        <v>45</v>
      </c>
      <c r="E4501">
        <v>2012</v>
      </c>
      <c r="F4501" t="s">
        <v>10</v>
      </c>
      <c r="G4501">
        <v>330</v>
      </c>
    </row>
    <row r="4502" spans="1:7" x14ac:dyDescent="0.2">
      <c r="A4502" t="s">
        <v>3891</v>
      </c>
      <c r="B4502" s="1">
        <v>41058</v>
      </c>
      <c r="C4502" t="s">
        <v>46</v>
      </c>
      <c r="D4502" t="s">
        <v>45</v>
      </c>
      <c r="E4502">
        <v>2012</v>
      </c>
      <c r="F4502" t="s">
        <v>12</v>
      </c>
      <c r="G4502">
        <v>348</v>
      </c>
    </row>
    <row r="4503" spans="1:7" x14ac:dyDescent="0.2">
      <c r="A4503" t="s">
        <v>3892</v>
      </c>
      <c r="B4503" s="1">
        <v>41051</v>
      </c>
      <c r="C4503" t="s">
        <v>47</v>
      </c>
      <c r="D4503" t="s">
        <v>45</v>
      </c>
      <c r="E4503">
        <v>2012</v>
      </c>
      <c r="F4503" t="s">
        <v>12</v>
      </c>
      <c r="G4503">
        <v>350</v>
      </c>
    </row>
    <row r="4504" spans="1:7" x14ac:dyDescent="0.2">
      <c r="A4504" t="s">
        <v>3893</v>
      </c>
      <c r="B4504" s="1">
        <v>41051</v>
      </c>
      <c r="C4504" t="s">
        <v>47</v>
      </c>
      <c r="D4504" t="s">
        <v>45</v>
      </c>
      <c r="E4504">
        <v>2012</v>
      </c>
      <c r="F4504" t="s">
        <v>8</v>
      </c>
      <c r="G4504">
        <v>210</v>
      </c>
    </row>
    <row r="4505" spans="1:7" x14ac:dyDescent="0.2">
      <c r="A4505" t="s">
        <v>3894</v>
      </c>
      <c r="B4505" s="1">
        <v>41051</v>
      </c>
      <c r="C4505" t="s">
        <v>47</v>
      </c>
      <c r="D4505" t="s">
        <v>45</v>
      </c>
      <c r="E4505">
        <v>2012</v>
      </c>
      <c r="F4505" t="s">
        <v>14</v>
      </c>
      <c r="G4505">
        <v>277</v>
      </c>
    </row>
    <row r="4506" spans="1:7" x14ac:dyDescent="0.2">
      <c r="A4506" t="s">
        <v>3895</v>
      </c>
      <c r="B4506" s="1">
        <v>41051</v>
      </c>
      <c r="C4506" t="s">
        <v>47</v>
      </c>
      <c r="D4506" t="s">
        <v>45</v>
      </c>
      <c r="E4506">
        <v>2012</v>
      </c>
      <c r="F4506" t="s">
        <v>13</v>
      </c>
      <c r="G4506">
        <v>277</v>
      </c>
    </row>
    <row r="4507" spans="1:7" x14ac:dyDescent="0.2">
      <c r="A4507" t="s">
        <v>3896</v>
      </c>
      <c r="B4507" s="1">
        <v>41051</v>
      </c>
      <c r="C4507" t="s">
        <v>47</v>
      </c>
      <c r="D4507" t="s">
        <v>45</v>
      </c>
      <c r="E4507">
        <v>2012</v>
      </c>
      <c r="F4507" t="s">
        <v>9</v>
      </c>
      <c r="G4507">
        <v>242</v>
      </c>
    </row>
    <row r="4508" spans="1:7" x14ac:dyDescent="0.2">
      <c r="A4508" t="s">
        <v>3897</v>
      </c>
      <c r="B4508" s="1">
        <v>41051</v>
      </c>
      <c r="C4508" t="s">
        <v>47</v>
      </c>
      <c r="D4508" t="s">
        <v>45</v>
      </c>
      <c r="E4508">
        <v>2012</v>
      </c>
      <c r="F4508" t="s">
        <v>10</v>
      </c>
      <c r="G4508">
        <v>323</v>
      </c>
    </row>
    <row r="4509" spans="1:7" x14ac:dyDescent="0.2">
      <c r="A4509" t="s">
        <v>3898</v>
      </c>
      <c r="B4509" s="1">
        <v>41051</v>
      </c>
      <c r="C4509" t="s">
        <v>47</v>
      </c>
      <c r="D4509" t="s">
        <v>45</v>
      </c>
      <c r="E4509">
        <v>2012</v>
      </c>
      <c r="F4509" t="s">
        <v>11</v>
      </c>
      <c r="G4509">
        <v>423</v>
      </c>
    </row>
    <row r="4510" spans="1:7" x14ac:dyDescent="0.2">
      <c r="A4510" t="s">
        <v>3899</v>
      </c>
      <c r="B4510" s="1">
        <v>41044</v>
      </c>
      <c r="C4510" t="s">
        <v>48</v>
      </c>
      <c r="D4510" t="s">
        <v>45</v>
      </c>
      <c r="E4510">
        <v>2012</v>
      </c>
      <c r="F4510" t="s">
        <v>12</v>
      </c>
      <c r="G4510">
        <v>365</v>
      </c>
    </row>
    <row r="4511" spans="1:7" x14ac:dyDescent="0.2">
      <c r="A4511" t="s">
        <v>3900</v>
      </c>
      <c r="B4511" s="1">
        <v>41044</v>
      </c>
      <c r="C4511" t="s">
        <v>48</v>
      </c>
      <c r="D4511" t="s">
        <v>45</v>
      </c>
      <c r="E4511">
        <v>2012</v>
      </c>
      <c r="F4511" t="s">
        <v>8</v>
      </c>
      <c r="G4511">
        <v>218.33330000000001</v>
      </c>
    </row>
    <row r="4512" spans="1:7" x14ac:dyDescent="0.2">
      <c r="A4512" t="s">
        <v>3901</v>
      </c>
      <c r="B4512" s="1">
        <v>41044</v>
      </c>
      <c r="C4512" t="s">
        <v>48</v>
      </c>
      <c r="D4512" t="s">
        <v>45</v>
      </c>
      <c r="E4512">
        <v>2012</v>
      </c>
      <c r="F4512" t="s">
        <v>14</v>
      </c>
      <c r="G4512">
        <v>276.66660000000002</v>
      </c>
    </row>
    <row r="4513" spans="1:7" x14ac:dyDescent="0.2">
      <c r="A4513" t="s">
        <v>3902</v>
      </c>
      <c r="B4513" s="1">
        <v>41044</v>
      </c>
      <c r="C4513" t="s">
        <v>48</v>
      </c>
      <c r="D4513" t="s">
        <v>45</v>
      </c>
      <c r="E4513">
        <v>2012</v>
      </c>
      <c r="F4513" t="s">
        <v>13</v>
      </c>
      <c r="G4513">
        <v>276.66660000000002</v>
      </c>
    </row>
    <row r="4514" spans="1:7" x14ac:dyDescent="0.2">
      <c r="A4514" t="s">
        <v>3903</v>
      </c>
      <c r="B4514" s="1">
        <v>41044</v>
      </c>
      <c r="C4514" t="s">
        <v>48</v>
      </c>
      <c r="D4514" t="s">
        <v>45</v>
      </c>
      <c r="E4514">
        <v>2012</v>
      </c>
      <c r="F4514" t="s">
        <v>9</v>
      </c>
      <c r="G4514">
        <v>250</v>
      </c>
    </row>
    <row r="4515" spans="1:7" x14ac:dyDescent="0.2">
      <c r="A4515" t="s">
        <v>3904</v>
      </c>
      <c r="B4515" s="1">
        <v>41044</v>
      </c>
      <c r="C4515" t="s">
        <v>48</v>
      </c>
      <c r="D4515" t="s">
        <v>45</v>
      </c>
      <c r="E4515">
        <v>2012</v>
      </c>
      <c r="F4515" t="s">
        <v>10</v>
      </c>
      <c r="G4515">
        <v>343.33330000000001</v>
      </c>
    </row>
    <row r="4516" spans="1:7" x14ac:dyDescent="0.2">
      <c r="A4516" t="s">
        <v>3905</v>
      </c>
      <c r="B4516" s="1">
        <v>41044</v>
      </c>
      <c r="C4516" t="s">
        <v>48</v>
      </c>
      <c r="D4516" t="s">
        <v>45</v>
      </c>
      <c r="E4516">
        <v>2012</v>
      </c>
      <c r="F4516" t="s">
        <v>11</v>
      </c>
      <c r="G4516">
        <v>437</v>
      </c>
    </row>
    <row r="4517" spans="1:7" x14ac:dyDescent="0.2">
      <c r="A4517" t="s">
        <v>3906</v>
      </c>
      <c r="B4517" s="1">
        <v>41037</v>
      </c>
      <c r="C4517" t="s">
        <v>49</v>
      </c>
      <c r="D4517" t="s">
        <v>45</v>
      </c>
      <c r="E4517">
        <v>2012</v>
      </c>
      <c r="F4517" t="s">
        <v>13</v>
      </c>
      <c r="G4517">
        <v>280</v>
      </c>
    </row>
    <row r="4518" spans="1:7" x14ac:dyDescent="0.2">
      <c r="A4518" t="s">
        <v>3907</v>
      </c>
      <c r="B4518" s="1">
        <v>41037</v>
      </c>
      <c r="C4518" t="s">
        <v>49</v>
      </c>
      <c r="D4518" t="s">
        <v>45</v>
      </c>
      <c r="E4518">
        <v>2012</v>
      </c>
      <c r="F4518" t="s">
        <v>8</v>
      </c>
      <c r="G4518">
        <v>210</v>
      </c>
    </row>
    <row r="4519" spans="1:7" x14ac:dyDescent="0.2">
      <c r="A4519" t="s">
        <v>3908</v>
      </c>
      <c r="B4519" s="1">
        <v>41037</v>
      </c>
      <c r="C4519" t="s">
        <v>49</v>
      </c>
      <c r="D4519" t="s">
        <v>45</v>
      </c>
      <c r="E4519">
        <v>2012</v>
      </c>
      <c r="F4519" t="s">
        <v>14</v>
      </c>
      <c r="G4519">
        <v>280</v>
      </c>
    </row>
    <row r="4520" spans="1:7" x14ac:dyDescent="0.2">
      <c r="A4520" t="s">
        <v>3909</v>
      </c>
      <c r="B4520" s="1">
        <v>41037</v>
      </c>
      <c r="C4520" t="s">
        <v>49</v>
      </c>
      <c r="D4520" t="s">
        <v>45</v>
      </c>
      <c r="E4520">
        <v>2012</v>
      </c>
      <c r="F4520" t="s">
        <v>9</v>
      </c>
      <c r="G4520">
        <v>242</v>
      </c>
    </row>
    <row r="4521" spans="1:7" x14ac:dyDescent="0.2">
      <c r="A4521" t="s">
        <v>3910</v>
      </c>
      <c r="B4521" s="1">
        <v>41037</v>
      </c>
      <c r="C4521" t="s">
        <v>49</v>
      </c>
      <c r="D4521" t="s">
        <v>45</v>
      </c>
      <c r="E4521">
        <v>2012</v>
      </c>
      <c r="F4521" t="s">
        <v>10</v>
      </c>
      <c r="G4521">
        <v>350</v>
      </c>
    </row>
    <row r="4522" spans="1:7" x14ac:dyDescent="0.2">
      <c r="A4522" t="s">
        <v>3911</v>
      </c>
      <c r="B4522" s="1">
        <v>41037</v>
      </c>
      <c r="C4522" t="s">
        <v>49</v>
      </c>
      <c r="D4522" t="s">
        <v>45</v>
      </c>
      <c r="E4522">
        <v>2012</v>
      </c>
      <c r="F4522" t="s">
        <v>12</v>
      </c>
      <c r="G4522">
        <v>368</v>
      </c>
    </row>
    <row r="4523" spans="1:7" x14ac:dyDescent="0.2">
      <c r="A4523" t="s">
        <v>3912</v>
      </c>
      <c r="B4523" s="1">
        <v>41037</v>
      </c>
      <c r="C4523" t="s">
        <v>49</v>
      </c>
      <c r="D4523" t="s">
        <v>45</v>
      </c>
      <c r="E4523">
        <v>2012</v>
      </c>
      <c r="F4523" t="s">
        <v>11</v>
      </c>
      <c r="G4523">
        <v>438</v>
      </c>
    </row>
    <row r="4524" spans="1:7" x14ac:dyDescent="0.2">
      <c r="A4524" t="s">
        <v>3913</v>
      </c>
      <c r="B4524" s="1">
        <v>41030</v>
      </c>
      <c r="C4524" t="s">
        <v>50</v>
      </c>
      <c r="D4524" t="s">
        <v>45</v>
      </c>
      <c r="E4524">
        <v>2012</v>
      </c>
      <c r="F4524" t="s">
        <v>11</v>
      </c>
      <c r="G4524">
        <v>427</v>
      </c>
    </row>
    <row r="4525" spans="1:7" x14ac:dyDescent="0.2">
      <c r="A4525" t="s">
        <v>3914</v>
      </c>
      <c r="B4525" s="1">
        <v>41030</v>
      </c>
      <c r="C4525" t="s">
        <v>50</v>
      </c>
      <c r="D4525" t="s">
        <v>45</v>
      </c>
      <c r="E4525">
        <v>2012</v>
      </c>
      <c r="F4525" t="s">
        <v>8</v>
      </c>
      <c r="G4525">
        <v>212</v>
      </c>
    </row>
    <row r="4526" spans="1:7" x14ac:dyDescent="0.2">
      <c r="A4526" t="s">
        <v>3915</v>
      </c>
      <c r="B4526" s="1">
        <v>41030</v>
      </c>
      <c r="C4526" t="s">
        <v>50</v>
      </c>
      <c r="D4526" t="s">
        <v>45</v>
      </c>
      <c r="E4526">
        <v>2012</v>
      </c>
      <c r="F4526" t="s">
        <v>14</v>
      </c>
      <c r="G4526">
        <v>285</v>
      </c>
    </row>
    <row r="4527" spans="1:7" x14ac:dyDescent="0.2">
      <c r="A4527" t="s">
        <v>3916</v>
      </c>
      <c r="B4527" s="1">
        <v>41030</v>
      </c>
      <c r="C4527" t="s">
        <v>50</v>
      </c>
      <c r="D4527" t="s">
        <v>45</v>
      </c>
      <c r="E4527">
        <v>2012</v>
      </c>
      <c r="F4527" t="s">
        <v>13</v>
      </c>
      <c r="G4527">
        <v>285</v>
      </c>
    </row>
    <row r="4528" spans="1:7" x14ac:dyDescent="0.2">
      <c r="A4528" t="s">
        <v>3917</v>
      </c>
      <c r="B4528" s="1">
        <v>41030</v>
      </c>
      <c r="C4528" t="s">
        <v>50</v>
      </c>
      <c r="D4528" t="s">
        <v>45</v>
      </c>
      <c r="E4528">
        <v>2012</v>
      </c>
      <c r="F4528" t="s">
        <v>9</v>
      </c>
      <c r="G4528">
        <v>242</v>
      </c>
    </row>
    <row r="4529" spans="1:7" x14ac:dyDescent="0.2">
      <c r="A4529" t="s">
        <v>3918</v>
      </c>
      <c r="B4529" s="1">
        <v>41030</v>
      </c>
      <c r="C4529" t="s">
        <v>50</v>
      </c>
      <c r="D4529" t="s">
        <v>45</v>
      </c>
      <c r="E4529">
        <v>2012</v>
      </c>
      <c r="F4529" t="s">
        <v>10</v>
      </c>
      <c r="G4529">
        <v>337</v>
      </c>
    </row>
    <row r="4530" spans="1:7" x14ac:dyDescent="0.2">
      <c r="A4530" t="s">
        <v>3919</v>
      </c>
      <c r="B4530" s="1">
        <v>41030</v>
      </c>
      <c r="C4530" t="s">
        <v>50</v>
      </c>
      <c r="D4530" t="s">
        <v>45</v>
      </c>
      <c r="E4530">
        <v>2012</v>
      </c>
      <c r="F4530" t="s">
        <v>12</v>
      </c>
      <c r="G4530">
        <v>358</v>
      </c>
    </row>
    <row r="4531" spans="1:7" x14ac:dyDescent="0.2">
      <c r="A4531" t="s">
        <v>3920</v>
      </c>
      <c r="B4531" s="1">
        <v>41023</v>
      </c>
      <c r="C4531" t="s">
        <v>52</v>
      </c>
      <c r="D4531" t="s">
        <v>51</v>
      </c>
      <c r="E4531">
        <v>2012</v>
      </c>
      <c r="F4531" t="s">
        <v>12</v>
      </c>
      <c r="G4531">
        <v>352</v>
      </c>
    </row>
    <row r="4532" spans="1:7" x14ac:dyDescent="0.2">
      <c r="A4532" t="s">
        <v>3921</v>
      </c>
      <c r="B4532" s="1">
        <v>41023</v>
      </c>
      <c r="C4532" t="s">
        <v>52</v>
      </c>
      <c r="D4532" t="s">
        <v>51</v>
      </c>
      <c r="E4532">
        <v>2012</v>
      </c>
      <c r="F4532" t="s">
        <v>8</v>
      </c>
      <c r="G4532">
        <v>205</v>
      </c>
    </row>
    <row r="4533" spans="1:7" x14ac:dyDescent="0.2">
      <c r="A4533" t="s">
        <v>3922</v>
      </c>
      <c r="B4533" s="1">
        <v>41023</v>
      </c>
      <c r="C4533" t="s">
        <v>52</v>
      </c>
      <c r="D4533" t="s">
        <v>51</v>
      </c>
      <c r="E4533">
        <v>2012</v>
      </c>
      <c r="F4533" t="s">
        <v>14</v>
      </c>
      <c r="G4533">
        <v>275</v>
      </c>
    </row>
    <row r="4534" spans="1:7" x14ac:dyDescent="0.2">
      <c r="A4534" t="s">
        <v>3923</v>
      </c>
      <c r="B4534" s="1">
        <v>41023</v>
      </c>
      <c r="C4534" t="s">
        <v>52</v>
      </c>
      <c r="D4534" t="s">
        <v>51</v>
      </c>
      <c r="E4534">
        <v>2012</v>
      </c>
      <c r="F4534" t="s">
        <v>13</v>
      </c>
      <c r="G4534">
        <v>275</v>
      </c>
    </row>
    <row r="4535" spans="1:7" x14ac:dyDescent="0.2">
      <c r="A4535" t="s">
        <v>3924</v>
      </c>
      <c r="B4535" s="1">
        <v>41023</v>
      </c>
      <c r="C4535" t="s">
        <v>52</v>
      </c>
      <c r="D4535" t="s">
        <v>51</v>
      </c>
      <c r="E4535">
        <v>2012</v>
      </c>
      <c r="F4535" t="s">
        <v>9</v>
      </c>
      <c r="G4535">
        <v>235</v>
      </c>
    </row>
    <row r="4536" spans="1:7" x14ac:dyDescent="0.2">
      <c r="A4536" t="s">
        <v>3925</v>
      </c>
      <c r="B4536" s="1">
        <v>41023</v>
      </c>
      <c r="C4536" t="s">
        <v>52</v>
      </c>
      <c r="D4536" t="s">
        <v>51</v>
      </c>
      <c r="E4536">
        <v>2012</v>
      </c>
      <c r="F4536" t="s">
        <v>10</v>
      </c>
      <c r="G4536">
        <v>323.33330000000001</v>
      </c>
    </row>
    <row r="4537" spans="1:7" x14ac:dyDescent="0.2">
      <c r="A4537" t="s">
        <v>3926</v>
      </c>
      <c r="B4537" s="1">
        <v>41023</v>
      </c>
      <c r="C4537" t="s">
        <v>52</v>
      </c>
      <c r="D4537" t="s">
        <v>51</v>
      </c>
      <c r="E4537">
        <v>2012</v>
      </c>
      <c r="F4537" t="s">
        <v>11</v>
      </c>
      <c r="G4537">
        <v>423</v>
      </c>
    </row>
    <row r="4538" spans="1:7" x14ac:dyDescent="0.2">
      <c r="A4538" t="s">
        <v>3933</v>
      </c>
      <c r="B4538" s="1">
        <v>41016</v>
      </c>
      <c r="C4538" t="s">
        <v>53</v>
      </c>
      <c r="D4538" t="s">
        <v>51</v>
      </c>
      <c r="E4538">
        <v>2012</v>
      </c>
      <c r="F4538" t="s">
        <v>10</v>
      </c>
      <c r="G4538">
        <v>328</v>
      </c>
    </row>
    <row r="4539" spans="1:7" x14ac:dyDescent="0.2">
      <c r="A4539" t="s">
        <v>3928</v>
      </c>
      <c r="B4539" s="1">
        <v>41016</v>
      </c>
      <c r="C4539" t="s">
        <v>53</v>
      </c>
      <c r="D4539" t="s">
        <v>51</v>
      </c>
      <c r="E4539">
        <v>2012</v>
      </c>
      <c r="F4539" t="s">
        <v>8</v>
      </c>
      <c r="G4539">
        <v>207</v>
      </c>
    </row>
    <row r="4540" spans="1:7" x14ac:dyDescent="0.2">
      <c r="A4540" t="s">
        <v>3929</v>
      </c>
      <c r="B4540" s="1">
        <v>41016</v>
      </c>
      <c r="C4540" t="s">
        <v>53</v>
      </c>
      <c r="D4540" t="s">
        <v>51</v>
      </c>
      <c r="E4540">
        <v>2012</v>
      </c>
      <c r="F4540" t="s">
        <v>14</v>
      </c>
      <c r="G4540">
        <v>287</v>
      </c>
    </row>
    <row r="4541" spans="1:7" x14ac:dyDescent="0.2">
      <c r="A4541" t="s">
        <v>3931</v>
      </c>
      <c r="B4541" s="1">
        <v>41016</v>
      </c>
      <c r="C4541" t="s">
        <v>53</v>
      </c>
      <c r="D4541" t="s">
        <v>51</v>
      </c>
      <c r="E4541">
        <v>2012</v>
      </c>
      <c r="F4541" t="s">
        <v>11</v>
      </c>
      <c r="G4541">
        <v>423</v>
      </c>
    </row>
    <row r="4542" spans="1:7" x14ac:dyDescent="0.2">
      <c r="A4542" t="s">
        <v>3932</v>
      </c>
      <c r="B4542" s="1">
        <v>41016</v>
      </c>
      <c r="C4542" t="s">
        <v>53</v>
      </c>
      <c r="D4542" t="s">
        <v>51</v>
      </c>
      <c r="E4542">
        <v>2012</v>
      </c>
      <c r="F4542" t="s">
        <v>13</v>
      </c>
      <c r="G4542">
        <v>287</v>
      </c>
    </row>
    <row r="4543" spans="1:7" x14ac:dyDescent="0.2">
      <c r="A4543" t="s">
        <v>3927</v>
      </c>
      <c r="B4543" s="1">
        <v>41016</v>
      </c>
      <c r="C4543" t="s">
        <v>53</v>
      </c>
      <c r="D4543" t="s">
        <v>51</v>
      </c>
      <c r="E4543">
        <v>2012</v>
      </c>
      <c r="F4543" t="s">
        <v>9</v>
      </c>
      <c r="G4543">
        <v>237</v>
      </c>
    </row>
    <row r="4544" spans="1:7" x14ac:dyDescent="0.2">
      <c r="A4544" t="s">
        <v>3930</v>
      </c>
      <c r="B4544" s="1">
        <v>41016</v>
      </c>
      <c r="C4544" t="s">
        <v>53</v>
      </c>
      <c r="D4544" t="s">
        <v>51</v>
      </c>
      <c r="E4544">
        <v>2012</v>
      </c>
      <c r="F4544" t="s">
        <v>12</v>
      </c>
      <c r="G4544">
        <v>350</v>
      </c>
    </row>
    <row r="4545" spans="1:7" x14ac:dyDescent="0.2">
      <c r="A4545" t="s">
        <v>3934</v>
      </c>
      <c r="B4545" s="1">
        <v>41009</v>
      </c>
      <c r="C4545" t="s">
        <v>54</v>
      </c>
      <c r="D4545" t="s">
        <v>51</v>
      </c>
      <c r="E4545">
        <v>2012</v>
      </c>
      <c r="F4545" t="s">
        <v>11</v>
      </c>
      <c r="G4545">
        <v>428</v>
      </c>
    </row>
    <row r="4546" spans="1:7" x14ac:dyDescent="0.2">
      <c r="A4546" t="s">
        <v>3935</v>
      </c>
      <c r="B4546" s="1">
        <v>41009</v>
      </c>
      <c r="C4546" t="s">
        <v>54</v>
      </c>
      <c r="D4546" t="s">
        <v>51</v>
      </c>
      <c r="E4546">
        <v>2012</v>
      </c>
      <c r="F4546" t="s">
        <v>8</v>
      </c>
      <c r="G4546">
        <v>207.5</v>
      </c>
    </row>
    <row r="4547" spans="1:7" x14ac:dyDescent="0.2">
      <c r="A4547" t="s">
        <v>3936</v>
      </c>
      <c r="B4547" s="1">
        <v>41009</v>
      </c>
      <c r="C4547" t="s">
        <v>54</v>
      </c>
      <c r="D4547" t="s">
        <v>51</v>
      </c>
      <c r="E4547">
        <v>2012</v>
      </c>
      <c r="F4547" t="s">
        <v>14</v>
      </c>
      <c r="G4547">
        <v>282.5</v>
      </c>
    </row>
    <row r="4548" spans="1:7" x14ac:dyDescent="0.2">
      <c r="A4548" t="s">
        <v>3937</v>
      </c>
      <c r="B4548" s="1">
        <v>41009</v>
      </c>
      <c r="C4548" t="s">
        <v>54</v>
      </c>
      <c r="D4548" t="s">
        <v>51</v>
      </c>
      <c r="E4548">
        <v>2012</v>
      </c>
      <c r="F4548" t="s">
        <v>13</v>
      </c>
      <c r="G4548">
        <v>282.5</v>
      </c>
    </row>
    <row r="4549" spans="1:7" x14ac:dyDescent="0.2">
      <c r="A4549" t="s">
        <v>3938</v>
      </c>
      <c r="B4549" s="1">
        <v>41009</v>
      </c>
      <c r="C4549" t="s">
        <v>54</v>
      </c>
      <c r="D4549" t="s">
        <v>51</v>
      </c>
      <c r="E4549">
        <v>2012</v>
      </c>
      <c r="F4549" t="s">
        <v>9</v>
      </c>
      <c r="G4549">
        <v>237.5</v>
      </c>
    </row>
    <row r="4550" spans="1:7" x14ac:dyDescent="0.2">
      <c r="A4550" t="s">
        <v>3939</v>
      </c>
      <c r="B4550" s="1">
        <v>41009</v>
      </c>
      <c r="C4550" t="s">
        <v>54</v>
      </c>
      <c r="D4550" t="s">
        <v>51</v>
      </c>
      <c r="E4550">
        <v>2012</v>
      </c>
      <c r="F4550" t="s">
        <v>10</v>
      </c>
      <c r="G4550">
        <v>320</v>
      </c>
    </row>
    <row r="4551" spans="1:7" x14ac:dyDescent="0.2">
      <c r="A4551" t="s">
        <v>3940</v>
      </c>
      <c r="B4551" s="1">
        <v>41009</v>
      </c>
      <c r="C4551" t="s">
        <v>54</v>
      </c>
      <c r="D4551" t="s">
        <v>51</v>
      </c>
      <c r="E4551">
        <v>2012</v>
      </c>
      <c r="F4551" t="s">
        <v>12</v>
      </c>
      <c r="G4551">
        <v>363</v>
      </c>
    </row>
    <row r="4552" spans="1:7" x14ac:dyDescent="0.2">
      <c r="A4552" t="s">
        <v>3941</v>
      </c>
      <c r="B4552" s="1">
        <v>41002</v>
      </c>
      <c r="C4552" t="s">
        <v>55</v>
      </c>
      <c r="D4552" t="s">
        <v>51</v>
      </c>
      <c r="E4552">
        <v>2012</v>
      </c>
      <c r="F4552" t="s">
        <v>11</v>
      </c>
      <c r="G4552">
        <v>428</v>
      </c>
    </row>
    <row r="4553" spans="1:7" x14ac:dyDescent="0.2">
      <c r="A4553" t="s">
        <v>3942</v>
      </c>
      <c r="B4553" s="1">
        <v>41002</v>
      </c>
      <c r="C4553" t="s">
        <v>55</v>
      </c>
      <c r="D4553" t="s">
        <v>51</v>
      </c>
      <c r="E4553">
        <v>2012</v>
      </c>
      <c r="F4553" t="s">
        <v>8</v>
      </c>
      <c r="G4553">
        <v>212</v>
      </c>
    </row>
    <row r="4554" spans="1:7" x14ac:dyDescent="0.2">
      <c r="A4554" t="s">
        <v>3943</v>
      </c>
      <c r="B4554" s="1">
        <v>41002</v>
      </c>
      <c r="C4554" t="s">
        <v>55</v>
      </c>
      <c r="D4554" t="s">
        <v>51</v>
      </c>
      <c r="E4554">
        <v>2012</v>
      </c>
      <c r="F4554" t="s">
        <v>14</v>
      </c>
      <c r="G4554">
        <v>285</v>
      </c>
    </row>
    <row r="4555" spans="1:7" x14ac:dyDescent="0.2">
      <c r="A4555" t="s">
        <v>3944</v>
      </c>
      <c r="B4555" s="1">
        <v>41002</v>
      </c>
      <c r="C4555" t="s">
        <v>55</v>
      </c>
      <c r="D4555" t="s">
        <v>51</v>
      </c>
      <c r="E4555">
        <v>2012</v>
      </c>
      <c r="F4555" t="s">
        <v>13</v>
      </c>
      <c r="G4555">
        <v>285</v>
      </c>
    </row>
    <row r="4556" spans="1:7" x14ac:dyDescent="0.2">
      <c r="A4556" t="s">
        <v>3945</v>
      </c>
      <c r="B4556" s="1">
        <v>41002</v>
      </c>
      <c r="C4556" t="s">
        <v>55</v>
      </c>
      <c r="D4556" t="s">
        <v>51</v>
      </c>
      <c r="E4556">
        <v>2012</v>
      </c>
      <c r="F4556" t="s">
        <v>9</v>
      </c>
      <c r="G4556">
        <v>238</v>
      </c>
    </row>
    <row r="4557" spans="1:7" x14ac:dyDescent="0.2">
      <c r="A4557" t="s">
        <v>3946</v>
      </c>
      <c r="B4557" s="1">
        <v>41002</v>
      </c>
      <c r="C4557" t="s">
        <v>55</v>
      </c>
      <c r="D4557" t="s">
        <v>51</v>
      </c>
      <c r="E4557">
        <v>2012</v>
      </c>
      <c r="F4557" t="s">
        <v>10</v>
      </c>
      <c r="G4557">
        <v>325</v>
      </c>
    </row>
    <row r="4558" spans="1:7" x14ac:dyDescent="0.2">
      <c r="A4558" t="s">
        <v>3947</v>
      </c>
      <c r="B4558" s="1">
        <v>41002</v>
      </c>
      <c r="C4558" t="s">
        <v>55</v>
      </c>
      <c r="D4558" t="s">
        <v>51</v>
      </c>
      <c r="E4558">
        <v>2012</v>
      </c>
      <c r="F4558" t="s">
        <v>12</v>
      </c>
      <c r="G4558">
        <v>367</v>
      </c>
    </row>
    <row r="4559" spans="1:7" x14ac:dyDescent="0.2">
      <c r="A4559" t="s">
        <v>3948</v>
      </c>
      <c r="B4559" s="1">
        <v>40995</v>
      </c>
      <c r="C4559" t="s">
        <v>57</v>
      </c>
      <c r="D4559" t="s">
        <v>56</v>
      </c>
      <c r="E4559">
        <v>2012</v>
      </c>
      <c r="F4559" t="s">
        <v>12</v>
      </c>
      <c r="G4559">
        <v>371</v>
      </c>
    </row>
    <row r="4560" spans="1:7" x14ac:dyDescent="0.2">
      <c r="A4560" t="s">
        <v>3949</v>
      </c>
      <c r="B4560" s="1">
        <v>40995</v>
      </c>
      <c r="C4560" t="s">
        <v>57</v>
      </c>
      <c r="D4560" t="s">
        <v>56</v>
      </c>
      <c r="E4560">
        <v>2012</v>
      </c>
      <c r="F4560" t="s">
        <v>8</v>
      </c>
      <c r="G4560">
        <v>220</v>
      </c>
    </row>
    <row r="4561" spans="1:7" x14ac:dyDescent="0.2">
      <c r="A4561" t="s">
        <v>3950</v>
      </c>
      <c r="B4561" s="1">
        <v>40995</v>
      </c>
      <c r="C4561" t="s">
        <v>57</v>
      </c>
      <c r="D4561" t="s">
        <v>56</v>
      </c>
      <c r="E4561">
        <v>2012</v>
      </c>
      <c r="F4561" t="s">
        <v>14</v>
      </c>
      <c r="G4561">
        <v>302</v>
      </c>
    </row>
    <row r="4562" spans="1:7" x14ac:dyDescent="0.2">
      <c r="A4562" t="s">
        <v>3951</v>
      </c>
      <c r="B4562" s="1">
        <v>40995</v>
      </c>
      <c r="C4562" t="s">
        <v>57</v>
      </c>
      <c r="D4562" t="s">
        <v>56</v>
      </c>
      <c r="E4562">
        <v>2012</v>
      </c>
      <c r="F4562" t="s">
        <v>13</v>
      </c>
      <c r="G4562">
        <v>302</v>
      </c>
    </row>
    <row r="4563" spans="1:7" x14ac:dyDescent="0.2">
      <c r="A4563" t="s">
        <v>3952</v>
      </c>
      <c r="B4563" s="1">
        <v>40995</v>
      </c>
      <c r="C4563" t="s">
        <v>57</v>
      </c>
      <c r="D4563" t="s">
        <v>56</v>
      </c>
      <c r="E4563">
        <v>2012</v>
      </c>
      <c r="F4563" t="s">
        <v>9</v>
      </c>
      <c r="G4563">
        <v>251</v>
      </c>
    </row>
    <row r="4564" spans="1:7" x14ac:dyDescent="0.2">
      <c r="A4564" t="s">
        <v>3953</v>
      </c>
      <c r="B4564" s="1">
        <v>40995</v>
      </c>
      <c r="C4564" t="s">
        <v>57</v>
      </c>
      <c r="D4564" t="s">
        <v>56</v>
      </c>
      <c r="E4564">
        <v>2012</v>
      </c>
      <c r="F4564" t="s">
        <v>10</v>
      </c>
      <c r="G4564">
        <v>353</v>
      </c>
    </row>
    <row r="4565" spans="1:7" x14ac:dyDescent="0.2">
      <c r="A4565" t="s">
        <v>3954</v>
      </c>
      <c r="B4565" s="1">
        <v>40995</v>
      </c>
      <c r="C4565" t="s">
        <v>57</v>
      </c>
      <c r="D4565" t="s">
        <v>56</v>
      </c>
      <c r="E4565">
        <v>2012</v>
      </c>
      <c r="F4565" t="s">
        <v>11</v>
      </c>
      <c r="G4565">
        <v>425</v>
      </c>
    </row>
    <row r="4566" spans="1:7" x14ac:dyDescent="0.2">
      <c r="A4566" t="s">
        <v>3960</v>
      </c>
      <c r="B4566" s="1">
        <v>40988</v>
      </c>
      <c r="C4566" t="s">
        <v>7</v>
      </c>
      <c r="D4566" t="s">
        <v>56</v>
      </c>
      <c r="E4566">
        <v>2012</v>
      </c>
      <c r="F4566" t="s">
        <v>12</v>
      </c>
      <c r="G4566">
        <v>378</v>
      </c>
    </row>
    <row r="4567" spans="1:7" x14ac:dyDescent="0.2">
      <c r="A4567" t="s">
        <v>3956</v>
      </c>
      <c r="B4567" s="1">
        <v>40988</v>
      </c>
      <c r="C4567" t="s">
        <v>7</v>
      </c>
      <c r="D4567" t="s">
        <v>56</v>
      </c>
      <c r="E4567">
        <v>2012</v>
      </c>
      <c r="F4567" t="s">
        <v>8</v>
      </c>
      <c r="G4567">
        <v>223</v>
      </c>
    </row>
    <row r="4568" spans="1:7" x14ac:dyDescent="0.2">
      <c r="A4568" t="s">
        <v>3955</v>
      </c>
      <c r="B4568" s="1">
        <v>40988</v>
      </c>
      <c r="C4568" t="s">
        <v>7</v>
      </c>
      <c r="D4568" t="s">
        <v>56</v>
      </c>
      <c r="E4568">
        <v>2012</v>
      </c>
      <c r="F4568" t="s">
        <v>14</v>
      </c>
      <c r="G4568">
        <v>310</v>
      </c>
    </row>
    <row r="4569" spans="1:7" x14ac:dyDescent="0.2">
      <c r="A4569" t="s">
        <v>3957</v>
      </c>
      <c r="B4569" s="1">
        <v>40988</v>
      </c>
      <c r="C4569" t="s">
        <v>7</v>
      </c>
      <c r="D4569" t="s">
        <v>56</v>
      </c>
      <c r="E4569">
        <v>2012</v>
      </c>
      <c r="F4569" t="s">
        <v>13</v>
      </c>
      <c r="G4569">
        <v>310</v>
      </c>
    </row>
    <row r="4570" spans="1:7" x14ac:dyDescent="0.2">
      <c r="A4570" t="s">
        <v>3958</v>
      </c>
      <c r="B4570" s="1">
        <v>40988</v>
      </c>
      <c r="C4570" t="s">
        <v>7</v>
      </c>
      <c r="D4570" t="s">
        <v>56</v>
      </c>
      <c r="E4570">
        <v>2012</v>
      </c>
      <c r="F4570" t="s">
        <v>9</v>
      </c>
      <c r="G4570">
        <v>258</v>
      </c>
    </row>
    <row r="4571" spans="1:7" x14ac:dyDescent="0.2">
      <c r="A4571" t="s">
        <v>3959</v>
      </c>
      <c r="B4571" s="1">
        <v>40988</v>
      </c>
      <c r="C4571" t="s">
        <v>7</v>
      </c>
      <c r="D4571" t="s">
        <v>56</v>
      </c>
      <c r="E4571">
        <v>2012</v>
      </c>
      <c r="F4571" t="s">
        <v>10</v>
      </c>
      <c r="G4571">
        <v>362</v>
      </c>
    </row>
    <row r="4572" spans="1:7" x14ac:dyDescent="0.2">
      <c r="A4572" t="s">
        <v>3961</v>
      </c>
      <c r="B4572" s="1">
        <v>40988</v>
      </c>
      <c r="C4572" t="s">
        <v>7</v>
      </c>
      <c r="D4572" t="s">
        <v>56</v>
      </c>
      <c r="E4572">
        <v>2012</v>
      </c>
      <c r="F4572" t="s">
        <v>11</v>
      </c>
      <c r="G4572">
        <v>433</v>
      </c>
    </row>
    <row r="4573" spans="1:7" x14ac:dyDescent="0.2">
      <c r="A4573" t="s">
        <v>3962</v>
      </c>
      <c r="B4573" s="1">
        <v>40981</v>
      </c>
      <c r="C4573" t="s">
        <v>19</v>
      </c>
      <c r="D4573" t="s">
        <v>56</v>
      </c>
      <c r="E4573">
        <v>2012</v>
      </c>
      <c r="F4573" t="s">
        <v>11</v>
      </c>
    </row>
    <row r="4574" spans="1:7" x14ac:dyDescent="0.2">
      <c r="A4574" t="s">
        <v>3963</v>
      </c>
      <c r="B4574" s="1">
        <v>40981</v>
      </c>
      <c r="C4574" t="s">
        <v>19</v>
      </c>
      <c r="D4574" t="s">
        <v>56</v>
      </c>
      <c r="E4574">
        <v>2012</v>
      </c>
      <c r="F4574" t="s">
        <v>8</v>
      </c>
      <c r="G4574">
        <v>222</v>
      </c>
    </row>
    <row r="4575" spans="1:7" x14ac:dyDescent="0.2">
      <c r="A4575" t="s">
        <v>3964</v>
      </c>
      <c r="B4575" s="1">
        <v>40981</v>
      </c>
      <c r="C4575" t="s">
        <v>19</v>
      </c>
      <c r="D4575" t="s">
        <v>56</v>
      </c>
      <c r="E4575">
        <v>2012</v>
      </c>
      <c r="F4575" t="s">
        <v>14</v>
      </c>
      <c r="G4575">
        <v>313</v>
      </c>
    </row>
    <row r="4576" spans="1:7" x14ac:dyDescent="0.2">
      <c r="A4576" t="s">
        <v>3965</v>
      </c>
      <c r="B4576" s="1">
        <v>40981</v>
      </c>
      <c r="C4576" t="s">
        <v>19</v>
      </c>
      <c r="D4576" t="s">
        <v>56</v>
      </c>
      <c r="E4576">
        <v>2012</v>
      </c>
      <c r="F4576" t="s">
        <v>13</v>
      </c>
      <c r="G4576">
        <v>313</v>
      </c>
    </row>
    <row r="4577" spans="1:7" x14ac:dyDescent="0.2">
      <c r="A4577" t="s">
        <v>3966</v>
      </c>
      <c r="B4577" s="1">
        <v>40981</v>
      </c>
      <c r="C4577" t="s">
        <v>19</v>
      </c>
      <c r="D4577" t="s">
        <v>56</v>
      </c>
      <c r="E4577">
        <v>2012</v>
      </c>
      <c r="F4577" t="s">
        <v>9</v>
      </c>
      <c r="G4577">
        <v>252</v>
      </c>
    </row>
    <row r="4578" spans="1:7" x14ac:dyDescent="0.2">
      <c r="A4578" t="s">
        <v>3967</v>
      </c>
      <c r="B4578" s="1">
        <v>40981</v>
      </c>
      <c r="C4578" t="s">
        <v>19</v>
      </c>
      <c r="D4578" t="s">
        <v>56</v>
      </c>
      <c r="E4578">
        <v>2012</v>
      </c>
      <c r="F4578" t="s">
        <v>10</v>
      </c>
      <c r="G4578">
        <v>345</v>
      </c>
    </row>
    <row r="4579" spans="1:7" x14ac:dyDescent="0.2">
      <c r="A4579" t="s">
        <v>3968</v>
      </c>
      <c r="B4579" s="1">
        <v>40981</v>
      </c>
      <c r="C4579" t="s">
        <v>19</v>
      </c>
      <c r="D4579" t="s">
        <v>56</v>
      </c>
      <c r="E4579">
        <v>2012</v>
      </c>
      <c r="F4579" t="s">
        <v>12</v>
      </c>
      <c r="G4579">
        <v>380</v>
      </c>
    </row>
    <row r="4580" spans="1:7" x14ac:dyDescent="0.2">
      <c r="A4580" t="s">
        <v>3975</v>
      </c>
      <c r="B4580" s="1">
        <v>40974</v>
      </c>
      <c r="C4580" t="s">
        <v>24</v>
      </c>
      <c r="D4580" t="s">
        <v>56</v>
      </c>
      <c r="E4580">
        <v>2012</v>
      </c>
      <c r="F4580" t="s">
        <v>11</v>
      </c>
    </row>
    <row r="4581" spans="1:7" x14ac:dyDescent="0.2">
      <c r="A4581" t="s">
        <v>3970</v>
      </c>
      <c r="B4581" s="1">
        <v>40974</v>
      </c>
      <c r="C4581" t="s">
        <v>24</v>
      </c>
      <c r="D4581" t="s">
        <v>56</v>
      </c>
      <c r="E4581">
        <v>2012</v>
      </c>
      <c r="F4581" t="s">
        <v>8</v>
      </c>
      <c r="G4581">
        <v>227</v>
      </c>
    </row>
    <row r="4582" spans="1:7" x14ac:dyDescent="0.2">
      <c r="A4582" t="s">
        <v>3971</v>
      </c>
      <c r="B4582" s="1">
        <v>40974</v>
      </c>
      <c r="C4582" t="s">
        <v>24</v>
      </c>
      <c r="D4582" t="s">
        <v>56</v>
      </c>
      <c r="E4582">
        <v>2012</v>
      </c>
      <c r="F4582" t="s">
        <v>14</v>
      </c>
      <c r="G4582">
        <v>325</v>
      </c>
    </row>
    <row r="4583" spans="1:7" x14ac:dyDescent="0.2">
      <c r="A4583" t="s">
        <v>3972</v>
      </c>
      <c r="B4583" s="1">
        <v>40974</v>
      </c>
      <c r="C4583" t="s">
        <v>24</v>
      </c>
      <c r="D4583" t="s">
        <v>56</v>
      </c>
      <c r="E4583">
        <v>2012</v>
      </c>
      <c r="F4583" t="s">
        <v>13</v>
      </c>
      <c r="G4583">
        <v>325</v>
      </c>
    </row>
    <row r="4584" spans="1:7" x14ac:dyDescent="0.2">
      <c r="A4584" t="s">
        <v>3973</v>
      </c>
      <c r="B4584" s="1">
        <v>40974</v>
      </c>
      <c r="C4584" t="s">
        <v>24</v>
      </c>
      <c r="D4584" t="s">
        <v>56</v>
      </c>
      <c r="E4584">
        <v>2012</v>
      </c>
      <c r="F4584" t="s">
        <v>9</v>
      </c>
      <c r="G4584">
        <v>255</v>
      </c>
    </row>
    <row r="4585" spans="1:7" x14ac:dyDescent="0.2">
      <c r="A4585" t="s">
        <v>3974</v>
      </c>
      <c r="B4585" s="1">
        <v>40974</v>
      </c>
      <c r="C4585" t="s">
        <v>24</v>
      </c>
      <c r="D4585" t="s">
        <v>56</v>
      </c>
      <c r="E4585">
        <v>2012</v>
      </c>
      <c r="F4585" t="s">
        <v>10</v>
      </c>
      <c r="G4585">
        <v>347</v>
      </c>
    </row>
    <row r="4586" spans="1:7" x14ac:dyDescent="0.2">
      <c r="A4586" t="s">
        <v>3969</v>
      </c>
      <c r="B4586" s="1">
        <v>40974</v>
      </c>
      <c r="C4586" t="s">
        <v>24</v>
      </c>
      <c r="D4586" t="s">
        <v>56</v>
      </c>
      <c r="E4586">
        <v>2012</v>
      </c>
      <c r="F4586" t="s">
        <v>12</v>
      </c>
    </row>
    <row r="4587" spans="1:7" x14ac:dyDescent="0.2">
      <c r="A4587" t="s">
        <v>3982</v>
      </c>
      <c r="B4587" s="1">
        <v>40967</v>
      </c>
      <c r="C4587" t="s">
        <v>29</v>
      </c>
      <c r="D4587" t="s">
        <v>58</v>
      </c>
      <c r="E4587">
        <v>2012</v>
      </c>
      <c r="F4587" t="s">
        <v>12</v>
      </c>
    </row>
    <row r="4588" spans="1:7" x14ac:dyDescent="0.2">
      <c r="A4588" t="s">
        <v>3977</v>
      </c>
      <c r="B4588" s="1">
        <v>40967</v>
      </c>
      <c r="C4588" t="s">
        <v>29</v>
      </c>
      <c r="D4588" t="s">
        <v>58</v>
      </c>
      <c r="E4588">
        <v>2012</v>
      </c>
      <c r="F4588" t="s">
        <v>8</v>
      </c>
      <c r="G4588">
        <v>242</v>
      </c>
    </row>
    <row r="4589" spans="1:7" x14ac:dyDescent="0.2">
      <c r="A4589" t="s">
        <v>3979</v>
      </c>
      <c r="B4589" s="1">
        <v>40967</v>
      </c>
      <c r="C4589" t="s">
        <v>29</v>
      </c>
      <c r="D4589" t="s">
        <v>58</v>
      </c>
      <c r="E4589">
        <v>2012</v>
      </c>
      <c r="F4589" t="s">
        <v>14</v>
      </c>
      <c r="G4589">
        <v>342</v>
      </c>
    </row>
    <row r="4590" spans="1:7" x14ac:dyDescent="0.2">
      <c r="A4590" t="s">
        <v>3980</v>
      </c>
      <c r="B4590" s="1">
        <v>40967</v>
      </c>
      <c r="C4590" t="s">
        <v>29</v>
      </c>
      <c r="D4590" t="s">
        <v>58</v>
      </c>
      <c r="E4590">
        <v>2012</v>
      </c>
      <c r="F4590" t="s">
        <v>13</v>
      </c>
      <c r="G4590">
        <v>342</v>
      </c>
    </row>
    <row r="4591" spans="1:7" x14ac:dyDescent="0.2">
      <c r="A4591" t="s">
        <v>3981</v>
      </c>
      <c r="B4591" s="1">
        <v>40967</v>
      </c>
      <c r="C4591" t="s">
        <v>29</v>
      </c>
      <c r="D4591" t="s">
        <v>58</v>
      </c>
      <c r="E4591">
        <v>2012</v>
      </c>
      <c r="F4591" t="s">
        <v>9</v>
      </c>
      <c r="G4591">
        <v>282</v>
      </c>
    </row>
    <row r="4592" spans="1:7" x14ac:dyDescent="0.2">
      <c r="A4592" t="s">
        <v>3976</v>
      </c>
      <c r="B4592" s="1">
        <v>40967</v>
      </c>
      <c r="C4592" t="s">
        <v>29</v>
      </c>
      <c r="D4592" t="s">
        <v>58</v>
      </c>
      <c r="E4592">
        <v>2012</v>
      </c>
      <c r="F4592" t="s">
        <v>10</v>
      </c>
      <c r="G4592">
        <v>383</v>
      </c>
    </row>
    <row r="4593" spans="1:7" x14ac:dyDescent="0.2">
      <c r="A4593" t="s">
        <v>3978</v>
      </c>
      <c r="B4593" s="1">
        <v>40967</v>
      </c>
      <c r="C4593" t="s">
        <v>29</v>
      </c>
      <c r="D4593" t="s">
        <v>58</v>
      </c>
      <c r="E4593">
        <v>2012</v>
      </c>
      <c r="F4593" t="s">
        <v>11</v>
      </c>
    </row>
    <row r="4594" spans="1:7" x14ac:dyDescent="0.2">
      <c r="A4594" t="s">
        <v>3989</v>
      </c>
      <c r="B4594" s="1">
        <v>40960</v>
      </c>
      <c r="C4594" t="s">
        <v>35</v>
      </c>
      <c r="D4594" t="s">
        <v>58</v>
      </c>
      <c r="E4594">
        <v>2012</v>
      </c>
      <c r="F4594" t="s">
        <v>12</v>
      </c>
    </row>
    <row r="4595" spans="1:7" x14ac:dyDescent="0.2">
      <c r="A4595" t="s">
        <v>3984</v>
      </c>
      <c r="B4595" s="1">
        <v>40960</v>
      </c>
      <c r="C4595" t="s">
        <v>35</v>
      </c>
      <c r="D4595" t="s">
        <v>58</v>
      </c>
      <c r="E4595">
        <v>2012</v>
      </c>
      <c r="F4595" t="s">
        <v>8</v>
      </c>
      <c r="G4595">
        <v>258</v>
      </c>
    </row>
    <row r="4596" spans="1:7" x14ac:dyDescent="0.2">
      <c r="A4596" t="s">
        <v>3985</v>
      </c>
      <c r="B4596" s="1">
        <v>40960</v>
      </c>
      <c r="C4596" t="s">
        <v>35</v>
      </c>
      <c r="D4596" t="s">
        <v>58</v>
      </c>
      <c r="E4596">
        <v>2012</v>
      </c>
      <c r="F4596" t="s">
        <v>14</v>
      </c>
      <c r="G4596">
        <v>342</v>
      </c>
    </row>
    <row r="4597" spans="1:7" x14ac:dyDescent="0.2">
      <c r="A4597" t="s">
        <v>3986</v>
      </c>
      <c r="B4597" s="1">
        <v>40960</v>
      </c>
      <c r="C4597" t="s">
        <v>35</v>
      </c>
      <c r="D4597" t="s">
        <v>58</v>
      </c>
      <c r="E4597">
        <v>2012</v>
      </c>
      <c r="F4597" t="s">
        <v>13</v>
      </c>
      <c r="G4597">
        <v>342</v>
      </c>
    </row>
    <row r="4598" spans="1:7" x14ac:dyDescent="0.2">
      <c r="A4598" t="s">
        <v>3987</v>
      </c>
      <c r="B4598" s="1">
        <v>40960</v>
      </c>
      <c r="C4598" t="s">
        <v>35</v>
      </c>
      <c r="D4598" t="s">
        <v>58</v>
      </c>
      <c r="E4598">
        <v>2012</v>
      </c>
      <c r="F4598" t="s">
        <v>9</v>
      </c>
      <c r="G4598">
        <v>300</v>
      </c>
    </row>
    <row r="4599" spans="1:7" x14ac:dyDescent="0.2">
      <c r="A4599" t="s">
        <v>3988</v>
      </c>
      <c r="B4599" s="1">
        <v>40960</v>
      </c>
      <c r="C4599" t="s">
        <v>35</v>
      </c>
      <c r="D4599" t="s">
        <v>58</v>
      </c>
      <c r="E4599">
        <v>2012</v>
      </c>
      <c r="F4599" t="s">
        <v>10</v>
      </c>
      <c r="G4599">
        <v>405</v>
      </c>
    </row>
    <row r="4600" spans="1:7" x14ac:dyDescent="0.2">
      <c r="A4600" t="s">
        <v>3983</v>
      </c>
      <c r="B4600" s="1">
        <v>40960</v>
      </c>
      <c r="C4600" t="s">
        <v>35</v>
      </c>
      <c r="D4600" t="s">
        <v>58</v>
      </c>
      <c r="E4600">
        <v>2012</v>
      </c>
      <c r="F4600" t="s">
        <v>11</v>
      </c>
    </row>
    <row r="4601" spans="1:7" x14ac:dyDescent="0.2">
      <c r="A4601" t="s">
        <v>3996</v>
      </c>
      <c r="B4601" s="1">
        <v>40953</v>
      </c>
      <c r="C4601" t="s">
        <v>40</v>
      </c>
      <c r="D4601" t="s">
        <v>58</v>
      </c>
      <c r="E4601">
        <v>2012</v>
      </c>
      <c r="F4601" t="s">
        <v>12</v>
      </c>
    </row>
    <row r="4602" spans="1:7" x14ac:dyDescent="0.2">
      <c r="A4602" t="s">
        <v>3991</v>
      </c>
      <c r="B4602" s="1">
        <v>40953</v>
      </c>
      <c r="C4602" t="s">
        <v>40</v>
      </c>
      <c r="D4602" t="s">
        <v>58</v>
      </c>
      <c r="E4602">
        <v>2012</v>
      </c>
      <c r="F4602" t="s">
        <v>8</v>
      </c>
      <c r="G4602">
        <v>275</v>
      </c>
    </row>
    <row r="4603" spans="1:7" x14ac:dyDescent="0.2">
      <c r="A4603" t="s">
        <v>3992</v>
      </c>
      <c r="B4603" s="1">
        <v>40953</v>
      </c>
      <c r="C4603" t="s">
        <v>40</v>
      </c>
      <c r="D4603" t="s">
        <v>58</v>
      </c>
      <c r="E4603">
        <v>2012</v>
      </c>
      <c r="F4603" t="s">
        <v>14</v>
      </c>
      <c r="G4603">
        <v>366.66660000000002</v>
      </c>
    </row>
    <row r="4604" spans="1:7" x14ac:dyDescent="0.2">
      <c r="A4604" t="s">
        <v>3993</v>
      </c>
      <c r="B4604" s="1">
        <v>40953</v>
      </c>
      <c r="C4604" t="s">
        <v>40</v>
      </c>
      <c r="D4604" t="s">
        <v>58</v>
      </c>
      <c r="E4604">
        <v>2012</v>
      </c>
      <c r="F4604" t="s">
        <v>13</v>
      </c>
      <c r="G4604">
        <v>366.66660000000002</v>
      </c>
    </row>
    <row r="4605" spans="1:7" x14ac:dyDescent="0.2">
      <c r="A4605" t="s">
        <v>3994</v>
      </c>
      <c r="B4605" s="1">
        <v>40953</v>
      </c>
      <c r="C4605" t="s">
        <v>40</v>
      </c>
      <c r="D4605" t="s">
        <v>58</v>
      </c>
      <c r="E4605">
        <v>2012</v>
      </c>
      <c r="F4605" t="s">
        <v>9</v>
      </c>
      <c r="G4605">
        <v>336.66660000000002</v>
      </c>
    </row>
    <row r="4606" spans="1:7" x14ac:dyDescent="0.2">
      <c r="A4606" t="s">
        <v>3995</v>
      </c>
      <c r="B4606" s="1">
        <v>40953</v>
      </c>
      <c r="C4606" t="s">
        <v>40</v>
      </c>
      <c r="D4606" t="s">
        <v>58</v>
      </c>
      <c r="E4606">
        <v>2012</v>
      </c>
      <c r="F4606" t="s">
        <v>10</v>
      </c>
      <c r="G4606">
        <v>423.33330000000001</v>
      </c>
    </row>
    <row r="4607" spans="1:7" x14ac:dyDescent="0.2">
      <c r="A4607" t="s">
        <v>3990</v>
      </c>
      <c r="B4607" s="1">
        <v>40953</v>
      </c>
      <c r="C4607" t="s">
        <v>40</v>
      </c>
      <c r="D4607" t="s">
        <v>58</v>
      </c>
      <c r="E4607">
        <v>2012</v>
      </c>
      <c r="F4607" t="s">
        <v>11</v>
      </c>
    </row>
    <row r="4608" spans="1:7" x14ac:dyDescent="0.2">
      <c r="A4608" t="s">
        <v>4000</v>
      </c>
      <c r="B4608" s="1">
        <v>40946</v>
      </c>
      <c r="C4608" t="s">
        <v>45</v>
      </c>
      <c r="D4608" t="s">
        <v>58</v>
      </c>
      <c r="E4608">
        <v>2012</v>
      </c>
      <c r="F4608" t="s">
        <v>13</v>
      </c>
      <c r="G4608">
        <v>355</v>
      </c>
    </row>
    <row r="4609" spans="1:7" x14ac:dyDescent="0.2">
      <c r="A4609" t="s">
        <v>3998</v>
      </c>
      <c r="B4609" s="1">
        <v>40946</v>
      </c>
      <c r="C4609" t="s">
        <v>45</v>
      </c>
      <c r="D4609" t="s">
        <v>58</v>
      </c>
      <c r="E4609">
        <v>2012</v>
      </c>
      <c r="F4609" t="s">
        <v>8</v>
      </c>
      <c r="G4609">
        <v>248.75</v>
      </c>
    </row>
    <row r="4610" spans="1:7" x14ac:dyDescent="0.2">
      <c r="A4610" t="s">
        <v>3999</v>
      </c>
      <c r="B4610" s="1">
        <v>40946</v>
      </c>
      <c r="C4610" t="s">
        <v>45</v>
      </c>
      <c r="D4610" t="s">
        <v>58</v>
      </c>
      <c r="E4610">
        <v>2012</v>
      </c>
      <c r="F4610" t="s">
        <v>14</v>
      </c>
      <c r="G4610">
        <v>355</v>
      </c>
    </row>
    <row r="4611" spans="1:7" x14ac:dyDescent="0.2">
      <c r="A4611" t="s">
        <v>4001</v>
      </c>
      <c r="B4611" s="1">
        <v>40946</v>
      </c>
      <c r="C4611" t="s">
        <v>45</v>
      </c>
      <c r="D4611" t="s">
        <v>58</v>
      </c>
      <c r="E4611">
        <v>2012</v>
      </c>
      <c r="F4611" t="s">
        <v>9</v>
      </c>
      <c r="G4611">
        <v>295</v>
      </c>
    </row>
    <row r="4612" spans="1:7" x14ac:dyDescent="0.2">
      <c r="A4612" t="s">
        <v>4002</v>
      </c>
      <c r="B4612" s="1">
        <v>40946</v>
      </c>
      <c r="C4612" t="s">
        <v>45</v>
      </c>
      <c r="D4612" t="s">
        <v>58</v>
      </c>
      <c r="E4612">
        <v>2012</v>
      </c>
      <c r="F4612" t="s">
        <v>10</v>
      </c>
      <c r="G4612">
        <v>395</v>
      </c>
    </row>
    <row r="4613" spans="1:7" x14ac:dyDescent="0.2">
      <c r="A4613" t="s">
        <v>3997</v>
      </c>
      <c r="B4613" s="1">
        <v>40946</v>
      </c>
      <c r="C4613" t="s">
        <v>45</v>
      </c>
      <c r="D4613" t="s">
        <v>58</v>
      </c>
      <c r="E4613">
        <v>2012</v>
      </c>
      <c r="F4613" t="s">
        <v>12</v>
      </c>
    </row>
    <row r="4614" spans="1:7" x14ac:dyDescent="0.2">
      <c r="A4614" t="s">
        <v>4003</v>
      </c>
      <c r="B4614" s="1">
        <v>40946</v>
      </c>
      <c r="C4614" t="s">
        <v>45</v>
      </c>
      <c r="D4614" t="s">
        <v>58</v>
      </c>
      <c r="E4614">
        <v>2012</v>
      </c>
      <c r="F4614" t="s">
        <v>11</v>
      </c>
    </row>
    <row r="4615" spans="1:7" x14ac:dyDescent="0.2">
      <c r="A4615" t="s">
        <v>4010</v>
      </c>
      <c r="B4615" s="1">
        <v>40939</v>
      </c>
      <c r="C4615" t="s">
        <v>51</v>
      </c>
      <c r="D4615" t="s">
        <v>59</v>
      </c>
      <c r="E4615">
        <v>2012</v>
      </c>
      <c r="F4615" t="s">
        <v>11</v>
      </c>
    </row>
    <row r="4616" spans="1:7" x14ac:dyDescent="0.2">
      <c r="A4616" t="s">
        <v>4005</v>
      </c>
      <c r="B4616" s="1">
        <v>40939</v>
      </c>
      <c r="C4616" t="s">
        <v>51</v>
      </c>
      <c r="D4616" t="s">
        <v>59</v>
      </c>
      <c r="E4616">
        <v>2012</v>
      </c>
      <c r="F4616" t="s">
        <v>8</v>
      </c>
      <c r="G4616">
        <v>272</v>
      </c>
    </row>
    <row r="4617" spans="1:7" x14ac:dyDescent="0.2">
      <c r="A4617" t="s">
        <v>4006</v>
      </c>
      <c r="B4617" s="1">
        <v>40939</v>
      </c>
      <c r="C4617" t="s">
        <v>51</v>
      </c>
      <c r="D4617" t="s">
        <v>59</v>
      </c>
      <c r="E4617">
        <v>2012</v>
      </c>
      <c r="F4617" t="s">
        <v>14</v>
      </c>
      <c r="G4617">
        <v>388</v>
      </c>
    </row>
    <row r="4618" spans="1:7" x14ac:dyDescent="0.2">
      <c r="A4618" t="s">
        <v>4007</v>
      </c>
      <c r="B4618" s="1">
        <v>40939</v>
      </c>
      <c r="C4618" t="s">
        <v>51</v>
      </c>
      <c r="D4618" t="s">
        <v>59</v>
      </c>
      <c r="E4618">
        <v>2012</v>
      </c>
      <c r="F4618" t="s">
        <v>13</v>
      </c>
      <c r="G4618">
        <v>388</v>
      </c>
    </row>
    <row r="4619" spans="1:7" x14ac:dyDescent="0.2">
      <c r="A4619" t="s">
        <v>4008</v>
      </c>
      <c r="B4619" s="1">
        <v>40939</v>
      </c>
      <c r="C4619" t="s">
        <v>51</v>
      </c>
      <c r="D4619" t="s">
        <v>59</v>
      </c>
      <c r="E4619">
        <v>2012</v>
      </c>
      <c r="F4619" t="s">
        <v>9</v>
      </c>
      <c r="G4619">
        <v>357</v>
      </c>
    </row>
    <row r="4620" spans="1:7" x14ac:dyDescent="0.2">
      <c r="A4620" t="s">
        <v>4009</v>
      </c>
      <c r="B4620" s="1">
        <v>40939</v>
      </c>
      <c r="C4620" t="s">
        <v>51</v>
      </c>
      <c r="D4620" t="s">
        <v>59</v>
      </c>
      <c r="E4620">
        <v>2012</v>
      </c>
      <c r="F4620" t="s">
        <v>10</v>
      </c>
      <c r="G4620">
        <v>462</v>
      </c>
    </row>
    <row r="4621" spans="1:7" x14ac:dyDescent="0.2">
      <c r="A4621" t="s">
        <v>4004</v>
      </c>
      <c r="B4621" s="1">
        <v>40939</v>
      </c>
      <c r="C4621" t="s">
        <v>51</v>
      </c>
      <c r="D4621" t="s">
        <v>59</v>
      </c>
      <c r="E4621">
        <v>2012</v>
      </c>
      <c r="F4621" t="s">
        <v>12</v>
      </c>
    </row>
    <row r="4622" spans="1:7" x14ac:dyDescent="0.2">
      <c r="A4622" t="s">
        <v>4016</v>
      </c>
      <c r="B4622" s="1">
        <v>40932</v>
      </c>
      <c r="C4622" t="s">
        <v>56</v>
      </c>
      <c r="D4622" t="s">
        <v>59</v>
      </c>
      <c r="E4622">
        <v>2012</v>
      </c>
      <c r="F4622" t="s">
        <v>12</v>
      </c>
    </row>
    <row r="4623" spans="1:7" x14ac:dyDescent="0.2">
      <c r="A4623" t="s">
        <v>4012</v>
      </c>
      <c r="B4623" s="1">
        <v>40932</v>
      </c>
      <c r="C4623" t="s">
        <v>56</v>
      </c>
      <c r="D4623" t="s">
        <v>59</v>
      </c>
      <c r="E4623">
        <v>2012</v>
      </c>
      <c r="F4623" t="s">
        <v>8</v>
      </c>
      <c r="G4623">
        <v>240</v>
      </c>
    </row>
    <row r="4624" spans="1:7" x14ac:dyDescent="0.2">
      <c r="A4624" t="s">
        <v>4013</v>
      </c>
      <c r="B4624" s="1">
        <v>40932</v>
      </c>
      <c r="C4624" t="s">
        <v>56</v>
      </c>
      <c r="D4624" t="s">
        <v>59</v>
      </c>
      <c r="E4624">
        <v>2012</v>
      </c>
      <c r="F4624" t="s">
        <v>14</v>
      </c>
      <c r="G4624">
        <v>340</v>
      </c>
    </row>
    <row r="4625" spans="1:7" x14ac:dyDescent="0.2">
      <c r="A4625" t="s">
        <v>4011</v>
      </c>
      <c r="B4625" s="1">
        <v>40932</v>
      </c>
      <c r="C4625" t="s">
        <v>56</v>
      </c>
      <c r="D4625" t="s">
        <v>59</v>
      </c>
      <c r="E4625">
        <v>2012</v>
      </c>
      <c r="F4625" t="s">
        <v>13</v>
      </c>
      <c r="G4625">
        <v>340</v>
      </c>
    </row>
    <row r="4626" spans="1:7" x14ac:dyDescent="0.2">
      <c r="A4626" t="s">
        <v>4014</v>
      </c>
      <c r="B4626" s="1">
        <v>40932</v>
      </c>
      <c r="C4626" t="s">
        <v>56</v>
      </c>
      <c r="D4626" t="s">
        <v>59</v>
      </c>
      <c r="E4626">
        <v>2012</v>
      </c>
      <c r="F4626" t="s">
        <v>9</v>
      </c>
      <c r="G4626">
        <v>310</v>
      </c>
    </row>
    <row r="4627" spans="1:7" x14ac:dyDescent="0.2">
      <c r="A4627" t="s">
        <v>4015</v>
      </c>
      <c r="B4627" s="1">
        <v>40932</v>
      </c>
      <c r="C4627" t="s">
        <v>56</v>
      </c>
      <c r="D4627" t="s">
        <v>59</v>
      </c>
      <c r="E4627">
        <v>2012</v>
      </c>
      <c r="F4627" t="s">
        <v>10</v>
      </c>
      <c r="G4627">
        <v>385</v>
      </c>
    </row>
    <row r="4628" spans="1:7" x14ac:dyDescent="0.2">
      <c r="A4628" t="s">
        <v>4017</v>
      </c>
      <c r="B4628" s="1">
        <v>40932</v>
      </c>
      <c r="C4628" t="s">
        <v>56</v>
      </c>
      <c r="D4628" t="s">
        <v>59</v>
      </c>
      <c r="E4628">
        <v>2012</v>
      </c>
      <c r="F4628" t="s">
        <v>11</v>
      </c>
    </row>
    <row r="4629" spans="1:7" x14ac:dyDescent="0.2">
      <c r="A4629" t="s">
        <v>4024</v>
      </c>
      <c r="B4629" s="1">
        <v>40925</v>
      </c>
      <c r="C4629" t="s">
        <v>58</v>
      </c>
      <c r="D4629" t="s">
        <v>59</v>
      </c>
      <c r="E4629">
        <v>2012</v>
      </c>
      <c r="F4629" t="s">
        <v>12</v>
      </c>
    </row>
    <row r="4630" spans="1:7" x14ac:dyDescent="0.2">
      <c r="A4630" t="s">
        <v>4019</v>
      </c>
      <c r="B4630" s="1">
        <v>40925</v>
      </c>
      <c r="C4630" t="s">
        <v>58</v>
      </c>
      <c r="D4630" t="s">
        <v>59</v>
      </c>
      <c r="E4630">
        <v>2012</v>
      </c>
      <c r="F4630" t="s">
        <v>8</v>
      </c>
      <c r="G4630">
        <v>240</v>
      </c>
    </row>
    <row r="4631" spans="1:7" x14ac:dyDescent="0.2">
      <c r="A4631" t="s">
        <v>4020</v>
      </c>
      <c r="B4631" s="1">
        <v>40925</v>
      </c>
      <c r="C4631" t="s">
        <v>58</v>
      </c>
      <c r="D4631" t="s">
        <v>59</v>
      </c>
      <c r="E4631">
        <v>2012</v>
      </c>
      <c r="F4631" t="s">
        <v>14</v>
      </c>
      <c r="G4631">
        <v>340</v>
      </c>
    </row>
    <row r="4632" spans="1:7" x14ac:dyDescent="0.2">
      <c r="A4632" t="s">
        <v>4021</v>
      </c>
      <c r="B4632" s="1">
        <v>40925</v>
      </c>
      <c r="C4632" t="s">
        <v>58</v>
      </c>
      <c r="D4632" t="s">
        <v>59</v>
      </c>
      <c r="E4632">
        <v>2012</v>
      </c>
      <c r="F4632" t="s">
        <v>13</v>
      </c>
      <c r="G4632">
        <v>340</v>
      </c>
    </row>
    <row r="4633" spans="1:7" x14ac:dyDescent="0.2">
      <c r="A4633" t="s">
        <v>4022</v>
      </c>
      <c r="B4633" s="1">
        <v>40925</v>
      </c>
      <c r="C4633" t="s">
        <v>58</v>
      </c>
      <c r="D4633" t="s">
        <v>59</v>
      </c>
      <c r="E4633">
        <v>2012</v>
      </c>
      <c r="F4633" t="s">
        <v>9</v>
      </c>
      <c r="G4633">
        <v>296.66660000000002</v>
      </c>
    </row>
    <row r="4634" spans="1:7" x14ac:dyDescent="0.2">
      <c r="A4634" t="s">
        <v>4023</v>
      </c>
      <c r="B4634" s="1">
        <v>40925</v>
      </c>
      <c r="C4634" t="s">
        <v>58</v>
      </c>
      <c r="D4634" t="s">
        <v>59</v>
      </c>
      <c r="E4634">
        <v>2012</v>
      </c>
      <c r="F4634" t="s">
        <v>10</v>
      </c>
      <c r="G4634">
        <v>361.66660000000002</v>
      </c>
    </row>
    <row r="4635" spans="1:7" x14ac:dyDescent="0.2">
      <c r="A4635" t="s">
        <v>4018</v>
      </c>
      <c r="B4635" s="1">
        <v>40925</v>
      </c>
      <c r="C4635" t="s">
        <v>58</v>
      </c>
      <c r="D4635" t="s">
        <v>59</v>
      </c>
      <c r="E4635">
        <v>2012</v>
      </c>
      <c r="F4635" t="s">
        <v>11</v>
      </c>
    </row>
    <row r="4636" spans="1:7" x14ac:dyDescent="0.2">
      <c r="A4636" t="s">
        <v>4028</v>
      </c>
      <c r="B4636" s="1">
        <v>40918</v>
      </c>
      <c r="C4636" t="s">
        <v>59</v>
      </c>
      <c r="D4636" t="s">
        <v>59</v>
      </c>
      <c r="E4636">
        <v>2012</v>
      </c>
      <c r="F4636" t="s">
        <v>13</v>
      </c>
      <c r="G4636">
        <v>343.33330000000001</v>
      </c>
    </row>
    <row r="4637" spans="1:7" x14ac:dyDescent="0.2">
      <c r="A4637" t="s">
        <v>4026</v>
      </c>
      <c r="B4637" s="1">
        <v>40918</v>
      </c>
      <c r="C4637" t="s">
        <v>59</v>
      </c>
      <c r="D4637" t="s">
        <v>59</v>
      </c>
      <c r="E4637">
        <v>2012</v>
      </c>
      <c r="F4637" t="s">
        <v>8</v>
      </c>
      <c r="G4637">
        <v>233.33330000000001</v>
      </c>
    </row>
    <row r="4638" spans="1:7" x14ac:dyDescent="0.2">
      <c r="A4638" t="s">
        <v>4027</v>
      </c>
      <c r="B4638" s="1">
        <v>40918</v>
      </c>
      <c r="C4638" t="s">
        <v>59</v>
      </c>
      <c r="D4638" t="s">
        <v>59</v>
      </c>
      <c r="E4638">
        <v>2012</v>
      </c>
      <c r="F4638" t="s">
        <v>14</v>
      </c>
      <c r="G4638">
        <v>343.33330000000001</v>
      </c>
    </row>
    <row r="4639" spans="1:7" x14ac:dyDescent="0.2">
      <c r="A4639" t="s">
        <v>4029</v>
      </c>
      <c r="B4639" s="1">
        <v>40918</v>
      </c>
      <c r="C4639" t="s">
        <v>59</v>
      </c>
      <c r="D4639" t="s">
        <v>59</v>
      </c>
      <c r="E4639">
        <v>2012</v>
      </c>
      <c r="F4639" t="s">
        <v>9</v>
      </c>
      <c r="G4639">
        <v>266.66660000000002</v>
      </c>
    </row>
    <row r="4640" spans="1:7" x14ac:dyDescent="0.2">
      <c r="A4640" t="s">
        <v>4030</v>
      </c>
      <c r="B4640" s="1">
        <v>40918</v>
      </c>
      <c r="C4640" t="s">
        <v>59</v>
      </c>
      <c r="D4640" t="s">
        <v>59</v>
      </c>
      <c r="E4640">
        <v>2012</v>
      </c>
      <c r="F4640" t="s">
        <v>10</v>
      </c>
      <c r="G4640">
        <v>363.33330000000001</v>
      </c>
    </row>
    <row r="4641" spans="1:7" x14ac:dyDescent="0.2">
      <c r="A4641" t="s">
        <v>4025</v>
      </c>
      <c r="B4641" s="1">
        <v>40918</v>
      </c>
      <c r="C4641" t="s">
        <v>59</v>
      </c>
      <c r="D4641" t="s">
        <v>59</v>
      </c>
      <c r="E4641">
        <v>2012</v>
      </c>
      <c r="F4641" t="s">
        <v>12</v>
      </c>
    </row>
    <row r="4642" spans="1:7" x14ac:dyDescent="0.2">
      <c r="A4642" t="s">
        <v>4031</v>
      </c>
      <c r="B4642" s="1">
        <v>40918</v>
      </c>
      <c r="C4642" t="s">
        <v>59</v>
      </c>
      <c r="D4642" t="s">
        <v>59</v>
      </c>
      <c r="E4642">
        <v>2012</v>
      </c>
      <c r="F4642" t="s">
        <v>11</v>
      </c>
    </row>
    <row r="4643" spans="1:7" x14ac:dyDescent="0.2">
      <c r="A4643" t="s">
        <v>4035</v>
      </c>
      <c r="B4643" s="1">
        <v>40911</v>
      </c>
      <c r="C4643" t="s">
        <v>65</v>
      </c>
      <c r="D4643" t="s">
        <v>59</v>
      </c>
      <c r="E4643">
        <v>2012</v>
      </c>
      <c r="F4643" t="s">
        <v>11</v>
      </c>
    </row>
    <row r="4644" spans="1:7" x14ac:dyDescent="0.2">
      <c r="A4644" t="s">
        <v>4033</v>
      </c>
      <c r="B4644" s="1">
        <v>40911</v>
      </c>
      <c r="C4644" t="s">
        <v>65</v>
      </c>
      <c r="D4644" t="s">
        <v>59</v>
      </c>
      <c r="E4644">
        <v>2012</v>
      </c>
      <c r="F4644" t="s">
        <v>8</v>
      </c>
      <c r="G4644">
        <v>228.33330000000001</v>
      </c>
    </row>
    <row r="4645" spans="1:7" x14ac:dyDescent="0.2">
      <c r="A4645" t="s">
        <v>4034</v>
      </c>
      <c r="B4645" s="1">
        <v>40911</v>
      </c>
      <c r="C4645" t="s">
        <v>65</v>
      </c>
      <c r="D4645" t="s">
        <v>59</v>
      </c>
      <c r="E4645">
        <v>2012</v>
      </c>
      <c r="F4645" t="s">
        <v>14</v>
      </c>
      <c r="G4645">
        <v>336.66660000000002</v>
      </c>
    </row>
    <row r="4646" spans="1:7" x14ac:dyDescent="0.2">
      <c r="A4646" t="s">
        <v>4036</v>
      </c>
      <c r="B4646" s="1">
        <v>40911</v>
      </c>
      <c r="C4646" t="s">
        <v>65</v>
      </c>
      <c r="D4646" t="s">
        <v>59</v>
      </c>
      <c r="E4646">
        <v>2012</v>
      </c>
      <c r="F4646" t="s">
        <v>13</v>
      </c>
      <c r="G4646">
        <v>336.66660000000002</v>
      </c>
    </row>
    <row r="4647" spans="1:7" x14ac:dyDescent="0.2">
      <c r="A4647" t="s">
        <v>4037</v>
      </c>
      <c r="B4647" s="1">
        <v>40911</v>
      </c>
      <c r="C4647" t="s">
        <v>65</v>
      </c>
      <c r="D4647" t="s">
        <v>59</v>
      </c>
      <c r="E4647">
        <v>2012</v>
      </c>
      <c r="F4647" t="s">
        <v>9</v>
      </c>
      <c r="G4647">
        <v>248.33330000000001</v>
      </c>
    </row>
    <row r="4648" spans="1:7" x14ac:dyDescent="0.2">
      <c r="A4648" t="s">
        <v>4032</v>
      </c>
      <c r="B4648" s="1">
        <v>40911</v>
      </c>
      <c r="C4648" t="s">
        <v>65</v>
      </c>
      <c r="D4648" t="s">
        <v>59</v>
      </c>
      <c r="E4648">
        <v>2012</v>
      </c>
      <c r="F4648" t="s">
        <v>10</v>
      </c>
      <c r="G4648">
        <v>343.33330000000001</v>
      </c>
    </row>
    <row r="4649" spans="1:7" x14ac:dyDescent="0.2">
      <c r="A4649" t="s">
        <v>4038</v>
      </c>
      <c r="B4649" s="1">
        <v>40911</v>
      </c>
      <c r="C4649" t="s">
        <v>65</v>
      </c>
      <c r="D4649" t="s">
        <v>59</v>
      </c>
      <c r="E4649">
        <v>2012</v>
      </c>
      <c r="F4649" t="s">
        <v>12</v>
      </c>
    </row>
    <row r="4650" spans="1:7" x14ac:dyDescent="0.2">
      <c r="A4650" t="s">
        <v>4045</v>
      </c>
      <c r="B4650" s="1">
        <v>40904</v>
      </c>
      <c r="C4650" t="s">
        <v>60</v>
      </c>
      <c r="D4650" t="s">
        <v>57</v>
      </c>
      <c r="E4650">
        <v>2011</v>
      </c>
      <c r="F4650" t="s">
        <v>12</v>
      </c>
    </row>
    <row r="4651" spans="1:7" x14ac:dyDescent="0.2">
      <c r="A4651" t="s">
        <v>4040</v>
      </c>
      <c r="B4651" s="1">
        <v>40904</v>
      </c>
      <c r="C4651" t="s">
        <v>60</v>
      </c>
      <c r="D4651" t="s">
        <v>57</v>
      </c>
      <c r="E4651">
        <v>2011</v>
      </c>
      <c r="F4651" t="s">
        <v>8</v>
      </c>
      <c r="G4651">
        <v>230</v>
      </c>
    </row>
    <row r="4652" spans="1:7" x14ac:dyDescent="0.2">
      <c r="A4652" t="s">
        <v>4041</v>
      </c>
      <c r="B4652" s="1">
        <v>40904</v>
      </c>
      <c r="C4652" t="s">
        <v>60</v>
      </c>
      <c r="D4652" t="s">
        <v>57</v>
      </c>
      <c r="E4652">
        <v>2011</v>
      </c>
      <c r="F4652" t="s">
        <v>14</v>
      </c>
      <c r="G4652">
        <v>330</v>
      </c>
    </row>
    <row r="4653" spans="1:7" x14ac:dyDescent="0.2">
      <c r="A4653" t="s">
        <v>4042</v>
      </c>
      <c r="B4653" s="1">
        <v>40904</v>
      </c>
      <c r="C4653" t="s">
        <v>60</v>
      </c>
      <c r="D4653" t="s">
        <v>57</v>
      </c>
      <c r="E4653">
        <v>2011</v>
      </c>
      <c r="F4653" t="s">
        <v>13</v>
      </c>
      <c r="G4653">
        <v>330</v>
      </c>
    </row>
    <row r="4654" spans="1:7" x14ac:dyDescent="0.2">
      <c r="A4654" t="s">
        <v>4043</v>
      </c>
      <c r="B4654" s="1">
        <v>40904</v>
      </c>
      <c r="C4654" t="s">
        <v>60</v>
      </c>
      <c r="D4654" t="s">
        <v>57</v>
      </c>
      <c r="E4654">
        <v>2011</v>
      </c>
      <c r="F4654" t="s">
        <v>9</v>
      </c>
      <c r="G4654">
        <v>241.66659999999999</v>
      </c>
    </row>
    <row r="4655" spans="1:7" x14ac:dyDescent="0.2">
      <c r="A4655" t="s">
        <v>4044</v>
      </c>
      <c r="B4655" s="1">
        <v>40904</v>
      </c>
      <c r="C4655" t="s">
        <v>60</v>
      </c>
      <c r="D4655" t="s">
        <v>57</v>
      </c>
      <c r="E4655">
        <v>2011</v>
      </c>
      <c r="F4655" t="s">
        <v>10</v>
      </c>
      <c r="G4655">
        <v>341.66660000000002</v>
      </c>
    </row>
    <row r="4656" spans="1:7" x14ac:dyDescent="0.2">
      <c r="A4656" t="s">
        <v>4039</v>
      </c>
      <c r="B4656" s="1">
        <v>40904</v>
      </c>
      <c r="C4656" t="s">
        <v>60</v>
      </c>
      <c r="D4656" t="s">
        <v>57</v>
      </c>
      <c r="E4656">
        <v>2011</v>
      </c>
      <c r="F4656" t="s">
        <v>11</v>
      </c>
    </row>
    <row r="4657" spans="1:7" x14ac:dyDescent="0.2">
      <c r="A4657" t="s">
        <v>4051</v>
      </c>
      <c r="B4657" s="1">
        <v>40897</v>
      </c>
      <c r="C4657" t="s">
        <v>61</v>
      </c>
      <c r="D4657" t="s">
        <v>57</v>
      </c>
      <c r="E4657">
        <v>2011</v>
      </c>
      <c r="F4657" t="s">
        <v>10</v>
      </c>
      <c r="G4657">
        <v>353</v>
      </c>
    </row>
    <row r="4658" spans="1:7" x14ac:dyDescent="0.2">
      <c r="A4658" t="s">
        <v>4047</v>
      </c>
      <c r="B4658" s="1">
        <v>40897</v>
      </c>
      <c r="C4658" t="s">
        <v>61</v>
      </c>
      <c r="D4658" t="s">
        <v>57</v>
      </c>
      <c r="E4658">
        <v>2011</v>
      </c>
      <c r="F4658" t="s">
        <v>8</v>
      </c>
      <c r="G4658">
        <v>238</v>
      </c>
    </row>
    <row r="4659" spans="1:7" x14ac:dyDescent="0.2">
      <c r="A4659" t="s">
        <v>4048</v>
      </c>
      <c r="B4659" s="1">
        <v>40897</v>
      </c>
      <c r="C4659" t="s">
        <v>61</v>
      </c>
      <c r="D4659" t="s">
        <v>57</v>
      </c>
      <c r="E4659">
        <v>2011</v>
      </c>
      <c r="F4659" t="s">
        <v>14</v>
      </c>
      <c r="G4659">
        <v>335</v>
      </c>
    </row>
    <row r="4660" spans="1:7" x14ac:dyDescent="0.2">
      <c r="A4660" t="s">
        <v>4046</v>
      </c>
      <c r="B4660" s="1">
        <v>40897</v>
      </c>
      <c r="C4660" t="s">
        <v>61</v>
      </c>
      <c r="D4660" t="s">
        <v>57</v>
      </c>
      <c r="E4660">
        <v>2011</v>
      </c>
      <c r="F4660" t="s">
        <v>11</v>
      </c>
    </row>
    <row r="4661" spans="1:7" x14ac:dyDescent="0.2">
      <c r="A4661" t="s">
        <v>4049</v>
      </c>
      <c r="B4661" s="1">
        <v>40897</v>
      </c>
      <c r="C4661" t="s">
        <v>61</v>
      </c>
      <c r="D4661" t="s">
        <v>57</v>
      </c>
      <c r="E4661">
        <v>2011</v>
      </c>
      <c r="F4661" t="s">
        <v>13</v>
      </c>
      <c r="G4661">
        <v>335</v>
      </c>
    </row>
    <row r="4662" spans="1:7" x14ac:dyDescent="0.2">
      <c r="A4662" t="s">
        <v>4050</v>
      </c>
      <c r="B4662" s="1">
        <v>40897</v>
      </c>
      <c r="C4662" t="s">
        <v>61</v>
      </c>
      <c r="D4662" t="s">
        <v>57</v>
      </c>
      <c r="E4662">
        <v>2011</v>
      </c>
      <c r="F4662" t="s">
        <v>9</v>
      </c>
      <c r="G4662">
        <v>260</v>
      </c>
    </row>
    <row r="4663" spans="1:7" x14ac:dyDescent="0.2">
      <c r="A4663" t="s">
        <v>4052</v>
      </c>
      <c r="B4663" s="1">
        <v>40897</v>
      </c>
      <c r="C4663" t="s">
        <v>61</v>
      </c>
      <c r="D4663" t="s">
        <v>57</v>
      </c>
      <c r="E4663">
        <v>2011</v>
      </c>
      <c r="F4663" t="s">
        <v>12</v>
      </c>
    </row>
    <row r="4664" spans="1:7" x14ac:dyDescent="0.2">
      <c r="A4664" t="s">
        <v>4059</v>
      </c>
      <c r="B4664" s="1">
        <v>40890</v>
      </c>
      <c r="C4664" t="s">
        <v>62</v>
      </c>
      <c r="D4664" t="s">
        <v>57</v>
      </c>
      <c r="E4664">
        <v>2011</v>
      </c>
      <c r="F4664" t="s">
        <v>11</v>
      </c>
    </row>
    <row r="4665" spans="1:7" x14ac:dyDescent="0.2">
      <c r="A4665" t="s">
        <v>4054</v>
      </c>
      <c r="B4665" s="1">
        <v>40890</v>
      </c>
      <c r="C4665" t="s">
        <v>62</v>
      </c>
      <c r="D4665" t="s">
        <v>57</v>
      </c>
      <c r="E4665">
        <v>2011</v>
      </c>
      <c r="F4665" t="s">
        <v>8</v>
      </c>
      <c r="G4665">
        <v>257</v>
      </c>
    </row>
    <row r="4666" spans="1:7" x14ac:dyDescent="0.2">
      <c r="A4666" t="s">
        <v>4055</v>
      </c>
      <c r="B4666" s="1">
        <v>40890</v>
      </c>
      <c r="C4666" t="s">
        <v>62</v>
      </c>
      <c r="D4666" t="s">
        <v>57</v>
      </c>
      <c r="E4666">
        <v>2011</v>
      </c>
      <c r="F4666" t="s">
        <v>14</v>
      </c>
      <c r="G4666">
        <v>353</v>
      </c>
    </row>
    <row r="4667" spans="1:7" x14ac:dyDescent="0.2">
      <c r="A4667" t="s">
        <v>4056</v>
      </c>
      <c r="B4667" s="1">
        <v>40890</v>
      </c>
      <c r="C4667" t="s">
        <v>62</v>
      </c>
      <c r="D4667" t="s">
        <v>57</v>
      </c>
      <c r="E4667">
        <v>2011</v>
      </c>
      <c r="F4667" t="s">
        <v>13</v>
      </c>
      <c r="G4667">
        <v>353</v>
      </c>
    </row>
    <row r="4668" spans="1:7" x14ac:dyDescent="0.2">
      <c r="A4668" t="s">
        <v>4057</v>
      </c>
      <c r="B4668" s="1">
        <v>40890</v>
      </c>
      <c r="C4668" t="s">
        <v>62</v>
      </c>
      <c r="D4668" t="s">
        <v>57</v>
      </c>
      <c r="E4668">
        <v>2011</v>
      </c>
      <c r="F4668" t="s">
        <v>9</v>
      </c>
      <c r="G4668">
        <v>278</v>
      </c>
    </row>
    <row r="4669" spans="1:7" x14ac:dyDescent="0.2">
      <c r="A4669" t="s">
        <v>4058</v>
      </c>
      <c r="B4669" s="1">
        <v>40890</v>
      </c>
      <c r="C4669" t="s">
        <v>62</v>
      </c>
      <c r="D4669" t="s">
        <v>57</v>
      </c>
      <c r="E4669">
        <v>2011</v>
      </c>
      <c r="F4669" t="s">
        <v>10</v>
      </c>
      <c r="G4669">
        <v>380</v>
      </c>
    </row>
    <row r="4670" spans="1:7" x14ac:dyDescent="0.2">
      <c r="A4670" t="s">
        <v>4053</v>
      </c>
      <c r="B4670" s="1">
        <v>40890</v>
      </c>
      <c r="C4670" t="s">
        <v>62</v>
      </c>
      <c r="D4670" t="s">
        <v>57</v>
      </c>
      <c r="E4670">
        <v>2011</v>
      </c>
      <c r="F4670" t="s">
        <v>12</v>
      </c>
    </row>
    <row r="4671" spans="1:7" x14ac:dyDescent="0.2">
      <c r="A4671" t="s">
        <v>4066</v>
      </c>
      <c r="B4671" s="1">
        <v>40883</v>
      </c>
      <c r="C4671" t="s">
        <v>63</v>
      </c>
      <c r="D4671" t="s">
        <v>57</v>
      </c>
      <c r="E4671">
        <v>2011</v>
      </c>
      <c r="F4671" t="s">
        <v>11</v>
      </c>
    </row>
    <row r="4672" spans="1:7" x14ac:dyDescent="0.2">
      <c r="A4672" t="s">
        <v>4061</v>
      </c>
      <c r="B4672" s="1">
        <v>40883</v>
      </c>
      <c r="C4672" t="s">
        <v>63</v>
      </c>
      <c r="D4672" t="s">
        <v>57</v>
      </c>
      <c r="E4672">
        <v>2011</v>
      </c>
      <c r="F4672" t="s">
        <v>8</v>
      </c>
      <c r="G4672">
        <v>303</v>
      </c>
    </row>
    <row r="4673" spans="1:7" x14ac:dyDescent="0.2">
      <c r="A4673" t="s">
        <v>4062</v>
      </c>
      <c r="B4673" s="1">
        <v>40883</v>
      </c>
      <c r="C4673" t="s">
        <v>63</v>
      </c>
      <c r="D4673" t="s">
        <v>57</v>
      </c>
      <c r="E4673">
        <v>2011</v>
      </c>
      <c r="F4673" t="s">
        <v>14</v>
      </c>
      <c r="G4673">
        <v>375</v>
      </c>
    </row>
    <row r="4674" spans="1:7" x14ac:dyDescent="0.2">
      <c r="A4674" t="s">
        <v>4063</v>
      </c>
      <c r="B4674" s="1">
        <v>40883</v>
      </c>
      <c r="C4674" t="s">
        <v>63</v>
      </c>
      <c r="D4674" t="s">
        <v>57</v>
      </c>
      <c r="E4674">
        <v>2011</v>
      </c>
      <c r="F4674" t="s">
        <v>13</v>
      </c>
      <c r="G4674">
        <v>375</v>
      </c>
    </row>
    <row r="4675" spans="1:7" x14ac:dyDescent="0.2">
      <c r="A4675" t="s">
        <v>4064</v>
      </c>
      <c r="B4675" s="1">
        <v>40883</v>
      </c>
      <c r="C4675" t="s">
        <v>63</v>
      </c>
      <c r="D4675" t="s">
        <v>57</v>
      </c>
      <c r="E4675">
        <v>2011</v>
      </c>
      <c r="F4675" t="s">
        <v>9</v>
      </c>
      <c r="G4675">
        <v>303</v>
      </c>
    </row>
    <row r="4676" spans="1:7" x14ac:dyDescent="0.2">
      <c r="A4676" t="s">
        <v>4065</v>
      </c>
      <c r="B4676" s="1">
        <v>40883</v>
      </c>
      <c r="C4676" t="s">
        <v>63</v>
      </c>
      <c r="D4676" t="s">
        <v>57</v>
      </c>
      <c r="E4676">
        <v>2011</v>
      </c>
      <c r="F4676" t="s">
        <v>10</v>
      </c>
      <c r="G4676">
        <v>420</v>
      </c>
    </row>
    <row r="4677" spans="1:7" x14ac:dyDescent="0.2">
      <c r="A4677" t="s">
        <v>4060</v>
      </c>
      <c r="B4677" s="1">
        <v>40883</v>
      </c>
      <c r="C4677" t="s">
        <v>63</v>
      </c>
      <c r="D4677" t="s">
        <v>57</v>
      </c>
      <c r="E4677">
        <v>2011</v>
      </c>
      <c r="F4677" t="s">
        <v>12</v>
      </c>
    </row>
    <row r="4678" spans="1:7" x14ac:dyDescent="0.2">
      <c r="A4678" t="s">
        <v>4072</v>
      </c>
      <c r="B4678" s="1">
        <v>40876</v>
      </c>
      <c r="C4678" t="s">
        <v>64</v>
      </c>
      <c r="D4678" t="s">
        <v>7</v>
      </c>
      <c r="E4678">
        <v>2011</v>
      </c>
      <c r="F4678" t="s">
        <v>12</v>
      </c>
    </row>
    <row r="4679" spans="1:7" x14ac:dyDescent="0.2">
      <c r="A4679" t="s">
        <v>4068</v>
      </c>
      <c r="B4679" s="1">
        <v>40876</v>
      </c>
      <c r="C4679" t="s">
        <v>64</v>
      </c>
      <c r="D4679" t="s">
        <v>7</v>
      </c>
      <c r="E4679">
        <v>2011</v>
      </c>
      <c r="F4679" t="s">
        <v>8</v>
      </c>
      <c r="G4679">
        <v>268.33330000000001</v>
      </c>
    </row>
    <row r="4680" spans="1:7" x14ac:dyDescent="0.2">
      <c r="A4680" t="s">
        <v>4069</v>
      </c>
      <c r="B4680" s="1">
        <v>40876</v>
      </c>
      <c r="C4680" t="s">
        <v>64</v>
      </c>
      <c r="D4680" t="s">
        <v>7</v>
      </c>
      <c r="E4680">
        <v>2011</v>
      </c>
      <c r="F4680" t="s">
        <v>14</v>
      </c>
      <c r="G4680">
        <v>386.66660000000002</v>
      </c>
    </row>
    <row r="4681" spans="1:7" x14ac:dyDescent="0.2">
      <c r="A4681" t="s">
        <v>4067</v>
      </c>
      <c r="B4681" s="1">
        <v>40876</v>
      </c>
      <c r="C4681" t="s">
        <v>64</v>
      </c>
      <c r="D4681" t="s">
        <v>7</v>
      </c>
      <c r="E4681">
        <v>2011</v>
      </c>
      <c r="F4681" t="s">
        <v>13</v>
      </c>
      <c r="G4681">
        <v>386.66660000000002</v>
      </c>
    </row>
    <row r="4682" spans="1:7" x14ac:dyDescent="0.2">
      <c r="A4682" t="s">
        <v>4070</v>
      </c>
      <c r="B4682" s="1">
        <v>40876</v>
      </c>
      <c r="C4682" t="s">
        <v>64</v>
      </c>
      <c r="D4682" t="s">
        <v>7</v>
      </c>
      <c r="E4682">
        <v>2011</v>
      </c>
      <c r="F4682" t="s">
        <v>9</v>
      </c>
      <c r="G4682">
        <v>291.66660000000002</v>
      </c>
    </row>
    <row r="4683" spans="1:7" x14ac:dyDescent="0.2">
      <c r="A4683" t="s">
        <v>4071</v>
      </c>
      <c r="B4683" s="1">
        <v>40876</v>
      </c>
      <c r="C4683" t="s">
        <v>64</v>
      </c>
      <c r="D4683" t="s">
        <v>7</v>
      </c>
      <c r="E4683">
        <v>2011</v>
      </c>
      <c r="F4683" t="s">
        <v>10</v>
      </c>
      <c r="G4683">
        <v>405</v>
      </c>
    </row>
    <row r="4684" spans="1:7" x14ac:dyDescent="0.2">
      <c r="A4684" t="s">
        <v>4073</v>
      </c>
      <c r="B4684" s="1">
        <v>40876</v>
      </c>
      <c r="C4684" t="s">
        <v>64</v>
      </c>
      <c r="D4684" t="s">
        <v>7</v>
      </c>
      <c r="E4684">
        <v>2011</v>
      </c>
      <c r="F4684" t="s">
        <v>11</v>
      </c>
    </row>
    <row r="4685" spans="1:7" x14ac:dyDescent="0.2">
      <c r="A4685" t="s">
        <v>4080</v>
      </c>
      <c r="B4685" s="1">
        <v>40869</v>
      </c>
      <c r="C4685" t="s">
        <v>6</v>
      </c>
      <c r="D4685" t="s">
        <v>7</v>
      </c>
      <c r="E4685">
        <v>2011</v>
      </c>
      <c r="F4685" t="s">
        <v>12</v>
      </c>
      <c r="G4685">
        <v>423</v>
      </c>
    </row>
    <row r="4686" spans="1:7" x14ac:dyDescent="0.2">
      <c r="A4686" t="s">
        <v>4075</v>
      </c>
      <c r="B4686" s="1">
        <v>40869</v>
      </c>
      <c r="C4686" t="s">
        <v>6</v>
      </c>
      <c r="D4686" t="s">
        <v>7</v>
      </c>
      <c r="E4686">
        <v>2011</v>
      </c>
      <c r="F4686" t="s">
        <v>8</v>
      </c>
      <c r="G4686">
        <v>275</v>
      </c>
    </row>
    <row r="4687" spans="1:7" x14ac:dyDescent="0.2">
      <c r="A4687" t="s">
        <v>4076</v>
      </c>
      <c r="B4687" s="1">
        <v>40869</v>
      </c>
      <c r="C4687" t="s">
        <v>6</v>
      </c>
      <c r="D4687" t="s">
        <v>7</v>
      </c>
      <c r="E4687">
        <v>2011</v>
      </c>
      <c r="F4687" t="s">
        <v>14</v>
      </c>
      <c r="G4687">
        <v>418</v>
      </c>
    </row>
    <row r="4688" spans="1:7" x14ac:dyDescent="0.2">
      <c r="A4688" t="s">
        <v>4077</v>
      </c>
      <c r="B4688" s="1">
        <v>40869</v>
      </c>
      <c r="C4688" t="s">
        <v>6</v>
      </c>
      <c r="D4688" t="s">
        <v>7</v>
      </c>
      <c r="E4688">
        <v>2011</v>
      </c>
      <c r="F4688" t="s">
        <v>13</v>
      </c>
      <c r="G4688">
        <v>418</v>
      </c>
    </row>
    <row r="4689" spans="1:7" x14ac:dyDescent="0.2">
      <c r="A4689" t="s">
        <v>4078</v>
      </c>
      <c r="B4689" s="1">
        <v>40869</v>
      </c>
      <c r="C4689" t="s">
        <v>6</v>
      </c>
      <c r="D4689" t="s">
        <v>7</v>
      </c>
      <c r="E4689">
        <v>2011</v>
      </c>
      <c r="F4689" t="s">
        <v>9</v>
      </c>
      <c r="G4689">
        <v>312</v>
      </c>
    </row>
    <row r="4690" spans="1:7" x14ac:dyDescent="0.2">
      <c r="A4690" t="s">
        <v>4079</v>
      </c>
      <c r="B4690" s="1">
        <v>40869</v>
      </c>
      <c r="C4690" t="s">
        <v>6</v>
      </c>
      <c r="D4690" t="s">
        <v>7</v>
      </c>
      <c r="E4690">
        <v>2011</v>
      </c>
      <c r="F4690" t="s">
        <v>10</v>
      </c>
      <c r="G4690">
        <v>423</v>
      </c>
    </row>
    <row r="4691" spans="1:7" x14ac:dyDescent="0.2">
      <c r="A4691" t="s">
        <v>4074</v>
      </c>
      <c r="B4691" s="1">
        <v>40869</v>
      </c>
      <c r="C4691" t="s">
        <v>6</v>
      </c>
      <c r="D4691" t="s">
        <v>7</v>
      </c>
      <c r="E4691">
        <v>2011</v>
      </c>
      <c r="F4691" t="s">
        <v>11</v>
      </c>
    </row>
    <row r="4692" spans="1:7" x14ac:dyDescent="0.2">
      <c r="A4692" t="s">
        <v>4087</v>
      </c>
      <c r="B4692" s="1">
        <v>40862</v>
      </c>
      <c r="C4692" t="s">
        <v>15</v>
      </c>
      <c r="D4692" t="s">
        <v>7</v>
      </c>
      <c r="E4692">
        <v>2011</v>
      </c>
      <c r="F4692" t="s">
        <v>11</v>
      </c>
      <c r="G4692">
        <v>477</v>
      </c>
    </row>
    <row r="4693" spans="1:7" x14ac:dyDescent="0.2">
      <c r="A4693" t="s">
        <v>4082</v>
      </c>
      <c r="B4693" s="1">
        <v>40862</v>
      </c>
      <c r="C4693" t="s">
        <v>15</v>
      </c>
      <c r="D4693" t="s">
        <v>7</v>
      </c>
      <c r="E4693">
        <v>2011</v>
      </c>
      <c r="F4693" t="s">
        <v>8</v>
      </c>
      <c r="G4693">
        <v>300</v>
      </c>
    </row>
    <row r="4694" spans="1:7" x14ac:dyDescent="0.2">
      <c r="A4694" t="s">
        <v>4083</v>
      </c>
      <c r="B4694" s="1">
        <v>40862</v>
      </c>
      <c r="C4694" t="s">
        <v>15</v>
      </c>
      <c r="D4694" t="s">
        <v>7</v>
      </c>
      <c r="E4694">
        <v>2011</v>
      </c>
      <c r="F4694" t="s">
        <v>14</v>
      </c>
      <c r="G4694">
        <v>460</v>
      </c>
    </row>
    <row r="4695" spans="1:7" x14ac:dyDescent="0.2">
      <c r="A4695" t="s">
        <v>4084</v>
      </c>
      <c r="B4695" s="1">
        <v>40862</v>
      </c>
      <c r="C4695" t="s">
        <v>15</v>
      </c>
      <c r="D4695" t="s">
        <v>7</v>
      </c>
      <c r="E4695">
        <v>2011</v>
      </c>
      <c r="F4695" t="s">
        <v>13</v>
      </c>
      <c r="G4695">
        <v>460</v>
      </c>
    </row>
    <row r="4696" spans="1:7" x14ac:dyDescent="0.2">
      <c r="A4696" t="s">
        <v>4085</v>
      </c>
      <c r="B4696" s="1">
        <v>40862</v>
      </c>
      <c r="C4696" t="s">
        <v>15</v>
      </c>
      <c r="D4696" t="s">
        <v>7</v>
      </c>
      <c r="E4696">
        <v>2011</v>
      </c>
      <c r="F4696" t="s">
        <v>9</v>
      </c>
      <c r="G4696">
        <v>346.66660000000002</v>
      </c>
    </row>
    <row r="4697" spans="1:7" x14ac:dyDescent="0.2">
      <c r="A4697" t="s">
        <v>4086</v>
      </c>
      <c r="B4697" s="1">
        <v>40862</v>
      </c>
      <c r="C4697" t="s">
        <v>15</v>
      </c>
      <c r="D4697" t="s">
        <v>7</v>
      </c>
      <c r="E4697">
        <v>2011</v>
      </c>
      <c r="F4697" t="s">
        <v>10</v>
      </c>
      <c r="G4697">
        <v>443.33330000000001</v>
      </c>
    </row>
    <row r="4698" spans="1:7" x14ac:dyDescent="0.2">
      <c r="A4698" t="s">
        <v>4081</v>
      </c>
      <c r="B4698" s="1">
        <v>40862</v>
      </c>
      <c r="C4698" t="s">
        <v>15</v>
      </c>
      <c r="D4698" t="s">
        <v>7</v>
      </c>
      <c r="E4698">
        <v>2011</v>
      </c>
      <c r="F4698" t="s">
        <v>12</v>
      </c>
      <c r="G4698">
        <v>440</v>
      </c>
    </row>
    <row r="4699" spans="1:7" x14ac:dyDescent="0.2">
      <c r="A4699" t="s">
        <v>4091</v>
      </c>
      <c r="B4699" s="1">
        <v>40855</v>
      </c>
      <c r="C4699" t="s">
        <v>16</v>
      </c>
      <c r="D4699" t="s">
        <v>7</v>
      </c>
      <c r="E4699">
        <v>2011</v>
      </c>
      <c r="F4699" t="s">
        <v>11</v>
      </c>
      <c r="G4699">
        <v>503</v>
      </c>
    </row>
    <row r="4700" spans="1:7" x14ac:dyDescent="0.2">
      <c r="A4700" t="s">
        <v>4089</v>
      </c>
      <c r="B4700" s="1">
        <v>40855</v>
      </c>
      <c r="C4700" t="s">
        <v>16</v>
      </c>
      <c r="D4700" t="s">
        <v>7</v>
      </c>
      <c r="E4700">
        <v>2011</v>
      </c>
      <c r="F4700" t="s">
        <v>8</v>
      </c>
      <c r="G4700">
        <v>300</v>
      </c>
    </row>
    <row r="4701" spans="1:7" x14ac:dyDescent="0.2">
      <c r="A4701" t="s">
        <v>4090</v>
      </c>
      <c r="B4701" s="1">
        <v>40855</v>
      </c>
      <c r="C4701" t="s">
        <v>16</v>
      </c>
      <c r="D4701" t="s">
        <v>7</v>
      </c>
      <c r="E4701">
        <v>2011</v>
      </c>
      <c r="F4701" t="s">
        <v>14</v>
      </c>
      <c r="G4701">
        <v>445</v>
      </c>
    </row>
    <row r="4702" spans="1:7" x14ac:dyDescent="0.2">
      <c r="A4702" t="s">
        <v>4092</v>
      </c>
      <c r="B4702" s="1">
        <v>40855</v>
      </c>
      <c r="C4702" t="s">
        <v>16</v>
      </c>
      <c r="D4702" t="s">
        <v>7</v>
      </c>
      <c r="E4702">
        <v>2011</v>
      </c>
      <c r="F4702" t="s">
        <v>13</v>
      </c>
      <c r="G4702">
        <v>445</v>
      </c>
    </row>
    <row r="4703" spans="1:7" x14ac:dyDescent="0.2">
      <c r="A4703" t="s">
        <v>4093</v>
      </c>
      <c r="B4703" s="1">
        <v>40855</v>
      </c>
      <c r="C4703" t="s">
        <v>16</v>
      </c>
      <c r="D4703" t="s">
        <v>7</v>
      </c>
      <c r="E4703">
        <v>2011</v>
      </c>
      <c r="F4703" t="s">
        <v>9</v>
      </c>
      <c r="G4703">
        <v>356.66660000000002</v>
      </c>
    </row>
    <row r="4704" spans="1:7" x14ac:dyDescent="0.2">
      <c r="A4704" t="s">
        <v>4088</v>
      </c>
      <c r="B4704" s="1">
        <v>40855</v>
      </c>
      <c r="C4704" t="s">
        <v>16</v>
      </c>
      <c r="D4704" t="s">
        <v>7</v>
      </c>
      <c r="E4704">
        <v>2011</v>
      </c>
      <c r="F4704" t="s">
        <v>10</v>
      </c>
      <c r="G4704">
        <v>443.33330000000001</v>
      </c>
    </row>
    <row r="4705" spans="1:7" x14ac:dyDescent="0.2">
      <c r="A4705" t="s">
        <v>4094</v>
      </c>
      <c r="B4705" s="1">
        <v>40855</v>
      </c>
      <c r="C4705" t="s">
        <v>16</v>
      </c>
      <c r="D4705" t="s">
        <v>7</v>
      </c>
      <c r="E4705">
        <v>2011</v>
      </c>
      <c r="F4705" t="s">
        <v>12</v>
      </c>
      <c r="G4705">
        <v>463</v>
      </c>
    </row>
    <row r="4706" spans="1:7" x14ac:dyDescent="0.2">
      <c r="A4706" t="s">
        <v>4100</v>
      </c>
      <c r="B4706" s="1">
        <v>40848</v>
      </c>
      <c r="C4706" t="s">
        <v>17</v>
      </c>
      <c r="D4706" t="s">
        <v>7</v>
      </c>
      <c r="E4706">
        <v>2011</v>
      </c>
      <c r="F4706" t="s">
        <v>12</v>
      </c>
      <c r="G4706">
        <v>550</v>
      </c>
    </row>
    <row r="4707" spans="1:7" x14ac:dyDescent="0.2">
      <c r="A4707" t="s">
        <v>4096</v>
      </c>
      <c r="B4707" s="1">
        <v>40848</v>
      </c>
      <c r="C4707" t="s">
        <v>17</v>
      </c>
      <c r="D4707" t="s">
        <v>7</v>
      </c>
      <c r="E4707">
        <v>2011</v>
      </c>
      <c r="F4707" t="s">
        <v>8</v>
      </c>
      <c r="G4707">
        <v>338</v>
      </c>
    </row>
    <row r="4708" spans="1:7" x14ac:dyDescent="0.2">
      <c r="A4708" t="s">
        <v>4097</v>
      </c>
      <c r="B4708" s="1">
        <v>40848</v>
      </c>
      <c r="C4708" t="s">
        <v>17</v>
      </c>
      <c r="D4708" t="s">
        <v>7</v>
      </c>
      <c r="E4708">
        <v>2011</v>
      </c>
      <c r="F4708" t="s">
        <v>14</v>
      </c>
      <c r="G4708">
        <v>453</v>
      </c>
    </row>
    <row r="4709" spans="1:7" x14ac:dyDescent="0.2">
      <c r="A4709" t="s">
        <v>4095</v>
      </c>
      <c r="B4709" s="1">
        <v>40848</v>
      </c>
      <c r="C4709" t="s">
        <v>17</v>
      </c>
      <c r="D4709" t="s">
        <v>7</v>
      </c>
      <c r="E4709">
        <v>2011</v>
      </c>
      <c r="F4709" t="s">
        <v>13</v>
      </c>
      <c r="G4709">
        <v>453</v>
      </c>
    </row>
    <row r="4710" spans="1:7" x14ac:dyDescent="0.2">
      <c r="A4710" t="s">
        <v>4098</v>
      </c>
      <c r="B4710" s="1">
        <v>40848</v>
      </c>
      <c r="C4710" t="s">
        <v>17</v>
      </c>
      <c r="D4710" t="s">
        <v>7</v>
      </c>
      <c r="E4710">
        <v>2011</v>
      </c>
      <c r="F4710" t="s">
        <v>9</v>
      </c>
      <c r="G4710">
        <v>410</v>
      </c>
    </row>
    <row r="4711" spans="1:7" x14ac:dyDescent="0.2">
      <c r="A4711" t="s">
        <v>4099</v>
      </c>
      <c r="B4711" s="1">
        <v>40848</v>
      </c>
      <c r="C4711" t="s">
        <v>17</v>
      </c>
      <c r="D4711" t="s">
        <v>7</v>
      </c>
      <c r="E4711">
        <v>2011</v>
      </c>
      <c r="F4711" t="s">
        <v>10</v>
      </c>
      <c r="G4711">
        <v>485</v>
      </c>
    </row>
    <row r="4712" spans="1:7" x14ac:dyDescent="0.2">
      <c r="A4712" t="s">
        <v>4101</v>
      </c>
      <c r="B4712" s="1">
        <v>40848</v>
      </c>
      <c r="C4712" t="s">
        <v>17</v>
      </c>
      <c r="D4712" t="s">
        <v>7</v>
      </c>
      <c r="E4712">
        <v>2011</v>
      </c>
      <c r="F4712" t="s">
        <v>11</v>
      </c>
      <c r="G4712">
        <v>533</v>
      </c>
    </row>
    <row r="4713" spans="1:7" x14ac:dyDescent="0.2">
      <c r="A4713" t="s">
        <v>4108</v>
      </c>
      <c r="B4713" s="1">
        <v>40841</v>
      </c>
      <c r="C4713" t="s">
        <v>18</v>
      </c>
      <c r="D4713" t="s">
        <v>19</v>
      </c>
      <c r="E4713">
        <v>2011</v>
      </c>
      <c r="F4713" t="s">
        <v>12</v>
      </c>
      <c r="G4713">
        <v>498</v>
      </c>
    </row>
    <row r="4714" spans="1:7" x14ac:dyDescent="0.2">
      <c r="A4714" t="s">
        <v>4103</v>
      </c>
      <c r="B4714" s="1">
        <v>40841</v>
      </c>
      <c r="C4714" t="s">
        <v>18</v>
      </c>
      <c r="D4714" t="s">
        <v>19</v>
      </c>
      <c r="E4714">
        <v>2011</v>
      </c>
      <c r="F4714" t="s">
        <v>8</v>
      </c>
      <c r="G4714">
        <v>350</v>
      </c>
    </row>
    <row r="4715" spans="1:7" x14ac:dyDescent="0.2">
      <c r="A4715" t="s">
        <v>4104</v>
      </c>
      <c r="B4715" s="1">
        <v>40841</v>
      </c>
      <c r="C4715" t="s">
        <v>18</v>
      </c>
      <c r="D4715" t="s">
        <v>19</v>
      </c>
      <c r="E4715">
        <v>2011</v>
      </c>
      <c r="F4715" t="s">
        <v>14</v>
      </c>
      <c r="G4715">
        <v>475</v>
      </c>
    </row>
    <row r="4716" spans="1:7" x14ac:dyDescent="0.2">
      <c r="A4716" t="s">
        <v>4105</v>
      </c>
      <c r="B4716" s="1">
        <v>40841</v>
      </c>
      <c r="C4716" t="s">
        <v>18</v>
      </c>
      <c r="D4716" t="s">
        <v>19</v>
      </c>
      <c r="E4716">
        <v>2011</v>
      </c>
      <c r="F4716" t="s">
        <v>13</v>
      </c>
      <c r="G4716">
        <v>475</v>
      </c>
    </row>
    <row r="4717" spans="1:7" x14ac:dyDescent="0.2">
      <c r="A4717" t="s">
        <v>4106</v>
      </c>
      <c r="B4717" s="1">
        <v>40841</v>
      </c>
      <c r="C4717" t="s">
        <v>18</v>
      </c>
      <c r="D4717" t="s">
        <v>19</v>
      </c>
      <c r="E4717">
        <v>2011</v>
      </c>
      <c r="F4717" t="s">
        <v>9</v>
      </c>
      <c r="G4717">
        <v>387.5</v>
      </c>
    </row>
    <row r="4718" spans="1:7" x14ac:dyDescent="0.2">
      <c r="A4718" t="s">
        <v>4107</v>
      </c>
      <c r="B4718" s="1">
        <v>40841</v>
      </c>
      <c r="C4718" t="s">
        <v>18</v>
      </c>
      <c r="D4718" t="s">
        <v>19</v>
      </c>
      <c r="E4718">
        <v>2011</v>
      </c>
      <c r="F4718" t="s">
        <v>10</v>
      </c>
      <c r="G4718">
        <v>492.5</v>
      </c>
    </row>
    <row r="4719" spans="1:7" x14ac:dyDescent="0.2">
      <c r="A4719" t="s">
        <v>4102</v>
      </c>
      <c r="B4719" s="1">
        <v>40841</v>
      </c>
      <c r="C4719" t="s">
        <v>18</v>
      </c>
      <c r="D4719" t="s">
        <v>19</v>
      </c>
      <c r="E4719">
        <v>2011</v>
      </c>
      <c r="F4719" t="s">
        <v>11</v>
      </c>
      <c r="G4719">
        <v>513</v>
      </c>
    </row>
    <row r="4720" spans="1:7" x14ac:dyDescent="0.2">
      <c r="A4720" t="s">
        <v>4113</v>
      </c>
      <c r="B4720" s="1">
        <v>40834</v>
      </c>
      <c r="C4720" t="s">
        <v>20</v>
      </c>
      <c r="D4720" t="s">
        <v>19</v>
      </c>
      <c r="E4720">
        <v>2011</v>
      </c>
      <c r="F4720" t="s">
        <v>9</v>
      </c>
      <c r="G4720">
        <v>428</v>
      </c>
    </row>
    <row r="4721" spans="1:7" x14ac:dyDescent="0.2">
      <c r="A4721" t="s">
        <v>4110</v>
      </c>
      <c r="B4721" s="1">
        <v>40834</v>
      </c>
      <c r="C4721" t="s">
        <v>20</v>
      </c>
      <c r="D4721" t="s">
        <v>19</v>
      </c>
      <c r="E4721">
        <v>2011</v>
      </c>
      <c r="F4721" t="s">
        <v>8</v>
      </c>
      <c r="G4721">
        <v>388</v>
      </c>
    </row>
    <row r="4722" spans="1:7" x14ac:dyDescent="0.2">
      <c r="A4722" t="s">
        <v>4111</v>
      </c>
      <c r="B4722" s="1">
        <v>40834</v>
      </c>
      <c r="C4722" t="s">
        <v>20</v>
      </c>
      <c r="D4722" t="s">
        <v>19</v>
      </c>
      <c r="E4722">
        <v>2011</v>
      </c>
      <c r="F4722" t="s">
        <v>14</v>
      </c>
      <c r="G4722">
        <v>506</v>
      </c>
    </row>
    <row r="4723" spans="1:7" x14ac:dyDescent="0.2">
      <c r="A4723" t="s">
        <v>4109</v>
      </c>
      <c r="B4723" s="1">
        <v>40834</v>
      </c>
      <c r="C4723" t="s">
        <v>20</v>
      </c>
      <c r="D4723" t="s">
        <v>19</v>
      </c>
      <c r="E4723">
        <v>2011</v>
      </c>
      <c r="F4723" t="s">
        <v>12</v>
      </c>
      <c r="G4723">
        <v>486</v>
      </c>
    </row>
    <row r="4724" spans="1:7" x14ac:dyDescent="0.2">
      <c r="A4724" t="s">
        <v>4115</v>
      </c>
      <c r="B4724" s="1">
        <v>40834</v>
      </c>
      <c r="C4724" t="s">
        <v>20</v>
      </c>
      <c r="D4724" t="s">
        <v>19</v>
      </c>
      <c r="E4724">
        <v>2011</v>
      </c>
      <c r="F4724" t="s">
        <v>11</v>
      </c>
      <c r="G4724">
        <v>482</v>
      </c>
    </row>
    <row r="4725" spans="1:7" x14ac:dyDescent="0.2">
      <c r="A4725" t="s">
        <v>4112</v>
      </c>
      <c r="B4725" s="1">
        <v>40834</v>
      </c>
      <c r="C4725" t="s">
        <v>20</v>
      </c>
      <c r="D4725" t="s">
        <v>19</v>
      </c>
      <c r="E4725">
        <v>2011</v>
      </c>
      <c r="F4725" t="s">
        <v>13</v>
      </c>
      <c r="G4725">
        <v>506</v>
      </c>
    </row>
    <row r="4726" spans="1:7" x14ac:dyDescent="0.2">
      <c r="A4726" t="s">
        <v>4114</v>
      </c>
      <c r="B4726" s="1">
        <v>40834</v>
      </c>
      <c r="C4726" t="s">
        <v>20</v>
      </c>
      <c r="D4726" t="s">
        <v>19</v>
      </c>
      <c r="E4726">
        <v>2011</v>
      </c>
      <c r="F4726" t="s">
        <v>10</v>
      </c>
      <c r="G4726">
        <v>496</v>
      </c>
    </row>
    <row r="4727" spans="1:7" x14ac:dyDescent="0.2">
      <c r="A4727" t="s">
        <v>4119</v>
      </c>
      <c r="B4727" s="1">
        <v>40827</v>
      </c>
      <c r="C4727" t="s">
        <v>21</v>
      </c>
      <c r="D4727" t="s">
        <v>19</v>
      </c>
      <c r="E4727">
        <v>2011</v>
      </c>
      <c r="F4727" t="s">
        <v>13</v>
      </c>
      <c r="G4727">
        <v>525</v>
      </c>
    </row>
    <row r="4728" spans="1:7" x14ac:dyDescent="0.2">
      <c r="A4728" t="s">
        <v>4117</v>
      </c>
      <c r="B4728" s="1">
        <v>40827</v>
      </c>
      <c r="C4728" t="s">
        <v>21</v>
      </c>
      <c r="D4728" t="s">
        <v>19</v>
      </c>
      <c r="E4728">
        <v>2011</v>
      </c>
      <c r="F4728" t="s">
        <v>8</v>
      </c>
      <c r="G4728">
        <v>450</v>
      </c>
    </row>
    <row r="4729" spans="1:7" x14ac:dyDescent="0.2">
      <c r="A4729" t="s">
        <v>4118</v>
      </c>
      <c r="B4729" s="1">
        <v>40827</v>
      </c>
      <c r="C4729" t="s">
        <v>21</v>
      </c>
      <c r="D4729" t="s">
        <v>19</v>
      </c>
      <c r="E4729">
        <v>2011</v>
      </c>
      <c r="F4729" t="s">
        <v>14</v>
      </c>
      <c r="G4729">
        <v>525</v>
      </c>
    </row>
    <row r="4730" spans="1:7" x14ac:dyDescent="0.2">
      <c r="A4730" t="s">
        <v>4120</v>
      </c>
      <c r="B4730" s="1">
        <v>40827</v>
      </c>
      <c r="C4730" t="s">
        <v>21</v>
      </c>
      <c r="D4730" t="s">
        <v>19</v>
      </c>
      <c r="E4730">
        <v>2011</v>
      </c>
      <c r="F4730" t="s">
        <v>9</v>
      </c>
      <c r="G4730">
        <v>458.75</v>
      </c>
    </row>
    <row r="4731" spans="1:7" x14ac:dyDescent="0.2">
      <c r="A4731" t="s">
        <v>4121</v>
      </c>
      <c r="B4731" s="1">
        <v>40827</v>
      </c>
      <c r="C4731" t="s">
        <v>21</v>
      </c>
      <c r="D4731" t="s">
        <v>19</v>
      </c>
      <c r="E4731">
        <v>2011</v>
      </c>
      <c r="F4731" t="s">
        <v>10</v>
      </c>
      <c r="G4731">
        <v>525</v>
      </c>
    </row>
    <row r="4732" spans="1:7" x14ac:dyDescent="0.2">
      <c r="A4732" t="s">
        <v>4116</v>
      </c>
      <c r="B4732" s="1">
        <v>40827</v>
      </c>
      <c r="C4732" t="s">
        <v>21</v>
      </c>
      <c r="D4732" t="s">
        <v>19</v>
      </c>
      <c r="E4732">
        <v>2011</v>
      </c>
      <c r="F4732" t="s">
        <v>12</v>
      </c>
      <c r="G4732">
        <v>525</v>
      </c>
    </row>
    <row r="4733" spans="1:7" x14ac:dyDescent="0.2">
      <c r="A4733" t="s">
        <v>4122</v>
      </c>
      <c r="B4733" s="1">
        <v>40827</v>
      </c>
      <c r="C4733" t="s">
        <v>21</v>
      </c>
      <c r="D4733" t="s">
        <v>19</v>
      </c>
      <c r="E4733">
        <v>2011</v>
      </c>
      <c r="F4733" t="s">
        <v>11</v>
      </c>
      <c r="G4733">
        <v>541</v>
      </c>
    </row>
    <row r="4734" spans="1:7" x14ac:dyDescent="0.2">
      <c r="A4734" t="s">
        <v>4129</v>
      </c>
      <c r="B4734" s="1">
        <v>40820</v>
      </c>
      <c r="C4734" t="s">
        <v>22</v>
      </c>
      <c r="D4734" t="s">
        <v>19</v>
      </c>
      <c r="E4734">
        <v>2011</v>
      </c>
      <c r="F4734" t="s">
        <v>11</v>
      </c>
      <c r="G4734">
        <v>567</v>
      </c>
    </row>
    <row r="4735" spans="1:7" x14ac:dyDescent="0.2">
      <c r="A4735" t="s">
        <v>4124</v>
      </c>
      <c r="B4735" s="1">
        <v>40820</v>
      </c>
      <c r="C4735" t="s">
        <v>22</v>
      </c>
      <c r="D4735" t="s">
        <v>19</v>
      </c>
      <c r="E4735">
        <v>2011</v>
      </c>
      <c r="F4735" t="s">
        <v>8</v>
      </c>
      <c r="G4735">
        <v>471.66660000000002</v>
      </c>
    </row>
    <row r="4736" spans="1:7" x14ac:dyDescent="0.2">
      <c r="A4736" t="s">
        <v>4125</v>
      </c>
      <c r="B4736" s="1">
        <v>40820</v>
      </c>
      <c r="C4736" t="s">
        <v>22</v>
      </c>
      <c r="D4736" t="s">
        <v>19</v>
      </c>
      <c r="E4736">
        <v>2011</v>
      </c>
      <c r="F4736" t="s">
        <v>14</v>
      </c>
      <c r="G4736">
        <v>566.66660000000002</v>
      </c>
    </row>
    <row r="4737" spans="1:7" x14ac:dyDescent="0.2">
      <c r="A4737" t="s">
        <v>4123</v>
      </c>
      <c r="B4737" s="1">
        <v>40820</v>
      </c>
      <c r="C4737" t="s">
        <v>22</v>
      </c>
      <c r="D4737" t="s">
        <v>19</v>
      </c>
      <c r="E4737">
        <v>2011</v>
      </c>
      <c r="F4737" t="s">
        <v>13</v>
      </c>
      <c r="G4737">
        <v>566.66660000000002</v>
      </c>
    </row>
    <row r="4738" spans="1:7" x14ac:dyDescent="0.2">
      <c r="A4738" t="s">
        <v>4126</v>
      </c>
      <c r="B4738" s="1">
        <v>40820</v>
      </c>
      <c r="C4738" t="s">
        <v>22</v>
      </c>
      <c r="D4738" t="s">
        <v>19</v>
      </c>
      <c r="E4738">
        <v>2011</v>
      </c>
      <c r="F4738" t="s">
        <v>9</v>
      </c>
      <c r="G4738">
        <v>475</v>
      </c>
    </row>
    <row r="4739" spans="1:7" x14ac:dyDescent="0.2">
      <c r="A4739" t="s">
        <v>4127</v>
      </c>
      <c r="B4739" s="1">
        <v>40820</v>
      </c>
      <c r="C4739" t="s">
        <v>22</v>
      </c>
      <c r="D4739" t="s">
        <v>19</v>
      </c>
      <c r="E4739">
        <v>2011</v>
      </c>
      <c r="F4739" t="s">
        <v>10</v>
      </c>
      <c r="G4739">
        <v>561.66660000000002</v>
      </c>
    </row>
    <row r="4740" spans="1:7" x14ac:dyDescent="0.2">
      <c r="A4740" t="s">
        <v>4128</v>
      </c>
      <c r="B4740" s="1">
        <v>40820</v>
      </c>
      <c r="C4740" t="s">
        <v>22</v>
      </c>
      <c r="D4740" t="s">
        <v>19</v>
      </c>
      <c r="E4740">
        <v>2011</v>
      </c>
      <c r="F4740" t="s">
        <v>12</v>
      </c>
      <c r="G4740">
        <v>557</v>
      </c>
    </row>
    <row r="4741" spans="1:7" x14ac:dyDescent="0.2">
      <c r="A4741" t="s">
        <v>4136</v>
      </c>
      <c r="B4741" s="1">
        <v>40813</v>
      </c>
      <c r="C4741" t="s">
        <v>23</v>
      </c>
      <c r="D4741" t="s">
        <v>24</v>
      </c>
      <c r="E4741">
        <v>2011</v>
      </c>
      <c r="F4741" t="s">
        <v>12</v>
      </c>
      <c r="G4741">
        <v>563</v>
      </c>
    </row>
    <row r="4742" spans="1:7" x14ac:dyDescent="0.2">
      <c r="A4742" t="s">
        <v>4131</v>
      </c>
      <c r="B4742" s="1">
        <v>40813</v>
      </c>
      <c r="C4742" t="s">
        <v>23</v>
      </c>
      <c r="D4742" t="s">
        <v>24</v>
      </c>
      <c r="E4742">
        <v>2011</v>
      </c>
      <c r="F4742" t="s">
        <v>8</v>
      </c>
      <c r="G4742">
        <v>431.66660000000002</v>
      </c>
    </row>
    <row r="4743" spans="1:7" x14ac:dyDescent="0.2">
      <c r="A4743" t="s">
        <v>4132</v>
      </c>
      <c r="B4743" s="1">
        <v>40813</v>
      </c>
      <c r="C4743" t="s">
        <v>23</v>
      </c>
      <c r="D4743" t="s">
        <v>24</v>
      </c>
      <c r="E4743">
        <v>2011</v>
      </c>
      <c r="F4743" t="s">
        <v>14</v>
      </c>
      <c r="G4743">
        <v>566.66660000000002</v>
      </c>
    </row>
    <row r="4744" spans="1:7" x14ac:dyDescent="0.2">
      <c r="A4744" t="s">
        <v>4133</v>
      </c>
      <c r="B4744" s="1">
        <v>40813</v>
      </c>
      <c r="C4744" t="s">
        <v>23</v>
      </c>
      <c r="D4744" t="s">
        <v>24</v>
      </c>
      <c r="E4744">
        <v>2011</v>
      </c>
      <c r="F4744" t="s">
        <v>13</v>
      </c>
      <c r="G4744">
        <v>566.66660000000002</v>
      </c>
    </row>
    <row r="4745" spans="1:7" x14ac:dyDescent="0.2">
      <c r="A4745" t="s">
        <v>4134</v>
      </c>
      <c r="B4745" s="1">
        <v>40813</v>
      </c>
      <c r="C4745" t="s">
        <v>23</v>
      </c>
      <c r="D4745" t="s">
        <v>24</v>
      </c>
      <c r="E4745">
        <v>2011</v>
      </c>
      <c r="F4745" t="s">
        <v>9</v>
      </c>
      <c r="G4745">
        <v>456.66660000000002</v>
      </c>
    </row>
    <row r="4746" spans="1:7" x14ac:dyDescent="0.2">
      <c r="A4746" t="s">
        <v>4135</v>
      </c>
      <c r="B4746" s="1">
        <v>40813</v>
      </c>
      <c r="C4746" t="s">
        <v>23</v>
      </c>
      <c r="D4746" t="s">
        <v>24</v>
      </c>
      <c r="E4746">
        <v>2011</v>
      </c>
      <c r="F4746" t="s">
        <v>10</v>
      </c>
      <c r="G4746">
        <v>563.33330000000001</v>
      </c>
    </row>
    <row r="4747" spans="1:7" x14ac:dyDescent="0.2">
      <c r="A4747" t="s">
        <v>4130</v>
      </c>
      <c r="B4747" s="1">
        <v>40813</v>
      </c>
      <c r="C4747" t="s">
        <v>23</v>
      </c>
      <c r="D4747" t="s">
        <v>24</v>
      </c>
      <c r="E4747">
        <v>2011</v>
      </c>
      <c r="F4747" t="s">
        <v>11</v>
      </c>
      <c r="G4747">
        <v>552</v>
      </c>
    </row>
    <row r="4748" spans="1:7" x14ac:dyDescent="0.2">
      <c r="A4748" t="s">
        <v>4137</v>
      </c>
      <c r="B4748" s="1">
        <v>40806</v>
      </c>
      <c r="C4748" t="s">
        <v>25</v>
      </c>
      <c r="D4748" t="s">
        <v>24</v>
      </c>
      <c r="E4748">
        <v>2011</v>
      </c>
      <c r="F4748" t="s">
        <v>12</v>
      </c>
      <c r="G4748">
        <v>517</v>
      </c>
    </row>
    <row r="4749" spans="1:7" x14ac:dyDescent="0.2">
      <c r="A4749" t="s">
        <v>4138</v>
      </c>
      <c r="B4749" s="1">
        <v>40806</v>
      </c>
      <c r="C4749" t="s">
        <v>25</v>
      </c>
      <c r="D4749" t="s">
        <v>24</v>
      </c>
      <c r="E4749">
        <v>2011</v>
      </c>
      <c r="F4749" t="s">
        <v>8</v>
      </c>
      <c r="G4749">
        <v>395</v>
      </c>
    </row>
    <row r="4750" spans="1:7" x14ac:dyDescent="0.2">
      <c r="A4750" t="s">
        <v>4139</v>
      </c>
      <c r="B4750" s="1">
        <v>40806</v>
      </c>
      <c r="C4750" t="s">
        <v>25</v>
      </c>
      <c r="D4750" t="s">
        <v>24</v>
      </c>
      <c r="E4750">
        <v>2011</v>
      </c>
      <c r="F4750" t="s">
        <v>14</v>
      </c>
      <c r="G4750">
        <v>491.66660000000002</v>
      </c>
    </row>
    <row r="4751" spans="1:7" x14ac:dyDescent="0.2">
      <c r="A4751" t="s">
        <v>4140</v>
      </c>
      <c r="B4751" s="1">
        <v>40806</v>
      </c>
      <c r="C4751" t="s">
        <v>25</v>
      </c>
      <c r="D4751" t="s">
        <v>24</v>
      </c>
      <c r="E4751">
        <v>2011</v>
      </c>
      <c r="F4751" t="s">
        <v>13</v>
      </c>
      <c r="G4751">
        <v>491.66660000000002</v>
      </c>
    </row>
    <row r="4752" spans="1:7" x14ac:dyDescent="0.2">
      <c r="A4752" t="s">
        <v>4141</v>
      </c>
      <c r="B4752" s="1">
        <v>40806</v>
      </c>
      <c r="C4752" t="s">
        <v>25</v>
      </c>
      <c r="D4752" t="s">
        <v>24</v>
      </c>
      <c r="E4752">
        <v>2011</v>
      </c>
      <c r="F4752" t="s">
        <v>9</v>
      </c>
      <c r="G4752">
        <v>406.66660000000002</v>
      </c>
    </row>
    <row r="4753" spans="1:7" x14ac:dyDescent="0.2">
      <c r="A4753" t="s">
        <v>4142</v>
      </c>
      <c r="B4753" s="1">
        <v>40806</v>
      </c>
      <c r="C4753" t="s">
        <v>25</v>
      </c>
      <c r="D4753" t="s">
        <v>24</v>
      </c>
      <c r="E4753">
        <v>2011</v>
      </c>
      <c r="F4753" t="s">
        <v>10</v>
      </c>
      <c r="G4753">
        <v>518.33330000000001</v>
      </c>
    </row>
    <row r="4754" spans="1:7" x14ac:dyDescent="0.2">
      <c r="A4754" t="s">
        <v>4143</v>
      </c>
      <c r="B4754" s="1">
        <v>40806</v>
      </c>
      <c r="C4754" t="s">
        <v>25</v>
      </c>
      <c r="D4754" t="s">
        <v>24</v>
      </c>
      <c r="E4754">
        <v>2011</v>
      </c>
      <c r="F4754" t="s">
        <v>11</v>
      </c>
      <c r="G4754">
        <v>517</v>
      </c>
    </row>
    <row r="4755" spans="1:7" x14ac:dyDescent="0.2">
      <c r="A4755" t="s">
        <v>4149</v>
      </c>
      <c r="B4755" s="1">
        <v>40799</v>
      </c>
      <c r="C4755" t="s">
        <v>26</v>
      </c>
      <c r="D4755" t="s">
        <v>24</v>
      </c>
      <c r="E4755">
        <v>2011</v>
      </c>
      <c r="F4755" t="s">
        <v>13</v>
      </c>
      <c r="G4755">
        <v>477.5</v>
      </c>
    </row>
    <row r="4756" spans="1:7" x14ac:dyDescent="0.2">
      <c r="A4756" t="s">
        <v>4145</v>
      </c>
      <c r="B4756" s="1">
        <v>40799</v>
      </c>
      <c r="C4756" t="s">
        <v>26</v>
      </c>
      <c r="D4756" t="s">
        <v>24</v>
      </c>
      <c r="E4756">
        <v>2011</v>
      </c>
      <c r="F4756" t="s">
        <v>8</v>
      </c>
      <c r="G4756">
        <v>395</v>
      </c>
    </row>
    <row r="4757" spans="1:7" x14ac:dyDescent="0.2">
      <c r="A4757" t="s">
        <v>4146</v>
      </c>
      <c r="B4757" s="1">
        <v>40799</v>
      </c>
      <c r="C4757" t="s">
        <v>26</v>
      </c>
      <c r="D4757" t="s">
        <v>24</v>
      </c>
      <c r="E4757">
        <v>2011</v>
      </c>
      <c r="F4757" t="s">
        <v>14</v>
      </c>
      <c r="G4757">
        <v>477.5</v>
      </c>
    </row>
    <row r="4758" spans="1:7" x14ac:dyDescent="0.2">
      <c r="A4758" t="s">
        <v>4144</v>
      </c>
      <c r="B4758" s="1">
        <v>40799</v>
      </c>
      <c r="C4758" t="s">
        <v>26</v>
      </c>
      <c r="D4758" t="s">
        <v>24</v>
      </c>
      <c r="E4758">
        <v>2011</v>
      </c>
      <c r="F4758" t="s">
        <v>9</v>
      </c>
      <c r="G4758">
        <v>400</v>
      </c>
    </row>
    <row r="4759" spans="1:7" x14ac:dyDescent="0.2">
      <c r="A4759" t="s">
        <v>4150</v>
      </c>
      <c r="B4759" s="1">
        <v>40799</v>
      </c>
      <c r="C4759" t="s">
        <v>26</v>
      </c>
      <c r="D4759" t="s">
        <v>24</v>
      </c>
      <c r="E4759">
        <v>2011</v>
      </c>
      <c r="F4759" t="s">
        <v>10</v>
      </c>
      <c r="G4759">
        <v>475</v>
      </c>
    </row>
    <row r="4760" spans="1:7" x14ac:dyDescent="0.2">
      <c r="A4760" t="s">
        <v>4147</v>
      </c>
      <c r="B4760" s="1">
        <v>40799</v>
      </c>
      <c r="C4760" t="s">
        <v>26</v>
      </c>
      <c r="D4760" t="s">
        <v>24</v>
      </c>
      <c r="E4760">
        <v>2011</v>
      </c>
      <c r="F4760" t="s">
        <v>12</v>
      </c>
      <c r="G4760">
        <v>478</v>
      </c>
    </row>
    <row r="4761" spans="1:7" x14ac:dyDescent="0.2">
      <c r="A4761" t="s">
        <v>4148</v>
      </c>
      <c r="B4761" s="1">
        <v>40799</v>
      </c>
      <c r="C4761" t="s">
        <v>26</v>
      </c>
      <c r="D4761" t="s">
        <v>24</v>
      </c>
      <c r="E4761">
        <v>2011</v>
      </c>
      <c r="F4761" t="s">
        <v>11</v>
      </c>
      <c r="G4761">
        <v>485</v>
      </c>
    </row>
    <row r="4762" spans="1:7" x14ac:dyDescent="0.2">
      <c r="A4762" t="s">
        <v>4157</v>
      </c>
      <c r="B4762" s="1">
        <v>40792</v>
      </c>
      <c r="C4762" t="s">
        <v>27</v>
      </c>
      <c r="D4762" t="s">
        <v>24</v>
      </c>
      <c r="E4762">
        <v>2011</v>
      </c>
      <c r="F4762" t="s">
        <v>11</v>
      </c>
      <c r="G4762">
        <v>475</v>
      </c>
    </row>
    <row r="4763" spans="1:7" x14ac:dyDescent="0.2">
      <c r="A4763" t="s">
        <v>4152</v>
      </c>
      <c r="B4763" s="1">
        <v>40792</v>
      </c>
      <c r="C4763" t="s">
        <v>27</v>
      </c>
      <c r="D4763" t="s">
        <v>24</v>
      </c>
      <c r="E4763">
        <v>2011</v>
      </c>
      <c r="F4763" t="s">
        <v>8</v>
      </c>
      <c r="G4763">
        <v>388.33330000000001</v>
      </c>
    </row>
    <row r="4764" spans="1:7" x14ac:dyDescent="0.2">
      <c r="A4764" t="s">
        <v>4153</v>
      </c>
      <c r="B4764" s="1">
        <v>40792</v>
      </c>
      <c r="C4764" t="s">
        <v>27</v>
      </c>
      <c r="D4764" t="s">
        <v>24</v>
      </c>
      <c r="E4764">
        <v>2011</v>
      </c>
      <c r="F4764" t="s">
        <v>14</v>
      </c>
      <c r="G4764">
        <v>485</v>
      </c>
    </row>
    <row r="4765" spans="1:7" x14ac:dyDescent="0.2">
      <c r="A4765" t="s">
        <v>4151</v>
      </c>
      <c r="B4765" s="1">
        <v>40792</v>
      </c>
      <c r="C4765" t="s">
        <v>27</v>
      </c>
      <c r="D4765" t="s">
        <v>24</v>
      </c>
      <c r="E4765">
        <v>2011</v>
      </c>
      <c r="F4765" t="s">
        <v>13</v>
      </c>
      <c r="G4765">
        <v>485</v>
      </c>
    </row>
    <row r="4766" spans="1:7" x14ac:dyDescent="0.2">
      <c r="A4766" t="s">
        <v>4154</v>
      </c>
      <c r="B4766" s="1">
        <v>40792</v>
      </c>
      <c r="C4766" t="s">
        <v>27</v>
      </c>
      <c r="D4766" t="s">
        <v>24</v>
      </c>
      <c r="E4766">
        <v>2011</v>
      </c>
      <c r="F4766" t="s">
        <v>9</v>
      </c>
      <c r="G4766">
        <v>410</v>
      </c>
    </row>
    <row r="4767" spans="1:7" x14ac:dyDescent="0.2">
      <c r="A4767" t="s">
        <v>4155</v>
      </c>
      <c r="B4767" s="1">
        <v>40792</v>
      </c>
      <c r="C4767" t="s">
        <v>27</v>
      </c>
      <c r="D4767" t="s">
        <v>24</v>
      </c>
      <c r="E4767">
        <v>2011</v>
      </c>
      <c r="F4767" t="s">
        <v>10</v>
      </c>
      <c r="G4767">
        <v>460</v>
      </c>
    </row>
    <row r="4768" spans="1:7" x14ac:dyDescent="0.2">
      <c r="A4768" t="s">
        <v>4156</v>
      </c>
      <c r="B4768" s="1">
        <v>40792</v>
      </c>
      <c r="C4768" t="s">
        <v>27</v>
      </c>
      <c r="D4768" t="s">
        <v>24</v>
      </c>
      <c r="E4768">
        <v>2011</v>
      </c>
      <c r="F4768" t="s">
        <v>12</v>
      </c>
      <c r="G4768">
        <v>460</v>
      </c>
    </row>
    <row r="4769" spans="1:7" x14ac:dyDescent="0.2">
      <c r="A4769" t="s">
        <v>4164</v>
      </c>
      <c r="B4769" s="1">
        <v>40785</v>
      </c>
      <c r="C4769" t="s">
        <v>28</v>
      </c>
      <c r="D4769" t="s">
        <v>29</v>
      </c>
      <c r="E4769">
        <v>2011</v>
      </c>
      <c r="F4769" t="s">
        <v>12</v>
      </c>
      <c r="G4769">
        <v>438</v>
      </c>
    </row>
    <row r="4770" spans="1:7" x14ac:dyDescent="0.2">
      <c r="A4770" t="s">
        <v>4159</v>
      </c>
      <c r="B4770" s="1">
        <v>40785</v>
      </c>
      <c r="C4770" t="s">
        <v>28</v>
      </c>
      <c r="D4770" t="s">
        <v>29</v>
      </c>
      <c r="E4770">
        <v>2011</v>
      </c>
      <c r="F4770" t="s">
        <v>8</v>
      </c>
      <c r="G4770">
        <v>366.66660000000002</v>
      </c>
    </row>
    <row r="4771" spans="1:7" x14ac:dyDescent="0.2">
      <c r="A4771" t="s">
        <v>4160</v>
      </c>
      <c r="B4771" s="1">
        <v>40785</v>
      </c>
      <c r="C4771" t="s">
        <v>28</v>
      </c>
      <c r="D4771" t="s">
        <v>29</v>
      </c>
      <c r="E4771">
        <v>2011</v>
      </c>
      <c r="F4771" t="s">
        <v>14</v>
      </c>
      <c r="G4771">
        <v>455</v>
      </c>
    </row>
    <row r="4772" spans="1:7" x14ac:dyDescent="0.2">
      <c r="A4772" t="s">
        <v>4161</v>
      </c>
      <c r="B4772" s="1">
        <v>40785</v>
      </c>
      <c r="C4772" t="s">
        <v>28</v>
      </c>
      <c r="D4772" t="s">
        <v>29</v>
      </c>
      <c r="E4772">
        <v>2011</v>
      </c>
      <c r="F4772" t="s">
        <v>13</v>
      </c>
      <c r="G4772">
        <v>455</v>
      </c>
    </row>
    <row r="4773" spans="1:7" x14ac:dyDescent="0.2">
      <c r="A4773" t="s">
        <v>4162</v>
      </c>
      <c r="B4773" s="1">
        <v>40785</v>
      </c>
      <c r="C4773" t="s">
        <v>28</v>
      </c>
      <c r="D4773" t="s">
        <v>29</v>
      </c>
      <c r="E4773">
        <v>2011</v>
      </c>
      <c r="F4773" t="s">
        <v>9</v>
      </c>
      <c r="G4773">
        <v>370</v>
      </c>
    </row>
    <row r="4774" spans="1:7" x14ac:dyDescent="0.2">
      <c r="A4774" t="s">
        <v>4163</v>
      </c>
      <c r="B4774" s="1">
        <v>40785</v>
      </c>
      <c r="C4774" t="s">
        <v>28</v>
      </c>
      <c r="D4774" t="s">
        <v>29</v>
      </c>
      <c r="E4774">
        <v>2011</v>
      </c>
      <c r="F4774" t="s">
        <v>10</v>
      </c>
      <c r="G4774">
        <v>458.33330000000001</v>
      </c>
    </row>
    <row r="4775" spans="1:7" x14ac:dyDescent="0.2">
      <c r="A4775" t="s">
        <v>4158</v>
      </c>
      <c r="B4775" s="1">
        <v>40785</v>
      </c>
      <c r="C4775" t="s">
        <v>28</v>
      </c>
      <c r="D4775" t="s">
        <v>29</v>
      </c>
      <c r="E4775">
        <v>2011</v>
      </c>
      <c r="F4775" t="s">
        <v>11</v>
      </c>
      <c r="G4775">
        <v>472</v>
      </c>
    </row>
    <row r="4776" spans="1:7" x14ac:dyDescent="0.2">
      <c r="A4776" t="s">
        <v>4170</v>
      </c>
      <c r="B4776" s="1">
        <v>40778</v>
      </c>
      <c r="C4776" t="s">
        <v>30</v>
      </c>
      <c r="D4776" t="s">
        <v>29</v>
      </c>
      <c r="E4776">
        <v>2011</v>
      </c>
      <c r="F4776" t="s">
        <v>10</v>
      </c>
      <c r="G4776">
        <v>435</v>
      </c>
    </row>
    <row r="4777" spans="1:7" x14ac:dyDescent="0.2">
      <c r="A4777" t="s">
        <v>4166</v>
      </c>
      <c r="B4777" s="1">
        <v>40778</v>
      </c>
      <c r="C4777" t="s">
        <v>30</v>
      </c>
      <c r="D4777" t="s">
        <v>29</v>
      </c>
      <c r="E4777">
        <v>2011</v>
      </c>
      <c r="F4777" t="s">
        <v>8</v>
      </c>
      <c r="G4777">
        <v>353.33330000000001</v>
      </c>
    </row>
    <row r="4778" spans="1:7" x14ac:dyDescent="0.2">
      <c r="A4778" t="s">
        <v>4167</v>
      </c>
      <c r="B4778" s="1">
        <v>40778</v>
      </c>
      <c r="C4778" t="s">
        <v>30</v>
      </c>
      <c r="D4778" t="s">
        <v>29</v>
      </c>
      <c r="E4778">
        <v>2011</v>
      </c>
      <c r="F4778" t="s">
        <v>14</v>
      </c>
      <c r="G4778">
        <v>431.66660000000002</v>
      </c>
    </row>
    <row r="4779" spans="1:7" x14ac:dyDescent="0.2">
      <c r="A4779" t="s">
        <v>4171</v>
      </c>
      <c r="B4779" s="1">
        <v>40778</v>
      </c>
      <c r="C4779" t="s">
        <v>30</v>
      </c>
      <c r="D4779" t="s">
        <v>29</v>
      </c>
      <c r="E4779">
        <v>2011</v>
      </c>
      <c r="F4779" t="s">
        <v>11</v>
      </c>
      <c r="G4779">
        <v>475</v>
      </c>
    </row>
    <row r="4780" spans="1:7" x14ac:dyDescent="0.2">
      <c r="A4780" t="s">
        <v>4168</v>
      </c>
      <c r="B4780" s="1">
        <v>40778</v>
      </c>
      <c r="C4780" t="s">
        <v>30</v>
      </c>
      <c r="D4780" t="s">
        <v>29</v>
      </c>
      <c r="E4780">
        <v>2011</v>
      </c>
      <c r="F4780" t="s">
        <v>13</v>
      </c>
      <c r="G4780">
        <v>431.66660000000002</v>
      </c>
    </row>
    <row r="4781" spans="1:7" x14ac:dyDescent="0.2">
      <c r="A4781" t="s">
        <v>4169</v>
      </c>
      <c r="B4781" s="1">
        <v>40778</v>
      </c>
      <c r="C4781" t="s">
        <v>30</v>
      </c>
      <c r="D4781" t="s">
        <v>29</v>
      </c>
      <c r="E4781">
        <v>2011</v>
      </c>
      <c r="F4781" t="s">
        <v>9</v>
      </c>
      <c r="G4781">
        <v>380</v>
      </c>
    </row>
    <row r="4782" spans="1:7" x14ac:dyDescent="0.2">
      <c r="A4782" t="s">
        <v>4165</v>
      </c>
      <c r="B4782" s="1">
        <v>40778</v>
      </c>
      <c r="C4782" t="s">
        <v>30</v>
      </c>
      <c r="D4782" t="s">
        <v>29</v>
      </c>
      <c r="E4782">
        <v>2011</v>
      </c>
      <c r="F4782" t="s">
        <v>12</v>
      </c>
      <c r="G4782">
        <v>435</v>
      </c>
    </row>
    <row r="4783" spans="1:7" x14ac:dyDescent="0.2">
      <c r="A4783" t="s">
        <v>4174</v>
      </c>
      <c r="B4783" s="1">
        <v>40771</v>
      </c>
      <c r="C4783" t="s">
        <v>31</v>
      </c>
      <c r="D4783" t="s">
        <v>29</v>
      </c>
      <c r="E4783">
        <v>2011</v>
      </c>
      <c r="F4783" t="s">
        <v>13</v>
      </c>
      <c r="G4783">
        <v>403.33330000000001</v>
      </c>
    </row>
    <row r="4784" spans="1:7" x14ac:dyDescent="0.2">
      <c r="A4784" t="s">
        <v>4173</v>
      </c>
      <c r="B4784" s="1">
        <v>40771</v>
      </c>
      <c r="C4784" t="s">
        <v>31</v>
      </c>
      <c r="D4784" t="s">
        <v>29</v>
      </c>
      <c r="E4784">
        <v>2011</v>
      </c>
      <c r="F4784" t="s">
        <v>8</v>
      </c>
      <c r="G4784">
        <v>336.66660000000002</v>
      </c>
    </row>
    <row r="4785" spans="1:7" x14ac:dyDescent="0.2">
      <c r="A4785" t="s">
        <v>4172</v>
      </c>
      <c r="B4785" s="1">
        <v>40771</v>
      </c>
      <c r="C4785" t="s">
        <v>31</v>
      </c>
      <c r="D4785" t="s">
        <v>29</v>
      </c>
      <c r="E4785">
        <v>2011</v>
      </c>
      <c r="F4785" t="s">
        <v>14</v>
      </c>
      <c r="G4785">
        <v>403.33330000000001</v>
      </c>
    </row>
    <row r="4786" spans="1:7" x14ac:dyDescent="0.2">
      <c r="A4786" t="s">
        <v>4175</v>
      </c>
      <c r="B4786" s="1">
        <v>40771</v>
      </c>
      <c r="C4786" t="s">
        <v>31</v>
      </c>
      <c r="D4786" t="s">
        <v>29</v>
      </c>
      <c r="E4786">
        <v>2011</v>
      </c>
      <c r="F4786" t="s">
        <v>9</v>
      </c>
      <c r="G4786">
        <v>365</v>
      </c>
    </row>
    <row r="4787" spans="1:7" x14ac:dyDescent="0.2">
      <c r="A4787" t="s">
        <v>4176</v>
      </c>
      <c r="B4787" s="1">
        <v>40771</v>
      </c>
      <c r="C4787" t="s">
        <v>31</v>
      </c>
      <c r="D4787" t="s">
        <v>29</v>
      </c>
      <c r="E4787">
        <v>2011</v>
      </c>
      <c r="F4787" t="s">
        <v>10</v>
      </c>
      <c r="G4787">
        <v>422.5</v>
      </c>
    </row>
    <row r="4788" spans="1:7" x14ac:dyDescent="0.2">
      <c r="A4788" t="s">
        <v>4177</v>
      </c>
      <c r="B4788" s="1">
        <v>40771</v>
      </c>
      <c r="C4788" t="s">
        <v>31</v>
      </c>
      <c r="D4788" t="s">
        <v>29</v>
      </c>
      <c r="E4788">
        <v>2011</v>
      </c>
      <c r="F4788" t="s">
        <v>12</v>
      </c>
      <c r="G4788">
        <v>431</v>
      </c>
    </row>
    <row r="4789" spans="1:7" x14ac:dyDescent="0.2">
      <c r="A4789" t="s">
        <v>4178</v>
      </c>
      <c r="B4789" s="1">
        <v>40771</v>
      </c>
      <c r="C4789" t="s">
        <v>31</v>
      </c>
      <c r="D4789" t="s">
        <v>29</v>
      </c>
      <c r="E4789">
        <v>2011</v>
      </c>
      <c r="F4789" t="s">
        <v>11</v>
      </c>
      <c r="G4789">
        <v>500</v>
      </c>
    </row>
    <row r="4790" spans="1:7" x14ac:dyDescent="0.2">
      <c r="A4790" t="s">
        <v>4179</v>
      </c>
      <c r="B4790" s="1">
        <v>40764</v>
      </c>
      <c r="C4790" t="s">
        <v>32</v>
      </c>
      <c r="D4790" t="s">
        <v>29</v>
      </c>
      <c r="E4790">
        <v>2011</v>
      </c>
      <c r="F4790" t="s">
        <v>11</v>
      </c>
      <c r="G4790">
        <v>453</v>
      </c>
    </row>
    <row r="4791" spans="1:7" x14ac:dyDescent="0.2">
      <c r="A4791" t="s">
        <v>4180</v>
      </c>
      <c r="B4791" s="1">
        <v>40764</v>
      </c>
      <c r="C4791" t="s">
        <v>32</v>
      </c>
      <c r="D4791" t="s">
        <v>29</v>
      </c>
      <c r="E4791">
        <v>2011</v>
      </c>
      <c r="F4791" t="s">
        <v>8</v>
      </c>
      <c r="G4791">
        <v>275</v>
      </c>
    </row>
    <row r="4792" spans="1:7" x14ac:dyDescent="0.2">
      <c r="A4792" t="s">
        <v>4181</v>
      </c>
      <c r="B4792" s="1">
        <v>40764</v>
      </c>
      <c r="C4792" t="s">
        <v>32</v>
      </c>
      <c r="D4792" t="s">
        <v>29</v>
      </c>
      <c r="E4792">
        <v>2011</v>
      </c>
      <c r="F4792" t="s">
        <v>14</v>
      </c>
      <c r="G4792">
        <v>358.33330000000001</v>
      </c>
    </row>
    <row r="4793" spans="1:7" x14ac:dyDescent="0.2">
      <c r="A4793" t="s">
        <v>4182</v>
      </c>
      <c r="B4793" s="1">
        <v>40764</v>
      </c>
      <c r="C4793" t="s">
        <v>32</v>
      </c>
      <c r="D4793" t="s">
        <v>29</v>
      </c>
      <c r="E4793">
        <v>2011</v>
      </c>
      <c r="F4793" t="s">
        <v>13</v>
      </c>
      <c r="G4793">
        <v>358.33330000000001</v>
      </c>
    </row>
    <row r="4794" spans="1:7" x14ac:dyDescent="0.2">
      <c r="A4794" t="s">
        <v>4183</v>
      </c>
      <c r="B4794" s="1">
        <v>40764</v>
      </c>
      <c r="C4794" t="s">
        <v>32</v>
      </c>
      <c r="D4794" t="s">
        <v>29</v>
      </c>
      <c r="E4794">
        <v>2011</v>
      </c>
      <c r="F4794" t="s">
        <v>9</v>
      </c>
      <c r="G4794">
        <v>290</v>
      </c>
    </row>
    <row r="4795" spans="1:7" x14ac:dyDescent="0.2">
      <c r="A4795" t="s">
        <v>4184</v>
      </c>
      <c r="B4795" s="1">
        <v>40764</v>
      </c>
      <c r="C4795" t="s">
        <v>32</v>
      </c>
      <c r="D4795" t="s">
        <v>29</v>
      </c>
      <c r="E4795">
        <v>2011</v>
      </c>
      <c r="F4795" t="s">
        <v>10</v>
      </c>
      <c r="G4795">
        <v>376.66660000000002</v>
      </c>
    </row>
    <row r="4796" spans="1:7" x14ac:dyDescent="0.2">
      <c r="A4796" t="s">
        <v>4185</v>
      </c>
      <c r="B4796" s="1">
        <v>40764</v>
      </c>
      <c r="C4796" t="s">
        <v>32</v>
      </c>
      <c r="D4796" t="s">
        <v>29</v>
      </c>
      <c r="E4796">
        <v>2011</v>
      </c>
      <c r="F4796" t="s">
        <v>12</v>
      </c>
      <c r="G4796">
        <v>393</v>
      </c>
    </row>
    <row r="4797" spans="1:7" x14ac:dyDescent="0.2">
      <c r="A4797" t="s">
        <v>4186</v>
      </c>
      <c r="B4797" s="1">
        <v>40757</v>
      </c>
      <c r="C4797" t="s">
        <v>33</v>
      </c>
      <c r="D4797" t="s">
        <v>29</v>
      </c>
      <c r="E4797">
        <v>2011</v>
      </c>
      <c r="F4797" t="s">
        <v>12</v>
      </c>
      <c r="G4797">
        <v>372</v>
      </c>
    </row>
    <row r="4798" spans="1:7" x14ac:dyDescent="0.2">
      <c r="A4798" t="s">
        <v>4187</v>
      </c>
      <c r="B4798" s="1">
        <v>40757</v>
      </c>
      <c r="C4798" t="s">
        <v>33</v>
      </c>
      <c r="D4798" t="s">
        <v>29</v>
      </c>
      <c r="E4798">
        <v>2011</v>
      </c>
      <c r="F4798" t="s">
        <v>8</v>
      </c>
      <c r="G4798">
        <v>250</v>
      </c>
    </row>
    <row r="4799" spans="1:7" x14ac:dyDescent="0.2">
      <c r="A4799" t="s">
        <v>4188</v>
      </c>
      <c r="B4799" s="1">
        <v>40757</v>
      </c>
      <c r="C4799" t="s">
        <v>33</v>
      </c>
      <c r="D4799" t="s">
        <v>29</v>
      </c>
      <c r="E4799">
        <v>2011</v>
      </c>
      <c r="F4799" t="s">
        <v>14</v>
      </c>
      <c r="G4799">
        <v>356.66660000000002</v>
      </c>
    </row>
    <row r="4800" spans="1:7" x14ac:dyDescent="0.2">
      <c r="A4800" t="s">
        <v>4189</v>
      </c>
      <c r="B4800" s="1">
        <v>40757</v>
      </c>
      <c r="C4800" t="s">
        <v>33</v>
      </c>
      <c r="D4800" t="s">
        <v>29</v>
      </c>
      <c r="E4800">
        <v>2011</v>
      </c>
      <c r="F4800" t="s">
        <v>13</v>
      </c>
      <c r="G4800">
        <v>356.66660000000002</v>
      </c>
    </row>
    <row r="4801" spans="1:7" x14ac:dyDescent="0.2">
      <c r="A4801" t="s">
        <v>4190</v>
      </c>
      <c r="B4801" s="1">
        <v>40757</v>
      </c>
      <c r="C4801" t="s">
        <v>33</v>
      </c>
      <c r="D4801" t="s">
        <v>29</v>
      </c>
      <c r="E4801">
        <v>2011</v>
      </c>
      <c r="F4801" t="s">
        <v>9</v>
      </c>
      <c r="G4801">
        <v>258.33330000000001</v>
      </c>
    </row>
    <row r="4802" spans="1:7" x14ac:dyDescent="0.2">
      <c r="A4802" t="s">
        <v>4191</v>
      </c>
      <c r="B4802" s="1">
        <v>40757</v>
      </c>
      <c r="C4802" t="s">
        <v>33</v>
      </c>
      <c r="D4802" t="s">
        <v>29</v>
      </c>
      <c r="E4802">
        <v>2011</v>
      </c>
      <c r="F4802" t="s">
        <v>10</v>
      </c>
      <c r="G4802">
        <v>361.66660000000002</v>
      </c>
    </row>
    <row r="4803" spans="1:7" x14ac:dyDescent="0.2">
      <c r="A4803" t="s">
        <v>4192</v>
      </c>
      <c r="B4803" s="1">
        <v>40757</v>
      </c>
      <c r="C4803" t="s">
        <v>33</v>
      </c>
      <c r="D4803" t="s">
        <v>29</v>
      </c>
      <c r="E4803">
        <v>2011</v>
      </c>
      <c r="F4803" t="s">
        <v>11</v>
      </c>
      <c r="G4803">
        <v>445</v>
      </c>
    </row>
    <row r="4804" spans="1:7" x14ac:dyDescent="0.2">
      <c r="A4804" t="s">
        <v>4199</v>
      </c>
      <c r="B4804" s="1">
        <v>40750</v>
      </c>
      <c r="C4804" t="s">
        <v>34</v>
      </c>
      <c r="D4804" t="s">
        <v>35</v>
      </c>
      <c r="E4804">
        <v>2011</v>
      </c>
      <c r="F4804" t="s">
        <v>12</v>
      </c>
      <c r="G4804">
        <v>397</v>
      </c>
    </row>
    <row r="4805" spans="1:7" x14ac:dyDescent="0.2">
      <c r="A4805" t="s">
        <v>4194</v>
      </c>
      <c r="B4805" s="1">
        <v>40750</v>
      </c>
      <c r="C4805" t="s">
        <v>34</v>
      </c>
      <c r="D4805" t="s">
        <v>35</v>
      </c>
      <c r="E4805">
        <v>2011</v>
      </c>
      <c r="F4805" t="s">
        <v>8</v>
      </c>
      <c r="G4805">
        <v>270</v>
      </c>
    </row>
    <row r="4806" spans="1:7" x14ac:dyDescent="0.2">
      <c r="A4806" t="s">
        <v>4196</v>
      </c>
      <c r="B4806" s="1">
        <v>40750</v>
      </c>
      <c r="C4806" t="s">
        <v>34</v>
      </c>
      <c r="D4806" t="s">
        <v>35</v>
      </c>
      <c r="E4806">
        <v>2011</v>
      </c>
      <c r="F4806" t="s">
        <v>14</v>
      </c>
      <c r="G4806">
        <v>375</v>
      </c>
    </row>
    <row r="4807" spans="1:7" x14ac:dyDescent="0.2">
      <c r="A4807" t="s">
        <v>4197</v>
      </c>
      <c r="B4807" s="1">
        <v>40750</v>
      </c>
      <c r="C4807" t="s">
        <v>34</v>
      </c>
      <c r="D4807" t="s">
        <v>35</v>
      </c>
      <c r="E4807">
        <v>2011</v>
      </c>
      <c r="F4807" t="s">
        <v>13</v>
      </c>
      <c r="G4807">
        <v>375</v>
      </c>
    </row>
    <row r="4808" spans="1:7" x14ac:dyDescent="0.2">
      <c r="A4808" t="s">
        <v>4198</v>
      </c>
      <c r="B4808" s="1">
        <v>40750</v>
      </c>
      <c r="C4808" t="s">
        <v>34</v>
      </c>
      <c r="D4808" t="s">
        <v>35</v>
      </c>
      <c r="E4808">
        <v>2011</v>
      </c>
      <c r="F4808" t="s">
        <v>9</v>
      </c>
      <c r="G4808">
        <v>281.66660000000002</v>
      </c>
    </row>
    <row r="4809" spans="1:7" x14ac:dyDescent="0.2">
      <c r="A4809" t="s">
        <v>4193</v>
      </c>
      <c r="B4809" s="1">
        <v>40750</v>
      </c>
      <c r="C4809" t="s">
        <v>34</v>
      </c>
      <c r="D4809" t="s">
        <v>35</v>
      </c>
      <c r="E4809">
        <v>2011</v>
      </c>
      <c r="F4809" t="s">
        <v>10</v>
      </c>
      <c r="G4809">
        <v>390</v>
      </c>
    </row>
    <row r="4810" spans="1:7" x14ac:dyDescent="0.2">
      <c r="A4810" t="s">
        <v>4195</v>
      </c>
      <c r="B4810" s="1">
        <v>40750</v>
      </c>
      <c r="C4810" t="s">
        <v>34</v>
      </c>
      <c r="D4810" t="s">
        <v>35</v>
      </c>
      <c r="E4810">
        <v>2011</v>
      </c>
      <c r="F4810" t="s">
        <v>11</v>
      </c>
      <c r="G4810">
        <v>465</v>
      </c>
    </row>
    <row r="4811" spans="1:7" x14ac:dyDescent="0.2">
      <c r="A4811" t="s">
        <v>4203</v>
      </c>
      <c r="B4811" s="1">
        <v>40743</v>
      </c>
      <c r="C4811" t="s">
        <v>36</v>
      </c>
      <c r="D4811" t="s">
        <v>35</v>
      </c>
      <c r="E4811">
        <v>2011</v>
      </c>
      <c r="F4811" t="s">
        <v>13</v>
      </c>
      <c r="G4811">
        <v>395</v>
      </c>
    </row>
    <row r="4812" spans="1:7" x14ac:dyDescent="0.2">
      <c r="A4812" t="s">
        <v>4201</v>
      </c>
      <c r="B4812" s="1">
        <v>40743</v>
      </c>
      <c r="C4812" t="s">
        <v>36</v>
      </c>
      <c r="D4812" t="s">
        <v>35</v>
      </c>
      <c r="E4812">
        <v>2011</v>
      </c>
      <c r="F4812" t="s">
        <v>8</v>
      </c>
      <c r="G4812">
        <v>300</v>
      </c>
    </row>
    <row r="4813" spans="1:7" x14ac:dyDescent="0.2">
      <c r="A4813" t="s">
        <v>4202</v>
      </c>
      <c r="B4813" s="1">
        <v>40743</v>
      </c>
      <c r="C4813" t="s">
        <v>36</v>
      </c>
      <c r="D4813" t="s">
        <v>35</v>
      </c>
      <c r="E4813">
        <v>2011</v>
      </c>
      <c r="F4813" t="s">
        <v>14</v>
      </c>
      <c r="G4813">
        <v>395</v>
      </c>
    </row>
    <row r="4814" spans="1:7" x14ac:dyDescent="0.2">
      <c r="A4814" t="s">
        <v>4204</v>
      </c>
      <c r="B4814" s="1">
        <v>40743</v>
      </c>
      <c r="C4814" t="s">
        <v>36</v>
      </c>
      <c r="D4814" t="s">
        <v>35</v>
      </c>
      <c r="E4814">
        <v>2011</v>
      </c>
      <c r="F4814" t="s">
        <v>9</v>
      </c>
      <c r="G4814">
        <v>313</v>
      </c>
    </row>
    <row r="4815" spans="1:7" x14ac:dyDescent="0.2">
      <c r="A4815" t="s">
        <v>4205</v>
      </c>
      <c r="B4815" s="1">
        <v>40743</v>
      </c>
      <c r="C4815" t="s">
        <v>36</v>
      </c>
      <c r="D4815" t="s">
        <v>35</v>
      </c>
      <c r="E4815">
        <v>2011</v>
      </c>
      <c r="F4815" t="s">
        <v>10</v>
      </c>
      <c r="G4815">
        <v>431</v>
      </c>
    </row>
    <row r="4816" spans="1:7" x14ac:dyDescent="0.2">
      <c r="A4816" t="s">
        <v>4206</v>
      </c>
      <c r="B4816" s="1">
        <v>40743</v>
      </c>
      <c r="C4816" t="s">
        <v>36</v>
      </c>
      <c r="D4816" t="s">
        <v>35</v>
      </c>
      <c r="E4816">
        <v>2011</v>
      </c>
      <c r="F4816" t="s">
        <v>12</v>
      </c>
      <c r="G4816">
        <v>433</v>
      </c>
    </row>
    <row r="4817" spans="1:7" x14ac:dyDescent="0.2">
      <c r="A4817" t="s">
        <v>4200</v>
      </c>
      <c r="B4817" s="1">
        <v>40743</v>
      </c>
      <c r="C4817" t="s">
        <v>36</v>
      </c>
      <c r="D4817" t="s">
        <v>35</v>
      </c>
      <c r="E4817">
        <v>2011</v>
      </c>
      <c r="F4817" t="s">
        <v>11</v>
      </c>
      <c r="G4817">
        <v>515</v>
      </c>
    </row>
    <row r="4818" spans="1:7" x14ac:dyDescent="0.2">
      <c r="A4818" t="s">
        <v>4207</v>
      </c>
      <c r="B4818" s="1">
        <v>40736</v>
      </c>
      <c r="C4818" t="s">
        <v>37</v>
      </c>
      <c r="D4818" t="s">
        <v>35</v>
      </c>
      <c r="E4818">
        <v>2011</v>
      </c>
      <c r="F4818" t="s">
        <v>11</v>
      </c>
      <c r="G4818">
        <v>533</v>
      </c>
    </row>
    <row r="4819" spans="1:7" x14ac:dyDescent="0.2">
      <c r="A4819" t="s">
        <v>4208</v>
      </c>
      <c r="B4819" s="1">
        <v>40736</v>
      </c>
      <c r="C4819" t="s">
        <v>37</v>
      </c>
      <c r="D4819" t="s">
        <v>35</v>
      </c>
      <c r="E4819">
        <v>2011</v>
      </c>
      <c r="F4819" t="s">
        <v>8</v>
      </c>
      <c r="G4819">
        <v>308.33330000000001</v>
      </c>
    </row>
    <row r="4820" spans="1:7" x14ac:dyDescent="0.2">
      <c r="A4820" t="s">
        <v>4209</v>
      </c>
      <c r="B4820" s="1">
        <v>40736</v>
      </c>
      <c r="C4820" t="s">
        <v>37</v>
      </c>
      <c r="D4820" t="s">
        <v>35</v>
      </c>
      <c r="E4820">
        <v>2011</v>
      </c>
      <c r="F4820" t="s">
        <v>14</v>
      </c>
      <c r="G4820">
        <v>400</v>
      </c>
    </row>
    <row r="4821" spans="1:7" x14ac:dyDescent="0.2">
      <c r="A4821" t="s">
        <v>4210</v>
      </c>
      <c r="B4821" s="1">
        <v>40736</v>
      </c>
      <c r="C4821" t="s">
        <v>37</v>
      </c>
      <c r="D4821" t="s">
        <v>35</v>
      </c>
      <c r="E4821">
        <v>2011</v>
      </c>
      <c r="F4821" t="s">
        <v>13</v>
      </c>
      <c r="G4821">
        <v>400</v>
      </c>
    </row>
    <row r="4822" spans="1:7" x14ac:dyDescent="0.2">
      <c r="A4822" t="s">
        <v>4211</v>
      </c>
      <c r="B4822" s="1">
        <v>40736</v>
      </c>
      <c r="C4822" t="s">
        <v>37</v>
      </c>
      <c r="D4822" t="s">
        <v>35</v>
      </c>
      <c r="E4822">
        <v>2011</v>
      </c>
      <c r="F4822" t="s">
        <v>9</v>
      </c>
      <c r="G4822">
        <v>333.75</v>
      </c>
    </row>
    <row r="4823" spans="1:7" x14ac:dyDescent="0.2">
      <c r="A4823" t="s">
        <v>4212</v>
      </c>
      <c r="B4823" s="1">
        <v>40736</v>
      </c>
      <c r="C4823" t="s">
        <v>37</v>
      </c>
      <c r="D4823" t="s">
        <v>35</v>
      </c>
      <c r="E4823">
        <v>2011</v>
      </c>
      <c r="F4823" t="s">
        <v>10</v>
      </c>
      <c r="G4823">
        <v>448.75</v>
      </c>
    </row>
    <row r="4824" spans="1:7" x14ac:dyDescent="0.2">
      <c r="A4824" t="s">
        <v>4213</v>
      </c>
      <c r="B4824" s="1">
        <v>40736</v>
      </c>
      <c r="C4824" t="s">
        <v>37</v>
      </c>
      <c r="D4824" t="s">
        <v>35</v>
      </c>
      <c r="E4824">
        <v>2011</v>
      </c>
      <c r="F4824" t="s">
        <v>12</v>
      </c>
      <c r="G4824">
        <v>461</v>
      </c>
    </row>
    <row r="4825" spans="1:7" x14ac:dyDescent="0.2">
      <c r="A4825" t="s">
        <v>4214</v>
      </c>
      <c r="B4825" s="1">
        <v>40729</v>
      </c>
      <c r="C4825" t="s">
        <v>38</v>
      </c>
      <c r="D4825" t="s">
        <v>35</v>
      </c>
      <c r="E4825">
        <v>2011</v>
      </c>
      <c r="F4825" t="s">
        <v>12</v>
      </c>
      <c r="G4825">
        <v>477</v>
      </c>
    </row>
    <row r="4826" spans="1:7" x14ac:dyDescent="0.2">
      <c r="A4826" t="s">
        <v>4215</v>
      </c>
      <c r="B4826" s="1">
        <v>40729</v>
      </c>
      <c r="C4826" t="s">
        <v>38</v>
      </c>
      <c r="D4826" t="s">
        <v>35</v>
      </c>
      <c r="E4826">
        <v>2011</v>
      </c>
      <c r="F4826" t="s">
        <v>8</v>
      </c>
      <c r="G4826">
        <v>311.66660000000002</v>
      </c>
    </row>
    <row r="4827" spans="1:7" x14ac:dyDescent="0.2">
      <c r="A4827" t="s">
        <v>4216</v>
      </c>
      <c r="B4827" s="1">
        <v>40729</v>
      </c>
      <c r="C4827" t="s">
        <v>38</v>
      </c>
      <c r="D4827" t="s">
        <v>35</v>
      </c>
      <c r="E4827">
        <v>2011</v>
      </c>
      <c r="F4827" t="s">
        <v>14</v>
      </c>
      <c r="G4827">
        <v>395</v>
      </c>
    </row>
    <row r="4828" spans="1:7" x14ac:dyDescent="0.2">
      <c r="A4828" t="s">
        <v>4217</v>
      </c>
      <c r="B4828" s="1">
        <v>40729</v>
      </c>
      <c r="C4828" t="s">
        <v>38</v>
      </c>
      <c r="D4828" t="s">
        <v>35</v>
      </c>
      <c r="E4828">
        <v>2011</v>
      </c>
      <c r="F4828" t="s">
        <v>13</v>
      </c>
      <c r="G4828">
        <v>398.33330000000001</v>
      </c>
    </row>
    <row r="4829" spans="1:7" x14ac:dyDescent="0.2">
      <c r="A4829" t="s">
        <v>4218</v>
      </c>
      <c r="B4829" s="1">
        <v>40729</v>
      </c>
      <c r="C4829" t="s">
        <v>38</v>
      </c>
      <c r="D4829" t="s">
        <v>35</v>
      </c>
      <c r="E4829">
        <v>2011</v>
      </c>
      <c r="F4829" t="s">
        <v>9</v>
      </c>
      <c r="G4829">
        <v>341.66660000000002</v>
      </c>
    </row>
    <row r="4830" spans="1:7" x14ac:dyDescent="0.2">
      <c r="A4830" t="s">
        <v>4219</v>
      </c>
      <c r="B4830" s="1">
        <v>40729</v>
      </c>
      <c r="C4830" t="s">
        <v>38</v>
      </c>
      <c r="D4830" t="s">
        <v>35</v>
      </c>
      <c r="E4830">
        <v>2011</v>
      </c>
      <c r="F4830" t="s">
        <v>10</v>
      </c>
      <c r="G4830">
        <v>460</v>
      </c>
    </row>
    <row r="4831" spans="1:7" x14ac:dyDescent="0.2">
      <c r="A4831" t="s">
        <v>4220</v>
      </c>
      <c r="B4831" s="1">
        <v>40729</v>
      </c>
      <c r="C4831" t="s">
        <v>38</v>
      </c>
      <c r="D4831" t="s">
        <v>35</v>
      </c>
      <c r="E4831">
        <v>2011</v>
      </c>
      <c r="F4831" t="s">
        <v>11</v>
      </c>
      <c r="G4831">
        <v>548</v>
      </c>
    </row>
    <row r="4832" spans="1:7" x14ac:dyDescent="0.2">
      <c r="A4832" t="s">
        <v>4225</v>
      </c>
      <c r="B4832" s="1">
        <v>40722</v>
      </c>
      <c r="C4832" t="s">
        <v>39</v>
      </c>
      <c r="D4832" t="s">
        <v>40</v>
      </c>
      <c r="E4832">
        <v>2011</v>
      </c>
      <c r="F4832" t="s">
        <v>9</v>
      </c>
      <c r="G4832">
        <v>336.66660000000002</v>
      </c>
    </row>
    <row r="4833" spans="1:7" x14ac:dyDescent="0.2">
      <c r="A4833" t="s">
        <v>4222</v>
      </c>
      <c r="B4833" s="1">
        <v>40722</v>
      </c>
      <c r="C4833" t="s">
        <v>39</v>
      </c>
      <c r="D4833" t="s">
        <v>40</v>
      </c>
      <c r="E4833">
        <v>2011</v>
      </c>
      <c r="F4833" t="s">
        <v>8</v>
      </c>
      <c r="G4833">
        <v>303.33330000000001</v>
      </c>
    </row>
    <row r="4834" spans="1:7" x14ac:dyDescent="0.2">
      <c r="A4834" t="s">
        <v>4223</v>
      </c>
      <c r="B4834" s="1">
        <v>40722</v>
      </c>
      <c r="C4834" t="s">
        <v>39</v>
      </c>
      <c r="D4834" t="s">
        <v>40</v>
      </c>
      <c r="E4834">
        <v>2011</v>
      </c>
      <c r="F4834" t="s">
        <v>14</v>
      </c>
      <c r="G4834">
        <v>405</v>
      </c>
    </row>
    <row r="4835" spans="1:7" x14ac:dyDescent="0.2">
      <c r="A4835" t="s">
        <v>4221</v>
      </c>
      <c r="B4835" s="1">
        <v>40722</v>
      </c>
      <c r="C4835" t="s">
        <v>39</v>
      </c>
      <c r="D4835" t="s">
        <v>40</v>
      </c>
      <c r="E4835">
        <v>2011</v>
      </c>
      <c r="F4835" t="s">
        <v>12</v>
      </c>
      <c r="G4835">
        <v>468</v>
      </c>
    </row>
    <row r="4836" spans="1:7" x14ac:dyDescent="0.2">
      <c r="A4836" t="s">
        <v>4227</v>
      </c>
      <c r="B4836" s="1">
        <v>40722</v>
      </c>
      <c r="C4836" t="s">
        <v>39</v>
      </c>
      <c r="D4836" t="s">
        <v>40</v>
      </c>
      <c r="E4836">
        <v>2011</v>
      </c>
      <c r="F4836" t="s">
        <v>11</v>
      </c>
      <c r="G4836">
        <v>550</v>
      </c>
    </row>
    <row r="4837" spans="1:7" x14ac:dyDescent="0.2">
      <c r="A4837" t="s">
        <v>4224</v>
      </c>
      <c r="B4837" s="1">
        <v>40722</v>
      </c>
      <c r="C4837" t="s">
        <v>39</v>
      </c>
      <c r="D4837" t="s">
        <v>40</v>
      </c>
      <c r="E4837">
        <v>2011</v>
      </c>
      <c r="F4837" t="s">
        <v>13</v>
      </c>
      <c r="G4837">
        <v>405</v>
      </c>
    </row>
    <row r="4838" spans="1:7" x14ac:dyDescent="0.2">
      <c r="A4838" t="s">
        <v>4226</v>
      </c>
      <c r="B4838" s="1">
        <v>40722</v>
      </c>
      <c r="C4838" t="s">
        <v>39</v>
      </c>
      <c r="D4838" t="s">
        <v>40</v>
      </c>
      <c r="E4838">
        <v>2011</v>
      </c>
      <c r="F4838" t="s">
        <v>10</v>
      </c>
      <c r="G4838">
        <v>445</v>
      </c>
    </row>
    <row r="4839" spans="1:7" x14ac:dyDescent="0.2">
      <c r="A4839" t="s">
        <v>4234</v>
      </c>
      <c r="B4839" s="1">
        <v>40715</v>
      </c>
      <c r="C4839" t="s">
        <v>41</v>
      </c>
      <c r="D4839" t="s">
        <v>40</v>
      </c>
      <c r="E4839">
        <v>2011</v>
      </c>
      <c r="F4839" t="s">
        <v>11</v>
      </c>
      <c r="G4839">
        <v>558</v>
      </c>
    </row>
    <row r="4840" spans="1:7" x14ac:dyDescent="0.2">
      <c r="A4840" t="s">
        <v>4229</v>
      </c>
      <c r="B4840" s="1">
        <v>40715</v>
      </c>
      <c r="C4840" t="s">
        <v>41</v>
      </c>
      <c r="D4840" t="s">
        <v>40</v>
      </c>
      <c r="E4840">
        <v>2011</v>
      </c>
      <c r="F4840" t="s">
        <v>8</v>
      </c>
      <c r="G4840">
        <v>323.33330000000001</v>
      </c>
    </row>
    <row r="4841" spans="1:7" x14ac:dyDescent="0.2">
      <c r="A4841" t="s">
        <v>4230</v>
      </c>
      <c r="B4841" s="1">
        <v>40715</v>
      </c>
      <c r="C4841" t="s">
        <v>41</v>
      </c>
      <c r="D4841" t="s">
        <v>40</v>
      </c>
      <c r="E4841">
        <v>2011</v>
      </c>
      <c r="F4841" t="s">
        <v>14</v>
      </c>
      <c r="G4841">
        <v>393.33330000000001</v>
      </c>
    </row>
    <row r="4842" spans="1:7" x14ac:dyDescent="0.2">
      <c r="A4842" t="s">
        <v>4228</v>
      </c>
      <c r="B4842" s="1">
        <v>40715</v>
      </c>
      <c r="C4842" t="s">
        <v>41</v>
      </c>
      <c r="D4842" t="s">
        <v>40</v>
      </c>
      <c r="E4842">
        <v>2011</v>
      </c>
      <c r="F4842" t="s">
        <v>13</v>
      </c>
      <c r="G4842">
        <v>393.33330000000001</v>
      </c>
    </row>
    <row r="4843" spans="1:7" x14ac:dyDescent="0.2">
      <c r="A4843" t="s">
        <v>4231</v>
      </c>
      <c r="B4843" s="1">
        <v>40715</v>
      </c>
      <c r="C4843" t="s">
        <v>41</v>
      </c>
      <c r="D4843" t="s">
        <v>40</v>
      </c>
      <c r="E4843">
        <v>2011</v>
      </c>
      <c r="F4843" t="s">
        <v>9</v>
      </c>
      <c r="G4843">
        <v>361.66660000000002</v>
      </c>
    </row>
    <row r="4844" spans="1:7" x14ac:dyDescent="0.2">
      <c r="A4844" t="s">
        <v>4232</v>
      </c>
      <c r="B4844" s="1">
        <v>40715</v>
      </c>
      <c r="C4844" t="s">
        <v>41</v>
      </c>
      <c r="D4844" t="s">
        <v>40</v>
      </c>
      <c r="E4844">
        <v>2011</v>
      </c>
      <c r="F4844" t="s">
        <v>10</v>
      </c>
      <c r="G4844">
        <v>450</v>
      </c>
    </row>
    <row r="4845" spans="1:7" x14ac:dyDescent="0.2">
      <c r="A4845" t="s">
        <v>4233</v>
      </c>
      <c r="B4845" s="1">
        <v>40715</v>
      </c>
      <c r="C4845" t="s">
        <v>41</v>
      </c>
      <c r="D4845" t="s">
        <v>40</v>
      </c>
      <c r="E4845">
        <v>2011</v>
      </c>
      <c r="F4845" t="s">
        <v>12</v>
      </c>
      <c r="G4845">
        <v>485</v>
      </c>
    </row>
    <row r="4846" spans="1:7" x14ac:dyDescent="0.2">
      <c r="A4846" t="s">
        <v>4235</v>
      </c>
      <c r="B4846" s="1">
        <v>40708</v>
      </c>
      <c r="C4846" t="s">
        <v>42</v>
      </c>
      <c r="D4846" t="s">
        <v>40</v>
      </c>
      <c r="E4846">
        <v>2011</v>
      </c>
      <c r="F4846" t="s">
        <v>11</v>
      </c>
      <c r="G4846">
        <v>535</v>
      </c>
    </row>
    <row r="4847" spans="1:7" x14ac:dyDescent="0.2">
      <c r="A4847" t="s">
        <v>4236</v>
      </c>
      <c r="B4847" s="1">
        <v>40708</v>
      </c>
      <c r="C4847" t="s">
        <v>42</v>
      </c>
      <c r="D4847" t="s">
        <v>40</v>
      </c>
      <c r="E4847">
        <v>2011</v>
      </c>
      <c r="F4847" t="s">
        <v>8</v>
      </c>
      <c r="G4847">
        <v>308.75</v>
      </c>
    </row>
    <row r="4848" spans="1:7" x14ac:dyDescent="0.2">
      <c r="A4848" t="s">
        <v>4237</v>
      </c>
      <c r="B4848" s="1">
        <v>40708</v>
      </c>
      <c r="C4848" t="s">
        <v>42</v>
      </c>
      <c r="D4848" t="s">
        <v>40</v>
      </c>
      <c r="E4848">
        <v>2011</v>
      </c>
      <c r="F4848" t="s">
        <v>14</v>
      </c>
      <c r="G4848">
        <v>395</v>
      </c>
    </row>
    <row r="4849" spans="1:7" x14ac:dyDescent="0.2">
      <c r="A4849" t="s">
        <v>4238</v>
      </c>
      <c r="B4849" s="1">
        <v>40708</v>
      </c>
      <c r="C4849" t="s">
        <v>42</v>
      </c>
      <c r="D4849" t="s">
        <v>40</v>
      </c>
      <c r="E4849">
        <v>2011</v>
      </c>
      <c r="F4849" t="s">
        <v>13</v>
      </c>
      <c r="G4849">
        <v>395</v>
      </c>
    </row>
    <row r="4850" spans="1:7" x14ac:dyDescent="0.2">
      <c r="A4850" t="s">
        <v>4239</v>
      </c>
      <c r="B4850" s="1">
        <v>40708</v>
      </c>
      <c r="C4850" t="s">
        <v>42</v>
      </c>
      <c r="D4850" t="s">
        <v>40</v>
      </c>
      <c r="E4850">
        <v>2011</v>
      </c>
      <c r="F4850" t="s">
        <v>9</v>
      </c>
      <c r="G4850">
        <v>337.5</v>
      </c>
    </row>
    <row r="4851" spans="1:7" x14ac:dyDescent="0.2">
      <c r="A4851" t="s">
        <v>4240</v>
      </c>
      <c r="B4851" s="1">
        <v>40708</v>
      </c>
      <c r="C4851" t="s">
        <v>42</v>
      </c>
      <c r="D4851" t="s">
        <v>40</v>
      </c>
      <c r="E4851">
        <v>2011</v>
      </c>
      <c r="F4851" t="s">
        <v>10</v>
      </c>
      <c r="G4851">
        <v>446.25</v>
      </c>
    </row>
    <row r="4852" spans="1:7" x14ac:dyDescent="0.2">
      <c r="A4852" t="s">
        <v>4241</v>
      </c>
      <c r="B4852" s="1">
        <v>40708</v>
      </c>
      <c r="C4852" t="s">
        <v>42</v>
      </c>
      <c r="D4852" t="s">
        <v>40</v>
      </c>
      <c r="E4852">
        <v>2011</v>
      </c>
      <c r="F4852" t="s">
        <v>12</v>
      </c>
      <c r="G4852">
        <v>475</v>
      </c>
    </row>
    <row r="4853" spans="1:7" x14ac:dyDescent="0.2">
      <c r="A4853" t="s">
        <v>4242</v>
      </c>
      <c r="B4853" s="1">
        <v>40701</v>
      </c>
      <c r="C4853" t="s">
        <v>43</v>
      </c>
      <c r="D4853" t="s">
        <v>40</v>
      </c>
      <c r="E4853">
        <v>2011</v>
      </c>
      <c r="F4853" t="s">
        <v>12</v>
      </c>
      <c r="G4853">
        <v>472</v>
      </c>
    </row>
    <row r="4854" spans="1:7" x14ac:dyDescent="0.2">
      <c r="A4854" t="s">
        <v>4243</v>
      </c>
      <c r="B4854" s="1">
        <v>40701</v>
      </c>
      <c r="C4854" t="s">
        <v>43</v>
      </c>
      <c r="D4854" t="s">
        <v>40</v>
      </c>
      <c r="E4854">
        <v>2011</v>
      </c>
      <c r="F4854" t="s">
        <v>8</v>
      </c>
      <c r="G4854">
        <v>312.5</v>
      </c>
    </row>
    <row r="4855" spans="1:7" x14ac:dyDescent="0.2">
      <c r="A4855" t="s">
        <v>4244</v>
      </c>
      <c r="B4855" s="1">
        <v>40701</v>
      </c>
      <c r="C4855" t="s">
        <v>43</v>
      </c>
      <c r="D4855" t="s">
        <v>40</v>
      </c>
      <c r="E4855">
        <v>2011</v>
      </c>
      <c r="F4855" t="s">
        <v>14</v>
      </c>
      <c r="G4855">
        <v>411.25</v>
      </c>
    </row>
    <row r="4856" spans="1:7" x14ac:dyDescent="0.2">
      <c r="A4856" t="s">
        <v>4245</v>
      </c>
      <c r="B4856" s="1">
        <v>40701</v>
      </c>
      <c r="C4856" t="s">
        <v>43</v>
      </c>
      <c r="D4856" t="s">
        <v>40</v>
      </c>
      <c r="E4856">
        <v>2011</v>
      </c>
      <c r="F4856" t="s">
        <v>13</v>
      </c>
      <c r="G4856">
        <v>411.25</v>
      </c>
    </row>
    <row r="4857" spans="1:7" x14ac:dyDescent="0.2">
      <c r="A4857" t="s">
        <v>4246</v>
      </c>
      <c r="B4857" s="1">
        <v>40701</v>
      </c>
      <c r="C4857" t="s">
        <v>43</v>
      </c>
      <c r="D4857" t="s">
        <v>40</v>
      </c>
      <c r="E4857">
        <v>2011</v>
      </c>
      <c r="F4857" t="s">
        <v>9</v>
      </c>
      <c r="G4857">
        <v>343.33330000000001</v>
      </c>
    </row>
    <row r="4858" spans="1:7" x14ac:dyDescent="0.2">
      <c r="A4858" t="s">
        <v>4247</v>
      </c>
      <c r="B4858" s="1">
        <v>40701</v>
      </c>
      <c r="C4858" t="s">
        <v>43</v>
      </c>
      <c r="D4858" t="s">
        <v>40</v>
      </c>
      <c r="E4858">
        <v>2011</v>
      </c>
      <c r="F4858" t="s">
        <v>10</v>
      </c>
      <c r="G4858">
        <v>446.66660000000002</v>
      </c>
    </row>
    <row r="4859" spans="1:7" x14ac:dyDescent="0.2">
      <c r="A4859" t="s">
        <v>4248</v>
      </c>
      <c r="B4859" s="1">
        <v>40701</v>
      </c>
      <c r="C4859" t="s">
        <v>43</v>
      </c>
      <c r="D4859" t="s">
        <v>40</v>
      </c>
      <c r="E4859">
        <v>2011</v>
      </c>
      <c r="F4859" t="s">
        <v>11</v>
      </c>
      <c r="G4859">
        <v>550</v>
      </c>
    </row>
    <row r="4860" spans="1:7" x14ac:dyDescent="0.2">
      <c r="A4860" t="s">
        <v>4255</v>
      </c>
      <c r="B4860" s="1">
        <v>40694</v>
      </c>
      <c r="C4860" t="s">
        <v>44</v>
      </c>
      <c r="D4860" t="s">
        <v>45</v>
      </c>
      <c r="E4860">
        <v>2011</v>
      </c>
      <c r="F4860" t="s">
        <v>12</v>
      </c>
      <c r="G4860">
        <v>485</v>
      </c>
    </row>
    <row r="4861" spans="1:7" x14ac:dyDescent="0.2">
      <c r="A4861" t="s">
        <v>4250</v>
      </c>
      <c r="B4861" s="1">
        <v>40694</v>
      </c>
      <c r="C4861" t="s">
        <v>44</v>
      </c>
      <c r="D4861" t="s">
        <v>45</v>
      </c>
      <c r="E4861">
        <v>2011</v>
      </c>
      <c r="F4861" t="s">
        <v>8</v>
      </c>
      <c r="G4861">
        <v>308</v>
      </c>
    </row>
    <row r="4862" spans="1:7" x14ac:dyDescent="0.2">
      <c r="A4862" t="s">
        <v>4251</v>
      </c>
      <c r="B4862" s="1">
        <v>40694</v>
      </c>
      <c r="C4862" t="s">
        <v>44</v>
      </c>
      <c r="D4862" t="s">
        <v>45</v>
      </c>
      <c r="E4862">
        <v>2011</v>
      </c>
      <c r="F4862" t="s">
        <v>14</v>
      </c>
      <c r="G4862">
        <v>438</v>
      </c>
    </row>
    <row r="4863" spans="1:7" x14ac:dyDescent="0.2">
      <c r="A4863" t="s">
        <v>4253</v>
      </c>
      <c r="B4863" s="1">
        <v>40694</v>
      </c>
      <c r="C4863" t="s">
        <v>44</v>
      </c>
      <c r="D4863" t="s">
        <v>45</v>
      </c>
      <c r="E4863">
        <v>2011</v>
      </c>
      <c r="F4863" t="s">
        <v>13</v>
      </c>
      <c r="G4863">
        <v>438</v>
      </c>
    </row>
    <row r="4864" spans="1:7" x14ac:dyDescent="0.2">
      <c r="A4864" t="s">
        <v>4254</v>
      </c>
      <c r="B4864" s="1">
        <v>40694</v>
      </c>
      <c r="C4864" t="s">
        <v>44</v>
      </c>
      <c r="D4864" t="s">
        <v>45</v>
      </c>
      <c r="E4864">
        <v>2011</v>
      </c>
      <c r="F4864" t="s">
        <v>9</v>
      </c>
      <c r="G4864">
        <v>350</v>
      </c>
    </row>
    <row r="4865" spans="1:7" x14ac:dyDescent="0.2">
      <c r="A4865" t="s">
        <v>4249</v>
      </c>
      <c r="B4865" s="1">
        <v>40694</v>
      </c>
      <c r="C4865" t="s">
        <v>44</v>
      </c>
      <c r="D4865" t="s">
        <v>45</v>
      </c>
      <c r="E4865">
        <v>2011</v>
      </c>
      <c r="F4865" t="s">
        <v>10</v>
      </c>
      <c r="G4865">
        <v>463</v>
      </c>
    </row>
    <row r="4866" spans="1:7" x14ac:dyDescent="0.2">
      <c r="A4866" t="s">
        <v>4252</v>
      </c>
      <c r="B4866" s="1">
        <v>40694</v>
      </c>
      <c r="C4866" t="s">
        <v>44</v>
      </c>
      <c r="D4866" t="s">
        <v>45</v>
      </c>
      <c r="E4866">
        <v>2011</v>
      </c>
      <c r="F4866" t="s">
        <v>11</v>
      </c>
      <c r="G4866">
        <v>542</v>
      </c>
    </row>
    <row r="4867" spans="1:7" x14ac:dyDescent="0.2">
      <c r="A4867" t="s">
        <v>4259</v>
      </c>
      <c r="B4867" s="1">
        <v>40687</v>
      </c>
      <c r="C4867" t="s">
        <v>46</v>
      </c>
      <c r="D4867" t="s">
        <v>45</v>
      </c>
      <c r="E4867">
        <v>2011</v>
      </c>
      <c r="F4867" t="s">
        <v>13</v>
      </c>
      <c r="G4867">
        <v>435</v>
      </c>
    </row>
    <row r="4868" spans="1:7" x14ac:dyDescent="0.2">
      <c r="A4868" t="s">
        <v>4257</v>
      </c>
      <c r="B4868" s="1">
        <v>40687</v>
      </c>
      <c r="C4868" t="s">
        <v>46</v>
      </c>
      <c r="D4868" t="s">
        <v>45</v>
      </c>
      <c r="E4868">
        <v>2011</v>
      </c>
      <c r="F4868" t="s">
        <v>8</v>
      </c>
      <c r="G4868">
        <v>295</v>
      </c>
    </row>
    <row r="4869" spans="1:7" x14ac:dyDescent="0.2">
      <c r="A4869" t="s">
        <v>4258</v>
      </c>
      <c r="B4869" s="1">
        <v>40687</v>
      </c>
      <c r="C4869" t="s">
        <v>46</v>
      </c>
      <c r="D4869" t="s">
        <v>45</v>
      </c>
      <c r="E4869">
        <v>2011</v>
      </c>
      <c r="F4869" t="s">
        <v>14</v>
      </c>
      <c r="G4869">
        <v>435</v>
      </c>
    </row>
    <row r="4870" spans="1:7" x14ac:dyDescent="0.2">
      <c r="A4870" t="s">
        <v>4260</v>
      </c>
      <c r="B4870" s="1">
        <v>40687</v>
      </c>
      <c r="C4870" t="s">
        <v>46</v>
      </c>
      <c r="D4870" t="s">
        <v>45</v>
      </c>
      <c r="E4870">
        <v>2011</v>
      </c>
      <c r="F4870" t="s">
        <v>9</v>
      </c>
      <c r="G4870">
        <v>331.25</v>
      </c>
    </row>
    <row r="4871" spans="1:7" x14ac:dyDescent="0.2">
      <c r="A4871" t="s">
        <v>4261</v>
      </c>
      <c r="B4871" s="1">
        <v>40687</v>
      </c>
      <c r="C4871" t="s">
        <v>46</v>
      </c>
      <c r="D4871" t="s">
        <v>45</v>
      </c>
      <c r="E4871">
        <v>2011</v>
      </c>
      <c r="F4871" t="s">
        <v>10</v>
      </c>
      <c r="G4871">
        <v>448.75</v>
      </c>
    </row>
    <row r="4872" spans="1:7" x14ac:dyDescent="0.2">
      <c r="A4872" t="s">
        <v>4262</v>
      </c>
      <c r="B4872" s="1">
        <v>40687</v>
      </c>
      <c r="C4872" t="s">
        <v>46</v>
      </c>
      <c r="D4872" t="s">
        <v>45</v>
      </c>
      <c r="E4872">
        <v>2011</v>
      </c>
      <c r="F4872" t="s">
        <v>12</v>
      </c>
      <c r="G4872">
        <v>453</v>
      </c>
    </row>
    <row r="4873" spans="1:7" x14ac:dyDescent="0.2">
      <c r="A4873" t="s">
        <v>4256</v>
      </c>
      <c r="B4873" s="1">
        <v>40687</v>
      </c>
      <c r="C4873" t="s">
        <v>46</v>
      </c>
      <c r="D4873" t="s">
        <v>45</v>
      </c>
      <c r="E4873">
        <v>2011</v>
      </c>
      <c r="F4873" t="s">
        <v>11</v>
      </c>
      <c r="G4873">
        <v>530</v>
      </c>
    </row>
    <row r="4874" spans="1:7" x14ac:dyDescent="0.2">
      <c r="A4874" t="s">
        <v>4263</v>
      </c>
      <c r="B4874" s="1">
        <v>40680</v>
      </c>
      <c r="C4874" t="s">
        <v>47</v>
      </c>
      <c r="D4874" t="s">
        <v>45</v>
      </c>
      <c r="E4874">
        <v>2011</v>
      </c>
      <c r="F4874" t="s">
        <v>11</v>
      </c>
      <c r="G4874">
        <v>550</v>
      </c>
    </row>
    <row r="4875" spans="1:7" x14ac:dyDescent="0.2">
      <c r="A4875" t="s">
        <v>4264</v>
      </c>
      <c r="B4875" s="1">
        <v>40680</v>
      </c>
      <c r="C4875" t="s">
        <v>47</v>
      </c>
      <c r="D4875" t="s">
        <v>45</v>
      </c>
      <c r="E4875">
        <v>2011</v>
      </c>
      <c r="F4875" t="s">
        <v>8</v>
      </c>
      <c r="G4875">
        <v>292</v>
      </c>
    </row>
    <row r="4876" spans="1:7" x14ac:dyDescent="0.2">
      <c r="A4876" t="s">
        <v>4265</v>
      </c>
      <c r="B4876" s="1">
        <v>40680</v>
      </c>
      <c r="C4876" t="s">
        <v>47</v>
      </c>
      <c r="D4876" t="s">
        <v>45</v>
      </c>
      <c r="E4876">
        <v>2011</v>
      </c>
      <c r="F4876" t="s">
        <v>14</v>
      </c>
      <c r="G4876">
        <v>425</v>
      </c>
    </row>
    <row r="4877" spans="1:7" x14ac:dyDescent="0.2">
      <c r="A4877" t="s">
        <v>4266</v>
      </c>
      <c r="B4877" s="1">
        <v>40680</v>
      </c>
      <c r="C4877" t="s">
        <v>47</v>
      </c>
      <c r="D4877" t="s">
        <v>45</v>
      </c>
      <c r="E4877">
        <v>2011</v>
      </c>
      <c r="F4877" t="s">
        <v>13</v>
      </c>
      <c r="G4877">
        <v>425</v>
      </c>
    </row>
    <row r="4878" spans="1:7" x14ac:dyDescent="0.2">
      <c r="A4878" t="s">
        <v>4267</v>
      </c>
      <c r="B4878" s="1">
        <v>40680</v>
      </c>
      <c r="C4878" t="s">
        <v>47</v>
      </c>
      <c r="D4878" t="s">
        <v>45</v>
      </c>
      <c r="E4878">
        <v>2011</v>
      </c>
      <c r="F4878" t="s">
        <v>9</v>
      </c>
      <c r="G4878">
        <v>315</v>
      </c>
    </row>
    <row r="4879" spans="1:7" x14ac:dyDescent="0.2">
      <c r="A4879" t="s">
        <v>4268</v>
      </c>
      <c r="B4879" s="1">
        <v>40680</v>
      </c>
      <c r="C4879" t="s">
        <v>47</v>
      </c>
      <c r="D4879" t="s">
        <v>45</v>
      </c>
      <c r="E4879">
        <v>2011</v>
      </c>
      <c r="F4879" t="s">
        <v>10</v>
      </c>
      <c r="G4879">
        <v>421.66660000000002</v>
      </c>
    </row>
    <row r="4880" spans="1:7" x14ac:dyDescent="0.2">
      <c r="A4880" t="s">
        <v>4269</v>
      </c>
      <c r="B4880" s="1">
        <v>40680</v>
      </c>
      <c r="C4880" t="s">
        <v>47</v>
      </c>
      <c r="D4880" t="s">
        <v>45</v>
      </c>
      <c r="E4880">
        <v>2011</v>
      </c>
      <c r="F4880" t="s">
        <v>12</v>
      </c>
      <c r="G4880">
        <v>433</v>
      </c>
    </row>
    <row r="4881" spans="1:7" x14ac:dyDescent="0.2">
      <c r="A4881" t="s">
        <v>4270</v>
      </c>
      <c r="B4881" s="1">
        <v>40673</v>
      </c>
      <c r="C4881" t="s">
        <v>48</v>
      </c>
      <c r="D4881" t="s">
        <v>45</v>
      </c>
      <c r="E4881">
        <v>2011</v>
      </c>
      <c r="F4881" t="s">
        <v>12</v>
      </c>
      <c r="G4881">
        <v>445</v>
      </c>
    </row>
    <row r="4882" spans="1:7" x14ac:dyDescent="0.2">
      <c r="A4882" t="s">
        <v>4271</v>
      </c>
      <c r="B4882" s="1">
        <v>40673</v>
      </c>
      <c r="C4882" t="s">
        <v>48</v>
      </c>
      <c r="D4882" t="s">
        <v>45</v>
      </c>
      <c r="E4882">
        <v>2011</v>
      </c>
      <c r="F4882" t="s">
        <v>8</v>
      </c>
      <c r="G4882">
        <v>300</v>
      </c>
    </row>
    <row r="4883" spans="1:7" x14ac:dyDescent="0.2">
      <c r="A4883" t="s">
        <v>4272</v>
      </c>
      <c r="B4883" s="1">
        <v>40673</v>
      </c>
      <c r="C4883" t="s">
        <v>48</v>
      </c>
      <c r="D4883" t="s">
        <v>45</v>
      </c>
      <c r="E4883">
        <v>2011</v>
      </c>
      <c r="F4883" t="s">
        <v>14</v>
      </c>
      <c r="G4883">
        <v>405</v>
      </c>
    </row>
    <row r="4884" spans="1:7" x14ac:dyDescent="0.2">
      <c r="A4884" t="s">
        <v>4273</v>
      </c>
      <c r="B4884" s="1">
        <v>40673</v>
      </c>
      <c r="C4884" t="s">
        <v>48</v>
      </c>
      <c r="D4884" t="s">
        <v>45</v>
      </c>
      <c r="E4884">
        <v>2011</v>
      </c>
      <c r="F4884" t="s">
        <v>13</v>
      </c>
      <c r="G4884">
        <v>400</v>
      </c>
    </row>
    <row r="4885" spans="1:7" x14ac:dyDescent="0.2">
      <c r="A4885" t="s">
        <v>4274</v>
      </c>
      <c r="B4885" s="1">
        <v>40673</v>
      </c>
      <c r="C4885" t="s">
        <v>48</v>
      </c>
      <c r="D4885" t="s">
        <v>45</v>
      </c>
      <c r="E4885">
        <v>2011</v>
      </c>
      <c r="F4885" t="s">
        <v>9</v>
      </c>
      <c r="G4885">
        <v>325</v>
      </c>
    </row>
    <row r="4886" spans="1:7" x14ac:dyDescent="0.2">
      <c r="A4886" t="s">
        <v>4275</v>
      </c>
      <c r="B4886" s="1">
        <v>40673</v>
      </c>
      <c r="C4886" t="s">
        <v>48</v>
      </c>
      <c r="D4886" t="s">
        <v>45</v>
      </c>
      <c r="E4886">
        <v>2011</v>
      </c>
      <c r="F4886" t="s">
        <v>10</v>
      </c>
      <c r="G4886">
        <v>425</v>
      </c>
    </row>
    <row r="4887" spans="1:7" x14ac:dyDescent="0.2">
      <c r="A4887" t="s">
        <v>4276</v>
      </c>
      <c r="B4887" s="1">
        <v>40673</v>
      </c>
      <c r="C4887" t="s">
        <v>48</v>
      </c>
      <c r="D4887" t="s">
        <v>45</v>
      </c>
      <c r="E4887">
        <v>2011</v>
      </c>
      <c r="F4887" t="s">
        <v>11</v>
      </c>
      <c r="G4887">
        <v>555</v>
      </c>
    </row>
    <row r="4888" spans="1:7" x14ac:dyDescent="0.2">
      <c r="A4888" t="s">
        <v>4282</v>
      </c>
      <c r="B4888" s="1">
        <v>40666</v>
      </c>
      <c r="C4888" t="s">
        <v>49</v>
      </c>
      <c r="D4888" t="s">
        <v>45</v>
      </c>
      <c r="E4888">
        <v>2011</v>
      </c>
      <c r="F4888" t="s">
        <v>10</v>
      </c>
      <c r="G4888">
        <v>460</v>
      </c>
    </row>
    <row r="4889" spans="1:7" x14ac:dyDescent="0.2">
      <c r="A4889" t="s">
        <v>4278</v>
      </c>
      <c r="B4889" s="1">
        <v>40666</v>
      </c>
      <c r="C4889" t="s">
        <v>49</v>
      </c>
      <c r="D4889" t="s">
        <v>45</v>
      </c>
      <c r="E4889">
        <v>2011</v>
      </c>
      <c r="F4889" t="s">
        <v>8</v>
      </c>
    </row>
    <row r="4890" spans="1:7" x14ac:dyDescent="0.2">
      <c r="A4890" t="s">
        <v>4279</v>
      </c>
      <c r="B4890" s="1">
        <v>40666</v>
      </c>
      <c r="C4890" t="s">
        <v>49</v>
      </c>
      <c r="D4890" t="s">
        <v>45</v>
      </c>
      <c r="E4890">
        <v>2011</v>
      </c>
      <c r="F4890" t="s">
        <v>14</v>
      </c>
      <c r="G4890">
        <v>386.66660000000002</v>
      </c>
    </row>
    <row r="4891" spans="1:7" x14ac:dyDescent="0.2">
      <c r="A4891" t="s">
        <v>4283</v>
      </c>
      <c r="B4891" s="1">
        <v>40666</v>
      </c>
      <c r="C4891" t="s">
        <v>49</v>
      </c>
      <c r="D4891" t="s">
        <v>45</v>
      </c>
      <c r="E4891">
        <v>2011</v>
      </c>
      <c r="F4891" t="s">
        <v>11</v>
      </c>
    </row>
    <row r="4892" spans="1:7" x14ac:dyDescent="0.2">
      <c r="A4892" t="s">
        <v>4280</v>
      </c>
      <c r="B4892" s="1">
        <v>40666</v>
      </c>
      <c r="C4892" t="s">
        <v>49</v>
      </c>
      <c r="D4892" t="s">
        <v>45</v>
      </c>
      <c r="E4892">
        <v>2011</v>
      </c>
      <c r="F4892" t="s">
        <v>13</v>
      </c>
      <c r="G4892">
        <v>386.66660000000002</v>
      </c>
    </row>
    <row r="4893" spans="1:7" x14ac:dyDescent="0.2">
      <c r="A4893" t="s">
        <v>4281</v>
      </c>
      <c r="B4893" s="1">
        <v>40666</v>
      </c>
      <c r="C4893" t="s">
        <v>49</v>
      </c>
      <c r="D4893" t="s">
        <v>45</v>
      </c>
      <c r="E4893">
        <v>2011</v>
      </c>
      <c r="F4893" t="s">
        <v>9</v>
      </c>
      <c r="G4893">
        <v>327.5</v>
      </c>
    </row>
    <row r="4894" spans="1:7" x14ac:dyDescent="0.2">
      <c r="A4894" t="s">
        <v>4277</v>
      </c>
      <c r="B4894" s="1">
        <v>40666</v>
      </c>
      <c r="C4894" t="s">
        <v>49</v>
      </c>
      <c r="D4894" t="s">
        <v>45</v>
      </c>
      <c r="E4894">
        <v>2011</v>
      </c>
      <c r="F4894" t="s">
        <v>12</v>
      </c>
      <c r="G4894">
        <v>465</v>
      </c>
    </row>
    <row r="4895" spans="1:7" x14ac:dyDescent="0.2">
      <c r="A4895" t="s">
        <v>4290</v>
      </c>
      <c r="B4895" s="1">
        <v>40659</v>
      </c>
      <c r="C4895" t="s">
        <v>50</v>
      </c>
      <c r="D4895" t="s">
        <v>51</v>
      </c>
      <c r="E4895">
        <v>2011</v>
      </c>
      <c r="F4895" t="s">
        <v>11</v>
      </c>
    </row>
    <row r="4896" spans="1:7" x14ac:dyDescent="0.2">
      <c r="A4896" t="s">
        <v>4285</v>
      </c>
      <c r="B4896" s="1">
        <v>40659</v>
      </c>
      <c r="C4896" t="s">
        <v>50</v>
      </c>
      <c r="D4896" t="s">
        <v>51</v>
      </c>
      <c r="E4896">
        <v>2011</v>
      </c>
      <c r="F4896" t="s">
        <v>8</v>
      </c>
    </row>
    <row r="4897" spans="1:7" x14ac:dyDescent="0.2">
      <c r="A4897" t="s">
        <v>4286</v>
      </c>
      <c r="B4897" s="1">
        <v>40659</v>
      </c>
      <c r="C4897" t="s">
        <v>50</v>
      </c>
      <c r="D4897" t="s">
        <v>51</v>
      </c>
      <c r="E4897">
        <v>2011</v>
      </c>
      <c r="F4897" t="s">
        <v>14</v>
      </c>
    </row>
    <row r="4898" spans="1:7" x14ac:dyDescent="0.2">
      <c r="A4898" t="s">
        <v>4284</v>
      </c>
      <c r="B4898" s="1">
        <v>40659</v>
      </c>
      <c r="C4898" t="s">
        <v>50</v>
      </c>
      <c r="D4898" t="s">
        <v>51</v>
      </c>
      <c r="E4898">
        <v>2011</v>
      </c>
      <c r="F4898" t="s">
        <v>13</v>
      </c>
    </row>
    <row r="4899" spans="1:7" x14ac:dyDescent="0.2">
      <c r="A4899" t="s">
        <v>4287</v>
      </c>
      <c r="B4899" s="1">
        <v>40659</v>
      </c>
      <c r="C4899" t="s">
        <v>50</v>
      </c>
      <c r="D4899" t="s">
        <v>51</v>
      </c>
      <c r="E4899">
        <v>2011</v>
      </c>
      <c r="F4899" t="s">
        <v>9</v>
      </c>
      <c r="G4899">
        <v>300</v>
      </c>
    </row>
    <row r="4900" spans="1:7" x14ac:dyDescent="0.2">
      <c r="A4900" t="s">
        <v>4288</v>
      </c>
      <c r="B4900" s="1">
        <v>40659</v>
      </c>
      <c r="C4900" t="s">
        <v>50</v>
      </c>
      <c r="D4900" t="s">
        <v>51</v>
      </c>
      <c r="E4900">
        <v>2011</v>
      </c>
      <c r="F4900" t="s">
        <v>10</v>
      </c>
      <c r="G4900">
        <v>402</v>
      </c>
    </row>
    <row r="4901" spans="1:7" x14ac:dyDescent="0.2">
      <c r="A4901" t="s">
        <v>4289</v>
      </c>
      <c r="B4901" s="1">
        <v>40659</v>
      </c>
      <c r="C4901" t="s">
        <v>50</v>
      </c>
      <c r="D4901" t="s">
        <v>51</v>
      </c>
      <c r="E4901">
        <v>2011</v>
      </c>
      <c r="F4901" t="s">
        <v>12</v>
      </c>
    </row>
    <row r="4902" spans="1:7" x14ac:dyDescent="0.2">
      <c r="A4902" t="s">
        <v>4291</v>
      </c>
      <c r="B4902" s="1">
        <v>40652</v>
      </c>
      <c r="C4902" t="s">
        <v>52</v>
      </c>
      <c r="D4902" t="s">
        <v>51</v>
      </c>
      <c r="E4902">
        <v>2011</v>
      </c>
      <c r="F4902" t="s">
        <v>11</v>
      </c>
    </row>
    <row r="4903" spans="1:7" x14ac:dyDescent="0.2">
      <c r="A4903" t="s">
        <v>4292</v>
      </c>
      <c r="B4903" s="1">
        <v>40652</v>
      </c>
      <c r="C4903" t="s">
        <v>52</v>
      </c>
      <c r="D4903" t="s">
        <v>51</v>
      </c>
      <c r="E4903">
        <v>2011</v>
      </c>
      <c r="F4903" t="s">
        <v>8</v>
      </c>
      <c r="G4903">
        <v>265</v>
      </c>
    </row>
    <row r="4904" spans="1:7" x14ac:dyDescent="0.2">
      <c r="A4904" t="s">
        <v>4293</v>
      </c>
      <c r="B4904" s="1">
        <v>40652</v>
      </c>
      <c r="C4904" t="s">
        <v>52</v>
      </c>
      <c r="D4904" t="s">
        <v>51</v>
      </c>
      <c r="E4904">
        <v>2011</v>
      </c>
      <c r="F4904" t="s">
        <v>14</v>
      </c>
      <c r="G4904">
        <v>416.66660000000002</v>
      </c>
    </row>
    <row r="4905" spans="1:7" x14ac:dyDescent="0.2">
      <c r="A4905" t="s">
        <v>4294</v>
      </c>
      <c r="B4905" s="1">
        <v>40652</v>
      </c>
      <c r="C4905" t="s">
        <v>52</v>
      </c>
      <c r="D4905" t="s">
        <v>51</v>
      </c>
      <c r="E4905">
        <v>2011</v>
      </c>
      <c r="F4905" t="s">
        <v>13</v>
      </c>
      <c r="G4905">
        <v>411.66660000000002</v>
      </c>
    </row>
    <row r="4906" spans="1:7" x14ac:dyDescent="0.2">
      <c r="A4906" t="s">
        <v>4295</v>
      </c>
      <c r="B4906" s="1">
        <v>40652</v>
      </c>
      <c r="C4906" t="s">
        <v>52</v>
      </c>
      <c r="D4906" t="s">
        <v>51</v>
      </c>
      <c r="E4906">
        <v>2011</v>
      </c>
      <c r="F4906" t="s">
        <v>9</v>
      </c>
      <c r="G4906">
        <v>300</v>
      </c>
    </row>
    <row r="4907" spans="1:7" x14ac:dyDescent="0.2">
      <c r="A4907" t="s">
        <v>4296</v>
      </c>
      <c r="B4907" s="1">
        <v>40652</v>
      </c>
      <c r="C4907" t="s">
        <v>52</v>
      </c>
      <c r="D4907" t="s">
        <v>51</v>
      </c>
      <c r="E4907">
        <v>2011</v>
      </c>
      <c r="F4907" t="s">
        <v>10</v>
      </c>
      <c r="G4907">
        <v>413.33330000000001</v>
      </c>
    </row>
    <row r="4908" spans="1:7" x14ac:dyDescent="0.2">
      <c r="A4908" t="s">
        <v>4297</v>
      </c>
      <c r="B4908" s="1">
        <v>40652</v>
      </c>
      <c r="C4908" t="s">
        <v>52</v>
      </c>
      <c r="D4908" t="s">
        <v>51</v>
      </c>
      <c r="E4908">
        <v>2011</v>
      </c>
      <c r="F4908" t="s">
        <v>12</v>
      </c>
    </row>
    <row r="4909" spans="1:7" x14ac:dyDescent="0.2">
      <c r="A4909" t="s">
        <v>4298</v>
      </c>
      <c r="B4909" s="1">
        <v>40645</v>
      </c>
      <c r="C4909" t="s">
        <v>53</v>
      </c>
      <c r="D4909" t="s">
        <v>51</v>
      </c>
      <c r="E4909">
        <v>2011</v>
      </c>
      <c r="F4909" t="s">
        <v>12</v>
      </c>
      <c r="G4909">
        <v>419</v>
      </c>
    </row>
    <row r="4910" spans="1:7" x14ac:dyDescent="0.2">
      <c r="A4910" t="s">
        <v>4299</v>
      </c>
      <c r="B4910" s="1">
        <v>40645</v>
      </c>
      <c r="C4910" t="s">
        <v>53</v>
      </c>
      <c r="D4910" t="s">
        <v>51</v>
      </c>
      <c r="E4910">
        <v>2011</v>
      </c>
      <c r="F4910" t="s">
        <v>8</v>
      </c>
      <c r="G4910">
        <v>282.5</v>
      </c>
    </row>
    <row r="4911" spans="1:7" x14ac:dyDescent="0.2">
      <c r="A4911" t="s">
        <v>4300</v>
      </c>
      <c r="B4911" s="1">
        <v>40645</v>
      </c>
      <c r="C4911" t="s">
        <v>53</v>
      </c>
      <c r="D4911" t="s">
        <v>51</v>
      </c>
      <c r="E4911">
        <v>2011</v>
      </c>
      <c r="F4911" t="s">
        <v>14</v>
      </c>
      <c r="G4911">
        <v>433.75</v>
      </c>
    </row>
    <row r="4912" spans="1:7" x14ac:dyDescent="0.2">
      <c r="A4912" t="s">
        <v>4301</v>
      </c>
      <c r="B4912" s="1">
        <v>40645</v>
      </c>
      <c r="C4912" t="s">
        <v>53</v>
      </c>
      <c r="D4912" t="s">
        <v>51</v>
      </c>
      <c r="E4912">
        <v>2011</v>
      </c>
      <c r="F4912" t="s">
        <v>13</v>
      </c>
      <c r="G4912">
        <v>433.75</v>
      </c>
    </row>
    <row r="4913" spans="1:7" x14ac:dyDescent="0.2">
      <c r="A4913" t="s">
        <v>4302</v>
      </c>
      <c r="B4913" s="1">
        <v>40645</v>
      </c>
      <c r="C4913" t="s">
        <v>53</v>
      </c>
      <c r="D4913" t="s">
        <v>51</v>
      </c>
      <c r="E4913">
        <v>2011</v>
      </c>
      <c r="F4913" t="s">
        <v>9</v>
      </c>
      <c r="G4913">
        <v>313.75</v>
      </c>
    </row>
    <row r="4914" spans="1:7" x14ac:dyDescent="0.2">
      <c r="A4914" t="s">
        <v>4303</v>
      </c>
      <c r="B4914" s="1">
        <v>40645</v>
      </c>
      <c r="C4914" t="s">
        <v>53</v>
      </c>
      <c r="D4914" t="s">
        <v>51</v>
      </c>
      <c r="E4914">
        <v>2011</v>
      </c>
      <c r="F4914" t="s">
        <v>10</v>
      </c>
      <c r="G4914">
        <v>428.75</v>
      </c>
    </row>
    <row r="4915" spans="1:7" x14ac:dyDescent="0.2">
      <c r="A4915" t="s">
        <v>4304</v>
      </c>
      <c r="B4915" s="1">
        <v>40645</v>
      </c>
      <c r="C4915" t="s">
        <v>53</v>
      </c>
      <c r="D4915" t="s">
        <v>51</v>
      </c>
      <c r="E4915">
        <v>2011</v>
      </c>
      <c r="F4915" t="s">
        <v>11</v>
      </c>
    </row>
    <row r="4916" spans="1:7" x14ac:dyDescent="0.2">
      <c r="A4916" t="s">
        <v>4311</v>
      </c>
      <c r="B4916" s="1">
        <v>40638</v>
      </c>
      <c r="C4916" t="s">
        <v>54</v>
      </c>
      <c r="D4916" t="s">
        <v>51</v>
      </c>
      <c r="E4916">
        <v>2011</v>
      </c>
      <c r="F4916" t="s">
        <v>12</v>
      </c>
      <c r="G4916">
        <v>467</v>
      </c>
    </row>
    <row r="4917" spans="1:7" x14ac:dyDescent="0.2">
      <c r="A4917" t="s">
        <v>4306</v>
      </c>
      <c r="B4917" s="1">
        <v>40638</v>
      </c>
      <c r="C4917" t="s">
        <v>54</v>
      </c>
      <c r="D4917" t="s">
        <v>51</v>
      </c>
      <c r="E4917">
        <v>2011</v>
      </c>
      <c r="F4917" t="s">
        <v>8</v>
      </c>
      <c r="G4917">
        <v>333.33330000000001</v>
      </c>
    </row>
    <row r="4918" spans="1:7" x14ac:dyDescent="0.2">
      <c r="A4918" t="s">
        <v>4307</v>
      </c>
      <c r="B4918" s="1">
        <v>40638</v>
      </c>
      <c r="C4918" t="s">
        <v>54</v>
      </c>
      <c r="D4918" t="s">
        <v>51</v>
      </c>
      <c r="E4918">
        <v>2011</v>
      </c>
      <c r="F4918" t="s">
        <v>14</v>
      </c>
      <c r="G4918">
        <v>488.33330000000001</v>
      </c>
    </row>
    <row r="4919" spans="1:7" x14ac:dyDescent="0.2">
      <c r="A4919" t="s">
        <v>4309</v>
      </c>
      <c r="B4919" s="1">
        <v>40638</v>
      </c>
      <c r="C4919" t="s">
        <v>54</v>
      </c>
      <c r="D4919" t="s">
        <v>51</v>
      </c>
      <c r="E4919">
        <v>2011</v>
      </c>
      <c r="F4919" t="s">
        <v>13</v>
      </c>
      <c r="G4919">
        <v>488.33330000000001</v>
      </c>
    </row>
    <row r="4920" spans="1:7" x14ac:dyDescent="0.2">
      <c r="A4920" t="s">
        <v>4310</v>
      </c>
      <c r="B4920" s="1">
        <v>40638</v>
      </c>
      <c r="C4920" t="s">
        <v>54</v>
      </c>
      <c r="D4920" t="s">
        <v>51</v>
      </c>
      <c r="E4920">
        <v>2011</v>
      </c>
      <c r="F4920" t="s">
        <v>9</v>
      </c>
      <c r="G4920">
        <v>363.33330000000001</v>
      </c>
    </row>
    <row r="4921" spans="1:7" x14ac:dyDescent="0.2">
      <c r="A4921" t="s">
        <v>4305</v>
      </c>
      <c r="B4921" s="1">
        <v>40638</v>
      </c>
      <c r="C4921" t="s">
        <v>54</v>
      </c>
      <c r="D4921" t="s">
        <v>51</v>
      </c>
      <c r="E4921">
        <v>2011</v>
      </c>
      <c r="F4921" t="s">
        <v>10</v>
      </c>
      <c r="G4921">
        <v>471.66660000000002</v>
      </c>
    </row>
    <row r="4922" spans="1:7" x14ac:dyDescent="0.2">
      <c r="A4922" t="s">
        <v>4308</v>
      </c>
      <c r="B4922" s="1">
        <v>40638</v>
      </c>
      <c r="C4922" t="s">
        <v>54</v>
      </c>
      <c r="D4922" t="s">
        <v>51</v>
      </c>
      <c r="E4922">
        <v>2011</v>
      </c>
      <c r="F4922" t="s">
        <v>11</v>
      </c>
    </row>
    <row r="4923" spans="1:7" x14ac:dyDescent="0.2">
      <c r="A4923" t="s">
        <v>4318</v>
      </c>
      <c r="B4923" s="1">
        <v>40631</v>
      </c>
      <c r="C4923" t="s">
        <v>55</v>
      </c>
      <c r="D4923" t="s">
        <v>56</v>
      </c>
      <c r="E4923">
        <v>2011</v>
      </c>
      <c r="F4923" t="s">
        <v>11</v>
      </c>
    </row>
    <row r="4924" spans="1:7" x14ac:dyDescent="0.2">
      <c r="A4924" t="s">
        <v>4313</v>
      </c>
      <c r="B4924" s="1">
        <v>40631</v>
      </c>
      <c r="C4924" t="s">
        <v>55</v>
      </c>
      <c r="D4924" t="s">
        <v>56</v>
      </c>
      <c r="E4924">
        <v>2011</v>
      </c>
      <c r="F4924" t="s">
        <v>8</v>
      </c>
      <c r="G4924">
        <v>331.66660000000002</v>
      </c>
    </row>
    <row r="4925" spans="1:7" x14ac:dyDescent="0.2">
      <c r="A4925" t="s">
        <v>4314</v>
      </c>
      <c r="B4925" s="1">
        <v>40631</v>
      </c>
      <c r="C4925" t="s">
        <v>55</v>
      </c>
      <c r="D4925" t="s">
        <v>56</v>
      </c>
      <c r="E4925">
        <v>2011</v>
      </c>
      <c r="F4925" t="s">
        <v>14</v>
      </c>
      <c r="G4925">
        <v>456.66660000000002</v>
      </c>
    </row>
    <row r="4926" spans="1:7" x14ac:dyDescent="0.2">
      <c r="A4926" t="s">
        <v>4312</v>
      </c>
      <c r="B4926" s="1">
        <v>40631</v>
      </c>
      <c r="C4926" t="s">
        <v>55</v>
      </c>
      <c r="D4926" t="s">
        <v>56</v>
      </c>
      <c r="E4926">
        <v>2011</v>
      </c>
      <c r="F4926" t="s">
        <v>13</v>
      </c>
      <c r="G4926">
        <v>456.66660000000002</v>
      </c>
    </row>
    <row r="4927" spans="1:7" x14ac:dyDescent="0.2">
      <c r="A4927" t="s">
        <v>4315</v>
      </c>
      <c r="B4927" s="1">
        <v>40631</v>
      </c>
      <c r="C4927" t="s">
        <v>55</v>
      </c>
      <c r="D4927" t="s">
        <v>56</v>
      </c>
      <c r="E4927">
        <v>2011</v>
      </c>
      <c r="F4927" t="s">
        <v>9</v>
      </c>
      <c r="G4927">
        <v>383.33330000000001</v>
      </c>
    </row>
    <row r="4928" spans="1:7" x14ac:dyDescent="0.2">
      <c r="A4928" t="s">
        <v>4316</v>
      </c>
      <c r="B4928" s="1">
        <v>40631</v>
      </c>
      <c r="C4928" t="s">
        <v>55</v>
      </c>
      <c r="D4928" t="s">
        <v>56</v>
      </c>
      <c r="E4928">
        <v>2011</v>
      </c>
      <c r="F4928" t="s">
        <v>10</v>
      </c>
      <c r="G4928">
        <v>506.66660000000002</v>
      </c>
    </row>
    <row r="4929" spans="1:7" x14ac:dyDescent="0.2">
      <c r="A4929" t="s">
        <v>4317</v>
      </c>
      <c r="B4929" s="1">
        <v>40631</v>
      </c>
      <c r="C4929" t="s">
        <v>55</v>
      </c>
      <c r="D4929" t="s">
        <v>56</v>
      </c>
      <c r="E4929">
        <v>2011</v>
      </c>
      <c r="F4929" t="s">
        <v>12</v>
      </c>
      <c r="G4929">
        <v>512</v>
      </c>
    </row>
    <row r="4930" spans="1:7" x14ac:dyDescent="0.2">
      <c r="A4930" t="s">
        <v>4319</v>
      </c>
      <c r="B4930" s="1">
        <v>40624</v>
      </c>
      <c r="C4930" t="s">
        <v>57</v>
      </c>
      <c r="D4930" t="s">
        <v>56</v>
      </c>
      <c r="E4930">
        <v>2011</v>
      </c>
      <c r="F4930" t="s">
        <v>11</v>
      </c>
    </row>
    <row r="4931" spans="1:7" x14ac:dyDescent="0.2">
      <c r="A4931" t="s">
        <v>4320</v>
      </c>
      <c r="B4931" s="1">
        <v>40624</v>
      </c>
      <c r="C4931" t="s">
        <v>57</v>
      </c>
      <c r="D4931" t="s">
        <v>56</v>
      </c>
      <c r="E4931">
        <v>2011</v>
      </c>
      <c r="F4931" t="s">
        <v>8</v>
      </c>
      <c r="G4931">
        <v>350</v>
      </c>
    </row>
    <row r="4932" spans="1:7" x14ac:dyDescent="0.2">
      <c r="A4932" t="s">
        <v>4321</v>
      </c>
      <c r="B4932" s="1">
        <v>40624</v>
      </c>
      <c r="C4932" t="s">
        <v>57</v>
      </c>
      <c r="D4932" t="s">
        <v>56</v>
      </c>
      <c r="E4932">
        <v>2011</v>
      </c>
      <c r="F4932" t="s">
        <v>14</v>
      </c>
      <c r="G4932">
        <v>440</v>
      </c>
    </row>
    <row r="4933" spans="1:7" x14ac:dyDescent="0.2">
      <c r="A4933" t="s">
        <v>4322</v>
      </c>
      <c r="B4933" s="1">
        <v>40624</v>
      </c>
      <c r="C4933" t="s">
        <v>57</v>
      </c>
      <c r="D4933" t="s">
        <v>56</v>
      </c>
      <c r="E4933">
        <v>2011</v>
      </c>
      <c r="F4933" t="s">
        <v>13</v>
      </c>
      <c r="G4933">
        <v>440</v>
      </c>
    </row>
    <row r="4934" spans="1:7" x14ac:dyDescent="0.2">
      <c r="A4934" t="s">
        <v>4323</v>
      </c>
      <c r="B4934" s="1">
        <v>40624</v>
      </c>
      <c r="C4934" t="s">
        <v>57</v>
      </c>
      <c r="D4934" t="s">
        <v>56</v>
      </c>
      <c r="E4934">
        <v>2011</v>
      </c>
      <c r="F4934" t="s">
        <v>9</v>
      </c>
      <c r="G4934">
        <v>375</v>
      </c>
    </row>
    <row r="4935" spans="1:7" x14ac:dyDescent="0.2">
      <c r="A4935" t="s">
        <v>4324</v>
      </c>
      <c r="B4935" s="1">
        <v>40624</v>
      </c>
      <c r="C4935" t="s">
        <v>57</v>
      </c>
      <c r="D4935" t="s">
        <v>56</v>
      </c>
      <c r="E4935">
        <v>2011</v>
      </c>
      <c r="F4935" t="s">
        <v>10</v>
      </c>
      <c r="G4935">
        <v>491.25</v>
      </c>
    </row>
    <row r="4936" spans="1:7" x14ac:dyDescent="0.2">
      <c r="A4936" t="s">
        <v>4325</v>
      </c>
      <c r="B4936" s="1">
        <v>40624</v>
      </c>
      <c r="C4936" t="s">
        <v>57</v>
      </c>
      <c r="D4936" t="s">
        <v>56</v>
      </c>
      <c r="E4936">
        <v>2011</v>
      </c>
      <c r="F4936" t="s">
        <v>12</v>
      </c>
      <c r="G4936">
        <v>506</v>
      </c>
    </row>
    <row r="4937" spans="1:7" x14ac:dyDescent="0.2">
      <c r="A4937" t="s">
        <v>4326</v>
      </c>
      <c r="B4937" s="1">
        <v>40617</v>
      </c>
      <c r="C4937" t="s">
        <v>7</v>
      </c>
      <c r="D4937" t="s">
        <v>56</v>
      </c>
      <c r="E4937">
        <v>2011</v>
      </c>
      <c r="F4937" t="s">
        <v>12</v>
      </c>
    </row>
    <row r="4938" spans="1:7" x14ac:dyDescent="0.2">
      <c r="A4938" t="s">
        <v>4327</v>
      </c>
      <c r="B4938" s="1">
        <v>40617</v>
      </c>
      <c r="C4938" t="s">
        <v>7</v>
      </c>
      <c r="D4938" t="s">
        <v>56</v>
      </c>
      <c r="E4938">
        <v>2011</v>
      </c>
      <c r="F4938" t="s">
        <v>8</v>
      </c>
      <c r="G4938">
        <v>408.75</v>
      </c>
    </row>
    <row r="4939" spans="1:7" x14ac:dyDescent="0.2">
      <c r="A4939" t="s">
        <v>4328</v>
      </c>
      <c r="B4939" s="1">
        <v>40617</v>
      </c>
      <c r="C4939" t="s">
        <v>7</v>
      </c>
      <c r="D4939" t="s">
        <v>56</v>
      </c>
      <c r="E4939">
        <v>2011</v>
      </c>
      <c r="F4939" t="s">
        <v>14</v>
      </c>
      <c r="G4939">
        <v>512.5</v>
      </c>
    </row>
    <row r="4940" spans="1:7" x14ac:dyDescent="0.2">
      <c r="A4940" t="s">
        <v>4329</v>
      </c>
      <c r="B4940" s="1">
        <v>40617</v>
      </c>
      <c r="C4940" t="s">
        <v>7</v>
      </c>
      <c r="D4940" t="s">
        <v>56</v>
      </c>
      <c r="E4940">
        <v>2011</v>
      </c>
      <c r="F4940" t="s">
        <v>13</v>
      </c>
      <c r="G4940">
        <v>512.5</v>
      </c>
    </row>
    <row r="4941" spans="1:7" x14ac:dyDescent="0.2">
      <c r="A4941" t="s">
        <v>4330</v>
      </c>
      <c r="B4941" s="1">
        <v>40617</v>
      </c>
      <c r="C4941" t="s">
        <v>7</v>
      </c>
      <c r="D4941" t="s">
        <v>56</v>
      </c>
      <c r="E4941">
        <v>2011</v>
      </c>
      <c r="F4941" t="s">
        <v>9</v>
      </c>
      <c r="G4941">
        <v>475</v>
      </c>
    </row>
    <row r="4942" spans="1:7" x14ac:dyDescent="0.2">
      <c r="A4942" t="s">
        <v>4331</v>
      </c>
      <c r="B4942" s="1">
        <v>40617</v>
      </c>
      <c r="C4942" t="s">
        <v>7</v>
      </c>
      <c r="D4942" t="s">
        <v>56</v>
      </c>
      <c r="E4942">
        <v>2011</v>
      </c>
      <c r="F4942" t="s">
        <v>10</v>
      </c>
      <c r="G4942">
        <v>556.25</v>
      </c>
    </row>
    <row r="4943" spans="1:7" x14ac:dyDescent="0.2">
      <c r="A4943" t="s">
        <v>4332</v>
      </c>
      <c r="B4943" s="1">
        <v>40617</v>
      </c>
      <c r="C4943" t="s">
        <v>7</v>
      </c>
      <c r="D4943" t="s">
        <v>56</v>
      </c>
      <c r="E4943">
        <v>2011</v>
      </c>
      <c r="F4943" t="s">
        <v>11</v>
      </c>
    </row>
    <row r="4944" spans="1:7" x14ac:dyDescent="0.2">
      <c r="A4944" t="s">
        <v>4333</v>
      </c>
      <c r="B4944" s="1">
        <v>40610</v>
      </c>
      <c r="C4944" t="s">
        <v>19</v>
      </c>
      <c r="D4944" t="s">
        <v>56</v>
      </c>
      <c r="E4944">
        <v>2011</v>
      </c>
      <c r="F4944" t="s">
        <v>12</v>
      </c>
    </row>
    <row r="4945" spans="1:7" x14ac:dyDescent="0.2">
      <c r="A4945" t="s">
        <v>4334</v>
      </c>
      <c r="B4945" s="1">
        <v>40610</v>
      </c>
      <c r="C4945" t="s">
        <v>19</v>
      </c>
      <c r="D4945" t="s">
        <v>56</v>
      </c>
      <c r="E4945">
        <v>2011</v>
      </c>
      <c r="F4945" t="s">
        <v>8</v>
      </c>
      <c r="G4945">
        <v>462.5</v>
      </c>
    </row>
    <row r="4946" spans="1:7" x14ac:dyDescent="0.2">
      <c r="A4946" t="s">
        <v>4335</v>
      </c>
      <c r="B4946" s="1">
        <v>40610</v>
      </c>
      <c r="C4946" t="s">
        <v>19</v>
      </c>
      <c r="D4946" t="s">
        <v>56</v>
      </c>
      <c r="E4946">
        <v>2011</v>
      </c>
      <c r="F4946" t="s">
        <v>14</v>
      </c>
      <c r="G4946">
        <v>455</v>
      </c>
    </row>
    <row r="4947" spans="1:7" x14ac:dyDescent="0.2">
      <c r="A4947" t="s">
        <v>4336</v>
      </c>
      <c r="B4947" s="1">
        <v>40610</v>
      </c>
      <c r="C4947" t="s">
        <v>19</v>
      </c>
      <c r="D4947" t="s">
        <v>56</v>
      </c>
      <c r="E4947">
        <v>2011</v>
      </c>
      <c r="F4947" t="s">
        <v>13</v>
      </c>
      <c r="G4947">
        <v>455</v>
      </c>
    </row>
    <row r="4948" spans="1:7" x14ac:dyDescent="0.2">
      <c r="A4948" t="s">
        <v>4337</v>
      </c>
      <c r="B4948" s="1">
        <v>40610</v>
      </c>
      <c r="C4948" t="s">
        <v>19</v>
      </c>
      <c r="D4948" t="s">
        <v>56</v>
      </c>
      <c r="E4948">
        <v>2011</v>
      </c>
      <c r="F4948" t="s">
        <v>9</v>
      </c>
      <c r="G4948">
        <v>518.75</v>
      </c>
    </row>
    <row r="4949" spans="1:7" x14ac:dyDescent="0.2">
      <c r="A4949" t="s">
        <v>4338</v>
      </c>
      <c r="B4949" s="1">
        <v>40610</v>
      </c>
      <c r="C4949" t="s">
        <v>19</v>
      </c>
      <c r="D4949" t="s">
        <v>56</v>
      </c>
      <c r="E4949">
        <v>2011</v>
      </c>
      <c r="F4949" t="s">
        <v>10</v>
      </c>
      <c r="G4949">
        <v>633.33330000000001</v>
      </c>
    </row>
    <row r="4950" spans="1:7" x14ac:dyDescent="0.2">
      <c r="A4950" t="s">
        <v>4339</v>
      </c>
      <c r="B4950" s="1">
        <v>40610</v>
      </c>
      <c r="C4950" t="s">
        <v>19</v>
      </c>
      <c r="D4950" t="s">
        <v>56</v>
      </c>
      <c r="E4950">
        <v>2011</v>
      </c>
      <c r="F4950" t="s">
        <v>11</v>
      </c>
    </row>
    <row r="4951" spans="1:7" x14ac:dyDescent="0.2">
      <c r="A4951" t="s">
        <v>4345</v>
      </c>
      <c r="B4951" s="1">
        <v>40603</v>
      </c>
      <c r="C4951" t="s">
        <v>24</v>
      </c>
      <c r="D4951" t="s">
        <v>56</v>
      </c>
      <c r="E4951">
        <v>2011</v>
      </c>
      <c r="F4951" t="s">
        <v>12</v>
      </c>
    </row>
    <row r="4952" spans="1:7" x14ac:dyDescent="0.2">
      <c r="A4952" t="s">
        <v>4341</v>
      </c>
      <c r="B4952" s="1">
        <v>40603</v>
      </c>
      <c r="C4952" t="s">
        <v>24</v>
      </c>
      <c r="D4952" t="s">
        <v>56</v>
      </c>
      <c r="E4952">
        <v>2011</v>
      </c>
      <c r="F4952" t="s">
        <v>8</v>
      </c>
      <c r="G4952">
        <v>331.66660000000002</v>
      </c>
    </row>
    <row r="4953" spans="1:7" x14ac:dyDescent="0.2">
      <c r="A4953" t="s">
        <v>4342</v>
      </c>
      <c r="B4953" s="1">
        <v>40603</v>
      </c>
      <c r="C4953" t="s">
        <v>24</v>
      </c>
      <c r="D4953" t="s">
        <v>56</v>
      </c>
      <c r="E4953">
        <v>2011</v>
      </c>
      <c r="F4953" t="s">
        <v>14</v>
      </c>
      <c r="G4953">
        <v>427.5</v>
      </c>
    </row>
    <row r="4954" spans="1:7" x14ac:dyDescent="0.2">
      <c r="A4954" t="s">
        <v>4340</v>
      </c>
      <c r="B4954" s="1">
        <v>40603</v>
      </c>
      <c r="C4954" t="s">
        <v>24</v>
      </c>
      <c r="D4954" t="s">
        <v>56</v>
      </c>
      <c r="E4954">
        <v>2011</v>
      </c>
      <c r="F4954" t="s">
        <v>13</v>
      </c>
      <c r="G4954">
        <v>423.75</v>
      </c>
    </row>
    <row r="4955" spans="1:7" x14ac:dyDescent="0.2">
      <c r="A4955" t="s">
        <v>4343</v>
      </c>
      <c r="B4955" s="1">
        <v>40603</v>
      </c>
      <c r="C4955" t="s">
        <v>24</v>
      </c>
      <c r="D4955" t="s">
        <v>56</v>
      </c>
      <c r="E4955">
        <v>2011</v>
      </c>
      <c r="F4955" t="s">
        <v>9</v>
      </c>
      <c r="G4955">
        <v>380</v>
      </c>
    </row>
    <row r="4956" spans="1:7" x14ac:dyDescent="0.2">
      <c r="A4956" t="s">
        <v>4344</v>
      </c>
      <c r="B4956" s="1">
        <v>40603</v>
      </c>
      <c r="C4956" t="s">
        <v>24</v>
      </c>
      <c r="D4956" t="s">
        <v>56</v>
      </c>
      <c r="E4956">
        <v>2011</v>
      </c>
      <c r="F4956" t="s">
        <v>10</v>
      </c>
      <c r="G4956">
        <v>497.5</v>
      </c>
    </row>
    <row r="4957" spans="1:7" x14ac:dyDescent="0.2">
      <c r="A4957" t="s">
        <v>4346</v>
      </c>
      <c r="B4957" s="1">
        <v>40603</v>
      </c>
      <c r="C4957" t="s">
        <v>24</v>
      </c>
      <c r="D4957" t="s">
        <v>56</v>
      </c>
      <c r="E4957">
        <v>2011</v>
      </c>
      <c r="F4957" t="s">
        <v>11</v>
      </c>
    </row>
    <row r="4958" spans="1:7" x14ac:dyDescent="0.2">
      <c r="A4958" t="s">
        <v>4347</v>
      </c>
      <c r="B4958" s="1">
        <v>40596</v>
      </c>
      <c r="C4958" t="s">
        <v>29</v>
      </c>
      <c r="D4958" t="s">
        <v>58</v>
      </c>
      <c r="E4958">
        <v>2011</v>
      </c>
      <c r="F4958" t="s">
        <v>11</v>
      </c>
    </row>
    <row r="4959" spans="1:7" x14ac:dyDescent="0.2">
      <c r="A4959" t="s">
        <v>4348</v>
      </c>
      <c r="B4959" s="1">
        <v>40596</v>
      </c>
      <c r="C4959" t="s">
        <v>29</v>
      </c>
      <c r="D4959" t="s">
        <v>58</v>
      </c>
      <c r="E4959">
        <v>2011</v>
      </c>
      <c r="F4959" t="s">
        <v>8</v>
      </c>
      <c r="G4959">
        <v>400</v>
      </c>
    </row>
    <row r="4960" spans="1:7" x14ac:dyDescent="0.2">
      <c r="A4960" t="s">
        <v>4349</v>
      </c>
      <c r="B4960" s="1">
        <v>40596</v>
      </c>
      <c r="C4960" t="s">
        <v>29</v>
      </c>
      <c r="D4960" t="s">
        <v>58</v>
      </c>
      <c r="E4960">
        <v>2011</v>
      </c>
      <c r="F4960" t="s">
        <v>14</v>
      </c>
      <c r="G4960">
        <v>462.5</v>
      </c>
    </row>
    <row r="4961" spans="1:7" x14ac:dyDescent="0.2">
      <c r="A4961" t="s">
        <v>4350</v>
      </c>
      <c r="B4961" s="1">
        <v>40596</v>
      </c>
      <c r="C4961" t="s">
        <v>29</v>
      </c>
      <c r="D4961" t="s">
        <v>58</v>
      </c>
      <c r="E4961">
        <v>2011</v>
      </c>
      <c r="F4961" t="s">
        <v>13</v>
      </c>
      <c r="G4961">
        <v>462.5</v>
      </c>
    </row>
    <row r="4962" spans="1:7" x14ac:dyDescent="0.2">
      <c r="A4962" t="s">
        <v>4351</v>
      </c>
      <c r="B4962" s="1">
        <v>40596</v>
      </c>
      <c r="C4962" t="s">
        <v>29</v>
      </c>
      <c r="D4962" t="s">
        <v>58</v>
      </c>
      <c r="E4962">
        <v>2011</v>
      </c>
      <c r="F4962" t="s">
        <v>9</v>
      </c>
      <c r="G4962">
        <v>440</v>
      </c>
    </row>
    <row r="4963" spans="1:7" x14ac:dyDescent="0.2">
      <c r="A4963" t="s">
        <v>4352</v>
      </c>
      <c r="B4963" s="1">
        <v>40596</v>
      </c>
      <c r="C4963" t="s">
        <v>29</v>
      </c>
      <c r="D4963" t="s">
        <v>58</v>
      </c>
      <c r="E4963">
        <v>2011</v>
      </c>
      <c r="F4963" t="s">
        <v>10</v>
      </c>
      <c r="G4963">
        <v>537.5</v>
      </c>
    </row>
    <row r="4964" spans="1:7" x14ac:dyDescent="0.2">
      <c r="A4964" t="s">
        <v>4353</v>
      </c>
      <c r="B4964" s="1">
        <v>40596</v>
      </c>
      <c r="C4964" t="s">
        <v>29</v>
      </c>
      <c r="D4964" t="s">
        <v>58</v>
      </c>
      <c r="E4964">
        <v>2011</v>
      </c>
      <c r="F4964" t="s">
        <v>12</v>
      </c>
    </row>
    <row r="4965" spans="1:7" x14ac:dyDescent="0.2">
      <c r="A4965" t="s">
        <v>4360</v>
      </c>
      <c r="B4965" s="1">
        <v>40589</v>
      </c>
      <c r="C4965" t="s">
        <v>35</v>
      </c>
      <c r="D4965" t="s">
        <v>58</v>
      </c>
      <c r="E4965">
        <v>2011</v>
      </c>
      <c r="F4965" t="s">
        <v>11</v>
      </c>
    </row>
    <row r="4966" spans="1:7" x14ac:dyDescent="0.2">
      <c r="A4966" t="s">
        <v>4355</v>
      </c>
      <c r="B4966" s="1">
        <v>40589</v>
      </c>
      <c r="C4966" t="s">
        <v>35</v>
      </c>
      <c r="D4966" t="s">
        <v>58</v>
      </c>
      <c r="E4966">
        <v>2011</v>
      </c>
      <c r="F4966" t="s">
        <v>8</v>
      </c>
      <c r="G4966">
        <v>437.5</v>
      </c>
    </row>
    <row r="4967" spans="1:7" x14ac:dyDescent="0.2">
      <c r="A4967" t="s">
        <v>4356</v>
      </c>
      <c r="B4967" s="1">
        <v>40589</v>
      </c>
      <c r="C4967" t="s">
        <v>35</v>
      </c>
      <c r="D4967" t="s">
        <v>58</v>
      </c>
      <c r="E4967">
        <v>2011</v>
      </c>
      <c r="F4967" t="s">
        <v>14</v>
      </c>
      <c r="G4967">
        <v>500</v>
      </c>
    </row>
    <row r="4968" spans="1:7" x14ac:dyDescent="0.2">
      <c r="A4968" t="s">
        <v>4357</v>
      </c>
      <c r="B4968" s="1">
        <v>40589</v>
      </c>
      <c r="C4968" t="s">
        <v>35</v>
      </c>
      <c r="D4968" t="s">
        <v>58</v>
      </c>
      <c r="E4968">
        <v>2011</v>
      </c>
      <c r="F4968" t="s">
        <v>13</v>
      </c>
      <c r="G4968">
        <v>500</v>
      </c>
    </row>
    <row r="4969" spans="1:7" x14ac:dyDescent="0.2">
      <c r="A4969" t="s">
        <v>4358</v>
      </c>
      <c r="B4969" s="1">
        <v>40589</v>
      </c>
      <c r="C4969" t="s">
        <v>35</v>
      </c>
      <c r="D4969" t="s">
        <v>58</v>
      </c>
      <c r="E4969">
        <v>2011</v>
      </c>
      <c r="F4969" t="s">
        <v>9</v>
      </c>
      <c r="G4969">
        <v>487.5</v>
      </c>
    </row>
    <row r="4970" spans="1:7" x14ac:dyDescent="0.2">
      <c r="A4970" t="s">
        <v>4359</v>
      </c>
      <c r="B4970" s="1">
        <v>40589</v>
      </c>
      <c r="C4970" t="s">
        <v>35</v>
      </c>
      <c r="D4970" t="s">
        <v>58</v>
      </c>
      <c r="E4970">
        <v>2011</v>
      </c>
      <c r="F4970" t="s">
        <v>10</v>
      </c>
      <c r="G4970">
        <v>583.75</v>
      </c>
    </row>
    <row r="4971" spans="1:7" x14ac:dyDescent="0.2">
      <c r="A4971" t="s">
        <v>4354</v>
      </c>
      <c r="B4971" s="1">
        <v>40589</v>
      </c>
      <c r="C4971" t="s">
        <v>35</v>
      </c>
      <c r="D4971" t="s">
        <v>58</v>
      </c>
      <c r="E4971">
        <v>2011</v>
      </c>
      <c r="F4971" t="s">
        <v>12</v>
      </c>
    </row>
    <row r="4972" spans="1:7" x14ac:dyDescent="0.2">
      <c r="A4972" t="s">
        <v>4365</v>
      </c>
      <c r="B4972" s="1">
        <v>40582</v>
      </c>
      <c r="C4972" t="s">
        <v>40</v>
      </c>
      <c r="D4972" t="s">
        <v>58</v>
      </c>
      <c r="E4972">
        <v>2011</v>
      </c>
      <c r="F4972" t="s">
        <v>12</v>
      </c>
    </row>
    <row r="4973" spans="1:7" x14ac:dyDescent="0.2">
      <c r="A4973" t="s">
        <v>4362</v>
      </c>
      <c r="B4973" s="1">
        <v>40582</v>
      </c>
      <c r="C4973" t="s">
        <v>40</v>
      </c>
      <c r="D4973" t="s">
        <v>58</v>
      </c>
      <c r="E4973">
        <v>2011</v>
      </c>
      <c r="F4973" t="s">
        <v>8</v>
      </c>
      <c r="G4973">
        <v>391.25</v>
      </c>
    </row>
    <row r="4974" spans="1:7" x14ac:dyDescent="0.2">
      <c r="A4974" t="s">
        <v>4363</v>
      </c>
      <c r="B4974" s="1">
        <v>40582</v>
      </c>
      <c r="C4974" t="s">
        <v>40</v>
      </c>
      <c r="D4974" t="s">
        <v>58</v>
      </c>
      <c r="E4974">
        <v>2011</v>
      </c>
      <c r="F4974" t="s">
        <v>14</v>
      </c>
      <c r="G4974">
        <v>435</v>
      </c>
    </row>
    <row r="4975" spans="1:7" x14ac:dyDescent="0.2">
      <c r="A4975" t="s">
        <v>4361</v>
      </c>
      <c r="B4975" s="1">
        <v>40582</v>
      </c>
      <c r="C4975" t="s">
        <v>40</v>
      </c>
      <c r="D4975" t="s">
        <v>58</v>
      </c>
      <c r="E4975">
        <v>2011</v>
      </c>
      <c r="F4975" t="s">
        <v>13</v>
      </c>
      <c r="G4975">
        <v>435</v>
      </c>
    </row>
    <row r="4976" spans="1:7" x14ac:dyDescent="0.2">
      <c r="A4976" t="s">
        <v>4367</v>
      </c>
      <c r="B4976" s="1">
        <v>40582</v>
      </c>
      <c r="C4976" t="s">
        <v>40</v>
      </c>
      <c r="D4976" t="s">
        <v>58</v>
      </c>
      <c r="E4976">
        <v>2011</v>
      </c>
      <c r="F4976" t="s">
        <v>9</v>
      </c>
      <c r="G4976">
        <v>428.75</v>
      </c>
    </row>
    <row r="4977" spans="1:7" x14ac:dyDescent="0.2">
      <c r="A4977" t="s">
        <v>4364</v>
      </c>
      <c r="B4977" s="1">
        <v>40582</v>
      </c>
      <c r="C4977" t="s">
        <v>40</v>
      </c>
      <c r="D4977" t="s">
        <v>58</v>
      </c>
      <c r="E4977">
        <v>2011</v>
      </c>
      <c r="F4977" t="s">
        <v>10</v>
      </c>
      <c r="G4977">
        <v>537.5</v>
      </c>
    </row>
    <row r="4978" spans="1:7" x14ac:dyDescent="0.2">
      <c r="A4978" t="s">
        <v>4366</v>
      </c>
      <c r="B4978" s="1">
        <v>40582</v>
      </c>
      <c r="C4978" t="s">
        <v>40</v>
      </c>
      <c r="D4978" t="s">
        <v>58</v>
      </c>
      <c r="E4978">
        <v>2011</v>
      </c>
      <c r="F4978" t="s">
        <v>11</v>
      </c>
    </row>
    <row r="4979" spans="1:7" x14ac:dyDescent="0.2">
      <c r="A4979" t="s">
        <v>4373</v>
      </c>
      <c r="B4979" s="1">
        <v>40575</v>
      </c>
      <c r="C4979" t="s">
        <v>45</v>
      </c>
      <c r="D4979" t="s">
        <v>58</v>
      </c>
      <c r="E4979">
        <v>2011</v>
      </c>
      <c r="F4979" t="s">
        <v>12</v>
      </c>
    </row>
    <row r="4980" spans="1:7" x14ac:dyDescent="0.2">
      <c r="A4980" t="s">
        <v>4369</v>
      </c>
      <c r="B4980" s="1">
        <v>40575</v>
      </c>
      <c r="C4980" t="s">
        <v>45</v>
      </c>
      <c r="D4980" t="s">
        <v>58</v>
      </c>
      <c r="E4980">
        <v>2011</v>
      </c>
      <c r="F4980" t="s">
        <v>8</v>
      </c>
      <c r="G4980">
        <v>383.33330000000001</v>
      </c>
    </row>
    <row r="4981" spans="1:7" x14ac:dyDescent="0.2">
      <c r="A4981" t="s">
        <v>4370</v>
      </c>
      <c r="B4981" s="1">
        <v>40575</v>
      </c>
      <c r="C4981" t="s">
        <v>45</v>
      </c>
      <c r="D4981" t="s">
        <v>58</v>
      </c>
      <c r="E4981">
        <v>2011</v>
      </c>
      <c r="F4981" t="s">
        <v>14</v>
      </c>
      <c r="G4981">
        <v>422.5</v>
      </c>
    </row>
    <row r="4982" spans="1:7" x14ac:dyDescent="0.2">
      <c r="A4982" t="s">
        <v>4368</v>
      </c>
      <c r="B4982" s="1">
        <v>40575</v>
      </c>
      <c r="C4982" t="s">
        <v>45</v>
      </c>
      <c r="D4982" t="s">
        <v>58</v>
      </c>
      <c r="E4982">
        <v>2011</v>
      </c>
      <c r="F4982" t="s">
        <v>13</v>
      </c>
      <c r="G4982">
        <v>422.5</v>
      </c>
    </row>
    <row r="4983" spans="1:7" x14ac:dyDescent="0.2">
      <c r="A4983" t="s">
        <v>4371</v>
      </c>
      <c r="B4983" s="1">
        <v>40575</v>
      </c>
      <c r="C4983" t="s">
        <v>45</v>
      </c>
      <c r="D4983" t="s">
        <v>58</v>
      </c>
      <c r="E4983">
        <v>2011</v>
      </c>
      <c r="F4983" t="s">
        <v>9</v>
      </c>
      <c r="G4983">
        <v>473.75</v>
      </c>
    </row>
    <row r="4984" spans="1:7" x14ac:dyDescent="0.2">
      <c r="A4984" t="s">
        <v>4372</v>
      </c>
      <c r="B4984" s="1">
        <v>40575</v>
      </c>
      <c r="C4984" t="s">
        <v>45</v>
      </c>
      <c r="D4984" t="s">
        <v>58</v>
      </c>
      <c r="E4984">
        <v>2011</v>
      </c>
      <c r="F4984" t="s">
        <v>10</v>
      </c>
      <c r="G4984">
        <v>550</v>
      </c>
    </row>
    <row r="4985" spans="1:7" x14ac:dyDescent="0.2">
      <c r="A4985" t="s">
        <v>4374</v>
      </c>
      <c r="B4985" s="1">
        <v>40575</v>
      </c>
      <c r="C4985" t="s">
        <v>45</v>
      </c>
      <c r="D4985" t="s">
        <v>58</v>
      </c>
      <c r="E4985">
        <v>2011</v>
      </c>
      <c r="F4985" t="s">
        <v>11</v>
      </c>
    </row>
    <row r="4986" spans="1:7" x14ac:dyDescent="0.2">
      <c r="A4986" t="s">
        <v>4378</v>
      </c>
      <c r="B4986" s="1">
        <v>40568</v>
      </c>
      <c r="C4986" t="s">
        <v>51</v>
      </c>
      <c r="D4986" t="s">
        <v>59</v>
      </c>
      <c r="E4986">
        <v>2011</v>
      </c>
      <c r="F4986" t="s">
        <v>13</v>
      </c>
      <c r="G4986">
        <v>400</v>
      </c>
    </row>
    <row r="4987" spans="1:7" x14ac:dyDescent="0.2">
      <c r="A4987" t="s">
        <v>4376</v>
      </c>
      <c r="B4987" s="1">
        <v>40568</v>
      </c>
      <c r="C4987" t="s">
        <v>51</v>
      </c>
      <c r="D4987" t="s">
        <v>59</v>
      </c>
      <c r="E4987">
        <v>2011</v>
      </c>
      <c r="F4987" t="s">
        <v>8</v>
      </c>
      <c r="G4987">
        <v>331.25</v>
      </c>
    </row>
    <row r="4988" spans="1:7" x14ac:dyDescent="0.2">
      <c r="A4988" t="s">
        <v>4377</v>
      </c>
      <c r="B4988" s="1">
        <v>40568</v>
      </c>
      <c r="C4988" t="s">
        <v>51</v>
      </c>
      <c r="D4988" t="s">
        <v>59</v>
      </c>
      <c r="E4988">
        <v>2011</v>
      </c>
      <c r="F4988" t="s">
        <v>14</v>
      </c>
      <c r="G4988">
        <v>400</v>
      </c>
    </row>
    <row r="4989" spans="1:7" x14ac:dyDescent="0.2">
      <c r="A4989" t="s">
        <v>4379</v>
      </c>
      <c r="B4989" s="1">
        <v>40568</v>
      </c>
      <c r="C4989" t="s">
        <v>51</v>
      </c>
      <c r="D4989" t="s">
        <v>59</v>
      </c>
      <c r="E4989">
        <v>2011</v>
      </c>
      <c r="F4989" t="s">
        <v>9</v>
      </c>
      <c r="G4989">
        <v>397.5</v>
      </c>
    </row>
    <row r="4990" spans="1:7" x14ac:dyDescent="0.2">
      <c r="A4990" t="s">
        <v>4380</v>
      </c>
      <c r="B4990" s="1">
        <v>40568</v>
      </c>
      <c r="C4990" t="s">
        <v>51</v>
      </c>
      <c r="D4990" t="s">
        <v>59</v>
      </c>
      <c r="E4990">
        <v>2011</v>
      </c>
      <c r="F4990" t="s">
        <v>10</v>
      </c>
      <c r="G4990">
        <v>456.25</v>
      </c>
    </row>
    <row r="4991" spans="1:7" x14ac:dyDescent="0.2">
      <c r="A4991" t="s">
        <v>4381</v>
      </c>
      <c r="B4991" s="1">
        <v>40568</v>
      </c>
      <c r="C4991" t="s">
        <v>51</v>
      </c>
      <c r="D4991" t="s">
        <v>59</v>
      </c>
      <c r="E4991">
        <v>2011</v>
      </c>
      <c r="F4991" t="s">
        <v>12</v>
      </c>
    </row>
    <row r="4992" spans="1:7" x14ac:dyDescent="0.2">
      <c r="A4992" t="s">
        <v>4375</v>
      </c>
      <c r="B4992" s="1">
        <v>40568</v>
      </c>
      <c r="C4992" t="s">
        <v>51</v>
      </c>
      <c r="D4992" t="s">
        <v>59</v>
      </c>
      <c r="E4992">
        <v>2011</v>
      </c>
      <c r="F4992" t="s">
        <v>11</v>
      </c>
    </row>
    <row r="4993" spans="1:7" x14ac:dyDescent="0.2">
      <c r="A4993" t="s">
        <v>4388</v>
      </c>
      <c r="B4993" s="1">
        <v>40561</v>
      </c>
      <c r="C4993" t="s">
        <v>56</v>
      </c>
      <c r="D4993" t="s">
        <v>59</v>
      </c>
      <c r="E4993">
        <v>2011</v>
      </c>
      <c r="F4993" t="s">
        <v>11</v>
      </c>
    </row>
    <row r="4994" spans="1:7" x14ac:dyDescent="0.2">
      <c r="A4994" t="s">
        <v>4383</v>
      </c>
      <c r="B4994" s="1">
        <v>40561</v>
      </c>
      <c r="C4994" t="s">
        <v>56</v>
      </c>
      <c r="D4994" t="s">
        <v>59</v>
      </c>
      <c r="E4994">
        <v>2011</v>
      </c>
      <c r="F4994" t="s">
        <v>8</v>
      </c>
      <c r="G4994">
        <v>372.5</v>
      </c>
    </row>
    <row r="4995" spans="1:7" x14ac:dyDescent="0.2">
      <c r="A4995" t="s">
        <v>4384</v>
      </c>
      <c r="B4995" s="1">
        <v>40561</v>
      </c>
      <c r="C4995" t="s">
        <v>56</v>
      </c>
      <c r="D4995" t="s">
        <v>59</v>
      </c>
      <c r="E4995">
        <v>2011</v>
      </c>
      <c r="F4995" t="s">
        <v>14</v>
      </c>
      <c r="G4995">
        <v>438.75</v>
      </c>
    </row>
    <row r="4996" spans="1:7" x14ac:dyDescent="0.2">
      <c r="A4996" t="s">
        <v>4385</v>
      </c>
      <c r="B4996" s="1">
        <v>40561</v>
      </c>
      <c r="C4996" t="s">
        <v>56</v>
      </c>
      <c r="D4996" t="s">
        <v>59</v>
      </c>
      <c r="E4996">
        <v>2011</v>
      </c>
      <c r="F4996" t="s">
        <v>13</v>
      </c>
      <c r="G4996">
        <v>438.75</v>
      </c>
    </row>
    <row r="4997" spans="1:7" x14ac:dyDescent="0.2">
      <c r="A4997" t="s">
        <v>4386</v>
      </c>
      <c r="B4997" s="1">
        <v>40561</v>
      </c>
      <c r="C4997" t="s">
        <v>56</v>
      </c>
      <c r="D4997" t="s">
        <v>59</v>
      </c>
      <c r="E4997">
        <v>2011</v>
      </c>
      <c r="F4997" t="s">
        <v>9</v>
      </c>
      <c r="G4997">
        <v>396.25</v>
      </c>
    </row>
    <row r="4998" spans="1:7" x14ac:dyDescent="0.2">
      <c r="A4998" t="s">
        <v>4387</v>
      </c>
      <c r="B4998" s="1">
        <v>40561</v>
      </c>
      <c r="C4998" t="s">
        <v>56</v>
      </c>
      <c r="D4998" t="s">
        <v>59</v>
      </c>
      <c r="E4998">
        <v>2011</v>
      </c>
      <c r="F4998" t="s">
        <v>10</v>
      </c>
      <c r="G4998">
        <v>457.5</v>
      </c>
    </row>
    <row r="4999" spans="1:7" x14ac:dyDescent="0.2">
      <c r="A4999" t="s">
        <v>4382</v>
      </c>
      <c r="B4999" s="1">
        <v>40561</v>
      </c>
      <c r="C4999" t="s">
        <v>56</v>
      </c>
      <c r="D4999" t="s">
        <v>59</v>
      </c>
      <c r="E4999">
        <v>2011</v>
      </c>
      <c r="F4999" t="s">
        <v>12</v>
      </c>
    </row>
    <row r="5000" spans="1:7" x14ac:dyDescent="0.2">
      <c r="A5000" t="s">
        <v>4394</v>
      </c>
      <c r="B5000" s="1">
        <v>40554</v>
      </c>
      <c r="C5000" t="s">
        <v>58</v>
      </c>
      <c r="D5000" t="s">
        <v>59</v>
      </c>
      <c r="E5000">
        <v>2011</v>
      </c>
      <c r="F5000" t="s">
        <v>12</v>
      </c>
    </row>
    <row r="5001" spans="1:7" x14ac:dyDescent="0.2">
      <c r="A5001" t="s">
        <v>4390</v>
      </c>
      <c r="B5001" s="1">
        <v>40554</v>
      </c>
      <c r="C5001" t="s">
        <v>58</v>
      </c>
      <c r="D5001" t="s">
        <v>59</v>
      </c>
      <c r="E5001">
        <v>2011</v>
      </c>
      <c r="F5001" t="s">
        <v>8</v>
      </c>
      <c r="G5001">
        <v>360</v>
      </c>
    </row>
    <row r="5002" spans="1:7" x14ac:dyDescent="0.2">
      <c r="A5002" t="s">
        <v>4389</v>
      </c>
      <c r="B5002" s="1">
        <v>40554</v>
      </c>
      <c r="C5002" t="s">
        <v>58</v>
      </c>
      <c r="D5002" t="s">
        <v>59</v>
      </c>
      <c r="E5002">
        <v>2011</v>
      </c>
      <c r="F5002" t="s">
        <v>14</v>
      </c>
      <c r="G5002">
        <v>436.25</v>
      </c>
    </row>
    <row r="5003" spans="1:7" x14ac:dyDescent="0.2">
      <c r="A5003" t="s">
        <v>4391</v>
      </c>
      <c r="B5003" s="1">
        <v>40554</v>
      </c>
      <c r="C5003" t="s">
        <v>58</v>
      </c>
      <c r="D5003" t="s">
        <v>59</v>
      </c>
      <c r="E5003">
        <v>2011</v>
      </c>
      <c r="F5003" t="s">
        <v>13</v>
      </c>
      <c r="G5003">
        <v>436.25</v>
      </c>
    </row>
    <row r="5004" spans="1:7" x14ac:dyDescent="0.2">
      <c r="A5004" t="s">
        <v>4392</v>
      </c>
      <c r="B5004" s="1">
        <v>40554</v>
      </c>
      <c r="C5004" t="s">
        <v>58</v>
      </c>
      <c r="D5004" t="s">
        <v>59</v>
      </c>
      <c r="E5004">
        <v>2011</v>
      </c>
      <c r="F5004" t="s">
        <v>9</v>
      </c>
      <c r="G5004">
        <v>380</v>
      </c>
    </row>
    <row r="5005" spans="1:7" x14ac:dyDescent="0.2">
      <c r="A5005" t="s">
        <v>4393</v>
      </c>
      <c r="B5005" s="1">
        <v>40554</v>
      </c>
      <c r="C5005" t="s">
        <v>58</v>
      </c>
      <c r="D5005" t="s">
        <v>59</v>
      </c>
      <c r="E5005">
        <v>2011</v>
      </c>
      <c r="F5005" t="s">
        <v>10</v>
      </c>
      <c r="G5005">
        <v>450</v>
      </c>
    </row>
    <row r="5006" spans="1:7" x14ac:dyDescent="0.2">
      <c r="A5006" t="s">
        <v>4395</v>
      </c>
      <c r="B5006" s="1">
        <v>40554</v>
      </c>
      <c r="C5006" t="s">
        <v>58</v>
      </c>
      <c r="D5006" t="s">
        <v>59</v>
      </c>
      <c r="E5006">
        <v>2011</v>
      </c>
      <c r="F5006" t="s">
        <v>11</v>
      </c>
    </row>
    <row r="5007" spans="1:7" x14ac:dyDescent="0.2">
      <c r="A5007" t="s">
        <v>4401</v>
      </c>
      <c r="B5007" s="1">
        <v>40547</v>
      </c>
      <c r="C5007" t="s">
        <v>59</v>
      </c>
      <c r="D5007" t="s">
        <v>59</v>
      </c>
      <c r="E5007">
        <v>2011</v>
      </c>
      <c r="F5007" t="s">
        <v>10</v>
      </c>
      <c r="G5007">
        <v>412.5</v>
      </c>
    </row>
    <row r="5008" spans="1:7" x14ac:dyDescent="0.2">
      <c r="A5008" t="s">
        <v>4397</v>
      </c>
      <c r="B5008" s="1">
        <v>40547</v>
      </c>
      <c r="C5008" t="s">
        <v>59</v>
      </c>
      <c r="D5008" t="s">
        <v>59</v>
      </c>
      <c r="E5008">
        <v>2011</v>
      </c>
      <c r="F5008" t="s">
        <v>8</v>
      </c>
      <c r="G5008">
        <v>277.5</v>
      </c>
    </row>
    <row r="5009" spans="1:7" x14ac:dyDescent="0.2">
      <c r="A5009" t="s">
        <v>4398</v>
      </c>
      <c r="B5009" s="1">
        <v>40547</v>
      </c>
      <c r="C5009" t="s">
        <v>59</v>
      </c>
      <c r="D5009" t="s">
        <v>59</v>
      </c>
      <c r="E5009">
        <v>2011</v>
      </c>
      <c r="F5009" t="s">
        <v>14</v>
      </c>
      <c r="G5009">
        <v>377.5</v>
      </c>
    </row>
    <row r="5010" spans="1:7" x14ac:dyDescent="0.2">
      <c r="A5010" t="s">
        <v>4396</v>
      </c>
      <c r="B5010" s="1">
        <v>40547</v>
      </c>
      <c r="C5010" t="s">
        <v>59</v>
      </c>
      <c r="D5010" t="s">
        <v>59</v>
      </c>
      <c r="E5010">
        <v>2011</v>
      </c>
      <c r="F5010" t="s">
        <v>11</v>
      </c>
    </row>
    <row r="5011" spans="1:7" x14ac:dyDescent="0.2">
      <c r="A5011" t="s">
        <v>4399</v>
      </c>
      <c r="B5011" s="1">
        <v>40547</v>
      </c>
      <c r="C5011" t="s">
        <v>59</v>
      </c>
      <c r="D5011" t="s">
        <v>59</v>
      </c>
      <c r="E5011">
        <v>2011</v>
      </c>
      <c r="F5011" t="s">
        <v>13</v>
      </c>
      <c r="G5011">
        <v>377.5</v>
      </c>
    </row>
    <row r="5012" spans="1:7" x14ac:dyDescent="0.2">
      <c r="A5012" t="s">
        <v>4400</v>
      </c>
      <c r="B5012" s="1">
        <v>40547</v>
      </c>
      <c r="C5012" t="s">
        <v>59</v>
      </c>
      <c r="D5012" t="s">
        <v>59</v>
      </c>
      <c r="E5012">
        <v>2011</v>
      </c>
      <c r="F5012" t="s">
        <v>9</v>
      </c>
      <c r="G5012">
        <v>301.25</v>
      </c>
    </row>
    <row r="5013" spans="1:7" x14ac:dyDescent="0.2">
      <c r="A5013" t="s">
        <v>4402</v>
      </c>
      <c r="B5013" s="1">
        <v>40547</v>
      </c>
      <c r="C5013" t="s">
        <v>59</v>
      </c>
      <c r="D5013" t="s">
        <v>59</v>
      </c>
      <c r="E5013">
        <v>2011</v>
      </c>
      <c r="F5013" t="s">
        <v>12</v>
      </c>
    </row>
    <row r="5014" spans="1:7" x14ac:dyDescent="0.2">
      <c r="A5014" t="s">
        <v>4409</v>
      </c>
      <c r="B5014" s="1">
        <v>40540</v>
      </c>
      <c r="C5014" t="s">
        <v>60</v>
      </c>
      <c r="D5014" t="s">
        <v>57</v>
      </c>
      <c r="E5014">
        <v>2010</v>
      </c>
      <c r="F5014" t="s">
        <v>11</v>
      </c>
    </row>
    <row r="5015" spans="1:7" x14ac:dyDescent="0.2">
      <c r="A5015" t="s">
        <v>4404</v>
      </c>
      <c r="B5015" s="1">
        <v>40540</v>
      </c>
      <c r="C5015" t="s">
        <v>60</v>
      </c>
      <c r="D5015" t="s">
        <v>57</v>
      </c>
      <c r="E5015">
        <v>2010</v>
      </c>
      <c r="F5015" t="s">
        <v>8</v>
      </c>
      <c r="G5015">
        <v>296.66660000000002</v>
      </c>
    </row>
    <row r="5016" spans="1:7" x14ac:dyDescent="0.2">
      <c r="A5016" t="s">
        <v>4405</v>
      </c>
      <c r="B5016" s="1">
        <v>40540</v>
      </c>
      <c r="C5016" t="s">
        <v>60</v>
      </c>
      <c r="D5016" t="s">
        <v>57</v>
      </c>
      <c r="E5016">
        <v>2010</v>
      </c>
      <c r="F5016" t="s">
        <v>14</v>
      </c>
      <c r="G5016">
        <v>408.33330000000001</v>
      </c>
    </row>
    <row r="5017" spans="1:7" x14ac:dyDescent="0.2">
      <c r="A5017" t="s">
        <v>4406</v>
      </c>
      <c r="B5017" s="1">
        <v>40540</v>
      </c>
      <c r="C5017" t="s">
        <v>60</v>
      </c>
      <c r="D5017" t="s">
        <v>57</v>
      </c>
      <c r="E5017">
        <v>2010</v>
      </c>
      <c r="F5017" t="s">
        <v>13</v>
      </c>
      <c r="G5017">
        <v>408.33330000000001</v>
      </c>
    </row>
    <row r="5018" spans="1:7" x14ac:dyDescent="0.2">
      <c r="A5018" t="s">
        <v>4407</v>
      </c>
      <c r="B5018" s="1">
        <v>40540</v>
      </c>
      <c r="C5018" t="s">
        <v>60</v>
      </c>
      <c r="D5018" t="s">
        <v>57</v>
      </c>
      <c r="E5018">
        <v>2010</v>
      </c>
      <c r="F5018" t="s">
        <v>9</v>
      </c>
      <c r="G5018">
        <v>340</v>
      </c>
    </row>
    <row r="5019" spans="1:7" x14ac:dyDescent="0.2">
      <c r="A5019" t="s">
        <v>4408</v>
      </c>
      <c r="B5019" s="1">
        <v>40540</v>
      </c>
      <c r="C5019" t="s">
        <v>60</v>
      </c>
      <c r="D5019" t="s">
        <v>57</v>
      </c>
      <c r="E5019">
        <v>2010</v>
      </c>
      <c r="F5019" t="s">
        <v>10</v>
      </c>
      <c r="G5019">
        <v>483.33330000000001</v>
      </c>
    </row>
    <row r="5020" spans="1:7" x14ac:dyDescent="0.2">
      <c r="A5020" t="s">
        <v>4403</v>
      </c>
      <c r="B5020" s="1">
        <v>40540</v>
      </c>
      <c r="C5020" t="s">
        <v>60</v>
      </c>
      <c r="D5020" t="s">
        <v>57</v>
      </c>
      <c r="E5020">
        <v>2010</v>
      </c>
      <c r="F5020" t="s">
        <v>12</v>
      </c>
    </row>
    <row r="5021" spans="1:7" x14ac:dyDescent="0.2">
      <c r="A5021" t="s">
        <v>4412</v>
      </c>
      <c r="B5021" s="1">
        <v>40533</v>
      </c>
      <c r="C5021" t="s">
        <v>61</v>
      </c>
      <c r="D5021" t="s">
        <v>57</v>
      </c>
      <c r="E5021">
        <v>2010</v>
      </c>
      <c r="F5021" t="s">
        <v>11</v>
      </c>
    </row>
    <row r="5022" spans="1:7" x14ac:dyDescent="0.2">
      <c r="A5022" t="s">
        <v>4411</v>
      </c>
      <c r="B5022" s="1">
        <v>40533</v>
      </c>
      <c r="C5022" t="s">
        <v>61</v>
      </c>
      <c r="D5022" t="s">
        <v>57</v>
      </c>
      <c r="E5022">
        <v>2010</v>
      </c>
      <c r="F5022" t="s">
        <v>8</v>
      </c>
      <c r="G5022">
        <v>358.75</v>
      </c>
    </row>
    <row r="5023" spans="1:7" x14ac:dyDescent="0.2">
      <c r="A5023" t="s">
        <v>4413</v>
      </c>
      <c r="B5023" s="1">
        <v>40533</v>
      </c>
      <c r="C5023" t="s">
        <v>61</v>
      </c>
      <c r="D5023" t="s">
        <v>57</v>
      </c>
      <c r="E5023">
        <v>2010</v>
      </c>
      <c r="F5023" t="s">
        <v>14</v>
      </c>
      <c r="G5023">
        <v>407.5</v>
      </c>
    </row>
    <row r="5024" spans="1:7" x14ac:dyDescent="0.2">
      <c r="A5024" t="s">
        <v>4414</v>
      </c>
      <c r="B5024" s="1">
        <v>40533</v>
      </c>
      <c r="C5024" t="s">
        <v>61</v>
      </c>
      <c r="D5024" t="s">
        <v>57</v>
      </c>
      <c r="E5024">
        <v>2010</v>
      </c>
      <c r="F5024" t="s">
        <v>13</v>
      </c>
      <c r="G5024">
        <v>407.5</v>
      </c>
    </row>
    <row r="5025" spans="1:7" x14ac:dyDescent="0.2">
      <c r="A5025" t="s">
        <v>4415</v>
      </c>
      <c r="B5025" s="1">
        <v>40533</v>
      </c>
      <c r="C5025" t="s">
        <v>61</v>
      </c>
      <c r="D5025" t="s">
        <v>57</v>
      </c>
      <c r="E5025">
        <v>2010</v>
      </c>
      <c r="F5025" t="s">
        <v>9</v>
      </c>
      <c r="G5025">
        <v>381.66660000000002</v>
      </c>
    </row>
    <row r="5026" spans="1:7" x14ac:dyDescent="0.2">
      <c r="A5026" t="s">
        <v>4410</v>
      </c>
      <c r="B5026" s="1">
        <v>40533</v>
      </c>
      <c r="C5026" t="s">
        <v>61</v>
      </c>
      <c r="D5026" t="s">
        <v>57</v>
      </c>
      <c r="E5026">
        <v>2010</v>
      </c>
      <c r="F5026" t="s">
        <v>10</v>
      </c>
      <c r="G5026">
        <v>517.5</v>
      </c>
    </row>
    <row r="5027" spans="1:7" x14ac:dyDescent="0.2">
      <c r="A5027" t="s">
        <v>4416</v>
      </c>
      <c r="B5027" s="1">
        <v>40533</v>
      </c>
      <c r="C5027" t="s">
        <v>61</v>
      </c>
      <c r="D5027" t="s">
        <v>57</v>
      </c>
      <c r="E5027">
        <v>2010</v>
      </c>
      <c r="F5027" t="s">
        <v>12</v>
      </c>
    </row>
    <row r="5028" spans="1:7" x14ac:dyDescent="0.2">
      <c r="A5028" t="s">
        <v>4423</v>
      </c>
      <c r="B5028" s="1">
        <v>40526</v>
      </c>
      <c r="C5028" t="s">
        <v>62</v>
      </c>
      <c r="D5028" t="s">
        <v>57</v>
      </c>
      <c r="E5028">
        <v>2010</v>
      </c>
      <c r="F5028" t="s">
        <v>12</v>
      </c>
    </row>
    <row r="5029" spans="1:7" x14ac:dyDescent="0.2">
      <c r="A5029" t="s">
        <v>4418</v>
      </c>
      <c r="B5029" s="1">
        <v>40526</v>
      </c>
      <c r="C5029" t="s">
        <v>62</v>
      </c>
      <c r="D5029" t="s">
        <v>57</v>
      </c>
      <c r="E5029">
        <v>2010</v>
      </c>
      <c r="F5029" t="s">
        <v>8</v>
      </c>
      <c r="G5029">
        <v>417.5</v>
      </c>
    </row>
    <row r="5030" spans="1:7" x14ac:dyDescent="0.2">
      <c r="A5030" t="s">
        <v>4419</v>
      </c>
      <c r="B5030" s="1">
        <v>40526</v>
      </c>
      <c r="C5030" t="s">
        <v>62</v>
      </c>
      <c r="D5030" t="s">
        <v>57</v>
      </c>
      <c r="E5030">
        <v>2010</v>
      </c>
      <c r="F5030" t="s">
        <v>14</v>
      </c>
      <c r="G5030">
        <v>493.75</v>
      </c>
    </row>
    <row r="5031" spans="1:7" x14ac:dyDescent="0.2">
      <c r="A5031" t="s">
        <v>4420</v>
      </c>
      <c r="B5031" s="1">
        <v>40526</v>
      </c>
      <c r="C5031" t="s">
        <v>62</v>
      </c>
      <c r="D5031" t="s">
        <v>57</v>
      </c>
      <c r="E5031">
        <v>2010</v>
      </c>
      <c r="F5031" t="s">
        <v>13</v>
      </c>
      <c r="G5031">
        <v>493.75</v>
      </c>
    </row>
    <row r="5032" spans="1:7" x14ac:dyDescent="0.2">
      <c r="A5032" t="s">
        <v>4421</v>
      </c>
      <c r="B5032" s="1">
        <v>40526</v>
      </c>
      <c r="C5032" t="s">
        <v>62</v>
      </c>
      <c r="D5032" t="s">
        <v>57</v>
      </c>
      <c r="E5032">
        <v>2010</v>
      </c>
      <c r="F5032" t="s">
        <v>9</v>
      </c>
      <c r="G5032">
        <v>473.75</v>
      </c>
    </row>
    <row r="5033" spans="1:7" x14ac:dyDescent="0.2">
      <c r="A5033" t="s">
        <v>4422</v>
      </c>
      <c r="B5033" s="1">
        <v>40526</v>
      </c>
      <c r="C5033" t="s">
        <v>62</v>
      </c>
      <c r="D5033" t="s">
        <v>57</v>
      </c>
      <c r="E5033">
        <v>2010</v>
      </c>
      <c r="F5033" t="s">
        <v>10</v>
      </c>
      <c r="G5033">
        <v>581.25</v>
      </c>
    </row>
    <row r="5034" spans="1:7" x14ac:dyDescent="0.2">
      <c r="A5034" t="s">
        <v>4417</v>
      </c>
      <c r="B5034" s="1">
        <v>40526</v>
      </c>
      <c r="C5034" t="s">
        <v>62</v>
      </c>
      <c r="D5034" t="s">
        <v>57</v>
      </c>
      <c r="E5034">
        <v>2010</v>
      </c>
      <c r="F5034" t="s">
        <v>11</v>
      </c>
    </row>
    <row r="5035" spans="1:7" x14ac:dyDescent="0.2">
      <c r="A5035" t="s">
        <v>4430</v>
      </c>
      <c r="B5035" s="1">
        <v>40519</v>
      </c>
      <c r="C5035" t="s">
        <v>63</v>
      </c>
      <c r="D5035" t="s">
        <v>57</v>
      </c>
      <c r="E5035">
        <v>2010</v>
      </c>
      <c r="F5035" t="s">
        <v>12</v>
      </c>
    </row>
    <row r="5036" spans="1:7" x14ac:dyDescent="0.2">
      <c r="A5036" t="s">
        <v>4425</v>
      </c>
      <c r="B5036" s="1">
        <v>40519</v>
      </c>
      <c r="C5036" t="s">
        <v>63</v>
      </c>
      <c r="D5036" t="s">
        <v>57</v>
      </c>
      <c r="E5036">
        <v>2010</v>
      </c>
      <c r="F5036" t="s">
        <v>8</v>
      </c>
      <c r="G5036">
        <v>400</v>
      </c>
    </row>
    <row r="5037" spans="1:7" x14ac:dyDescent="0.2">
      <c r="A5037" t="s">
        <v>4426</v>
      </c>
      <c r="B5037" s="1">
        <v>40519</v>
      </c>
      <c r="C5037" t="s">
        <v>63</v>
      </c>
      <c r="D5037" t="s">
        <v>57</v>
      </c>
      <c r="E5037">
        <v>2010</v>
      </c>
      <c r="F5037" t="s">
        <v>14</v>
      </c>
      <c r="G5037">
        <v>498</v>
      </c>
    </row>
    <row r="5038" spans="1:7" x14ac:dyDescent="0.2">
      <c r="A5038" t="s">
        <v>4427</v>
      </c>
      <c r="B5038" s="1">
        <v>40519</v>
      </c>
      <c r="C5038" t="s">
        <v>63</v>
      </c>
      <c r="D5038" t="s">
        <v>57</v>
      </c>
      <c r="E5038">
        <v>2010</v>
      </c>
      <c r="F5038" t="s">
        <v>13</v>
      </c>
      <c r="G5038">
        <v>498</v>
      </c>
    </row>
    <row r="5039" spans="1:7" x14ac:dyDescent="0.2">
      <c r="A5039" t="s">
        <v>4428</v>
      </c>
      <c r="B5039" s="1">
        <v>40519</v>
      </c>
      <c r="C5039" t="s">
        <v>63</v>
      </c>
      <c r="D5039" t="s">
        <v>57</v>
      </c>
      <c r="E5039">
        <v>2010</v>
      </c>
      <c r="F5039" t="s">
        <v>9</v>
      </c>
      <c r="G5039">
        <v>438</v>
      </c>
    </row>
    <row r="5040" spans="1:7" x14ac:dyDescent="0.2">
      <c r="A5040" t="s">
        <v>4429</v>
      </c>
      <c r="B5040" s="1">
        <v>40519</v>
      </c>
      <c r="C5040" t="s">
        <v>63</v>
      </c>
      <c r="D5040" t="s">
        <v>57</v>
      </c>
      <c r="E5040">
        <v>2010</v>
      </c>
      <c r="F5040" t="s">
        <v>10</v>
      </c>
      <c r="G5040">
        <v>559</v>
      </c>
    </row>
    <row r="5041" spans="1:7" x14ac:dyDescent="0.2">
      <c r="A5041" t="s">
        <v>4424</v>
      </c>
      <c r="B5041" s="1">
        <v>40519</v>
      </c>
      <c r="C5041" t="s">
        <v>63</v>
      </c>
      <c r="D5041" t="s">
        <v>57</v>
      </c>
      <c r="E5041">
        <v>2010</v>
      </c>
      <c r="F5041" t="s">
        <v>11</v>
      </c>
    </row>
    <row r="5042" spans="1:7" x14ac:dyDescent="0.2">
      <c r="A5042" t="s">
        <v>4437</v>
      </c>
      <c r="B5042" s="1">
        <v>40512</v>
      </c>
      <c r="C5042" t="s">
        <v>64</v>
      </c>
      <c r="D5042" t="s">
        <v>7</v>
      </c>
      <c r="E5042">
        <v>2010</v>
      </c>
      <c r="F5042" t="s">
        <v>11</v>
      </c>
    </row>
    <row r="5043" spans="1:7" x14ac:dyDescent="0.2">
      <c r="A5043" t="s">
        <v>4432</v>
      </c>
      <c r="B5043" s="1">
        <v>40512</v>
      </c>
      <c r="C5043" t="s">
        <v>64</v>
      </c>
      <c r="D5043" t="s">
        <v>7</v>
      </c>
      <c r="E5043">
        <v>2010</v>
      </c>
      <c r="F5043" t="s">
        <v>8</v>
      </c>
      <c r="G5043">
        <v>340</v>
      </c>
    </row>
    <row r="5044" spans="1:7" x14ac:dyDescent="0.2">
      <c r="A5044" t="s">
        <v>4433</v>
      </c>
      <c r="B5044" s="1">
        <v>40512</v>
      </c>
      <c r="C5044" t="s">
        <v>64</v>
      </c>
      <c r="D5044" t="s">
        <v>7</v>
      </c>
      <c r="E5044">
        <v>2010</v>
      </c>
      <c r="F5044" t="s">
        <v>14</v>
      </c>
      <c r="G5044">
        <v>471.25</v>
      </c>
    </row>
    <row r="5045" spans="1:7" x14ac:dyDescent="0.2">
      <c r="A5045" t="s">
        <v>4434</v>
      </c>
      <c r="B5045" s="1">
        <v>40512</v>
      </c>
      <c r="C5045" t="s">
        <v>64</v>
      </c>
      <c r="D5045" t="s">
        <v>7</v>
      </c>
      <c r="E5045">
        <v>2010</v>
      </c>
      <c r="F5045" t="s">
        <v>13</v>
      </c>
      <c r="G5045">
        <v>471.25</v>
      </c>
    </row>
    <row r="5046" spans="1:7" x14ac:dyDescent="0.2">
      <c r="A5046" t="s">
        <v>4435</v>
      </c>
      <c r="B5046" s="1">
        <v>40512</v>
      </c>
      <c r="C5046" t="s">
        <v>64</v>
      </c>
      <c r="D5046" t="s">
        <v>7</v>
      </c>
      <c r="E5046">
        <v>2010</v>
      </c>
      <c r="F5046" t="s">
        <v>9</v>
      </c>
      <c r="G5046">
        <v>365</v>
      </c>
    </row>
    <row r="5047" spans="1:7" x14ac:dyDescent="0.2">
      <c r="A5047" t="s">
        <v>4436</v>
      </c>
      <c r="B5047" s="1">
        <v>40512</v>
      </c>
      <c r="C5047" t="s">
        <v>64</v>
      </c>
      <c r="D5047" t="s">
        <v>7</v>
      </c>
      <c r="E5047">
        <v>2010</v>
      </c>
      <c r="F5047" t="s">
        <v>10</v>
      </c>
      <c r="G5047">
        <v>466.25</v>
      </c>
    </row>
    <row r="5048" spans="1:7" x14ac:dyDescent="0.2">
      <c r="A5048" t="s">
        <v>4431</v>
      </c>
      <c r="B5048" s="1">
        <v>40512</v>
      </c>
      <c r="C5048" t="s">
        <v>64</v>
      </c>
      <c r="D5048" t="s">
        <v>7</v>
      </c>
      <c r="E5048">
        <v>2010</v>
      </c>
      <c r="F5048" t="s">
        <v>12</v>
      </c>
      <c r="G5048">
        <v>454</v>
      </c>
    </row>
    <row r="5049" spans="1:7" x14ac:dyDescent="0.2">
      <c r="A5049" t="s">
        <v>4444</v>
      </c>
      <c r="B5049" s="1">
        <v>40505</v>
      </c>
      <c r="C5049" t="s">
        <v>6</v>
      </c>
      <c r="D5049" t="s">
        <v>7</v>
      </c>
      <c r="E5049">
        <v>2010</v>
      </c>
      <c r="F5049" t="s">
        <v>11</v>
      </c>
      <c r="G5049">
        <v>450</v>
      </c>
    </row>
    <row r="5050" spans="1:7" x14ac:dyDescent="0.2">
      <c r="A5050" t="s">
        <v>4439</v>
      </c>
      <c r="B5050" s="1">
        <v>40505</v>
      </c>
      <c r="C5050" t="s">
        <v>6</v>
      </c>
      <c r="D5050" t="s">
        <v>7</v>
      </c>
      <c r="E5050">
        <v>2010</v>
      </c>
      <c r="F5050" t="s">
        <v>8</v>
      </c>
      <c r="G5050">
        <v>338.33330000000001</v>
      </c>
    </row>
    <row r="5051" spans="1:7" x14ac:dyDescent="0.2">
      <c r="A5051" t="s">
        <v>4440</v>
      </c>
      <c r="B5051" s="1">
        <v>40505</v>
      </c>
      <c r="C5051" t="s">
        <v>6</v>
      </c>
      <c r="D5051" t="s">
        <v>7</v>
      </c>
      <c r="E5051">
        <v>2010</v>
      </c>
      <c r="F5051" t="s">
        <v>14</v>
      </c>
      <c r="G5051">
        <v>405</v>
      </c>
    </row>
    <row r="5052" spans="1:7" x14ac:dyDescent="0.2">
      <c r="A5052" t="s">
        <v>4441</v>
      </c>
      <c r="B5052" s="1">
        <v>40505</v>
      </c>
      <c r="C5052" t="s">
        <v>6</v>
      </c>
      <c r="D5052" t="s">
        <v>7</v>
      </c>
      <c r="E5052">
        <v>2010</v>
      </c>
      <c r="F5052" t="s">
        <v>13</v>
      </c>
      <c r="G5052">
        <v>405</v>
      </c>
    </row>
    <row r="5053" spans="1:7" x14ac:dyDescent="0.2">
      <c r="A5053" t="s">
        <v>4442</v>
      </c>
      <c r="B5053" s="1">
        <v>40505</v>
      </c>
      <c r="C5053" t="s">
        <v>6</v>
      </c>
      <c r="D5053" t="s">
        <v>7</v>
      </c>
      <c r="E5053">
        <v>2010</v>
      </c>
      <c r="F5053" t="s">
        <v>9</v>
      </c>
      <c r="G5053">
        <v>371.25</v>
      </c>
    </row>
    <row r="5054" spans="1:7" x14ac:dyDescent="0.2">
      <c r="A5054" t="s">
        <v>4443</v>
      </c>
      <c r="B5054" s="1">
        <v>40505</v>
      </c>
      <c r="C5054" t="s">
        <v>6</v>
      </c>
      <c r="D5054" t="s">
        <v>7</v>
      </c>
      <c r="E5054">
        <v>2010</v>
      </c>
      <c r="F5054" t="s">
        <v>10</v>
      </c>
      <c r="G5054">
        <v>460</v>
      </c>
    </row>
    <row r="5055" spans="1:7" x14ac:dyDescent="0.2">
      <c r="A5055" t="s">
        <v>4438</v>
      </c>
      <c r="B5055" s="1">
        <v>40505</v>
      </c>
      <c r="C5055" t="s">
        <v>6</v>
      </c>
      <c r="D5055" t="s">
        <v>7</v>
      </c>
      <c r="E5055">
        <v>2010</v>
      </c>
      <c r="F5055" t="s">
        <v>12</v>
      </c>
      <c r="G5055">
        <v>439</v>
      </c>
    </row>
    <row r="5056" spans="1:7" x14ac:dyDescent="0.2">
      <c r="A5056" t="s">
        <v>4450</v>
      </c>
      <c r="B5056" s="1">
        <v>40498</v>
      </c>
      <c r="C5056" t="s">
        <v>15</v>
      </c>
      <c r="D5056" t="s">
        <v>7</v>
      </c>
      <c r="E5056">
        <v>2010</v>
      </c>
      <c r="F5056" t="s">
        <v>12</v>
      </c>
      <c r="G5056">
        <v>409</v>
      </c>
    </row>
    <row r="5057" spans="1:7" x14ac:dyDescent="0.2">
      <c r="A5057" t="s">
        <v>4446</v>
      </c>
      <c r="B5057" s="1">
        <v>40498</v>
      </c>
      <c r="C5057" t="s">
        <v>15</v>
      </c>
      <c r="D5057" t="s">
        <v>7</v>
      </c>
      <c r="E5057">
        <v>2010</v>
      </c>
      <c r="F5057" t="s">
        <v>8</v>
      </c>
      <c r="G5057">
        <v>298.75</v>
      </c>
    </row>
    <row r="5058" spans="1:7" x14ac:dyDescent="0.2">
      <c r="A5058" t="s">
        <v>4447</v>
      </c>
      <c r="B5058" s="1">
        <v>40498</v>
      </c>
      <c r="C5058" t="s">
        <v>15</v>
      </c>
      <c r="D5058" t="s">
        <v>7</v>
      </c>
      <c r="E5058">
        <v>2010</v>
      </c>
      <c r="F5058" t="s">
        <v>14</v>
      </c>
      <c r="G5058">
        <v>393.75</v>
      </c>
    </row>
    <row r="5059" spans="1:7" x14ac:dyDescent="0.2">
      <c r="A5059" t="s">
        <v>4445</v>
      </c>
      <c r="B5059" s="1">
        <v>40498</v>
      </c>
      <c r="C5059" t="s">
        <v>15</v>
      </c>
      <c r="D5059" t="s">
        <v>7</v>
      </c>
      <c r="E5059">
        <v>2010</v>
      </c>
      <c r="F5059" t="s">
        <v>13</v>
      </c>
      <c r="G5059">
        <v>393.75</v>
      </c>
    </row>
    <row r="5060" spans="1:7" x14ac:dyDescent="0.2">
      <c r="A5060" t="s">
        <v>4448</v>
      </c>
      <c r="B5060" s="1">
        <v>40498</v>
      </c>
      <c r="C5060" t="s">
        <v>15</v>
      </c>
      <c r="D5060" t="s">
        <v>7</v>
      </c>
      <c r="E5060">
        <v>2010</v>
      </c>
      <c r="F5060" t="s">
        <v>9</v>
      </c>
      <c r="G5060">
        <v>321.25</v>
      </c>
    </row>
    <row r="5061" spans="1:7" x14ac:dyDescent="0.2">
      <c r="A5061" t="s">
        <v>4449</v>
      </c>
      <c r="B5061" s="1">
        <v>40498</v>
      </c>
      <c r="C5061" t="s">
        <v>15</v>
      </c>
      <c r="D5061" t="s">
        <v>7</v>
      </c>
      <c r="E5061">
        <v>2010</v>
      </c>
      <c r="F5061" t="s">
        <v>10</v>
      </c>
      <c r="G5061">
        <v>410</v>
      </c>
    </row>
    <row r="5062" spans="1:7" x14ac:dyDescent="0.2">
      <c r="A5062" t="s">
        <v>4451</v>
      </c>
      <c r="B5062" s="1">
        <v>40498</v>
      </c>
      <c r="C5062" t="s">
        <v>15</v>
      </c>
      <c r="D5062" t="s">
        <v>7</v>
      </c>
      <c r="E5062">
        <v>2010</v>
      </c>
      <c r="F5062" t="s">
        <v>11</v>
      </c>
      <c r="G5062">
        <v>481</v>
      </c>
    </row>
    <row r="5063" spans="1:7" x14ac:dyDescent="0.2">
      <c r="A5063" t="s">
        <v>4458</v>
      </c>
      <c r="B5063" s="1">
        <v>40491</v>
      </c>
      <c r="C5063" t="s">
        <v>16</v>
      </c>
      <c r="D5063" t="s">
        <v>7</v>
      </c>
      <c r="E5063">
        <v>2010</v>
      </c>
      <c r="F5063" t="s">
        <v>12</v>
      </c>
      <c r="G5063">
        <v>523</v>
      </c>
    </row>
    <row r="5064" spans="1:7" x14ac:dyDescent="0.2">
      <c r="A5064" t="s">
        <v>4453</v>
      </c>
      <c r="B5064" s="1">
        <v>40491</v>
      </c>
      <c r="C5064" t="s">
        <v>16</v>
      </c>
      <c r="D5064" t="s">
        <v>7</v>
      </c>
      <c r="E5064">
        <v>2010</v>
      </c>
      <c r="F5064" t="s">
        <v>8</v>
      </c>
      <c r="G5064">
        <v>335</v>
      </c>
    </row>
    <row r="5065" spans="1:7" x14ac:dyDescent="0.2">
      <c r="A5065" t="s">
        <v>4454</v>
      </c>
      <c r="B5065" s="1">
        <v>40491</v>
      </c>
      <c r="C5065" t="s">
        <v>16</v>
      </c>
      <c r="D5065" t="s">
        <v>7</v>
      </c>
      <c r="E5065">
        <v>2010</v>
      </c>
      <c r="F5065" t="s">
        <v>14</v>
      </c>
      <c r="G5065">
        <v>405</v>
      </c>
    </row>
    <row r="5066" spans="1:7" x14ac:dyDescent="0.2">
      <c r="A5066" t="s">
        <v>4455</v>
      </c>
      <c r="B5066" s="1">
        <v>40491</v>
      </c>
      <c r="C5066" t="s">
        <v>16</v>
      </c>
      <c r="D5066" t="s">
        <v>7</v>
      </c>
      <c r="E5066">
        <v>2010</v>
      </c>
      <c r="F5066" t="s">
        <v>13</v>
      </c>
      <c r="G5066">
        <v>405</v>
      </c>
    </row>
    <row r="5067" spans="1:7" x14ac:dyDescent="0.2">
      <c r="A5067" t="s">
        <v>4456</v>
      </c>
      <c r="B5067" s="1">
        <v>40491</v>
      </c>
      <c r="C5067" t="s">
        <v>16</v>
      </c>
      <c r="D5067" t="s">
        <v>7</v>
      </c>
      <c r="E5067">
        <v>2010</v>
      </c>
      <c r="F5067" t="s">
        <v>9</v>
      </c>
      <c r="G5067">
        <v>408.33330000000001</v>
      </c>
    </row>
    <row r="5068" spans="1:7" x14ac:dyDescent="0.2">
      <c r="A5068" t="s">
        <v>4457</v>
      </c>
      <c r="B5068" s="1">
        <v>40491</v>
      </c>
      <c r="C5068" t="s">
        <v>16</v>
      </c>
      <c r="D5068" t="s">
        <v>7</v>
      </c>
      <c r="E5068">
        <v>2010</v>
      </c>
      <c r="F5068" t="s">
        <v>10</v>
      </c>
      <c r="G5068">
        <v>458.33330000000001</v>
      </c>
    </row>
    <row r="5069" spans="1:7" x14ac:dyDescent="0.2">
      <c r="A5069" t="s">
        <v>4452</v>
      </c>
      <c r="B5069" s="1">
        <v>40491</v>
      </c>
      <c r="C5069" t="s">
        <v>16</v>
      </c>
      <c r="D5069" t="s">
        <v>7</v>
      </c>
      <c r="E5069">
        <v>2010</v>
      </c>
      <c r="F5069" t="s">
        <v>11</v>
      </c>
      <c r="G5069">
        <v>618</v>
      </c>
    </row>
    <row r="5070" spans="1:7" x14ac:dyDescent="0.2">
      <c r="A5070" t="s">
        <v>4459</v>
      </c>
      <c r="B5070" s="1">
        <v>40484</v>
      </c>
      <c r="C5070" t="s">
        <v>17</v>
      </c>
      <c r="D5070" t="s">
        <v>7</v>
      </c>
      <c r="E5070">
        <v>2010</v>
      </c>
      <c r="F5070" t="s">
        <v>12</v>
      </c>
      <c r="G5070">
        <v>546</v>
      </c>
    </row>
    <row r="5071" spans="1:7" x14ac:dyDescent="0.2">
      <c r="A5071" t="s">
        <v>4460</v>
      </c>
      <c r="B5071" s="1">
        <v>40484</v>
      </c>
      <c r="C5071" t="s">
        <v>17</v>
      </c>
      <c r="D5071" t="s">
        <v>7</v>
      </c>
      <c r="E5071">
        <v>2010</v>
      </c>
      <c r="F5071" t="s">
        <v>8</v>
      </c>
      <c r="G5071">
        <v>325</v>
      </c>
    </row>
    <row r="5072" spans="1:7" x14ac:dyDescent="0.2">
      <c r="A5072" t="s">
        <v>4461</v>
      </c>
      <c r="B5072" s="1">
        <v>40484</v>
      </c>
      <c r="C5072" t="s">
        <v>17</v>
      </c>
      <c r="D5072" t="s">
        <v>7</v>
      </c>
      <c r="E5072">
        <v>2010</v>
      </c>
      <c r="F5072" t="s">
        <v>14</v>
      </c>
      <c r="G5072">
        <v>397.5</v>
      </c>
    </row>
    <row r="5073" spans="1:7" x14ac:dyDescent="0.2">
      <c r="A5073" t="s">
        <v>4462</v>
      </c>
      <c r="B5073" s="1">
        <v>40484</v>
      </c>
      <c r="C5073" t="s">
        <v>17</v>
      </c>
      <c r="D5073" t="s">
        <v>7</v>
      </c>
      <c r="E5073">
        <v>2010</v>
      </c>
      <c r="F5073" t="s">
        <v>13</v>
      </c>
      <c r="G5073">
        <v>397.5</v>
      </c>
    </row>
    <row r="5074" spans="1:7" x14ac:dyDescent="0.2">
      <c r="A5074" t="s">
        <v>4463</v>
      </c>
      <c r="B5074" s="1">
        <v>40484</v>
      </c>
      <c r="C5074" t="s">
        <v>17</v>
      </c>
      <c r="D5074" t="s">
        <v>7</v>
      </c>
      <c r="E5074">
        <v>2010</v>
      </c>
      <c r="F5074" t="s">
        <v>9</v>
      </c>
      <c r="G5074">
        <v>382.5</v>
      </c>
    </row>
    <row r="5075" spans="1:7" x14ac:dyDescent="0.2">
      <c r="A5075" t="s">
        <v>4464</v>
      </c>
      <c r="B5075" s="1">
        <v>40484</v>
      </c>
      <c r="C5075" t="s">
        <v>17</v>
      </c>
      <c r="D5075" t="s">
        <v>7</v>
      </c>
      <c r="E5075">
        <v>2010</v>
      </c>
      <c r="F5075" t="s">
        <v>10</v>
      </c>
      <c r="G5075">
        <v>443.75</v>
      </c>
    </row>
    <row r="5076" spans="1:7" x14ac:dyDescent="0.2">
      <c r="A5076" t="s">
        <v>4465</v>
      </c>
      <c r="B5076" s="1">
        <v>40484</v>
      </c>
      <c r="C5076" t="s">
        <v>17</v>
      </c>
      <c r="D5076" t="s">
        <v>7</v>
      </c>
      <c r="E5076">
        <v>2010</v>
      </c>
      <c r="F5076" t="s">
        <v>11</v>
      </c>
      <c r="G5076">
        <v>619</v>
      </c>
    </row>
    <row r="5077" spans="1:7" x14ac:dyDescent="0.2">
      <c r="A5077" t="s">
        <v>4470</v>
      </c>
      <c r="B5077" s="1">
        <v>40477</v>
      </c>
      <c r="C5077" t="s">
        <v>18</v>
      </c>
      <c r="D5077" t="s">
        <v>19</v>
      </c>
      <c r="E5077">
        <v>2010</v>
      </c>
      <c r="F5077" t="s">
        <v>13</v>
      </c>
      <c r="G5077">
        <v>475</v>
      </c>
    </row>
    <row r="5078" spans="1:7" x14ac:dyDescent="0.2">
      <c r="A5078" t="s">
        <v>4467</v>
      </c>
      <c r="B5078" s="1">
        <v>40477</v>
      </c>
      <c r="C5078" t="s">
        <v>18</v>
      </c>
      <c r="D5078" t="s">
        <v>19</v>
      </c>
      <c r="E5078">
        <v>2010</v>
      </c>
      <c r="F5078" t="s">
        <v>8</v>
      </c>
      <c r="G5078">
        <v>418.75</v>
      </c>
    </row>
    <row r="5079" spans="1:7" x14ac:dyDescent="0.2">
      <c r="A5079" t="s">
        <v>4468</v>
      </c>
      <c r="B5079" s="1">
        <v>40477</v>
      </c>
      <c r="C5079" t="s">
        <v>18</v>
      </c>
      <c r="D5079" t="s">
        <v>19</v>
      </c>
      <c r="E5079">
        <v>2010</v>
      </c>
      <c r="F5079" t="s">
        <v>14</v>
      </c>
      <c r="G5079">
        <v>475</v>
      </c>
    </row>
    <row r="5080" spans="1:7" x14ac:dyDescent="0.2">
      <c r="A5080" t="s">
        <v>4471</v>
      </c>
      <c r="B5080" s="1">
        <v>40477</v>
      </c>
      <c r="C5080" t="s">
        <v>18</v>
      </c>
      <c r="D5080" t="s">
        <v>19</v>
      </c>
      <c r="E5080">
        <v>2010</v>
      </c>
      <c r="F5080" t="s">
        <v>9</v>
      </c>
      <c r="G5080">
        <v>475</v>
      </c>
    </row>
    <row r="5081" spans="1:7" x14ac:dyDescent="0.2">
      <c r="A5081" t="s">
        <v>4466</v>
      </c>
      <c r="B5081" s="1">
        <v>40477</v>
      </c>
      <c r="C5081" t="s">
        <v>18</v>
      </c>
      <c r="D5081" t="s">
        <v>19</v>
      </c>
      <c r="E5081">
        <v>2010</v>
      </c>
      <c r="F5081" t="s">
        <v>10</v>
      </c>
      <c r="G5081">
        <v>491.25</v>
      </c>
    </row>
    <row r="5082" spans="1:7" x14ac:dyDescent="0.2">
      <c r="A5082" t="s">
        <v>4472</v>
      </c>
      <c r="B5082" s="1">
        <v>40477</v>
      </c>
      <c r="C5082" t="s">
        <v>18</v>
      </c>
      <c r="D5082" t="s">
        <v>19</v>
      </c>
      <c r="E5082">
        <v>2010</v>
      </c>
      <c r="F5082" t="s">
        <v>12</v>
      </c>
      <c r="G5082">
        <v>541</v>
      </c>
    </row>
    <row r="5083" spans="1:7" x14ac:dyDescent="0.2">
      <c r="A5083" t="s">
        <v>4469</v>
      </c>
      <c r="B5083" s="1">
        <v>40477</v>
      </c>
      <c r="C5083" t="s">
        <v>18</v>
      </c>
      <c r="D5083" t="s">
        <v>19</v>
      </c>
      <c r="E5083">
        <v>2010</v>
      </c>
      <c r="F5083" t="s">
        <v>11</v>
      </c>
      <c r="G5083">
        <v>633</v>
      </c>
    </row>
    <row r="5084" spans="1:7" x14ac:dyDescent="0.2">
      <c r="A5084" t="s">
        <v>4479</v>
      </c>
      <c r="B5084" s="1">
        <v>40470</v>
      </c>
      <c r="C5084" t="s">
        <v>20</v>
      </c>
      <c r="D5084" t="s">
        <v>19</v>
      </c>
      <c r="E5084">
        <v>2010</v>
      </c>
      <c r="F5084" t="s">
        <v>11</v>
      </c>
      <c r="G5084">
        <v>731</v>
      </c>
    </row>
    <row r="5085" spans="1:7" x14ac:dyDescent="0.2">
      <c r="A5085" t="s">
        <v>4474</v>
      </c>
      <c r="B5085" s="1">
        <v>40470</v>
      </c>
      <c r="C5085" t="s">
        <v>20</v>
      </c>
      <c r="D5085" t="s">
        <v>19</v>
      </c>
      <c r="E5085">
        <v>2010</v>
      </c>
      <c r="F5085" t="s">
        <v>8</v>
      </c>
      <c r="G5085">
        <v>491.25</v>
      </c>
    </row>
    <row r="5086" spans="1:7" x14ac:dyDescent="0.2">
      <c r="A5086" t="s">
        <v>4475</v>
      </c>
      <c r="B5086" s="1">
        <v>40470</v>
      </c>
      <c r="C5086" t="s">
        <v>20</v>
      </c>
      <c r="D5086" t="s">
        <v>19</v>
      </c>
      <c r="E5086">
        <v>2010</v>
      </c>
      <c r="F5086" t="s">
        <v>14</v>
      </c>
      <c r="G5086">
        <v>596</v>
      </c>
    </row>
    <row r="5087" spans="1:7" x14ac:dyDescent="0.2">
      <c r="A5087" t="s">
        <v>4473</v>
      </c>
      <c r="B5087" s="1">
        <v>40470</v>
      </c>
      <c r="C5087" t="s">
        <v>20</v>
      </c>
      <c r="D5087" t="s">
        <v>19</v>
      </c>
      <c r="E5087">
        <v>2010</v>
      </c>
      <c r="F5087" t="s">
        <v>13</v>
      </c>
      <c r="G5087">
        <v>596.25</v>
      </c>
    </row>
    <row r="5088" spans="1:7" x14ac:dyDescent="0.2">
      <c r="A5088" t="s">
        <v>4476</v>
      </c>
      <c r="B5088" s="1">
        <v>40470</v>
      </c>
      <c r="C5088" t="s">
        <v>20</v>
      </c>
      <c r="D5088" t="s">
        <v>19</v>
      </c>
      <c r="E5088">
        <v>2010</v>
      </c>
      <c r="F5088" t="s">
        <v>9</v>
      </c>
      <c r="G5088">
        <v>518.75</v>
      </c>
    </row>
    <row r="5089" spans="1:7" x14ac:dyDescent="0.2">
      <c r="A5089" t="s">
        <v>4477</v>
      </c>
      <c r="B5089" s="1">
        <v>40470</v>
      </c>
      <c r="C5089" t="s">
        <v>20</v>
      </c>
      <c r="D5089" t="s">
        <v>19</v>
      </c>
      <c r="E5089">
        <v>2010</v>
      </c>
      <c r="F5089" t="s">
        <v>10</v>
      </c>
      <c r="G5089">
        <v>552.5</v>
      </c>
    </row>
    <row r="5090" spans="1:7" x14ac:dyDescent="0.2">
      <c r="A5090" t="s">
        <v>4478</v>
      </c>
      <c r="B5090" s="1">
        <v>40470</v>
      </c>
      <c r="C5090" t="s">
        <v>20</v>
      </c>
      <c r="D5090" t="s">
        <v>19</v>
      </c>
      <c r="E5090">
        <v>2010</v>
      </c>
      <c r="F5090" t="s">
        <v>12</v>
      </c>
      <c r="G5090">
        <v>650</v>
      </c>
    </row>
    <row r="5091" spans="1:7" x14ac:dyDescent="0.2">
      <c r="A5091" t="s">
        <v>4486</v>
      </c>
      <c r="B5091" s="1">
        <v>40463</v>
      </c>
      <c r="C5091" t="s">
        <v>21</v>
      </c>
      <c r="D5091" t="s">
        <v>19</v>
      </c>
      <c r="E5091">
        <v>2010</v>
      </c>
      <c r="F5091" t="s">
        <v>12</v>
      </c>
      <c r="G5091">
        <v>700</v>
      </c>
    </row>
    <row r="5092" spans="1:7" x14ac:dyDescent="0.2">
      <c r="A5092" t="s">
        <v>4481</v>
      </c>
      <c r="B5092" s="1">
        <v>40463</v>
      </c>
      <c r="C5092" t="s">
        <v>21</v>
      </c>
      <c r="D5092" t="s">
        <v>19</v>
      </c>
      <c r="E5092">
        <v>2010</v>
      </c>
      <c r="F5092" t="s">
        <v>8</v>
      </c>
      <c r="G5092">
        <v>500</v>
      </c>
    </row>
    <row r="5093" spans="1:7" x14ac:dyDescent="0.2">
      <c r="A5093" t="s">
        <v>4482</v>
      </c>
      <c r="B5093" s="1">
        <v>40463</v>
      </c>
      <c r="C5093" t="s">
        <v>21</v>
      </c>
      <c r="D5093" t="s">
        <v>19</v>
      </c>
      <c r="E5093">
        <v>2010</v>
      </c>
      <c r="F5093" t="s">
        <v>14</v>
      </c>
      <c r="G5093">
        <v>700</v>
      </c>
    </row>
    <row r="5094" spans="1:7" x14ac:dyDescent="0.2">
      <c r="A5094" t="s">
        <v>4483</v>
      </c>
      <c r="B5094" s="1">
        <v>40463</v>
      </c>
      <c r="C5094" t="s">
        <v>21</v>
      </c>
      <c r="D5094" t="s">
        <v>19</v>
      </c>
      <c r="E5094">
        <v>2010</v>
      </c>
      <c r="F5094" t="s">
        <v>13</v>
      </c>
      <c r="G5094">
        <v>700</v>
      </c>
    </row>
    <row r="5095" spans="1:7" x14ac:dyDescent="0.2">
      <c r="A5095" t="s">
        <v>4484</v>
      </c>
      <c r="B5095" s="1">
        <v>40463</v>
      </c>
      <c r="C5095" t="s">
        <v>21</v>
      </c>
      <c r="D5095" t="s">
        <v>19</v>
      </c>
      <c r="E5095">
        <v>2010</v>
      </c>
      <c r="F5095" t="s">
        <v>9</v>
      </c>
      <c r="G5095">
        <v>537.5</v>
      </c>
    </row>
    <row r="5096" spans="1:7" x14ac:dyDescent="0.2">
      <c r="A5096" t="s">
        <v>4485</v>
      </c>
      <c r="B5096" s="1">
        <v>40463</v>
      </c>
      <c r="C5096" t="s">
        <v>21</v>
      </c>
      <c r="D5096" t="s">
        <v>19</v>
      </c>
      <c r="E5096">
        <v>2010</v>
      </c>
      <c r="F5096" t="s">
        <v>10</v>
      </c>
      <c r="G5096">
        <v>593.75</v>
      </c>
    </row>
    <row r="5097" spans="1:7" x14ac:dyDescent="0.2">
      <c r="A5097" t="s">
        <v>4480</v>
      </c>
      <c r="B5097" s="1">
        <v>40463</v>
      </c>
      <c r="C5097" t="s">
        <v>21</v>
      </c>
      <c r="D5097" t="s">
        <v>19</v>
      </c>
      <c r="E5097">
        <v>2010</v>
      </c>
      <c r="F5097" t="s">
        <v>11</v>
      </c>
      <c r="G5097">
        <v>719</v>
      </c>
    </row>
    <row r="5098" spans="1:7" x14ac:dyDescent="0.2">
      <c r="A5098" t="s">
        <v>4487</v>
      </c>
      <c r="B5098" s="1">
        <v>40456</v>
      </c>
      <c r="C5098" t="s">
        <v>22</v>
      </c>
      <c r="D5098" t="s">
        <v>19</v>
      </c>
      <c r="E5098">
        <v>2010</v>
      </c>
      <c r="F5098" t="s">
        <v>12</v>
      </c>
      <c r="G5098">
        <v>626</v>
      </c>
    </row>
    <row r="5099" spans="1:7" x14ac:dyDescent="0.2">
      <c r="A5099" t="s">
        <v>4488</v>
      </c>
      <c r="B5099" s="1">
        <v>40456</v>
      </c>
      <c r="C5099" t="s">
        <v>22</v>
      </c>
      <c r="D5099" t="s">
        <v>19</v>
      </c>
      <c r="E5099">
        <v>2010</v>
      </c>
      <c r="F5099" t="s">
        <v>8</v>
      </c>
      <c r="G5099">
        <v>513.75</v>
      </c>
    </row>
    <row r="5100" spans="1:7" x14ac:dyDescent="0.2">
      <c r="A5100" t="s">
        <v>4489</v>
      </c>
      <c r="B5100" s="1">
        <v>40456</v>
      </c>
      <c r="C5100" t="s">
        <v>22</v>
      </c>
      <c r="D5100" t="s">
        <v>19</v>
      </c>
      <c r="E5100">
        <v>2010</v>
      </c>
      <c r="F5100" t="s">
        <v>14</v>
      </c>
      <c r="G5100">
        <v>650</v>
      </c>
    </row>
    <row r="5101" spans="1:7" x14ac:dyDescent="0.2">
      <c r="A5101" t="s">
        <v>4490</v>
      </c>
      <c r="B5101" s="1">
        <v>40456</v>
      </c>
      <c r="C5101" t="s">
        <v>22</v>
      </c>
      <c r="D5101" t="s">
        <v>19</v>
      </c>
      <c r="E5101">
        <v>2010</v>
      </c>
      <c r="F5101" t="s">
        <v>13</v>
      </c>
      <c r="G5101">
        <v>650</v>
      </c>
    </row>
    <row r="5102" spans="1:7" x14ac:dyDescent="0.2">
      <c r="A5102" t="s">
        <v>4491</v>
      </c>
      <c r="B5102" s="1">
        <v>40456</v>
      </c>
      <c r="C5102" t="s">
        <v>22</v>
      </c>
      <c r="D5102" t="s">
        <v>19</v>
      </c>
      <c r="E5102">
        <v>2010</v>
      </c>
      <c r="F5102" t="s">
        <v>9</v>
      </c>
      <c r="G5102">
        <v>538.75</v>
      </c>
    </row>
    <row r="5103" spans="1:7" x14ac:dyDescent="0.2">
      <c r="A5103" t="s">
        <v>4492</v>
      </c>
      <c r="B5103" s="1">
        <v>40456</v>
      </c>
      <c r="C5103" t="s">
        <v>22</v>
      </c>
      <c r="D5103" t="s">
        <v>19</v>
      </c>
      <c r="E5103">
        <v>2010</v>
      </c>
      <c r="F5103" t="s">
        <v>10</v>
      </c>
      <c r="G5103">
        <v>643.75</v>
      </c>
    </row>
    <row r="5104" spans="1:7" x14ac:dyDescent="0.2">
      <c r="A5104" t="s">
        <v>4493</v>
      </c>
      <c r="B5104" s="1">
        <v>40456</v>
      </c>
      <c r="C5104" t="s">
        <v>22</v>
      </c>
      <c r="D5104" t="s">
        <v>19</v>
      </c>
      <c r="E5104">
        <v>2010</v>
      </c>
      <c r="F5104" t="s">
        <v>11</v>
      </c>
      <c r="G5104">
        <v>656</v>
      </c>
    </row>
    <row r="5105" spans="1:7" x14ac:dyDescent="0.2">
      <c r="A5105" t="s">
        <v>4496</v>
      </c>
      <c r="B5105" s="1">
        <v>40449</v>
      </c>
      <c r="C5105" t="s">
        <v>23</v>
      </c>
      <c r="D5105" t="s">
        <v>24</v>
      </c>
      <c r="E5105">
        <v>2010</v>
      </c>
      <c r="F5105" t="s">
        <v>13</v>
      </c>
      <c r="G5105">
        <v>585</v>
      </c>
    </row>
    <row r="5106" spans="1:7" x14ac:dyDescent="0.2">
      <c r="A5106" t="s">
        <v>4495</v>
      </c>
      <c r="B5106" s="1">
        <v>40449</v>
      </c>
      <c r="C5106" t="s">
        <v>23</v>
      </c>
      <c r="D5106" t="s">
        <v>24</v>
      </c>
      <c r="E5106">
        <v>2010</v>
      </c>
      <c r="F5106" t="s">
        <v>8</v>
      </c>
      <c r="G5106">
        <v>462.5</v>
      </c>
    </row>
    <row r="5107" spans="1:7" x14ac:dyDescent="0.2">
      <c r="A5107" t="s">
        <v>4494</v>
      </c>
      <c r="B5107" s="1">
        <v>40449</v>
      </c>
      <c r="C5107" t="s">
        <v>23</v>
      </c>
      <c r="D5107" t="s">
        <v>24</v>
      </c>
      <c r="E5107">
        <v>2010</v>
      </c>
      <c r="F5107" t="s">
        <v>14</v>
      </c>
      <c r="G5107">
        <v>585</v>
      </c>
    </row>
    <row r="5108" spans="1:7" x14ac:dyDescent="0.2">
      <c r="A5108" t="s">
        <v>4497</v>
      </c>
      <c r="B5108" s="1">
        <v>40449</v>
      </c>
      <c r="C5108" t="s">
        <v>23</v>
      </c>
      <c r="D5108" t="s">
        <v>24</v>
      </c>
      <c r="E5108">
        <v>2010</v>
      </c>
      <c r="F5108" t="s">
        <v>9</v>
      </c>
      <c r="G5108">
        <v>497.5</v>
      </c>
    </row>
    <row r="5109" spans="1:7" x14ac:dyDescent="0.2">
      <c r="A5109" t="s">
        <v>4498</v>
      </c>
      <c r="B5109" s="1">
        <v>40449</v>
      </c>
      <c r="C5109" t="s">
        <v>23</v>
      </c>
      <c r="D5109" t="s">
        <v>24</v>
      </c>
      <c r="E5109">
        <v>2010</v>
      </c>
      <c r="F5109" t="s">
        <v>10</v>
      </c>
      <c r="G5109">
        <v>558.75</v>
      </c>
    </row>
    <row r="5110" spans="1:7" x14ac:dyDescent="0.2">
      <c r="A5110" t="s">
        <v>4499</v>
      </c>
      <c r="B5110" s="1">
        <v>40449</v>
      </c>
      <c r="C5110" t="s">
        <v>23</v>
      </c>
      <c r="D5110" t="s">
        <v>24</v>
      </c>
      <c r="E5110">
        <v>2010</v>
      </c>
      <c r="F5110" t="s">
        <v>12</v>
      </c>
      <c r="G5110">
        <v>536</v>
      </c>
    </row>
    <row r="5111" spans="1:7" x14ac:dyDescent="0.2">
      <c r="A5111" t="s">
        <v>4500</v>
      </c>
      <c r="B5111" s="1">
        <v>40449</v>
      </c>
      <c r="C5111" t="s">
        <v>23</v>
      </c>
      <c r="D5111" t="s">
        <v>24</v>
      </c>
      <c r="E5111">
        <v>2010</v>
      </c>
      <c r="F5111" t="s">
        <v>11</v>
      </c>
      <c r="G5111">
        <v>554</v>
      </c>
    </row>
    <row r="5112" spans="1:7" x14ac:dyDescent="0.2">
      <c r="A5112" t="s">
        <v>4501</v>
      </c>
      <c r="B5112" s="1">
        <v>40442</v>
      </c>
      <c r="C5112" t="s">
        <v>25</v>
      </c>
      <c r="D5112" t="s">
        <v>24</v>
      </c>
      <c r="E5112">
        <v>2010</v>
      </c>
      <c r="F5112" t="s">
        <v>11</v>
      </c>
      <c r="G5112">
        <v>531</v>
      </c>
    </row>
    <row r="5113" spans="1:7" x14ac:dyDescent="0.2">
      <c r="A5113" t="s">
        <v>4502</v>
      </c>
      <c r="B5113" s="1">
        <v>40442</v>
      </c>
      <c r="C5113" t="s">
        <v>25</v>
      </c>
      <c r="D5113" t="s">
        <v>24</v>
      </c>
      <c r="E5113">
        <v>2010</v>
      </c>
      <c r="F5113" t="s">
        <v>8</v>
      </c>
      <c r="G5113">
        <v>466.25</v>
      </c>
    </row>
    <row r="5114" spans="1:7" x14ac:dyDescent="0.2">
      <c r="A5114" t="s">
        <v>4503</v>
      </c>
      <c r="B5114" s="1">
        <v>40442</v>
      </c>
      <c r="C5114" t="s">
        <v>25</v>
      </c>
      <c r="D5114" t="s">
        <v>24</v>
      </c>
      <c r="E5114">
        <v>2010</v>
      </c>
      <c r="F5114" t="s">
        <v>14</v>
      </c>
      <c r="G5114">
        <v>587.5</v>
      </c>
    </row>
    <row r="5115" spans="1:7" x14ac:dyDescent="0.2">
      <c r="A5115" t="s">
        <v>4504</v>
      </c>
      <c r="B5115" s="1">
        <v>40442</v>
      </c>
      <c r="C5115" t="s">
        <v>25</v>
      </c>
      <c r="D5115" t="s">
        <v>24</v>
      </c>
      <c r="E5115">
        <v>2010</v>
      </c>
      <c r="F5115" t="s">
        <v>13</v>
      </c>
      <c r="G5115">
        <v>587.5</v>
      </c>
    </row>
    <row r="5116" spans="1:7" x14ac:dyDescent="0.2">
      <c r="A5116" t="s">
        <v>4505</v>
      </c>
      <c r="B5116" s="1">
        <v>40442</v>
      </c>
      <c r="C5116" t="s">
        <v>25</v>
      </c>
      <c r="D5116" t="s">
        <v>24</v>
      </c>
      <c r="E5116">
        <v>2010</v>
      </c>
      <c r="F5116" t="s">
        <v>9</v>
      </c>
      <c r="G5116">
        <v>500</v>
      </c>
    </row>
    <row r="5117" spans="1:7" x14ac:dyDescent="0.2">
      <c r="A5117" t="s">
        <v>4506</v>
      </c>
      <c r="B5117" s="1">
        <v>40442</v>
      </c>
      <c r="C5117" t="s">
        <v>25</v>
      </c>
      <c r="D5117" t="s">
        <v>24</v>
      </c>
      <c r="E5117">
        <v>2010</v>
      </c>
      <c r="F5117" t="s">
        <v>10</v>
      </c>
      <c r="G5117">
        <v>545</v>
      </c>
    </row>
    <row r="5118" spans="1:7" x14ac:dyDescent="0.2">
      <c r="A5118" t="s">
        <v>4507</v>
      </c>
      <c r="B5118" s="1">
        <v>40442</v>
      </c>
      <c r="C5118" t="s">
        <v>25</v>
      </c>
      <c r="D5118" t="s">
        <v>24</v>
      </c>
      <c r="E5118">
        <v>2010</v>
      </c>
      <c r="F5118" t="s">
        <v>12</v>
      </c>
      <c r="G5118">
        <v>523</v>
      </c>
    </row>
    <row r="5119" spans="1:7" x14ac:dyDescent="0.2">
      <c r="A5119" t="s">
        <v>4508</v>
      </c>
      <c r="B5119" s="1">
        <v>40435</v>
      </c>
      <c r="C5119" t="s">
        <v>26</v>
      </c>
      <c r="D5119" t="s">
        <v>24</v>
      </c>
      <c r="E5119">
        <v>2010</v>
      </c>
      <c r="F5119" t="s">
        <v>12</v>
      </c>
      <c r="G5119">
        <v>480</v>
      </c>
    </row>
    <row r="5120" spans="1:7" x14ac:dyDescent="0.2">
      <c r="A5120" t="s">
        <v>4509</v>
      </c>
      <c r="B5120" s="1">
        <v>40435</v>
      </c>
      <c r="C5120" t="s">
        <v>26</v>
      </c>
      <c r="D5120" t="s">
        <v>24</v>
      </c>
      <c r="E5120">
        <v>2010</v>
      </c>
      <c r="F5120" t="s">
        <v>8</v>
      </c>
      <c r="G5120">
        <v>463.33330000000001</v>
      </c>
    </row>
    <row r="5121" spans="1:7" x14ac:dyDescent="0.2">
      <c r="A5121" t="s">
        <v>4510</v>
      </c>
      <c r="B5121" s="1">
        <v>40435</v>
      </c>
      <c r="C5121" t="s">
        <v>26</v>
      </c>
      <c r="D5121" t="s">
        <v>24</v>
      </c>
      <c r="E5121">
        <v>2010</v>
      </c>
      <c r="F5121" t="s">
        <v>14</v>
      </c>
      <c r="G5121">
        <v>546.66660000000002</v>
      </c>
    </row>
    <row r="5122" spans="1:7" x14ac:dyDescent="0.2">
      <c r="A5122" t="s">
        <v>4511</v>
      </c>
      <c r="B5122" s="1">
        <v>40435</v>
      </c>
      <c r="C5122" t="s">
        <v>26</v>
      </c>
      <c r="D5122" t="s">
        <v>24</v>
      </c>
      <c r="E5122">
        <v>2010</v>
      </c>
      <c r="F5122" t="s">
        <v>13</v>
      </c>
      <c r="G5122">
        <v>546.66660000000002</v>
      </c>
    </row>
    <row r="5123" spans="1:7" x14ac:dyDescent="0.2">
      <c r="A5123" t="s">
        <v>4512</v>
      </c>
      <c r="B5123" s="1">
        <v>40435</v>
      </c>
      <c r="C5123" t="s">
        <v>26</v>
      </c>
      <c r="D5123" t="s">
        <v>24</v>
      </c>
      <c r="E5123">
        <v>2010</v>
      </c>
      <c r="F5123" t="s">
        <v>9</v>
      </c>
      <c r="G5123">
        <v>475</v>
      </c>
    </row>
    <row r="5124" spans="1:7" x14ac:dyDescent="0.2">
      <c r="A5124" t="s">
        <v>4513</v>
      </c>
      <c r="B5124" s="1">
        <v>40435</v>
      </c>
      <c r="C5124" t="s">
        <v>26</v>
      </c>
      <c r="D5124" t="s">
        <v>24</v>
      </c>
      <c r="E5124">
        <v>2010</v>
      </c>
      <c r="F5124" t="s">
        <v>10</v>
      </c>
      <c r="G5124">
        <v>483.75</v>
      </c>
    </row>
    <row r="5125" spans="1:7" x14ac:dyDescent="0.2">
      <c r="A5125" t="s">
        <v>4514</v>
      </c>
      <c r="B5125" s="1">
        <v>40435</v>
      </c>
      <c r="C5125" t="s">
        <v>26</v>
      </c>
      <c r="D5125" t="s">
        <v>24</v>
      </c>
      <c r="E5125">
        <v>2010</v>
      </c>
      <c r="F5125" t="s">
        <v>11</v>
      </c>
      <c r="G5125">
        <v>483</v>
      </c>
    </row>
    <row r="5126" spans="1:7" x14ac:dyDescent="0.2">
      <c r="A5126" t="s">
        <v>4515</v>
      </c>
      <c r="B5126" s="1">
        <v>40428</v>
      </c>
      <c r="C5126" t="s">
        <v>27</v>
      </c>
      <c r="D5126" t="s">
        <v>24</v>
      </c>
      <c r="E5126">
        <v>2010</v>
      </c>
      <c r="F5126" t="s">
        <v>10</v>
      </c>
      <c r="G5126">
        <v>495</v>
      </c>
    </row>
    <row r="5127" spans="1:7" x14ac:dyDescent="0.2">
      <c r="A5127" t="s">
        <v>4516</v>
      </c>
      <c r="B5127" s="1">
        <v>40428</v>
      </c>
      <c r="C5127" t="s">
        <v>27</v>
      </c>
      <c r="D5127" t="s">
        <v>24</v>
      </c>
      <c r="E5127">
        <v>2010</v>
      </c>
      <c r="F5127" t="s">
        <v>8</v>
      </c>
      <c r="G5127">
        <v>487.5</v>
      </c>
    </row>
    <row r="5128" spans="1:7" x14ac:dyDescent="0.2">
      <c r="A5128" t="s">
        <v>4518</v>
      </c>
      <c r="B5128" s="1">
        <v>40428</v>
      </c>
      <c r="C5128" t="s">
        <v>27</v>
      </c>
      <c r="D5128" t="s">
        <v>24</v>
      </c>
      <c r="E5128">
        <v>2010</v>
      </c>
      <c r="F5128" t="s">
        <v>14</v>
      </c>
      <c r="G5128">
        <v>602.5</v>
      </c>
    </row>
    <row r="5129" spans="1:7" x14ac:dyDescent="0.2">
      <c r="A5129" t="s">
        <v>4517</v>
      </c>
      <c r="B5129" s="1">
        <v>40428</v>
      </c>
      <c r="C5129" t="s">
        <v>27</v>
      </c>
      <c r="D5129" t="s">
        <v>24</v>
      </c>
      <c r="E5129">
        <v>2010</v>
      </c>
      <c r="F5129" t="s">
        <v>11</v>
      </c>
      <c r="G5129">
        <v>506</v>
      </c>
    </row>
    <row r="5130" spans="1:7" x14ac:dyDescent="0.2">
      <c r="A5130" t="s">
        <v>4519</v>
      </c>
      <c r="B5130" s="1">
        <v>40428</v>
      </c>
      <c r="C5130" t="s">
        <v>27</v>
      </c>
      <c r="D5130" t="s">
        <v>24</v>
      </c>
      <c r="E5130">
        <v>2010</v>
      </c>
      <c r="F5130" t="s">
        <v>13</v>
      </c>
      <c r="G5130">
        <v>602.5</v>
      </c>
    </row>
    <row r="5131" spans="1:7" x14ac:dyDescent="0.2">
      <c r="A5131" t="s">
        <v>4520</v>
      </c>
      <c r="B5131" s="1">
        <v>40428</v>
      </c>
      <c r="C5131" t="s">
        <v>27</v>
      </c>
      <c r="D5131" t="s">
        <v>24</v>
      </c>
      <c r="E5131">
        <v>2010</v>
      </c>
      <c r="F5131" t="s">
        <v>9</v>
      </c>
      <c r="G5131">
        <v>506.25</v>
      </c>
    </row>
    <row r="5132" spans="1:7" x14ac:dyDescent="0.2">
      <c r="A5132" t="s">
        <v>4521</v>
      </c>
      <c r="B5132" s="1">
        <v>40428</v>
      </c>
      <c r="C5132" t="s">
        <v>27</v>
      </c>
      <c r="D5132" t="s">
        <v>24</v>
      </c>
      <c r="E5132">
        <v>2010</v>
      </c>
      <c r="F5132" t="s">
        <v>12</v>
      </c>
      <c r="G5132">
        <v>500</v>
      </c>
    </row>
    <row r="5133" spans="1:7" x14ac:dyDescent="0.2">
      <c r="A5133" t="s">
        <v>4522</v>
      </c>
      <c r="B5133" s="1">
        <v>40421</v>
      </c>
      <c r="C5133" t="s">
        <v>28</v>
      </c>
      <c r="D5133" t="s">
        <v>29</v>
      </c>
      <c r="E5133">
        <v>2010</v>
      </c>
      <c r="F5133" t="s">
        <v>11</v>
      </c>
      <c r="G5133">
        <v>506</v>
      </c>
    </row>
    <row r="5134" spans="1:7" x14ac:dyDescent="0.2">
      <c r="A5134" t="s">
        <v>4523</v>
      </c>
      <c r="B5134" s="1">
        <v>40421</v>
      </c>
      <c r="C5134" t="s">
        <v>28</v>
      </c>
      <c r="D5134" t="s">
        <v>29</v>
      </c>
      <c r="E5134">
        <v>2010</v>
      </c>
      <c r="F5134" t="s">
        <v>8</v>
      </c>
      <c r="G5134">
        <v>500</v>
      </c>
    </row>
    <row r="5135" spans="1:7" x14ac:dyDescent="0.2">
      <c r="A5135" t="s">
        <v>4524</v>
      </c>
      <c r="B5135" s="1">
        <v>40421</v>
      </c>
      <c r="C5135" t="s">
        <v>28</v>
      </c>
      <c r="D5135" t="s">
        <v>29</v>
      </c>
      <c r="E5135">
        <v>2010</v>
      </c>
      <c r="F5135" t="s">
        <v>14</v>
      </c>
      <c r="G5135">
        <v>616.25</v>
      </c>
    </row>
    <row r="5136" spans="1:7" x14ac:dyDescent="0.2">
      <c r="A5136" t="s">
        <v>4525</v>
      </c>
      <c r="B5136" s="1">
        <v>40421</v>
      </c>
      <c r="C5136" t="s">
        <v>28</v>
      </c>
      <c r="D5136" t="s">
        <v>29</v>
      </c>
      <c r="E5136">
        <v>2010</v>
      </c>
      <c r="F5136" t="s">
        <v>13</v>
      </c>
      <c r="G5136">
        <v>616.25</v>
      </c>
    </row>
    <row r="5137" spans="1:7" x14ac:dyDescent="0.2">
      <c r="A5137" t="s">
        <v>4526</v>
      </c>
      <c r="B5137" s="1">
        <v>40421</v>
      </c>
      <c r="C5137" t="s">
        <v>28</v>
      </c>
      <c r="D5137" t="s">
        <v>29</v>
      </c>
      <c r="E5137">
        <v>2010</v>
      </c>
      <c r="F5137" t="s">
        <v>9</v>
      </c>
      <c r="G5137">
        <v>525</v>
      </c>
    </row>
    <row r="5138" spans="1:7" x14ac:dyDescent="0.2">
      <c r="A5138" t="s">
        <v>4527</v>
      </c>
      <c r="B5138" s="1">
        <v>40421</v>
      </c>
      <c r="C5138" t="s">
        <v>28</v>
      </c>
      <c r="D5138" t="s">
        <v>29</v>
      </c>
      <c r="E5138">
        <v>2010</v>
      </c>
      <c r="F5138" t="s">
        <v>10</v>
      </c>
      <c r="G5138">
        <v>506.25</v>
      </c>
    </row>
    <row r="5139" spans="1:7" x14ac:dyDescent="0.2">
      <c r="A5139" t="s">
        <v>4528</v>
      </c>
      <c r="B5139" s="1">
        <v>40421</v>
      </c>
      <c r="C5139" t="s">
        <v>28</v>
      </c>
      <c r="D5139" t="s">
        <v>29</v>
      </c>
      <c r="E5139">
        <v>2010</v>
      </c>
      <c r="F5139" t="s">
        <v>12</v>
      </c>
      <c r="G5139">
        <v>494</v>
      </c>
    </row>
    <row r="5140" spans="1:7" x14ac:dyDescent="0.2">
      <c r="A5140" t="s">
        <v>4529</v>
      </c>
      <c r="B5140" s="1">
        <v>40414</v>
      </c>
      <c r="C5140" t="s">
        <v>30</v>
      </c>
      <c r="D5140" t="s">
        <v>29</v>
      </c>
      <c r="E5140">
        <v>2010</v>
      </c>
      <c r="F5140" t="s">
        <v>11</v>
      </c>
      <c r="G5140">
        <v>481</v>
      </c>
    </row>
    <row r="5141" spans="1:7" x14ac:dyDescent="0.2">
      <c r="A5141" t="s">
        <v>4530</v>
      </c>
      <c r="B5141" s="1">
        <v>40414</v>
      </c>
      <c r="C5141" t="s">
        <v>30</v>
      </c>
      <c r="D5141" t="s">
        <v>29</v>
      </c>
      <c r="E5141">
        <v>2010</v>
      </c>
      <c r="F5141" t="s">
        <v>8</v>
      </c>
      <c r="G5141">
        <v>437.5</v>
      </c>
    </row>
    <row r="5142" spans="1:7" x14ac:dyDescent="0.2">
      <c r="A5142" t="s">
        <v>4531</v>
      </c>
      <c r="B5142" s="1">
        <v>40414</v>
      </c>
      <c r="C5142" t="s">
        <v>30</v>
      </c>
      <c r="D5142" t="s">
        <v>29</v>
      </c>
      <c r="E5142">
        <v>2010</v>
      </c>
      <c r="F5142" t="s">
        <v>14</v>
      </c>
      <c r="G5142">
        <v>551.25</v>
      </c>
    </row>
    <row r="5143" spans="1:7" x14ac:dyDescent="0.2">
      <c r="A5143" t="s">
        <v>4532</v>
      </c>
      <c r="B5143" s="1">
        <v>40414</v>
      </c>
      <c r="C5143" t="s">
        <v>30</v>
      </c>
      <c r="D5143" t="s">
        <v>29</v>
      </c>
      <c r="E5143">
        <v>2010</v>
      </c>
      <c r="F5143" t="s">
        <v>13</v>
      </c>
      <c r="G5143">
        <v>551.25</v>
      </c>
    </row>
    <row r="5144" spans="1:7" x14ac:dyDescent="0.2">
      <c r="A5144" t="s">
        <v>4533</v>
      </c>
      <c r="B5144" s="1">
        <v>40414</v>
      </c>
      <c r="C5144" t="s">
        <v>30</v>
      </c>
      <c r="D5144" t="s">
        <v>29</v>
      </c>
      <c r="E5144">
        <v>2010</v>
      </c>
      <c r="F5144" t="s">
        <v>9</v>
      </c>
      <c r="G5144">
        <v>450</v>
      </c>
    </row>
    <row r="5145" spans="1:7" x14ac:dyDescent="0.2">
      <c r="A5145" t="s">
        <v>4534</v>
      </c>
      <c r="B5145" s="1">
        <v>40414</v>
      </c>
      <c r="C5145" t="s">
        <v>30</v>
      </c>
      <c r="D5145" t="s">
        <v>29</v>
      </c>
      <c r="E5145">
        <v>2010</v>
      </c>
      <c r="F5145" t="s">
        <v>10</v>
      </c>
      <c r="G5145">
        <v>456.25</v>
      </c>
    </row>
    <row r="5146" spans="1:7" x14ac:dyDescent="0.2">
      <c r="A5146" t="s">
        <v>4535</v>
      </c>
      <c r="B5146" s="1">
        <v>40414</v>
      </c>
      <c r="C5146" t="s">
        <v>30</v>
      </c>
      <c r="D5146" t="s">
        <v>29</v>
      </c>
      <c r="E5146">
        <v>2010</v>
      </c>
      <c r="F5146" t="s">
        <v>12</v>
      </c>
      <c r="G5146">
        <v>456</v>
      </c>
    </row>
    <row r="5147" spans="1:7" x14ac:dyDescent="0.2">
      <c r="A5147" t="s">
        <v>4536</v>
      </c>
      <c r="B5147" s="1">
        <v>40407</v>
      </c>
      <c r="C5147" t="s">
        <v>31</v>
      </c>
      <c r="D5147" t="s">
        <v>29</v>
      </c>
      <c r="E5147">
        <v>2010</v>
      </c>
      <c r="F5147" t="s">
        <v>12</v>
      </c>
      <c r="G5147">
        <v>435</v>
      </c>
    </row>
    <row r="5148" spans="1:7" x14ac:dyDescent="0.2">
      <c r="A5148" t="s">
        <v>4537</v>
      </c>
      <c r="B5148" s="1">
        <v>40407</v>
      </c>
      <c r="C5148" t="s">
        <v>31</v>
      </c>
      <c r="D5148" t="s">
        <v>29</v>
      </c>
      <c r="E5148">
        <v>2010</v>
      </c>
      <c r="F5148" t="s">
        <v>8</v>
      </c>
      <c r="G5148">
        <v>392</v>
      </c>
    </row>
    <row r="5149" spans="1:7" x14ac:dyDescent="0.2">
      <c r="A5149" t="s">
        <v>4538</v>
      </c>
      <c r="B5149" s="1">
        <v>40407</v>
      </c>
      <c r="C5149" t="s">
        <v>31</v>
      </c>
      <c r="D5149" t="s">
        <v>29</v>
      </c>
      <c r="E5149">
        <v>2010</v>
      </c>
      <c r="F5149" t="s">
        <v>14</v>
      </c>
      <c r="G5149">
        <v>461</v>
      </c>
    </row>
    <row r="5150" spans="1:7" x14ac:dyDescent="0.2">
      <c r="A5150" t="s">
        <v>4539</v>
      </c>
      <c r="B5150" s="1">
        <v>40407</v>
      </c>
      <c r="C5150" t="s">
        <v>31</v>
      </c>
      <c r="D5150" t="s">
        <v>29</v>
      </c>
      <c r="E5150">
        <v>2010</v>
      </c>
      <c r="F5150" t="s">
        <v>13</v>
      </c>
      <c r="G5150">
        <v>461</v>
      </c>
    </row>
    <row r="5151" spans="1:7" x14ac:dyDescent="0.2">
      <c r="A5151" t="s">
        <v>4540</v>
      </c>
      <c r="B5151" s="1">
        <v>40407</v>
      </c>
      <c r="C5151" t="s">
        <v>31</v>
      </c>
      <c r="D5151" t="s">
        <v>29</v>
      </c>
      <c r="E5151">
        <v>2010</v>
      </c>
      <c r="F5151" t="s">
        <v>9</v>
      </c>
      <c r="G5151">
        <v>392</v>
      </c>
    </row>
    <row r="5152" spans="1:7" x14ac:dyDescent="0.2">
      <c r="A5152" t="s">
        <v>4541</v>
      </c>
      <c r="B5152" s="1">
        <v>40407</v>
      </c>
      <c r="C5152" t="s">
        <v>31</v>
      </c>
      <c r="D5152" t="s">
        <v>29</v>
      </c>
      <c r="E5152">
        <v>2010</v>
      </c>
      <c r="F5152" t="s">
        <v>10</v>
      </c>
      <c r="G5152">
        <v>437</v>
      </c>
    </row>
    <row r="5153" spans="1:7" x14ac:dyDescent="0.2">
      <c r="A5153" t="s">
        <v>4542</v>
      </c>
      <c r="B5153" s="1">
        <v>40407</v>
      </c>
      <c r="C5153" t="s">
        <v>31</v>
      </c>
      <c r="D5153" t="s">
        <v>29</v>
      </c>
      <c r="E5153">
        <v>2010</v>
      </c>
      <c r="F5153" t="s">
        <v>11</v>
      </c>
      <c r="G5153">
        <v>456</v>
      </c>
    </row>
    <row r="5154" spans="1:7" x14ac:dyDescent="0.2">
      <c r="A5154" t="s">
        <v>4543</v>
      </c>
      <c r="B5154" s="1">
        <v>40400</v>
      </c>
      <c r="C5154" t="s">
        <v>32</v>
      </c>
      <c r="D5154" t="s">
        <v>29</v>
      </c>
      <c r="E5154">
        <v>2010</v>
      </c>
      <c r="F5154" t="s">
        <v>12</v>
      </c>
      <c r="G5154">
        <v>438</v>
      </c>
    </row>
    <row r="5155" spans="1:7" x14ac:dyDescent="0.2">
      <c r="A5155" t="s">
        <v>4544</v>
      </c>
      <c r="B5155" s="1">
        <v>40400</v>
      </c>
      <c r="C5155" t="s">
        <v>32</v>
      </c>
      <c r="D5155" t="s">
        <v>29</v>
      </c>
      <c r="E5155">
        <v>2010</v>
      </c>
      <c r="F5155" t="s">
        <v>8</v>
      </c>
      <c r="G5155">
        <v>375</v>
      </c>
    </row>
    <row r="5156" spans="1:7" x14ac:dyDescent="0.2">
      <c r="A5156" t="s">
        <v>4545</v>
      </c>
      <c r="B5156" s="1">
        <v>40400</v>
      </c>
      <c r="C5156" t="s">
        <v>32</v>
      </c>
      <c r="D5156" t="s">
        <v>29</v>
      </c>
      <c r="E5156">
        <v>2010</v>
      </c>
      <c r="F5156" t="s">
        <v>14</v>
      </c>
      <c r="G5156">
        <v>447</v>
      </c>
    </row>
    <row r="5157" spans="1:7" x14ac:dyDescent="0.2">
      <c r="A5157" t="s">
        <v>4546</v>
      </c>
      <c r="B5157" s="1">
        <v>40400</v>
      </c>
      <c r="C5157" t="s">
        <v>32</v>
      </c>
      <c r="D5157" t="s">
        <v>29</v>
      </c>
      <c r="E5157">
        <v>2010</v>
      </c>
      <c r="F5157" t="s">
        <v>13</v>
      </c>
      <c r="G5157">
        <v>447</v>
      </c>
    </row>
    <row r="5158" spans="1:7" x14ac:dyDescent="0.2">
      <c r="A5158" t="s">
        <v>4547</v>
      </c>
      <c r="B5158" s="1">
        <v>40400</v>
      </c>
      <c r="C5158" t="s">
        <v>32</v>
      </c>
      <c r="D5158" t="s">
        <v>29</v>
      </c>
      <c r="E5158">
        <v>2010</v>
      </c>
      <c r="F5158" t="s">
        <v>9</v>
      </c>
      <c r="G5158">
        <v>377</v>
      </c>
    </row>
    <row r="5159" spans="1:7" x14ac:dyDescent="0.2">
      <c r="A5159" t="s">
        <v>4548</v>
      </c>
      <c r="B5159" s="1">
        <v>40400</v>
      </c>
      <c r="C5159" t="s">
        <v>32</v>
      </c>
      <c r="D5159" t="s">
        <v>29</v>
      </c>
      <c r="E5159">
        <v>2010</v>
      </c>
      <c r="F5159" t="s">
        <v>10</v>
      </c>
      <c r="G5159">
        <v>433</v>
      </c>
    </row>
    <row r="5160" spans="1:7" x14ac:dyDescent="0.2">
      <c r="A5160" t="s">
        <v>4549</v>
      </c>
      <c r="B5160" s="1">
        <v>40400</v>
      </c>
      <c r="C5160" t="s">
        <v>32</v>
      </c>
      <c r="D5160" t="s">
        <v>29</v>
      </c>
      <c r="E5160">
        <v>2010</v>
      </c>
      <c r="F5160" t="s">
        <v>11</v>
      </c>
      <c r="G5160">
        <v>461</v>
      </c>
    </row>
    <row r="5161" spans="1:7" x14ac:dyDescent="0.2">
      <c r="A5161" t="s">
        <v>4556</v>
      </c>
      <c r="B5161" s="1">
        <v>40393</v>
      </c>
      <c r="C5161" t="s">
        <v>33</v>
      </c>
      <c r="D5161" t="s">
        <v>29</v>
      </c>
      <c r="E5161">
        <v>2010</v>
      </c>
      <c r="F5161" t="s">
        <v>11</v>
      </c>
      <c r="G5161">
        <v>453</v>
      </c>
    </row>
    <row r="5162" spans="1:7" x14ac:dyDescent="0.2">
      <c r="A5162" t="s">
        <v>4551</v>
      </c>
      <c r="B5162" s="1">
        <v>40393</v>
      </c>
      <c r="C5162" t="s">
        <v>33</v>
      </c>
      <c r="D5162" t="s">
        <v>29</v>
      </c>
      <c r="E5162">
        <v>2010</v>
      </c>
      <c r="F5162" t="s">
        <v>8</v>
      </c>
      <c r="G5162">
        <v>288.75</v>
      </c>
    </row>
    <row r="5163" spans="1:7" x14ac:dyDescent="0.2">
      <c r="A5163" t="s">
        <v>4552</v>
      </c>
      <c r="B5163" s="1">
        <v>40393</v>
      </c>
      <c r="C5163" t="s">
        <v>33</v>
      </c>
      <c r="D5163" t="s">
        <v>29</v>
      </c>
      <c r="E5163">
        <v>2010</v>
      </c>
      <c r="F5163" t="s">
        <v>14</v>
      </c>
      <c r="G5163">
        <v>393.75</v>
      </c>
    </row>
    <row r="5164" spans="1:7" x14ac:dyDescent="0.2">
      <c r="A5164" t="s">
        <v>4550</v>
      </c>
      <c r="B5164" s="1">
        <v>40393</v>
      </c>
      <c r="C5164" t="s">
        <v>33</v>
      </c>
      <c r="D5164" t="s">
        <v>29</v>
      </c>
      <c r="E5164">
        <v>2010</v>
      </c>
      <c r="F5164" t="s">
        <v>13</v>
      </c>
      <c r="G5164">
        <v>393.75</v>
      </c>
    </row>
    <row r="5165" spans="1:7" x14ac:dyDescent="0.2">
      <c r="A5165" t="s">
        <v>4553</v>
      </c>
      <c r="B5165" s="1">
        <v>40393</v>
      </c>
      <c r="C5165" t="s">
        <v>33</v>
      </c>
      <c r="D5165" t="s">
        <v>29</v>
      </c>
      <c r="E5165">
        <v>2010</v>
      </c>
      <c r="F5165" t="s">
        <v>9</v>
      </c>
      <c r="G5165">
        <v>296.25</v>
      </c>
    </row>
    <row r="5166" spans="1:7" x14ac:dyDescent="0.2">
      <c r="A5166" t="s">
        <v>4554</v>
      </c>
      <c r="B5166" s="1">
        <v>40393</v>
      </c>
      <c r="C5166" t="s">
        <v>33</v>
      </c>
      <c r="D5166" t="s">
        <v>29</v>
      </c>
      <c r="E5166">
        <v>2010</v>
      </c>
      <c r="F5166" t="s">
        <v>10</v>
      </c>
      <c r="G5166">
        <v>371.25</v>
      </c>
    </row>
    <row r="5167" spans="1:7" x14ac:dyDescent="0.2">
      <c r="A5167" t="s">
        <v>4555</v>
      </c>
      <c r="B5167" s="1">
        <v>40393</v>
      </c>
      <c r="C5167" t="s">
        <v>33</v>
      </c>
      <c r="D5167" t="s">
        <v>29</v>
      </c>
      <c r="E5167">
        <v>2010</v>
      </c>
      <c r="F5167" t="s">
        <v>12</v>
      </c>
      <c r="G5167">
        <v>386</v>
      </c>
    </row>
    <row r="5168" spans="1:7" x14ac:dyDescent="0.2">
      <c r="A5168" t="s">
        <v>4557</v>
      </c>
      <c r="B5168" s="1">
        <v>40386</v>
      </c>
      <c r="C5168" t="s">
        <v>34</v>
      </c>
      <c r="D5168" t="s">
        <v>35</v>
      </c>
      <c r="E5168">
        <v>2010</v>
      </c>
      <c r="F5168" t="s">
        <v>11</v>
      </c>
      <c r="G5168">
        <v>462</v>
      </c>
    </row>
    <row r="5169" spans="1:7" x14ac:dyDescent="0.2">
      <c r="A5169" t="s">
        <v>4558</v>
      </c>
      <c r="B5169" s="1">
        <v>40386</v>
      </c>
      <c r="C5169" t="s">
        <v>34</v>
      </c>
      <c r="D5169" t="s">
        <v>35</v>
      </c>
      <c r="E5169">
        <v>2010</v>
      </c>
      <c r="F5169" t="s">
        <v>8</v>
      </c>
      <c r="G5169">
        <v>290</v>
      </c>
    </row>
    <row r="5170" spans="1:7" x14ac:dyDescent="0.2">
      <c r="A5170" t="s">
        <v>4559</v>
      </c>
      <c r="B5170" s="1">
        <v>40386</v>
      </c>
      <c r="C5170" t="s">
        <v>34</v>
      </c>
      <c r="D5170" t="s">
        <v>35</v>
      </c>
      <c r="E5170">
        <v>2010</v>
      </c>
      <c r="F5170" t="s">
        <v>14</v>
      </c>
      <c r="G5170">
        <v>396.66660000000002</v>
      </c>
    </row>
    <row r="5171" spans="1:7" x14ac:dyDescent="0.2">
      <c r="A5171" t="s">
        <v>4560</v>
      </c>
      <c r="B5171" s="1">
        <v>40386</v>
      </c>
      <c r="C5171" t="s">
        <v>34</v>
      </c>
      <c r="D5171" t="s">
        <v>35</v>
      </c>
      <c r="E5171">
        <v>2010</v>
      </c>
      <c r="F5171" t="s">
        <v>13</v>
      </c>
      <c r="G5171">
        <v>396.66660000000002</v>
      </c>
    </row>
    <row r="5172" spans="1:7" x14ac:dyDescent="0.2">
      <c r="A5172" t="s">
        <v>4561</v>
      </c>
      <c r="B5172" s="1">
        <v>40386</v>
      </c>
      <c r="C5172" t="s">
        <v>34</v>
      </c>
      <c r="D5172" t="s">
        <v>35</v>
      </c>
      <c r="E5172">
        <v>2010</v>
      </c>
      <c r="F5172" t="s">
        <v>9</v>
      </c>
      <c r="G5172">
        <v>298.33330000000001</v>
      </c>
    </row>
    <row r="5173" spans="1:7" x14ac:dyDescent="0.2">
      <c r="A5173" t="s">
        <v>4562</v>
      </c>
      <c r="B5173" s="1">
        <v>40386</v>
      </c>
      <c r="C5173" t="s">
        <v>34</v>
      </c>
      <c r="D5173" t="s">
        <v>35</v>
      </c>
      <c r="E5173">
        <v>2010</v>
      </c>
      <c r="F5173" t="s">
        <v>10</v>
      </c>
      <c r="G5173">
        <v>388.33330000000001</v>
      </c>
    </row>
    <row r="5174" spans="1:7" x14ac:dyDescent="0.2">
      <c r="A5174" t="s">
        <v>4563</v>
      </c>
      <c r="B5174" s="1">
        <v>40386</v>
      </c>
      <c r="C5174" t="s">
        <v>34</v>
      </c>
      <c r="D5174" t="s">
        <v>35</v>
      </c>
      <c r="E5174">
        <v>2010</v>
      </c>
      <c r="F5174" t="s">
        <v>12</v>
      </c>
      <c r="G5174">
        <v>397</v>
      </c>
    </row>
    <row r="5175" spans="1:7" x14ac:dyDescent="0.2">
      <c r="A5175" t="s">
        <v>4564</v>
      </c>
      <c r="B5175" s="1">
        <v>40379</v>
      </c>
      <c r="C5175" t="s">
        <v>36</v>
      </c>
      <c r="D5175" t="s">
        <v>35</v>
      </c>
      <c r="E5175">
        <v>2010</v>
      </c>
      <c r="F5175" t="s">
        <v>12</v>
      </c>
      <c r="G5175">
        <v>428</v>
      </c>
    </row>
    <row r="5176" spans="1:7" x14ac:dyDescent="0.2">
      <c r="A5176" t="s">
        <v>4565</v>
      </c>
      <c r="B5176" s="1">
        <v>40379</v>
      </c>
      <c r="C5176" t="s">
        <v>36</v>
      </c>
      <c r="D5176" t="s">
        <v>35</v>
      </c>
      <c r="E5176">
        <v>2010</v>
      </c>
      <c r="F5176" t="s">
        <v>8</v>
      </c>
      <c r="G5176">
        <v>313.75</v>
      </c>
    </row>
    <row r="5177" spans="1:7" x14ac:dyDescent="0.2">
      <c r="A5177" t="s">
        <v>4566</v>
      </c>
      <c r="B5177" s="1">
        <v>40379</v>
      </c>
      <c r="C5177" t="s">
        <v>36</v>
      </c>
      <c r="D5177" t="s">
        <v>35</v>
      </c>
      <c r="E5177">
        <v>2010</v>
      </c>
      <c r="F5177" t="s">
        <v>14</v>
      </c>
      <c r="G5177">
        <v>405</v>
      </c>
    </row>
    <row r="5178" spans="1:7" x14ac:dyDescent="0.2">
      <c r="A5178" t="s">
        <v>4567</v>
      </c>
      <c r="B5178" s="1">
        <v>40379</v>
      </c>
      <c r="C5178" t="s">
        <v>36</v>
      </c>
      <c r="D5178" t="s">
        <v>35</v>
      </c>
      <c r="E5178">
        <v>2010</v>
      </c>
      <c r="F5178" t="s">
        <v>13</v>
      </c>
      <c r="G5178">
        <v>405</v>
      </c>
    </row>
    <row r="5179" spans="1:7" x14ac:dyDescent="0.2">
      <c r="A5179" t="s">
        <v>4568</v>
      </c>
      <c r="B5179" s="1">
        <v>40379</v>
      </c>
      <c r="C5179" t="s">
        <v>36</v>
      </c>
      <c r="D5179" t="s">
        <v>35</v>
      </c>
      <c r="E5179">
        <v>2010</v>
      </c>
      <c r="F5179" t="s">
        <v>9</v>
      </c>
      <c r="G5179">
        <v>325</v>
      </c>
    </row>
    <row r="5180" spans="1:7" x14ac:dyDescent="0.2">
      <c r="A5180" t="s">
        <v>4569</v>
      </c>
      <c r="B5180" s="1">
        <v>40379</v>
      </c>
      <c r="C5180" t="s">
        <v>36</v>
      </c>
      <c r="D5180" t="s">
        <v>35</v>
      </c>
      <c r="E5180">
        <v>2010</v>
      </c>
      <c r="F5180" t="s">
        <v>10</v>
      </c>
      <c r="G5180">
        <v>425</v>
      </c>
    </row>
    <row r="5181" spans="1:7" x14ac:dyDescent="0.2">
      <c r="A5181" t="s">
        <v>4570</v>
      </c>
      <c r="B5181" s="1">
        <v>40379</v>
      </c>
      <c r="C5181" t="s">
        <v>36</v>
      </c>
      <c r="D5181" t="s">
        <v>35</v>
      </c>
      <c r="E5181">
        <v>2010</v>
      </c>
      <c r="F5181" t="s">
        <v>11</v>
      </c>
      <c r="G5181">
        <v>496</v>
      </c>
    </row>
    <row r="5182" spans="1:7" x14ac:dyDescent="0.2">
      <c r="A5182" t="s">
        <v>4574</v>
      </c>
      <c r="B5182" s="1">
        <v>40372</v>
      </c>
      <c r="C5182" t="s">
        <v>37</v>
      </c>
      <c r="D5182" t="s">
        <v>35</v>
      </c>
      <c r="E5182">
        <v>2010</v>
      </c>
      <c r="F5182" t="s">
        <v>12</v>
      </c>
      <c r="G5182">
        <v>391</v>
      </c>
    </row>
    <row r="5183" spans="1:7" x14ac:dyDescent="0.2">
      <c r="A5183" t="s">
        <v>4572</v>
      </c>
      <c r="B5183" s="1">
        <v>40372</v>
      </c>
      <c r="C5183" t="s">
        <v>37</v>
      </c>
      <c r="D5183" t="s">
        <v>35</v>
      </c>
      <c r="E5183">
        <v>2010</v>
      </c>
      <c r="F5183" t="s">
        <v>8</v>
      </c>
      <c r="G5183">
        <v>267.5</v>
      </c>
    </row>
    <row r="5184" spans="1:7" x14ac:dyDescent="0.2">
      <c r="A5184" t="s">
        <v>4573</v>
      </c>
      <c r="B5184" s="1">
        <v>40372</v>
      </c>
      <c r="C5184" t="s">
        <v>37</v>
      </c>
      <c r="D5184" t="s">
        <v>35</v>
      </c>
      <c r="E5184">
        <v>2010</v>
      </c>
      <c r="F5184" t="s">
        <v>14</v>
      </c>
      <c r="G5184">
        <v>302.5</v>
      </c>
    </row>
    <row r="5185" spans="1:7" x14ac:dyDescent="0.2">
      <c r="A5185" t="s">
        <v>4576</v>
      </c>
      <c r="B5185" s="1">
        <v>40372</v>
      </c>
      <c r="C5185" t="s">
        <v>37</v>
      </c>
      <c r="D5185" t="s">
        <v>35</v>
      </c>
      <c r="E5185">
        <v>2010</v>
      </c>
      <c r="F5185" t="s">
        <v>13</v>
      </c>
      <c r="G5185">
        <v>302.5</v>
      </c>
    </row>
    <row r="5186" spans="1:7" x14ac:dyDescent="0.2">
      <c r="A5186" t="s">
        <v>4571</v>
      </c>
      <c r="B5186" s="1">
        <v>40372</v>
      </c>
      <c r="C5186" t="s">
        <v>37</v>
      </c>
      <c r="D5186" t="s">
        <v>35</v>
      </c>
      <c r="E5186">
        <v>2010</v>
      </c>
      <c r="F5186" t="s">
        <v>9</v>
      </c>
      <c r="G5186">
        <v>293.75</v>
      </c>
    </row>
    <row r="5187" spans="1:7" x14ac:dyDescent="0.2">
      <c r="A5187" t="s">
        <v>4577</v>
      </c>
      <c r="B5187" s="1">
        <v>40372</v>
      </c>
      <c r="C5187" t="s">
        <v>37</v>
      </c>
      <c r="D5187" t="s">
        <v>35</v>
      </c>
      <c r="E5187">
        <v>2010</v>
      </c>
      <c r="F5187" t="s">
        <v>10</v>
      </c>
      <c r="G5187">
        <v>387.5</v>
      </c>
    </row>
    <row r="5188" spans="1:7" x14ac:dyDescent="0.2">
      <c r="A5188" t="s">
        <v>4575</v>
      </c>
      <c r="B5188" s="1">
        <v>40372</v>
      </c>
      <c r="C5188" t="s">
        <v>37</v>
      </c>
      <c r="D5188" t="s">
        <v>35</v>
      </c>
      <c r="E5188">
        <v>2010</v>
      </c>
      <c r="F5188" t="s">
        <v>11</v>
      </c>
      <c r="G5188">
        <v>459</v>
      </c>
    </row>
    <row r="5189" spans="1:7" x14ac:dyDescent="0.2">
      <c r="A5189" t="s">
        <v>4583</v>
      </c>
      <c r="B5189" s="1">
        <v>40365</v>
      </c>
      <c r="C5189" t="s">
        <v>38</v>
      </c>
      <c r="D5189" t="s">
        <v>35</v>
      </c>
      <c r="E5189">
        <v>2010</v>
      </c>
      <c r="F5189" t="s">
        <v>10</v>
      </c>
      <c r="G5189">
        <v>325</v>
      </c>
    </row>
    <row r="5190" spans="1:7" x14ac:dyDescent="0.2">
      <c r="A5190" t="s">
        <v>4579</v>
      </c>
      <c r="B5190" s="1">
        <v>40365</v>
      </c>
      <c r="C5190" t="s">
        <v>38</v>
      </c>
      <c r="D5190" t="s">
        <v>35</v>
      </c>
      <c r="E5190">
        <v>2010</v>
      </c>
      <c r="F5190" t="s">
        <v>8</v>
      </c>
      <c r="G5190">
        <v>203</v>
      </c>
    </row>
    <row r="5191" spans="1:7" x14ac:dyDescent="0.2">
      <c r="A5191" t="s">
        <v>4580</v>
      </c>
      <c r="B5191" s="1">
        <v>40365</v>
      </c>
      <c r="C5191" t="s">
        <v>38</v>
      </c>
      <c r="D5191" t="s">
        <v>35</v>
      </c>
      <c r="E5191">
        <v>2010</v>
      </c>
      <c r="F5191" t="s">
        <v>14</v>
      </c>
      <c r="G5191">
        <v>249</v>
      </c>
    </row>
    <row r="5192" spans="1:7" x14ac:dyDescent="0.2">
      <c r="A5192" t="s">
        <v>4578</v>
      </c>
      <c r="B5192" s="1">
        <v>40365</v>
      </c>
      <c r="C5192" t="s">
        <v>38</v>
      </c>
      <c r="D5192" t="s">
        <v>35</v>
      </c>
      <c r="E5192">
        <v>2010</v>
      </c>
      <c r="F5192" t="s">
        <v>11</v>
      </c>
      <c r="G5192">
        <v>405</v>
      </c>
    </row>
    <row r="5193" spans="1:7" x14ac:dyDescent="0.2">
      <c r="A5193" t="s">
        <v>4581</v>
      </c>
      <c r="B5193" s="1">
        <v>40365</v>
      </c>
      <c r="C5193" t="s">
        <v>38</v>
      </c>
      <c r="D5193" t="s">
        <v>35</v>
      </c>
      <c r="E5193">
        <v>2010</v>
      </c>
      <c r="F5193" t="s">
        <v>13</v>
      </c>
      <c r="G5193">
        <v>249</v>
      </c>
    </row>
    <row r="5194" spans="1:7" x14ac:dyDescent="0.2">
      <c r="A5194" t="s">
        <v>4582</v>
      </c>
      <c r="B5194" s="1">
        <v>40365</v>
      </c>
      <c r="C5194" t="s">
        <v>38</v>
      </c>
      <c r="D5194" t="s">
        <v>35</v>
      </c>
      <c r="E5194">
        <v>2010</v>
      </c>
      <c r="F5194" t="s">
        <v>9</v>
      </c>
      <c r="G5194">
        <v>224</v>
      </c>
    </row>
    <row r="5195" spans="1:7" x14ac:dyDescent="0.2">
      <c r="A5195" t="s">
        <v>4584</v>
      </c>
      <c r="B5195" s="1">
        <v>40365</v>
      </c>
      <c r="C5195" t="s">
        <v>38</v>
      </c>
      <c r="D5195" t="s">
        <v>35</v>
      </c>
      <c r="E5195">
        <v>2010</v>
      </c>
      <c r="F5195" t="s">
        <v>12</v>
      </c>
      <c r="G5195">
        <v>330</v>
      </c>
    </row>
    <row r="5196" spans="1:7" x14ac:dyDescent="0.2">
      <c r="A5196" t="s">
        <v>4585</v>
      </c>
      <c r="B5196" s="1">
        <v>40358</v>
      </c>
      <c r="C5196" t="s">
        <v>39</v>
      </c>
      <c r="D5196" t="s">
        <v>40</v>
      </c>
      <c r="E5196">
        <v>2010</v>
      </c>
      <c r="F5196" t="s">
        <v>11</v>
      </c>
      <c r="G5196">
        <v>393</v>
      </c>
    </row>
    <row r="5197" spans="1:7" x14ac:dyDescent="0.2">
      <c r="A5197" t="s">
        <v>4586</v>
      </c>
      <c r="B5197" s="1">
        <v>40358</v>
      </c>
      <c r="C5197" t="s">
        <v>39</v>
      </c>
      <c r="D5197" t="s">
        <v>40</v>
      </c>
      <c r="E5197">
        <v>2010</v>
      </c>
      <c r="F5197" t="s">
        <v>8</v>
      </c>
      <c r="G5197">
        <v>190</v>
      </c>
    </row>
    <row r="5198" spans="1:7" x14ac:dyDescent="0.2">
      <c r="A5198" t="s">
        <v>4587</v>
      </c>
      <c r="B5198" s="1">
        <v>40358</v>
      </c>
      <c r="C5198" t="s">
        <v>39</v>
      </c>
      <c r="D5198" t="s">
        <v>40</v>
      </c>
      <c r="E5198">
        <v>2010</v>
      </c>
      <c r="F5198" t="s">
        <v>14</v>
      </c>
      <c r="G5198">
        <v>227</v>
      </c>
    </row>
    <row r="5199" spans="1:7" x14ac:dyDescent="0.2">
      <c r="A5199" t="s">
        <v>4588</v>
      </c>
      <c r="B5199" s="1">
        <v>40358</v>
      </c>
      <c r="C5199" t="s">
        <v>39</v>
      </c>
      <c r="D5199" t="s">
        <v>40</v>
      </c>
      <c r="E5199">
        <v>2010</v>
      </c>
      <c r="F5199" t="s">
        <v>13</v>
      </c>
      <c r="G5199">
        <v>227</v>
      </c>
    </row>
    <row r="5200" spans="1:7" x14ac:dyDescent="0.2">
      <c r="A5200" t="s">
        <v>4589</v>
      </c>
      <c r="B5200" s="1">
        <v>40358</v>
      </c>
      <c r="C5200" t="s">
        <v>39</v>
      </c>
      <c r="D5200" t="s">
        <v>40</v>
      </c>
      <c r="E5200">
        <v>2010</v>
      </c>
      <c r="F5200" t="s">
        <v>9</v>
      </c>
      <c r="G5200">
        <v>200</v>
      </c>
    </row>
    <row r="5201" spans="1:7" x14ac:dyDescent="0.2">
      <c r="A5201" t="s">
        <v>4590</v>
      </c>
      <c r="B5201" s="1">
        <v>40358</v>
      </c>
      <c r="C5201" t="s">
        <v>39</v>
      </c>
      <c r="D5201" t="s">
        <v>40</v>
      </c>
      <c r="E5201">
        <v>2010</v>
      </c>
      <c r="F5201" t="s">
        <v>10</v>
      </c>
      <c r="G5201">
        <v>296</v>
      </c>
    </row>
    <row r="5202" spans="1:7" x14ac:dyDescent="0.2">
      <c r="A5202" t="s">
        <v>4591</v>
      </c>
      <c r="B5202" s="1">
        <v>40358</v>
      </c>
      <c r="C5202" t="s">
        <v>39</v>
      </c>
      <c r="D5202" t="s">
        <v>40</v>
      </c>
      <c r="E5202">
        <v>2010</v>
      </c>
      <c r="F5202" t="s">
        <v>12</v>
      </c>
      <c r="G5202">
        <v>321</v>
      </c>
    </row>
    <row r="5203" spans="1:7" x14ac:dyDescent="0.2">
      <c r="A5203" t="s">
        <v>4598</v>
      </c>
      <c r="B5203" s="1">
        <v>40351</v>
      </c>
      <c r="C5203" t="s">
        <v>41</v>
      </c>
      <c r="D5203" t="s">
        <v>40</v>
      </c>
      <c r="E5203">
        <v>2010</v>
      </c>
      <c r="F5203" t="s">
        <v>11</v>
      </c>
      <c r="G5203">
        <v>360</v>
      </c>
    </row>
    <row r="5204" spans="1:7" x14ac:dyDescent="0.2">
      <c r="A5204" t="s">
        <v>4593</v>
      </c>
      <c r="B5204" s="1">
        <v>40351</v>
      </c>
      <c r="C5204" t="s">
        <v>41</v>
      </c>
      <c r="D5204" t="s">
        <v>40</v>
      </c>
      <c r="E5204">
        <v>2010</v>
      </c>
      <c r="F5204" t="s">
        <v>8</v>
      </c>
      <c r="G5204">
        <v>190</v>
      </c>
    </row>
    <row r="5205" spans="1:7" x14ac:dyDescent="0.2">
      <c r="A5205" t="s">
        <v>4594</v>
      </c>
      <c r="B5205" s="1">
        <v>40351</v>
      </c>
      <c r="C5205" t="s">
        <v>41</v>
      </c>
      <c r="D5205" t="s">
        <v>40</v>
      </c>
      <c r="E5205">
        <v>2010</v>
      </c>
      <c r="F5205" t="s">
        <v>14</v>
      </c>
      <c r="G5205">
        <v>236.66659999999999</v>
      </c>
    </row>
    <row r="5206" spans="1:7" x14ac:dyDescent="0.2">
      <c r="A5206" t="s">
        <v>4595</v>
      </c>
      <c r="B5206" s="1">
        <v>40351</v>
      </c>
      <c r="C5206" t="s">
        <v>41</v>
      </c>
      <c r="D5206" t="s">
        <v>40</v>
      </c>
      <c r="E5206">
        <v>2010</v>
      </c>
      <c r="F5206" t="s">
        <v>13</v>
      </c>
      <c r="G5206">
        <v>236.66659999999999</v>
      </c>
    </row>
    <row r="5207" spans="1:7" x14ac:dyDescent="0.2">
      <c r="A5207" t="s">
        <v>4596</v>
      </c>
      <c r="B5207" s="1">
        <v>40351</v>
      </c>
      <c r="C5207" t="s">
        <v>41</v>
      </c>
      <c r="D5207" t="s">
        <v>40</v>
      </c>
      <c r="E5207">
        <v>2010</v>
      </c>
      <c r="F5207" t="s">
        <v>9</v>
      </c>
      <c r="G5207">
        <v>200</v>
      </c>
    </row>
    <row r="5208" spans="1:7" x14ac:dyDescent="0.2">
      <c r="A5208" t="s">
        <v>4597</v>
      </c>
      <c r="B5208" s="1">
        <v>40351</v>
      </c>
      <c r="C5208" t="s">
        <v>41</v>
      </c>
      <c r="D5208" t="s">
        <v>40</v>
      </c>
      <c r="E5208">
        <v>2010</v>
      </c>
      <c r="F5208" t="s">
        <v>10</v>
      </c>
      <c r="G5208">
        <v>298.33330000000001</v>
      </c>
    </row>
    <row r="5209" spans="1:7" x14ac:dyDescent="0.2">
      <c r="A5209" t="s">
        <v>4592</v>
      </c>
      <c r="B5209" s="1">
        <v>40351</v>
      </c>
      <c r="C5209" t="s">
        <v>41</v>
      </c>
      <c r="D5209" t="s">
        <v>40</v>
      </c>
      <c r="E5209">
        <v>2010</v>
      </c>
      <c r="F5209" t="s">
        <v>12</v>
      </c>
      <c r="G5209">
        <v>305</v>
      </c>
    </row>
    <row r="5210" spans="1:7" x14ac:dyDescent="0.2">
      <c r="A5210" t="s">
        <v>4604</v>
      </c>
      <c r="B5210" s="1">
        <v>40344</v>
      </c>
      <c r="C5210" t="s">
        <v>42</v>
      </c>
      <c r="D5210" t="s">
        <v>40</v>
      </c>
      <c r="E5210">
        <v>2010</v>
      </c>
      <c r="F5210" t="s">
        <v>12</v>
      </c>
      <c r="G5210">
        <v>303</v>
      </c>
    </row>
    <row r="5211" spans="1:7" x14ac:dyDescent="0.2">
      <c r="A5211" t="s">
        <v>4600</v>
      </c>
      <c r="B5211" s="1">
        <v>40344</v>
      </c>
      <c r="C5211" t="s">
        <v>42</v>
      </c>
      <c r="D5211" t="s">
        <v>40</v>
      </c>
      <c r="E5211">
        <v>2010</v>
      </c>
      <c r="F5211" t="s">
        <v>8</v>
      </c>
      <c r="G5211">
        <v>190</v>
      </c>
    </row>
    <row r="5212" spans="1:7" x14ac:dyDescent="0.2">
      <c r="A5212" t="s">
        <v>4599</v>
      </c>
      <c r="B5212" s="1">
        <v>40344</v>
      </c>
      <c r="C5212" t="s">
        <v>42</v>
      </c>
      <c r="D5212" t="s">
        <v>40</v>
      </c>
      <c r="E5212">
        <v>2010</v>
      </c>
      <c r="F5212" t="s">
        <v>14</v>
      </c>
      <c r="G5212">
        <v>257.5</v>
      </c>
    </row>
    <row r="5213" spans="1:7" x14ac:dyDescent="0.2">
      <c r="A5213" t="s">
        <v>4601</v>
      </c>
      <c r="B5213" s="1">
        <v>40344</v>
      </c>
      <c r="C5213" t="s">
        <v>42</v>
      </c>
      <c r="D5213" t="s">
        <v>40</v>
      </c>
      <c r="E5213">
        <v>2010</v>
      </c>
      <c r="F5213" t="s">
        <v>13</v>
      </c>
      <c r="G5213">
        <v>257.5</v>
      </c>
    </row>
    <row r="5214" spans="1:7" x14ac:dyDescent="0.2">
      <c r="A5214" t="s">
        <v>4602</v>
      </c>
      <c r="B5214" s="1">
        <v>40344</v>
      </c>
      <c r="C5214" t="s">
        <v>42</v>
      </c>
      <c r="D5214" t="s">
        <v>40</v>
      </c>
      <c r="E5214">
        <v>2010</v>
      </c>
      <c r="F5214" t="s">
        <v>9</v>
      </c>
      <c r="G5214">
        <v>201.25</v>
      </c>
    </row>
    <row r="5215" spans="1:7" x14ac:dyDescent="0.2">
      <c r="A5215" t="s">
        <v>4603</v>
      </c>
      <c r="B5215" s="1">
        <v>40344</v>
      </c>
      <c r="C5215" t="s">
        <v>42</v>
      </c>
      <c r="D5215" t="s">
        <v>40</v>
      </c>
      <c r="E5215">
        <v>2010</v>
      </c>
      <c r="F5215" t="s">
        <v>10</v>
      </c>
      <c r="G5215">
        <v>298.75</v>
      </c>
    </row>
    <row r="5216" spans="1:7" x14ac:dyDescent="0.2">
      <c r="A5216" t="s">
        <v>4605</v>
      </c>
      <c r="B5216" s="1">
        <v>40344</v>
      </c>
      <c r="C5216" t="s">
        <v>42</v>
      </c>
      <c r="D5216" t="s">
        <v>40</v>
      </c>
      <c r="E5216">
        <v>2010</v>
      </c>
      <c r="F5216" t="s">
        <v>11</v>
      </c>
      <c r="G5216">
        <v>363</v>
      </c>
    </row>
    <row r="5217" spans="1:7" x14ac:dyDescent="0.2">
      <c r="A5217" t="s">
        <v>4612</v>
      </c>
      <c r="B5217" s="1">
        <v>40337</v>
      </c>
      <c r="C5217" t="s">
        <v>43</v>
      </c>
      <c r="D5217" t="s">
        <v>40</v>
      </c>
      <c r="E5217">
        <v>2010</v>
      </c>
      <c r="F5217" t="s">
        <v>12</v>
      </c>
      <c r="G5217">
        <v>299</v>
      </c>
    </row>
    <row r="5218" spans="1:7" x14ac:dyDescent="0.2">
      <c r="A5218" t="s">
        <v>4607</v>
      </c>
      <c r="B5218" s="1">
        <v>40337</v>
      </c>
      <c r="C5218" t="s">
        <v>43</v>
      </c>
      <c r="D5218" t="s">
        <v>40</v>
      </c>
      <c r="E5218">
        <v>2010</v>
      </c>
      <c r="F5218" t="s">
        <v>8</v>
      </c>
      <c r="G5218">
        <v>188.75</v>
      </c>
    </row>
    <row r="5219" spans="1:7" x14ac:dyDescent="0.2">
      <c r="A5219" t="s">
        <v>4608</v>
      </c>
      <c r="B5219" s="1">
        <v>40337</v>
      </c>
      <c r="C5219" t="s">
        <v>43</v>
      </c>
      <c r="D5219" t="s">
        <v>40</v>
      </c>
      <c r="E5219">
        <v>2010</v>
      </c>
      <c r="F5219" t="s">
        <v>14</v>
      </c>
      <c r="G5219">
        <v>261.25</v>
      </c>
    </row>
    <row r="5220" spans="1:7" x14ac:dyDescent="0.2">
      <c r="A5220" t="s">
        <v>4609</v>
      </c>
      <c r="B5220" s="1">
        <v>40337</v>
      </c>
      <c r="C5220" t="s">
        <v>43</v>
      </c>
      <c r="D5220" t="s">
        <v>40</v>
      </c>
      <c r="E5220">
        <v>2010</v>
      </c>
      <c r="F5220" t="s">
        <v>13</v>
      </c>
      <c r="G5220">
        <v>261.25</v>
      </c>
    </row>
    <row r="5221" spans="1:7" x14ac:dyDescent="0.2">
      <c r="A5221" t="s">
        <v>4610</v>
      </c>
      <c r="B5221" s="1">
        <v>40337</v>
      </c>
      <c r="C5221" t="s">
        <v>43</v>
      </c>
      <c r="D5221" t="s">
        <v>40</v>
      </c>
      <c r="E5221">
        <v>2010</v>
      </c>
      <c r="F5221" t="s">
        <v>9</v>
      </c>
      <c r="G5221">
        <v>198.75</v>
      </c>
    </row>
    <row r="5222" spans="1:7" x14ac:dyDescent="0.2">
      <c r="A5222" t="s">
        <v>4611</v>
      </c>
      <c r="B5222" s="1">
        <v>40337</v>
      </c>
      <c r="C5222" t="s">
        <v>43</v>
      </c>
      <c r="D5222" t="s">
        <v>40</v>
      </c>
      <c r="E5222">
        <v>2010</v>
      </c>
      <c r="F5222" t="s">
        <v>10</v>
      </c>
      <c r="G5222">
        <v>293.75</v>
      </c>
    </row>
    <row r="5223" spans="1:7" x14ac:dyDescent="0.2">
      <c r="A5223" t="s">
        <v>4606</v>
      </c>
      <c r="B5223" s="1">
        <v>40337</v>
      </c>
      <c r="C5223" t="s">
        <v>43</v>
      </c>
      <c r="D5223" t="s">
        <v>40</v>
      </c>
      <c r="E5223">
        <v>2010</v>
      </c>
      <c r="F5223" t="s">
        <v>11</v>
      </c>
      <c r="G5223">
        <v>363</v>
      </c>
    </row>
    <row r="5224" spans="1:7" x14ac:dyDescent="0.2">
      <c r="A5224" t="s">
        <v>4616</v>
      </c>
      <c r="B5224" s="1">
        <v>40330</v>
      </c>
      <c r="C5224" t="s">
        <v>44</v>
      </c>
      <c r="D5224" t="s">
        <v>40</v>
      </c>
      <c r="E5224">
        <v>2010</v>
      </c>
      <c r="F5224" t="s">
        <v>13</v>
      </c>
      <c r="G5224">
        <v>291</v>
      </c>
    </row>
    <row r="5225" spans="1:7" x14ac:dyDescent="0.2">
      <c r="A5225" t="s">
        <v>4614</v>
      </c>
      <c r="B5225" s="1">
        <v>40330</v>
      </c>
      <c r="C5225" t="s">
        <v>44</v>
      </c>
      <c r="D5225" t="s">
        <v>40</v>
      </c>
      <c r="E5225">
        <v>2010</v>
      </c>
      <c r="F5225" t="s">
        <v>8</v>
      </c>
      <c r="G5225">
        <v>199</v>
      </c>
    </row>
    <row r="5226" spans="1:7" x14ac:dyDescent="0.2">
      <c r="A5226" t="s">
        <v>4615</v>
      </c>
      <c r="B5226" s="1">
        <v>40330</v>
      </c>
      <c r="C5226" t="s">
        <v>44</v>
      </c>
      <c r="D5226" t="s">
        <v>40</v>
      </c>
      <c r="E5226">
        <v>2010</v>
      </c>
      <c r="F5226" t="s">
        <v>14</v>
      </c>
      <c r="G5226">
        <v>291</v>
      </c>
    </row>
    <row r="5227" spans="1:7" x14ac:dyDescent="0.2">
      <c r="A5227" t="s">
        <v>4617</v>
      </c>
      <c r="B5227" s="1">
        <v>40330</v>
      </c>
      <c r="C5227" t="s">
        <v>44</v>
      </c>
      <c r="D5227" t="s">
        <v>40</v>
      </c>
      <c r="E5227">
        <v>2010</v>
      </c>
      <c r="F5227" t="s">
        <v>9</v>
      </c>
      <c r="G5227">
        <v>216</v>
      </c>
    </row>
    <row r="5228" spans="1:7" x14ac:dyDescent="0.2">
      <c r="A5228" t="s">
        <v>4618</v>
      </c>
      <c r="B5228" s="1">
        <v>40330</v>
      </c>
      <c r="C5228" t="s">
        <v>44</v>
      </c>
      <c r="D5228" t="s">
        <v>40</v>
      </c>
      <c r="E5228">
        <v>2010</v>
      </c>
      <c r="F5228" t="s">
        <v>10</v>
      </c>
      <c r="G5228">
        <v>314</v>
      </c>
    </row>
    <row r="5229" spans="1:7" x14ac:dyDescent="0.2">
      <c r="A5229" t="s">
        <v>4613</v>
      </c>
      <c r="B5229" s="1">
        <v>40330</v>
      </c>
      <c r="C5229" t="s">
        <v>44</v>
      </c>
      <c r="D5229" t="s">
        <v>40</v>
      </c>
      <c r="E5229">
        <v>2010</v>
      </c>
      <c r="F5229" t="s">
        <v>12</v>
      </c>
      <c r="G5229">
        <v>312</v>
      </c>
    </row>
    <row r="5230" spans="1:7" x14ac:dyDescent="0.2">
      <c r="A5230" t="s">
        <v>4619</v>
      </c>
      <c r="B5230" s="1">
        <v>40330</v>
      </c>
      <c r="C5230" t="s">
        <v>44</v>
      </c>
      <c r="D5230" t="s">
        <v>40</v>
      </c>
      <c r="E5230">
        <v>2010</v>
      </c>
      <c r="F5230" t="s">
        <v>11</v>
      </c>
      <c r="G5230">
        <v>374</v>
      </c>
    </row>
    <row r="5231" spans="1:7" x14ac:dyDescent="0.2">
      <c r="A5231" t="s">
        <v>4622</v>
      </c>
      <c r="B5231" s="1">
        <v>40323</v>
      </c>
      <c r="C5231" t="s">
        <v>46</v>
      </c>
      <c r="D5231" t="s">
        <v>45</v>
      </c>
      <c r="E5231">
        <v>2010</v>
      </c>
      <c r="F5231" t="s">
        <v>11</v>
      </c>
      <c r="G5231">
        <v>404</v>
      </c>
    </row>
    <row r="5232" spans="1:7" x14ac:dyDescent="0.2">
      <c r="A5232" t="s">
        <v>4621</v>
      </c>
      <c r="B5232" s="1">
        <v>40323</v>
      </c>
      <c r="C5232" t="s">
        <v>46</v>
      </c>
      <c r="D5232" t="s">
        <v>45</v>
      </c>
      <c r="E5232">
        <v>2010</v>
      </c>
      <c r="F5232" t="s">
        <v>8</v>
      </c>
      <c r="G5232">
        <v>220</v>
      </c>
    </row>
    <row r="5233" spans="1:7" x14ac:dyDescent="0.2">
      <c r="A5233" t="s">
        <v>4623</v>
      </c>
      <c r="B5233" s="1">
        <v>40323</v>
      </c>
      <c r="C5233" t="s">
        <v>46</v>
      </c>
      <c r="D5233" t="s">
        <v>45</v>
      </c>
      <c r="E5233">
        <v>2010</v>
      </c>
      <c r="F5233" t="s">
        <v>14</v>
      </c>
      <c r="G5233">
        <v>316.25</v>
      </c>
    </row>
    <row r="5234" spans="1:7" x14ac:dyDescent="0.2">
      <c r="A5234" t="s">
        <v>4624</v>
      </c>
      <c r="B5234" s="1">
        <v>40323</v>
      </c>
      <c r="C5234" t="s">
        <v>46</v>
      </c>
      <c r="D5234" t="s">
        <v>45</v>
      </c>
      <c r="E5234">
        <v>2010</v>
      </c>
      <c r="F5234" t="s">
        <v>13</v>
      </c>
      <c r="G5234">
        <v>316.25</v>
      </c>
    </row>
    <row r="5235" spans="1:7" x14ac:dyDescent="0.2">
      <c r="A5235" t="s">
        <v>4625</v>
      </c>
      <c r="B5235" s="1">
        <v>40323</v>
      </c>
      <c r="C5235" t="s">
        <v>46</v>
      </c>
      <c r="D5235" t="s">
        <v>45</v>
      </c>
      <c r="E5235">
        <v>2010</v>
      </c>
      <c r="F5235" t="s">
        <v>9</v>
      </c>
      <c r="G5235">
        <v>230</v>
      </c>
    </row>
    <row r="5236" spans="1:7" x14ac:dyDescent="0.2">
      <c r="A5236" t="s">
        <v>4620</v>
      </c>
      <c r="B5236" s="1">
        <v>40323</v>
      </c>
      <c r="C5236" t="s">
        <v>46</v>
      </c>
      <c r="D5236" t="s">
        <v>45</v>
      </c>
      <c r="E5236">
        <v>2010</v>
      </c>
      <c r="F5236" t="s">
        <v>10</v>
      </c>
      <c r="G5236">
        <v>337.5</v>
      </c>
    </row>
    <row r="5237" spans="1:7" x14ac:dyDescent="0.2">
      <c r="A5237" t="s">
        <v>4626</v>
      </c>
      <c r="B5237" s="1">
        <v>40323</v>
      </c>
      <c r="C5237" t="s">
        <v>46</v>
      </c>
      <c r="D5237" t="s">
        <v>45</v>
      </c>
      <c r="E5237">
        <v>2010</v>
      </c>
      <c r="F5237" t="s">
        <v>12</v>
      </c>
      <c r="G5237">
        <v>338</v>
      </c>
    </row>
    <row r="5238" spans="1:7" x14ac:dyDescent="0.2">
      <c r="A5238" t="s">
        <v>4633</v>
      </c>
      <c r="B5238" s="1">
        <v>40316</v>
      </c>
      <c r="C5238" t="s">
        <v>47</v>
      </c>
      <c r="D5238" t="s">
        <v>45</v>
      </c>
      <c r="E5238">
        <v>2010</v>
      </c>
      <c r="F5238" t="s">
        <v>12</v>
      </c>
      <c r="G5238">
        <v>413</v>
      </c>
    </row>
    <row r="5239" spans="1:7" x14ac:dyDescent="0.2">
      <c r="A5239" t="s">
        <v>4628</v>
      </c>
      <c r="B5239" s="1">
        <v>40316</v>
      </c>
      <c r="C5239" t="s">
        <v>47</v>
      </c>
      <c r="D5239" t="s">
        <v>45</v>
      </c>
      <c r="E5239">
        <v>2010</v>
      </c>
      <c r="F5239" t="s">
        <v>8</v>
      </c>
      <c r="G5239">
        <v>276.66660000000002</v>
      </c>
    </row>
    <row r="5240" spans="1:7" x14ac:dyDescent="0.2">
      <c r="A5240" t="s">
        <v>4629</v>
      </c>
      <c r="B5240" s="1">
        <v>40316</v>
      </c>
      <c r="C5240" t="s">
        <v>47</v>
      </c>
      <c r="D5240" t="s">
        <v>45</v>
      </c>
      <c r="E5240">
        <v>2010</v>
      </c>
      <c r="F5240" t="s">
        <v>14</v>
      </c>
      <c r="G5240">
        <v>355</v>
      </c>
    </row>
    <row r="5241" spans="1:7" x14ac:dyDescent="0.2">
      <c r="A5241" t="s">
        <v>4630</v>
      </c>
      <c r="B5241" s="1">
        <v>40316</v>
      </c>
      <c r="C5241" t="s">
        <v>47</v>
      </c>
      <c r="D5241" t="s">
        <v>45</v>
      </c>
      <c r="E5241">
        <v>2010</v>
      </c>
      <c r="F5241" t="s">
        <v>13</v>
      </c>
      <c r="G5241">
        <v>355</v>
      </c>
    </row>
    <row r="5242" spans="1:7" x14ac:dyDescent="0.2">
      <c r="A5242" t="s">
        <v>4631</v>
      </c>
      <c r="B5242" s="1">
        <v>40316</v>
      </c>
      <c r="C5242" t="s">
        <v>47</v>
      </c>
      <c r="D5242" t="s">
        <v>45</v>
      </c>
      <c r="E5242">
        <v>2010</v>
      </c>
      <c r="F5242" t="s">
        <v>9</v>
      </c>
      <c r="G5242">
        <v>300</v>
      </c>
    </row>
    <row r="5243" spans="1:7" x14ac:dyDescent="0.2">
      <c r="A5243" t="s">
        <v>4632</v>
      </c>
      <c r="B5243" s="1">
        <v>40316</v>
      </c>
      <c r="C5243" t="s">
        <v>47</v>
      </c>
      <c r="D5243" t="s">
        <v>45</v>
      </c>
      <c r="E5243">
        <v>2010</v>
      </c>
      <c r="F5243" t="s">
        <v>10</v>
      </c>
      <c r="G5243">
        <v>416.66660000000002</v>
      </c>
    </row>
    <row r="5244" spans="1:7" x14ac:dyDescent="0.2">
      <c r="A5244" t="s">
        <v>4627</v>
      </c>
      <c r="B5244" s="1">
        <v>40316</v>
      </c>
      <c r="C5244" t="s">
        <v>47</v>
      </c>
      <c r="D5244" t="s">
        <v>45</v>
      </c>
      <c r="E5244">
        <v>2010</v>
      </c>
      <c r="F5244" t="s">
        <v>11</v>
      </c>
      <c r="G5244">
        <v>477</v>
      </c>
    </row>
    <row r="5245" spans="1:7" x14ac:dyDescent="0.2">
      <c r="A5245" t="s">
        <v>4639</v>
      </c>
      <c r="B5245" s="1">
        <v>40309</v>
      </c>
      <c r="C5245" t="s">
        <v>48</v>
      </c>
      <c r="D5245" t="s">
        <v>45</v>
      </c>
      <c r="E5245">
        <v>2010</v>
      </c>
      <c r="F5245" t="s">
        <v>10</v>
      </c>
      <c r="G5245">
        <v>382.5</v>
      </c>
    </row>
    <row r="5246" spans="1:7" x14ac:dyDescent="0.2">
      <c r="A5246" t="s">
        <v>4635</v>
      </c>
      <c r="B5246" s="1">
        <v>40309</v>
      </c>
      <c r="C5246" t="s">
        <v>48</v>
      </c>
      <c r="D5246" t="s">
        <v>45</v>
      </c>
      <c r="E5246">
        <v>2010</v>
      </c>
      <c r="F5246" t="s">
        <v>8</v>
      </c>
      <c r="G5246">
        <v>233.75</v>
      </c>
    </row>
    <row r="5247" spans="1:7" x14ac:dyDescent="0.2">
      <c r="A5247" t="s">
        <v>4636</v>
      </c>
      <c r="B5247" s="1">
        <v>40309</v>
      </c>
      <c r="C5247" t="s">
        <v>48</v>
      </c>
      <c r="D5247" t="s">
        <v>45</v>
      </c>
      <c r="E5247">
        <v>2010</v>
      </c>
      <c r="F5247" t="s">
        <v>14</v>
      </c>
      <c r="G5247">
        <v>261.25</v>
      </c>
    </row>
    <row r="5248" spans="1:7" x14ac:dyDescent="0.2">
      <c r="A5248" t="s">
        <v>4634</v>
      </c>
      <c r="B5248" s="1">
        <v>40309</v>
      </c>
      <c r="C5248" t="s">
        <v>48</v>
      </c>
      <c r="D5248" t="s">
        <v>45</v>
      </c>
      <c r="E5248">
        <v>2010</v>
      </c>
      <c r="F5248" t="s">
        <v>11</v>
      </c>
      <c r="G5248">
        <v>421</v>
      </c>
    </row>
    <row r="5249" spans="1:7" x14ac:dyDescent="0.2">
      <c r="A5249" t="s">
        <v>4637</v>
      </c>
      <c r="B5249" s="1">
        <v>40309</v>
      </c>
      <c r="C5249" t="s">
        <v>48</v>
      </c>
      <c r="D5249" t="s">
        <v>45</v>
      </c>
      <c r="E5249">
        <v>2010</v>
      </c>
      <c r="F5249" t="s">
        <v>13</v>
      </c>
      <c r="G5249">
        <v>261.25</v>
      </c>
    </row>
    <row r="5250" spans="1:7" x14ac:dyDescent="0.2">
      <c r="A5250" t="s">
        <v>4638</v>
      </c>
      <c r="B5250" s="1">
        <v>40309</v>
      </c>
      <c r="C5250" t="s">
        <v>48</v>
      </c>
      <c r="D5250" t="s">
        <v>45</v>
      </c>
      <c r="E5250">
        <v>2010</v>
      </c>
      <c r="F5250" t="s">
        <v>9</v>
      </c>
      <c r="G5250">
        <v>273.75</v>
      </c>
    </row>
    <row r="5251" spans="1:7" x14ac:dyDescent="0.2">
      <c r="A5251" t="s">
        <v>4640</v>
      </c>
      <c r="B5251" s="1">
        <v>40309</v>
      </c>
      <c r="C5251" t="s">
        <v>48</v>
      </c>
      <c r="D5251" t="s">
        <v>45</v>
      </c>
      <c r="E5251">
        <v>2010</v>
      </c>
      <c r="F5251" t="s">
        <v>12</v>
      </c>
      <c r="G5251">
        <v>386</v>
      </c>
    </row>
    <row r="5252" spans="1:7" x14ac:dyDescent="0.2">
      <c r="A5252" t="s">
        <v>4647</v>
      </c>
      <c r="B5252" s="1">
        <v>40302</v>
      </c>
      <c r="C5252" t="s">
        <v>49</v>
      </c>
      <c r="D5252" t="s">
        <v>45</v>
      </c>
      <c r="E5252">
        <v>2010</v>
      </c>
      <c r="F5252" t="s">
        <v>11</v>
      </c>
      <c r="G5252">
        <v>368</v>
      </c>
    </row>
    <row r="5253" spans="1:7" x14ac:dyDescent="0.2">
      <c r="A5253" t="s">
        <v>4642</v>
      </c>
      <c r="B5253" s="1">
        <v>40302</v>
      </c>
      <c r="C5253" t="s">
        <v>49</v>
      </c>
      <c r="D5253" t="s">
        <v>45</v>
      </c>
      <c r="E5253">
        <v>2010</v>
      </c>
      <c r="F5253" t="s">
        <v>8</v>
      </c>
      <c r="G5253">
        <v>210</v>
      </c>
    </row>
    <row r="5254" spans="1:7" x14ac:dyDescent="0.2">
      <c r="A5254" t="s">
        <v>4643</v>
      </c>
      <c r="B5254" s="1">
        <v>40302</v>
      </c>
      <c r="C5254" t="s">
        <v>49</v>
      </c>
      <c r="D5254" t="s">
        <v>45</v>
      </c>
      <c r="E5254">
        <v>2010</v>
      </c>
      <c r="F5254" t="s">
        <v>14</v>
      </c>
      <c r="G5254">
        <v>235</v>
      </c>
    </row>
    <row r="5255" spans="1:7" x14ac:dyDescent="0.2">
      <c r="A5255" t="s">
        <v>4644</v>
      </c>
      <c r="B5255" s="1">
        <v>40302</v>
      </c>
      <c r="C5255" t="s">
        <v>49</v>
      </c>
      <c r="D5255" t="s">
        <v>45</v>
      </c>
      <c r="E5255">
        <v>2010</v>
      </c>
      <c r="F5255" t="s">
        <v>13</v>
      </c>
      <c r="G5255">
        <v>235</v>
      </c>
    </row>
    <row r="5256" spans="1:7" x14ac:dyDescent="0.2">
      <c r="A5256" t="s">
        <v>4645</v>
      </c>
      <c r="B5256" s="1">
        <v>40302</v>
      </c>
      <c r="C5256" t="s">
        <v>49</v>
      </c>
      <c r="D5256" t="s">
        <v>45</v>
      </c>
      <c r="E5256">
        <v>2010</v>
      </c>
      <c r="F5256" t="s">
        <v>9</v>
      </c>
      <c r="G5256">
        <v>241.66659999999999</v>
      </c>
    </row>
    <row r="5257" spans="1:7" x14ac:dyDescent="0.2">
      <c r="A5257" t="s">
        <v>4646</v>
      </c>
      <c r="B5257" s="1">
        <v>40302</v>
      </c>
      <c r="C5257" t="s">
        <v>49</v>
      </c>
      <c r="D5257" t="s">
        <v>45</v>
      </c>
      <c r="E5257">
        <v>2010</v>
      </c>
      <c r="F5257" t="s">
        <v>10</v>
      </c>
      <c r="G5257">
        <v>340</v>
      </c>
    </row>
    <row r="5258" spans="1:7" x14ac:dyDescent="0.2">
      <c r="A5258" t="s">
        <v>4641</v>
      </c>
      <c r="B5258" s="1">
        <v>40302</v>
      </c>
      <c r="C5258" t="s">
        <v>49</v>
      </c>
      <c r="D5258" t="s">
        <v>45</v>
      </c>
      <c r="E5258">
        <v>2010</v>
      </c>
      <c r="F5258" t="s">
        <v>12</v>
      </c>
      <c r="G5258">
        <v>342</v>
      </c>
    </row>
    <row r="5259" spans="1:7" x14ac:dyDescent="0.2">
      <c r="A5259" t="s">
        <v>4654</v>
      </c>
      <c r="B5259" s="1">
        <v>40295</v>
      </c>
      <c r="C5259" t="s">
        <v>50</v>
      </c>
      <c r="D5259" t="s">
        <v>51</v>
      </c>
      <c r="E5259">
        <v>2010</v>
      </c>
      <c r="F5259" t="s">
        <v>11</v>
      </c>
      <c r="G5259">
        <v>318</v>
      </c>
    </row>
    <row r="5260" spans="1:7" x14ac:dyDescent="0.2">
      <c r="A5260" t="s">
        <v>4649</v>
      </c>
      <c r="B5260" s="1">
        <v>40295</v>
      </c>
      <c r="C5260" t="s">
        <v>50</v>
      </c>
      <c r="D5260" t="s">
        <v>51</v>
      </c>
      <c r="E5260">
        <v>2010</v>
      </c>
      <c r="F5260" t="s">
        <v>8</v>
      </c>
      <c r="G5260">
        <v>180</v>
      </c>
    </row>
    <row r="5261" spans="1:7" x14ac:dyDescent="0.2">
      <c r="A5261" t="s">
        <v>4650</v>
      </c>
      <c r="B5261" s="1">
        <v>40295</v>
      </c>
      <c r="C5261" t="s">
        <v>50</v>
      </c>
      <c r="D5261" t="s">
        <v>51</v>
      </c>
      <c r="E5261">
        <v>2010</v>
      </c>
      <c r="F5261" t="s">
        <v>14</v>
      </c>
      <c r="G5261">
        <v>223.33330000000001</v>
      </c>
    </row>
    <row r="5262" spans="1:7" x14ac:dyDescent="0.2">
      <c r="A5262" t="s">
        <v>4651</v>
      </c>
      <c r="B5262" s="1">
        <v>40295</v>
      </c>
      <c r="C5262" t="s">
        <v>50</v>
      </c>
      <c r="D5262" t="s">
        <v>51</v>
      </c>
      <c r="E5262">
        <v>2010</v>
      </c>
      <c r="F5262" t="s">
        <v>13</v>
      </c>
      <c r="G5262">
        <v>223.33330000000001</v>
      </c>
    </row>
    <row r="5263" spans="1:7" x14ac:dyDescent="0.2">
      <c r="A5263" t="s">
        <v>4652</v>
      </c>
      <c r="B5263" s="1">
        <v>40295</v>
      </c>
      <c r="C5263" t="s">
        <v>50</v>
      </c>
      <c r="D5263" t="s">
        <v>51</v>
      </c>
      <c r="E5263">
        <v>2010</v>
      </c>
      <c r="F5263" t="s">
        <v>9</v>
      </c>
      <c r="G5263">
        <v>198.33330000000001</v>
      </c>
    </row>
    <row r="5264" spans="1:7" x14ac:dyDescent="0.2">
      <c r="A5264" t="s">
        <v>4653</v>
      </c>
      <c r="B5264" s="1">
        <v>40295</v>
      </c>
      <c r="C5264" t="s">
        <v>50</v>
      </c>
      <c r="D5264" t="s">
        <v>51</v>
      </c>
      <c r="E5264">
        <v>2010</v>
      </c>
      <c r="F5264" t="s">
        <v>10</v>
      </c>
      <c r="G5264">
        <v>308.33330000000001</v>
      </c>
    </row>
    <row r="5265" spans="1:7" x14ac:dyDescent="0.2">
      <c r="A5265" t="s">
        <v>4648</v>
      </c>
      <c r="B5265" s="1">
        <v>40295</v>
      </c>
      <c r="C5265" t="s">
        <v>50</v>
      </c>
      <c r="D5265" t="s">
        <v>51</v>
      </c>
      <c r="E5265">
        <v>2010</v>
      </c>
      <c r="F5265" t="s">
        <v>12</v>
      </c>
      <c r="G5265">
        <v>297</v>
      </c>
    </row>
    <row r="5266" spans="1:7" x14ac:dyDescent="0.2">
      <c r="A5266" t="s">
        <v>4660</v>
      </c>
      <c r="B5266" s="1">
        <v>40288</v>
      </c>
      <c r="C5266" t="s">
        <v>52</v>
      </c>
      <c r="D5266" t="s">
        <v>51</v>
      </c>
      <c r="E5266">
        <v>2010</v>
      </c>
      <c r="F5266" t="s">
        <v>12</v>
      </c>
      <c r="G5266">
        <v>275</v>
      </c>
    </row>
    <row r="5267" spans="1:7" x14ac:dyDescent="0.2">
      <c r="A5267" t="s">
        <v>4656</v>
      </c>
      <c r="B5267" s="1">
        <v>40288</v>
      </c>
      <c r="C5267" t="s">
        <v>52</v>
      </c>
      <c r="D5267" t="s">
        <v>51</v>
      </c>
      <c r="E5267">
        <v>2010</v>
      </c>
      <c r="F5267" t="s">
        <v>8</v>
      </c>
      <c r="G5267">
        <v>181.66659999999999</v>
      </c>
    </row>
    <row r="5268" spans="1:7" x14ac:dyDescent="0.2">
      <c r="A5268" t="s">
        <v>4657</v>
      </c>
      <c r="B5268" s="1">
        <v>40288</v>
      </c>
      <c r="C5268" t="s">
        <v>52</v>
      </c>
      <c r="D5268" t="s">
        <v>51</v>
      </c>
      <c r="E5268">
        <v>2010</v>
      </c>
      <c r="F5268" t="s">
        <v>14</v>
      </c>
      <c r="G5268">
        <v>220</v>
      </c>
    </row>
    <row r="5269" spans="1:7" x14ac:dyDescent="0.2">
      <c r="A5269" t="s">
        <v>4655</v>
      </c>
      <c r="B5269" s="1">
        <v>40288</v>
      </c>
      <c r="C5269" t="s">
        <v>52</v>
      </c>
      <c r="D5269" t="s">
        <v>51</v>
      </c>
      <c r="E5269">
        <v>2010</v>
      </c>
      <c r="F5269" t="s">
        <v>13</v>
      </c>
      <c r="G5269">
        <v>220</v>
      </c>
    </row>
    <row r="5270" spans="1:7" x14ac:dyDescent="0.2">
      <c r="A5270" t="s">
        <v>4658</v>
      </c>
      <c r="B5270" s="1">
        <v>40288</v>
      </c>
      <c r="C5270" t="s">
        <v>52</v>
      </c>
      <c r="D5270" t="s">
        <v>51</v>
      </c>
      <c r="E5270">
        <v>2010</v>
      </c>
      <c r="F5270" t="s">
        <v>9</v>
      </c>
      <c r="G5270">
        <v>193.33330000000001</v>
      </c>
    </row>
    <row r="5271" spans="1:7" x14ac:dyDescent="0.2">
      <c r="A5271" t="s">
        <v>4659</v>
      </c>
      <c r="B5271" s="1">
        <v>40288</v>
      </c>
      <c r="C5271" t="s">
        <v>52</v>
      </c>
      <c r="D5271" t="s">
        <v>51</v>
      </c>
      <c r="E5271">
        <v>2010</v>
      </c>
      <c r="F5271" t="s">
        <v>10</v>
      </c>
      <c r="G5271">
        <v>275</v>
      </c>
    </row>
    <row r="5272" spans="1:7" x14ac:dyDescent="0.2">
      <c r="A5272" t="s">
        <v>4661</v>
      </c>
      <c r="B5272" s="1">
        <v>40288</v>
      </c>
      <c r="C5272" t="s">
        <v>52</v>
      </c>
      <c r="D5272" t="s">
        <v>51</v>
      </c>
      <c r="E5272">
        <v>2010</v>
      </c>
      <c r="F5272" t="s">
        <v>11</v>
      </c>
      <c r="G5272">
        <v>307</v>
      </c>
    </row>
    <row r="5273" spans="1:7" x14ac:dyDescent="0.2">
      <c r="A5273" t="s">
        <v>4668</v>
      </c>
      <c r="B5273" s="1">
        <v>40281</v>
      </c>
      <c r="C5273" t="s">
        <v>53</v>
      </c>
      <c r="D5273" t="s">
        <v>51</v>
      </c>
      <c r="E5273">
        <v>2010</v>
      </c>
      <c r="F5273" t="s">
        <v>12</v>
      </c>
      <c r="G5273">
        <v>293</v>
      </c>
    </row>
    <row r="5274" spans="1:7" x14ac:dyDescent="0.2">
      <c r="A5274" t="s">
        <v>4663</v>
      </c>
      <c r="B5274" s="1">
        <v>40281</v>
      </c>
      <c r="C5274" t="s">
        <v>53</v>
      </c>
      <c r="D5274" t="s">
        <v>51</v>
      </c>
      <c r="E5274">
        <v>2010</v>
      </c>
      <c r="F5274" t="s">
        <v>8</v>
      </c>
      <c r="G5274">
        <v>180</v>
      </c>
    </row>
    <row r="5275" spans="1:7" x14ac:dyDescent="0.2">
      <c r="A5275" t="s">
        <v>4664</v>
      </c>
      <c r="B5275" s="1">
        <v>40281</v>
      </c>
      <c r="C5275" t="s">
        <v>53</v>
      </c>
      <c r="D5275" t="s">
        <v>51</v>
      </c>
      <c r="E5275">
        <v>2010</v>
      </c>
      <c r="F5275" t="s">
        <v>14</v>
      </c>
      <c r="G5275">
        <v>226.25</v>
      </c>
    </row>
    <row r="5276" spans="1:7" x14ac:dyDescent="0.2">
      <c r="A5276" t="s">
        <v>4665</v>
      </c>
      <c r="B5276" s="1">
        <v>40281</v>
      </c>
      <c r="C5276" t="s">
        <v>53</v>
      </c>
      <c r="D5276" t="s">
        <v>51</v>
      </c>
      <c r="E5276">
        <v>2010</v>
      </c>
      <c r="F5276" t="s">
        <v>13</v>
      </c>
      <c r="G5276">
        <v>226.25</v>
      </c>
    </row>
    <row r="5277" spans="1:7" x14ac:dyDescent="0.2">
      <c r="A5277" t="s">
        <v>4666</v>
      </c>
      <c r="B5277" s="1">
        <v>40281</v>
      </c>
      <c r="C5277" t="s">
        <v>53</v>
      </c>
      <c r="D5277" t="s">
        <v>51</v>
      </c>
      <c r="E5277">
        <v>2010</v>
      </c>
      <c r="F5277" t="s">
        <v>9</v>
      </c>
      <c r="G5277">
        <v>197.5</v>
      </c>
    </row>
    <row r="5278" spans="1:7" x14ac:dyDescent="0.2">
      <c r="A5278" t="s">
        <v>4667</v>
      </c>
      <c r="B5278" s="1">
        <v>40281</v>
      </c>
      <c r="C5278" t="s">
        <v>53</v>
      </c>
      <c r="D5278" t="s">
        <v>51</v>
      </c>
      <c r="E5278">
        <v>2010</v>
      </c>
      <c r="F5278" t="s">
        <v>10</v>
      </c>
      <c r="G5278">
        <v>275</v>
      </c>
    </row>
    <row r="5279" spans="1:7" x14ac:dyDescent="0.2">
      <c r="A5279" t="s">
        <v>4662</v>
      </c>
      <c r="B5279" s="1">
        <v>40281</v>
      </c>
      <c r="C5279" t="s">
        <v>53</v>
      </c>
      <c r="D5279" t="s">
        <v>51</v>
      </c>
      <c r="E5279">
        <v>2010</v>
      </c>
      <c r="F5279" t="s">
        <v>11</v>
      </c>
      <c r="G5279">
        <v>331</v>
      </c>
    </row>
    <row r="5280" spans="1:7" x14ac:dyDescent="0.2">
      <c r="A5280" t="s">
        <v>4675</v>
      </c>
      <c r="B5280" s="1">
        <v>40274</v>
      </c>
      <c r="C5280" t="s">
        <v>54</v>
      </c>
      <c r="D5280" t="s">
        <v>51</v>
      </c>
      <c r="E5280">
        <v>2010</v>
      </c>
      <c r="F5280" t="s">
        <v>11</v>
      </c>
    </row>
    <row r="5281" spans="1:7" x14ac:dyDescent="0.2">
      <c r="A5281" t="s">
        <v>4670</v>
      </c>
      <c r="B5281" s="1">
        <v>40274</v>
      </c>
      <c r="C5281" t="s">
        <v>54</v>
      </c>
      <c r="D5281" t="s">
        <v>51</v>
      </c>
      <c r="E5281">
        <v>2010</v>
      </c>
      <c r="F5281" t="s">
        <v>8</v>
      </c>
      <c r="G5281">
        <v>180</v>
      </c>
    </row>
    <row r="5282" spans="1:7" x14ac:dyDescent="0.2">
      <c r="A5282" t="s">
        <v>4671</v>
      </c>
      <c r="B5282" s="1">
        <v>40274</v>
      </c>
      <c r="C5282" t="s">
        <v>54</v>
      </c>
      <c r="D5282" t="s">
        <v>51</v>
      </c>
      <c r="E5282">
        <v>2010</v>
      </c>
      <c r="F5282" t="s">
        <v>14</v>
      </c>
      <c r="G5282">
        <v>230</v>
      </c>
    </row>
    <row r="5283" spans="1:7" x14ac:dyDescent="0.2">
      <c r="A5283" t="s">
        <v>4672</v>
      </c>
      <c r="B5283" s="1">
        <v>40274</v>
      </c>
      <c r="C5283" t="s">
        <v>54</v>
      </c>
      <c r="D5283" t="s">
        <v>51</v>
      </c>
      <c r="E5283">
        <v>2010</v>
      </c>
      <c r="F5283" t="s">
        <v>13</v>
      </c>
      <c r="G5283">
        <v>230</v>
      </c>
    </row>
    <row r="5284" spans="1:7" x14ac:dyDescent="0.2">
      <c r="A5284" t="s">
        <v>4673</v>
      </c>
      <c r="B5284" s="1">
        <v>40274</v>
      </c>
      <c r="C5284" t="s">
        <v>54</v>
      </c>
      <c r="D5284" t="s">
        <v>51</v>
      </c>
      <c r="E5284">
        <v>2010</v>
      </c>
      <c r="F5284" t="s">
        <v>9</v>
      </c>
      <c r="G5284">
        <v>198.75</v>
      </c>
    </row>
    <row r="5285" spans="1:7" x14ac:dyDescent="0.2">
      <c r="A5285" t="s">
        <v>4674</v>
      </c>
      <c r="B5285" s="1">
        <v>40274</v>
      </c>
      <c r="C5285" t="s">
        <v>54</v>
      </c>
      <c r="D5285" t="s">
        <v>51</v>
      </c>
      <c r="E5285">
        <v>2010</v>
      </c>
      <c r="F5285" t="s">
        <v>10</v>
      </c>
      <c r="G5285">
        <v>275</v>
      </c>
    </row>
    <row r="5286" spans="1:7" x14ac:dyDescent="0.2">
      <c r="A5286" t="s">
        <v>4669</v>
      </c>
      <c r="B5286" s="1">
        <v>40274</v>
      </c>
      <c r="C5286" t="s">
        <v>54</v>
      </c>
      <c r="D5286" t="s">
        <v>51</v>
      </c>
      <c r="E5286">
        <v>2010</v>
      </c>
      <c r="F5286" t="s">
        <v>12</v>
      </c>
      <c r="G5286">
        <v>298</v>
      </c>
    </row>
    <row r="5287" spans="1:7" x14ac:dyDescent="0.2">
      <c r="A5287" t="s">
        <v>4679</v>
      </c>
      <c r="B5287" s="1">
        <v>40267</v>
      </c>
      <c r="C5287" t="s">
        <v>55</v>
      </c>
      <c r="D5287" t="s">
        <v>56</v>
      </c>
      <c r="E5287">
        <v>2010</v>
      </c>
      <c r="F5287" t="s">
        <v>11</v>
      </c>
    </row>
    <row r="5288" spans="1:7" x14ac:dyDescent="0.2">
      <c r="A5288" t="s">
        <v>4677</v>
      </c>
      <c r="B5288" s="1">
        <v>40267</v>
      </c>
      <c r="C5288" t="s">
        <v>55</v>
      </c>
      <c r="D5288" t="s">
        <v>56</v>
      </c>
      <c r="E5288">
        <v>2010</v>
      </c>
      <c r="F5288" t="s">
        <v>8</v>
      </c>
      <c r="G5288">
        <v>181.25</v>
      </c>
    </row>
    <row r="5289" spans="1:7" x14ac:dyDescent="0.2">
      <c r="A5289" t="s">
        <v>4678</v>
      </c>
      <c r="B5289" s="1">
        <v>40267</v>
      </c>
      <c r="C5289" t="s">
        <v>55</v>
      </c>
      <c r="D5289" t="s">
        <v>56</v>
      </c>
      <c r="E5289">
        <v>2010</v>
      </c>
      <c r="F5289" t="s">
        <v>14</v>
      </c>
      <c r="G5289">
        <v>232.5</v>
      </c>
    </row>
    <row r="5290" spans="1:7" x14ac:dyDescent="0.2">
      <c r="A5290" t="s">
        <v>4680</v>
      </c>
      <c r="B5290" s="1">
        <v>40267</v>
      </c>
      <c r="C5290" t="s">
        <v>55</v>
      </c>
      <c r="D5290" t="s">
        <v>56</v>
      </c>
      <c r="E5290">
        <v>2010</v>
      </c>
      <c r="F5290" t="s">
        <v>13</v>
      </c>
      <c r="G5290">
        <v>232.5</v>
      </c>
    </row>
    <row r="5291" spans="1:7" x14ac:dyDescent="0.2">
      <c r="A5291" t="s">
        <v>4681</v>
      </c>
      <c r="B5291" s="1">
        <v>40267</v>
      </c>
      <c r="C5291" t="s">
        <v>55</v>
      </c>
      <c r="D5291" t="s">
        <v>56</v>
      </c>
      <c r="E5291">
        <v>2010</v>
      </c>
      <c r="F5291" t="s">
        <v>9</v>
      </c>
      <c r="G5291">
        <v>198.75</v>
      </c>
    </row>
    <row r="5292" spans="1:7" x14ac:dyDescent="0.2">
      <c r="A5292" t="s">
        <v>4676</v>
      </c>
      <c r="B5292" s="1">
        <v>40267</v>
      </c>
      <c r="C5292" t="s">
        <v>55</v>
      </c>
      <c r="D5292" t="s">
        <v>56</v>
      </c>
      <c r="E5292">
        <v>2010</v>
      </c>
      <c r="F5292" t="s">
        <v>10</v>
      </c>
      <c r="G5292">
        <v>276.25</v>
      </c>
    </row>
    <row r="5293" spans="1:7" x14ac:dyDescent="0.2">
      <c r="A5293" t="s">
        <v>4682</v>
      </c>
      <c r="B5293" s="1">
        <v>40267</v>
      </c>
      <c r="C5293" t="s">
        <v>55</v>
      </c>
      <c r="D5293" t="s">
        <v>56</v>
      </c>
      <c r="E5293">
        <v>2010</v>
      </c>
      <c r="F5293" t="s">
        <v>12</v>
      </c>
    </row>
    <row r="5294" spans="1:7" x14ac:dyDescent="0.2">
      <c r="A5294" t="s">
        <v>4689</v>
      </c>
      <c r="B5294" s="1">
        <v>40260</v>
      </c>
      <c r="C5294" t="s">
        <v>57</v>
      </c>
      <c r="D5294" t="s">
        <v>56</v>
      </c>
      <c r="E5294">
        <v>2010</v>
      </c>
      <c r="F5294" t="s">
        <v>12</v>
      </c>
    </row>
    <row r="5295" spans="1:7" x14ac:dyDescent="0.2">
      <c r="A5295" t="s">
        <v>4684</v>
      </c>
      <c r="B5295" s="1">
        <v>40260</v>
      </c>
      <c r="C5295" t="s">
        <v>57</v>
      </c>
      <c r="D5295" t="s">
        <v>56</v>
      </c>
      <c r="E5295">
        <v>2010</v>
      </c>
      <c r="F5295" t="s">
        <v>8</v>
      </c>
      <c r="G5295">
        <v>181.66659999999999</v>
      </c>
    </row>
    <row r="5296" spans="1:7" x14ac:dyDescent="0.2">
      <c r="A5296" t="s">
        <v>4685</v>
      </c>
      <c r="B5296" s="1">
        <v>40260</v>
      </c>
      <c r="C5296" t="s">
        <v>57</v>
      </c>
      <c r="D5296" t="s">
        <v>56</v>
      </c>
      <c r="E5296">
        <v>2010</v>
      </c>
      <c r="F5296" t="s">
        <v>14</v>
      </c>
      <c r="G5296">
        <v>236.66659999999999</v>
      </c>
    </row>
    <row r="5297" spans="1:7" x14ac:dyDescent="0.2">
      <c r="A5297" t="s">
        <v>4686</v>
      </c>
      <c r="B5297" s="1">
        <v>40260</v>
      </c>
      <c r="C5297" t="s">
        <v>57</v>
      </c>
      <c r="D5297" t="s">
        <v>56</v>
      </c>
      <c r="E5297">
        <v>2010</v>
      </c>
      <c r="F5297" t="s">
        <v>13</v>
      </c>
      <c r="G5297">
        <v>236.66659999999999</v>
      </c>
    </row>
    <row r="5298" spans="1:7" x14ac:dyDescent="0.2">
      <c r="A5298" t="s">
        <v>4687</v>
      </c>
      <c r="B5298" s="1">
        <v>40260</v>
      </c>
      <c r="C5298" t="s">
        <v>57</v>
      </c>
      <c r="D5298" t="s">
        <v>56</v>
      </c>
      <c r="E5298">
        <v>2010</v>
      </c>
      <c r="F5298" t="s">
        <v>9</v>
      </c>
      <c r="G5298">
        <v>196.66659999999999</v>
      </c>
    </row>
    <row r="5299" spans="1:7" x14ac:dyDescent="0.2">
      <c r="A5299" t="s">
        <v>4688</v>
      </c>
      <c r="B5299" s="1">
        <v>40260</v>
      </c>
      <c r="C5299" t="s">
        <v>57</v>
      </c>
      <c r="D5299" t="s">
        <v>56</v>
      </c>
      <c r="E5299">
        <v>2010</v>
      </c>
      <c r="F5299" t="s">
        <v>10</v>
      </c>
      <c r="G5299">
        <v>276.66660000000002</v>
      </c>
    </row>
    <row r="5300" spans="1:7" x14ac:dyDescent="0.2">
      <c r="A5300" t="s">
        <v>4683</v>
      </c>
      <c r="B5300" s="1">
        <v>40260</v>
      </c>
      <c r="C5300" t="s">
        <v>57</v>
      </c>
      <c r="D5300" t="s">
        <v>56</v>
      </c>
      <c r="E5300">
        <v>2010</v>
      </c>
      <c r="F5300" t="s">
        <v>11</v>
      </c>
    </row>
    <row r="5301" spans="1:7" x14ac:dyDescent="0.2">
      <c r="A5301" t="s">
        <v>4696</v>
      </c>
      <c r="B5301" s="1">
        <v>40253</v>
      </c>
      <c r="C5301" t="s">
        <v>7</v>
      </c>
      <c r="D5301" t="s">
        <v>56</v>
      </c>
      <c r="E5301">
        <v>2010</v>
      </c>
      <c r="F5301" t="s">
        <v>12</v>
      </c>
    </row>
    <row r="5302" spans="1:7" x14ac:dyDescent="0.2">
      <c r="A5302" t="s">
        <v>4691</v>
      </c>
      <c r="B5302" s="1">
        <v>40253</v>
      </c>
      <c r="C5302" t="s">
        <v>7</v>
      </c>
      <c r="D5302" t="s">
        <v>56</v>
      </c>
      <c r="E5302">
        <v>2010</v>
      </c>
      <c r="F5302" t="s">
        <v>8</v>
      </c>
      <c r="G5302">
        <v>186.25</v>
      </c>
    </row>
    <row r="5303" spans="1:7" x14ac:dyDescent="0.2">
      <c r="A5303" t="s">
        <v>4692</v>
      </c>
      <c r="B5303" s="1">
        <v>40253</v>
      </c>
      <c r="C5303" t="s">
        <v>7</v>
      </c>
      <c r="D5303" t="s">
        <v>56</v>
      </c>
      <c r="E5303">
        <v>2010</v>
      </c>
      <c r="F5303" t="s">
        <v>14</v>
      </c>
      <c r="G5303">
        <v>248.75</v>
      </c>
    </row>
    <row r="5304" spans="1:7" x14ac:dyDescent="0.2">
      <c r="A5304" t="s">
        <v>4693</v>
      </c>
      <c r="B5304" s="1">
        <v>40253</v>
      </c>
      <c r="C5304" t="s">
        <v>7</v>
      </c>
      <c r="D5304" t="s">
        <v>56</v>
      </c>
      <c r="E5304">
        <v>2010</v>
      </c>
      <c r="F5304" t="s">
        <v>13</v>
      </c>
      <c r="G5304">
        <v>248.75</v>
      </c>
    </row>
    <row r="5305" spans="1:7" x14ac:dyDescent="0.2">
      <c r="A5305" t="s">
        <v>4694</v>
      </c>
      <c r="B5305" s="1">
        <v>40253</v>
      </c>
      <c r="C5305" t="s">
        <v>7</v>
      </c>
      <c r="D5305" t="s">
        <v>56</v>
      </c>
      <c r="E5305">
        <v>2010</v>
      </c>
      <c r="F5305" t="s">
        <v>9</v>
      </c>
      <c r="G5305">
        <v>200</v>
      </c>
    </row>
    <row r="5306" spans="1:7" x14ac:dyDescent="0.2">
      <c r="A5306" t="s">
        <v>4695</v>
      </c>
      <c r="B5306" s="1">
        <v>40253</v>
      </c>
      <c r="C5306" t="s">
        <v>7</v>
      </c>
      <c r="D5306" t="s">
        <v>56</v>
      </c>
      <c r="E5306">
        <v>2010</v>
      </c>
      <c r="F5306" t="s">
        <v>10</v>
      </c>
      <c r="G5306">
        <v>282.5</v>
      </c>
    </row>
    <row r="5307" spans="1:7" x14ac:dyDescent="0.2">
      <c r="A5307" t="s">
        <v>4690</v>
      </c>
      <c r="B5307" s="1">
        <v>40253</v>
      </c>
      <c r="C5307" t="s">
        <v>7</v>
      </c>
      <c r="D5307" t="s">
        <v>56</v>
      </c>
      <c r="E5307">
        <v>2010</v>
      </c>
      <c r="F5307" t="s">
        <v>11</v>
      </c>
    </row>
    <row r="5308" spans="1:7" x14ac:dyDescent="0.2">
      <c r="A5308" t="s">
        <v>4697</v>
      </c>
      <c r="B5308" s="1">
        <v>40246</v>
      </c>
      <c r="C5308" t="s">
        <v>19</v>
      </c>
      <c r="D5308" t="s">
        <v>56</v>
      </c>
      <c r="E5308">
        <v>2010</v>
      </c>
      <c r="F5308" t="s">
        <v>12</v>
      </c>
    </row>
    <row r="5309" spans="1:7" x14ac:dyDescent="0.2">
      <c r="A5309" t="s">
        <v>4698</v>
      </c>
      <c r="B5309" s="1">
        <v>40246</v>
      </c>
      <c r="C5309" t="s">
        <v>19</v>
      </c>
      <c r="D5309" t="s">
        <v>56</v>
      </c>
      <c r="E5309">
        <v>2010</v>
      </c>
      <c r="F5309" t="s">
        <v>8</v>
      </c>
      <c r="G5309">
        <v>202.5</v>
      </c>
    </row>
    <row r="5310" spans="1:7" x14ac:dyDescent="0.2">
      <c r="A5310" t="s">
        <v>4699</v>
      </c>
      <c r="B5310" s="1">
        <v>40246</v>
      </c>
      <c r="C5310" t="s">
        <v>19</v>
      </c>
      <c r="D5310" t="s">
        <v>56</v>
      </c>
      <c r="E5310">
        <v>2010</v>
      </c>
      <c r="F5310" t="s">
        <v>14</v>
      </c>
      <c r="G5310">
        <v>270</v>
      </c>
    </row>
    <row r="5311" spans="1:7" x14ac:dyDescent="0.2">
      <c r="A5311" t="s">
        <v>4700</v>
      </c>
      <c r="B5311" s="1">
        <v>40246</v>
      </c>
      <c r="C5311" t="s">
        <v>19</v>
      </c>
      <c r="D5311" t="s">
        <v>56</v>
      </c>
      <c r="E5311">
        <v>2010</v>
      </c>
      <c r="F5311" t="s">
        <v>13</v>
      </c>
      <c r="G5311">
        <v>270</v>
      </c>
    </row>
    <row r="5312" spans="1:7" x14ac:dyDescent="0.2">
      <c r="A5312" t="s">
        <v>4701</v>
      </c>
      <c r="B5312" s="1">
        <v>40246</v>
      </c>
      <c r="C5312" t="s">
        <v>19</v>
      </c>
      <c r="D5312" t="s">
        <v>56</v>
      </c>
      <c r="E5312">
        <v>2010</v>
      </c>
      <c r="F5312" t="s">
        <v>9</v>
      </c>
      <c r="G5312">
        <v>227.5</v>
      </c>
    </row>
    <row r="5313" spans="1:7" x14ac:dyDescent="0.2">
      <c r="A5313" t="s">
        <v>4702</v>
      </c>
      <c r="B5313" s="1">
        <v>40246</v>
      </c>
      <c r="C5313" t="s">
        <v>19</v>
      </c>
      <c r="D5313" t="s">
        <v>56</v>
      </c>
      <c r="E5313">
        <v>2010</v>
      </c>
      <c r="F5313" t="s">
        <v>10</v>
      </c>
      <c r="G5313">
        <v>312.5</v>
      </c>
    </row>
    <row r="5314" spans="1:7" x14ac:dyDescent="0.2">
      <c r="A5314" t="s">
        <v>4703</v>
      </c>
      <c r="B5314" s="1">
        <v>40246</v>
      </c>
      <c r="C5314" t="s">
        <v>19</v>
      </c>
      <c r="D5314" t="s">
        <v>56</v>
      </c>
      <c r="E5314">
        <v>2010</v>
      </c>
      <c r="F5314" t="s">
        <v>11</v>
      </c>
    </row>
    <row r="5315" spans="1:7" x14ac:dyDescent="0.2">
      <c r="A5315" t="s">
        <v>4707</v>
      </c>
      <c r="B5315" s="1">
        <v>40239</v>
      </c>
      <c r="C5315" t="s">
        <v>24</v>
      </c>
      <c r="D5315" t="s">
        <v>56</v>
      </c>
      <c r="E5315">
        <v>2010</v>
      </c>
      <c r="F5315" t="s">
        <v>13</v>
      </c>
      <c r="G5315">
        <v>273.75</v>
      </c>
    </row>
    <row r="5316" spans="1:7" x14ac:dyDescent="0.2">
      <c r="A5316" t="s">
        <v>4705</v>
      </c>
      <c r="B5316" s="1">
        <v>40239</v>
      </c>
      <c r="C5316" t="s">
        <v>24</v>
      </c>
      <c r="D5316" t="s">
        <v>56</v>
      </c>
      <c r="E5316">
        <v>2010</v>
      </c>
      <c r="F5316" t="s">
        <v>8</v>
      </c>
      <c r="G5316">
        <v>228.75</v>
      </c>
    </row>
    <row r="5317" spans="1:7" x14ac:dyDescent="0.2">
      <c r="A5317" t="s">
        <v>4706</v>
      </c>
      <c r="B5317" s="1">
        <v>40239</v>
      </c>
      <c r="C5317" t="s">
        <v>24</v>
      </c>
      <c r="D5317" t="s">
        <v>56</v>
      </c>
      <c r="E5317">
        <v>2010</v>
      </c>
      <c r="F5317" t="s">
        <v>14</v>
      </c>
      <c r="G5317">
        <v>273.75</v>
      </c>
    </row>
    <row r="5318" spans="1:7" x14ac:dyDescent="0.2">
      <c r="A5318" t="s">
        <v>4708</v>
      </c>
      <c r="B5318" s="1">
        <v>40239</v>
      </c>
      <c r="C5318" t="s">
        <v>24</v>
      </c>
      <c r="D5318" t="s">
        <v>56</v>
      </c>
      <c r="E5318">
        <v>2010</v>
      </c>
      <c r="F5318" t="s">
        <v>9</v>
      </c>
      <c r="G5318">
        <v>262</v>
      </c>
    </row>
    <row r="5319" spans="1:7" x14ac:dyDescent="0.2">
      <c r="A5319" t="s">
        <v>4709</v>
      </c>
      <c r="B5319" s="1">
        <v>40239</v>
      </c>
      <c r="C5319" t="s">
        <v>24</v>
      </c>
      <c r="D5319" t="s">
        <v>56</v>
      </c>
      <c r="E5319">
        <v>2010</v>
      </c>
      <c r="F5319" t="s">
        <v>10</v>
      </c>
      <c r="G5319">
        <v>345</v>
      </c>
    </row>
    <row r="5320" spans="1:7" x14ac:dyDescent="0.2">
      <c r="A5320" t="s">
        <v>4704</v>
      </c>
      <c r="B5320" s="1">
        <v>40239</v>
      </c>
      <c r="C5320" t="s">
        <v>24</v>
      </c>
      <c r="D5320" t="s">
        <v>56</v>
      </c>
      <c r="E5320">
        <v>2010</v>
      </c>
      <c r="F5320" t="s">
        <v>12</v>
      </c>
    </row>
    <row r="5321" spans="1:7" x14ac:dyDescent="0.2">
      <c r="A5321" t="s">
        <v>4710</v>
      </c>
      <c r="B5321" s="1">
        <v>40239</v>
      </c>
      <c r="C5321" t="s">
        <v>24</v>
      </c>
      <c r="D5321" t="s">
        <v>56</v>
      </c>
      <c r="E5321">
        <v>2010</v>
      </c>
      <c r="F5321" t="s">
        <v>11</v>
      </c>
    </row>
    <row r="5322" spans="1:7" x14ac:dyDescent="0.2">
      <c r="A5322" t="s">
        <v>4717</v>
      </c>
      <c r="B5322" s="1">
        <v>40232</v>
      </c>
      <c r="C5322" t="s">
        <v>29</v>
      </c>
      <c r="D5322" t="s">
        <v>58</v>
      </c>
      <c r="E5322">
        <v>2010</v>
      </c>
      <c r="F5322" t="s">
        <v>11</v>
      </c>
    </row>
    <row r="5323" spans="1:7" x14ac:dyDescent="0.2">
      <c r="A5323" t="s">
        <v>4712</v>
      </c>
      <c r="B5323" s="1">
        <v>40232</v>
      </c>
      <c r="C5323" t="s">
        <v>29</v>
      </c>
      <c r="D5323" t="s">
        <v>58</v>
      </c>
      <c r="E5323">
        <v>2010</v>
      </c>
      <c r="F5323" t="s">
        <v>8</v>
      </c>
      <c r="G5323">
        <v>192</v>
      </c>
    </row>
    <row r="5324" spans="1:7" x14ac:dyDescent="0.2">
      <c r="A5324" t="s">
        <v>4713</v>
      </c>
      <c r="B5324" s="1">
        <v>40232</v>
      </c>
      <c r="C5324" t="s">
        <v>29</v>
      </c>
      <c r="D5324" t="s">
        <v>58</v>
      </c>
      <c r="E5324">
        <v>2010</v>
      </c>
      <c r="F5324" t="s">
        <v>14</v>
      </c>
      <c r="G5324">
        <v>255</v>
      </c>
    </row>
    <row r="5325" spans="1:7" x14ac:dyDescent="0.2">
      <c r="A5325" t="s">
        <v>4711</v>
      </c>
      <c r="B5325" s="1">
        <v>40232</v>
      </c>
      <c r="C5325" t="s">
        <v>29</v>
      </c>
      <c r="D5325" t="s">
        <v>58</v>
      </c>
      <c r="E5325">
        <v>2010</v>
      </c>
      <c r="F5325" t="s">
        <v>13</v>
      </c>
      <c r="G5325">
        <v>255</v>
      </c>
    </row>
    <row r="5326" spans="1:7" x14ac:dyDescent="0.2">
      <c r="A5326" t="s">
        <v>4714</v>
      </c>
      <c r="B5326" s="1">
        <v>40232</v>
      </c>
      <c r="C5326" t="s">
        <v>29</v>
      </c>
      <c r="D5326" t="s">
        <v>58</v>
      </c>
      <c r="E5326">
        <v>2010</v>
      </c>
      <c r="F5326" t="s">
        <v>9</v>
      </c>
      <c r="G5326">
        <v>215</v>
      </c>
    </row>
    <row r="5327" spans="1:7" x14ac:dyDescent="0.2">
      <c r="A5327" t="s">
        <v>4715</v>
      </c>
      <c r="B5327" s="1">
        <v>40232</v>
      </c>
      <c r="C5327" t="s">
        <v>29</v>
      </c>
      <c r="D5327" t="s">
        <v>58</v>
      </c>
      <c r="E5327">
        <v>2010</v>
      </c>
      <c r="F5327" t="s">
        <v>10</v>
      </c>
      <c r="G5327">
        <v>317</v>
      </c>
    </row>
    <row r="5328" spans="1:7" x14ac:dyDescent="0.2">
      <c r="A5328" t="s">
        <v>4716</v>
      </c>
      <c r="B5328" s="1">
        <v>40232</v>
      </c>
      <c r="C5328" t="s">
        <v>29</v>
      </c>
      <c r="D5328" t="s">
        <v>58</v>
      </c>
      <c r="E5328">
        <v>2010</v>
      </c>
      <c r="F5328" t="s">
        <v>12</v>
      </c>
    </row>
    <row r="5329" spans="1:7" x14ac:dyDescent="0.2">
      <c r="A5329" t="s">
        <v>4724</v>
      </c>
      <c r="B5329" s="1">
        <v>40225</v>
      </c>
      <c r="C5329" t="s">
        <v>35</v>
      </c>
      <c r="D5329" t="s">
        <v>58</v>
      </c>
      <c r="E5329">
        <v>2010</v>
      </c>
      <c r="F5329" t="s">
        <v>12</v>
      </c>
    </row>
    <row r="5330" spans="1:7" x14ac:dyDescent="0.2">
      <c r="A5330" t="s">
        <v>4719</v>
      </c>
      <c r="B5330" s="1">
        <v>40225</v>
      </c>
      <c r="C5330" t="s">
        <v>35</v>
      </c>
      <c r="D5330" t="s">
        <v>58</v>
      </c>
      <c r="E5330">
        <v>2010</v>
      </c>
      <c r="F5330" t="s">
        <v>8</v>
      </c>
      <c r="G5330">
        <v>198</v>
      </c>
    </row>
    <row r="5331" spans="1:7" x14ac:dyDescent="0.2">
      <c r="A5331" t="s">
        <v>4720</v>
      </c>
      <c r="B5331" s="1">
        <v>40225</v>
      </c>
      <c r="C5331" t="s">
        <v>35</v>
      </c>
      <c r="D5331" t="s">
        <v>58</v>
      </c>
      <c r="E5331">
        <v>2010</v>
      </c>
      <c r="F5331" t="s">
        <v>14</v>
      </c>
      <c r="G5331">
        <v>267</v>
      </c>
    </row>
    <row r="5332" spans="1:7" x14ac:dyDescent="0.2">
      <c r="A5332" t="s">
        <v>4721</v>
      </c>
      <c r="B5332" s="1">
        <v>40225</v>
      </c>
      <c r="C5332" t="s">
        <v>35</v>
      </c>
      <c r="D5332" t="s">
        <v>58</v>
      </c>
      <c r="E5332">
        <v>2010</v>
      </c>
      <c r="F5332" t="s">
        <v>13</v>
      </c>
      <c r="G5332">
        <v>267</v>
      </c>
    </row>
    <row r="5333" spans="1:7" x14ac:dyDescent="0.2">
      <c r="A5333" t="s">
        <v>4722</v>
      </c>
      <c r="B5333" s="1">
        <v>40225</v>
      </c>
      <c r="C5333" t="s">
        <v>35</v>
      </c>
      <c r="D5333" t="s">
        <v>58</v>
      </c>
      <c r="E5333">
        <v>2010</v>
      </c>
      <c r="F5333" t="s">
        <v>9</v>
      </c>
      <c r="G5333">
        <v>215</v>
      </c>
    </row>
    <row r="5334" spans="1:7" x14ac:dyDescent="0.2">
      <c r="A5334" t="s">
        <v>4723</v>
      </c>
      <c r="B5334" s="1">
        <v>40225</v>
      </c>
      <c r="C5334" t="s">
        <v>35</v>
      </c>
      <c r="D5334" t="s">
        <v>58</v>
      </c>
      <c r="E5334">
        <v>2010</v>
      </c>
      <c r="F5334" t="s">
        <v>10</v>
      </c>
      <c r="G5334">
        <v>305</v>
      </c>
    </row>
    <row r="5335" spans="1:7" x14ac:dyDescent="0.2">
      <c r="A5335" t="s">
        <v>4718</v>
      </c>
      <c r="B5335" s="1">
        <v>40225</v>
      </c>
      <c r="C5335" t="s">
        <v>35</v>
      </c>
      <c r="D5335" t="s">
        <v>58</v>
      </c>
      <c r="E5335">
        <v>2010</v>
      </c>
      <c r="F5335" t="s">
        <v>11</v>
      </c>
    </row>
    <row r="5336" spans="1:7" x14ac:dyDescent="0.2">
      <c r="A5336" t="s">
        <v>4725</v>
      </c>
      <c r="B5336" s="1">
        <v>40218</v>
      </c>
      <c r="C5336" t="s">
        <v>40</v>
      </c>
      <c r="D5336" t="s">
        <v>58</v>
      </c>
      <c r="E5336">
        <v>2010</v>
      </c>
      <c r="F5336" t="s">
        <v>12</v>
      </c>
    </row>
    <row r="5337" spans="1:7" x14ac:dyDescent="0.2">
      <c r="A5337" t="s">
        <v>4726</v>
      </c>
      <c r="B5337" s="1">
        <v>40218</v>
      </c>
      <c r="C5337" t="s">
        <v>40</v>
      </c>
      <c r="D5337" t="s">
        <v>58</v>
      </c>
      <c r="E5337">
        <v>2010</v>
      </c>
      <c r="F5337" t="s">
        <v>8</v>
      </c>
      <c r="G5337">
        <v>237</v>
      </c>
    </row>
    <row r="5338" spans="1:7" x14ac:dyDescent="0.2">
      <c r="A5338" t="s">
        <v>4727</v>
      </c>
      <c r="B5338" s="1">
        <v>40218</v>
      </c>
      <c r="C5338" t="s">
        <v>40</v>
      </c>
      <c r="D5338" t="s">
        <v>58</v>
      </c>
      <c r="E5338">
        <v>2010</v>
      </c>
      <c r="F5338" t="s">
        <v>14</v>
      </c>
      <c r="G5338">
        <v>302</v>
      </c>
    </row>
    <row r="5339" spans="1:7" x14ac:dyDescent="0.2">
      <c r="A5339" t="s">
        <v>4728</v>
      </c>
      <c r="B5339" s="1">
        <v>40218</v>
      </c>
      <c r="C5339" t="s">
        <v>40</v>
      </c>
      <c r="D5339" t="s">
        <v>58</v>
      </c>
      <c r="E5339">
        <v>2010</v>
      </c>
      <c r="F5339" t="s">
        <v>13</v>
      </c>
      <c r="G5339">
        <v>302</v>
      </c>
    </row>
    <row r="5340" spans="1:7" x14ac:dyDescent="0.2">
      <c r="A5340" t="s">
        <v>4729</v>
      </c>
      <c r="B5340" s="1">
        <v>40218</v>
      </c>
      <c r="C5340" t="s">
        <v>40</v>
      </c>
      <c r="D5340" t="s">
        <v>58</v>
      </c>
      <c r="E5340">
        <v>2010</v>
      </c>
      <c r="F5340" t="s">
        <v>9</v>
      </c>
      <c r="G5340">
        <v>258</v>
      </c>
    </row>
    <row r="5341" spans="1:7" x14ac:dyDescent="0.2">
      <c r="A5341" t="s">
        <v>4730</v>
      </c>
      <c r="B5341" s="1">
        <v>40218</v>
      </c>
      <c r="C5341" t="s">
        <v>40</v>
      </c>
      <c r="D5341" t="s">
        <v>58</v>
      </c>
      <c r="E5341">
        <v>2010</v>
      </c>
      <c r="F5341" t="s">
        <v>10</v>
      </c>
      <c r="G5341">
        <v>358</v>
      </c>
    </row>
    <row r="5342" spans="1:7" x14ac:dyDescent="0.2">
      <c r="A5342" t="s">
        <v>4731</v>
      </c>
      <c r="B5342" s="1">
        <v>40218</v>
      </c>
      <c r="C5342" t="s">
        <v>40</v>
      </c>
      <c r="D5342" t="s">
        <v>58</v>
      </c>
      <c r="E5342">
        <v>2010</v>
      </c>
      <c r="F5342" t="s">
        <v>11</v>
      </c>
    </row>
    <row r="5343" spans="1:7" x14ac:dyDescent="0.2">
      <c r="A5343" t="s">
        <v>4736</v>
      </c>
      <c r="B5343" s="1">
        <v>40211</v>
      </c>
      <c r="C5343" t="s">
        <v>45</v>
      </c>
      <c r="D5343" t="s">
        <v>58</v>
      </c>
      <c r="E5343">
        <v>2010</v>
      </c>
      <c r="F5343" t="s">
        <v>13</v>
      </c>
      <c r="G5343">
        <v>323.75</v>
      </c>
    </row>
    <row r="5344" spans="1:7" x14ac:dyDescent="0.2">
      <c r="A5344" t="s">
        <v>4733</v>
      </c>
      <c r="B5344" s="1">
        <v>40211</v>
      </c>
      <c r="C5344" t="s">
        <v>45</v>
      </c>
      <c r="D5344" t="s">
        <v>58</v>
      </c>
      <c r="E5344">
        <v>2010</v>
      </c>
      <c r="F5344" t="s">
        <v>8</v>
      </c>
      <c r="G5344">
        <v>258.75</v>
      </c>
    </row>
    <row r="5345" spans="1:7" x14ac:dyDescent="0.2">
      <c r="A5345" t="s">
        <v>4734</v>
      </c>
      <c r="B5345" s="1">
        <v>40211</v>
      </c>
      <c r="C5345" t="s">
        <v>45</v>
      </c>
      <c r="D5345" t="s">
        <v>58</v>
      </c>
      <c r="E5345">
        <v>2010</v>
      </c>
      <c r="F5345" t="s">
        <v>14</v>
      </c>
      <c r="G5345">
        <v>323.75</v>
      </c>
    </row>
    <row r="5346" spans="1:7" x14ac:dyDescent="0.2">
      <c r="A5346" t="s">
        <v>4737</v>
      </c>
      <c r="B5346" s="1">
        <v>40211</v>
      </c>
      <c r="C5346" t="s">
        <v>45</v>
      </c>
      <c r="D5346" t="s">
        <v>58</v>
      </c>
      <c r="E5346">
        <v>2010</v>
      </c>
      <c r="F5346" t="s">
        <v>9</v>
      </c>
      <c r="G5346">
        <v>305</v>
      </c>
    </row>
    <row r="5347" spans="1:7" x14ac:dyDescent="0.2">
      <c r="A5347" t="s">
        <v>4732</v>
      </c>
      <c r="B5347" s="1">
        <v>40211</v>
      </c>
      <c r="C5347" t="s">
        <v>45</v>
      </c>
      <c r="D5347" t="s">
        <v>58</v>
      </c>
      <c r="E5347">
        <v>2010</v>
      </c>
      <c r="F5347" t="s">
        <v>10</v>
      </c>
      <c r="G5347">
        <v>400</v>
      </c>
    </row>
    <row r="5348" spans="1:7" x14ac:dyDescent="0.2">
      <c r="A5348" t="s">
        <v>4738</v>
      </c>
      <c r="B5348" s="1">
        <v>40211</v>
      </c>
      <c r="C5348" t="s">
        <v>45</v>
      </c>
      <c r="D5348" t="s">
        <v>58</v>
      </c>
      <c r="E5348">
        <v>2010</v>
      </c>
      <c r="F5348" t="s">
        <v>12</v>
      </c>
    </row>
    <row r="5349" spans="1:7" x14ac:dyDescent="0.2">
      <c r="A5349" t="s">
        <v>4735</v>
      </c>
      <c r="B5349" s="1">
        <v>40211</v>
      </c>
      <c r="C5349" t="s">
        <v>45</v>
      </c>
      <c r="D5349" t="s">
        <v>58</v>
      </c>
      <c r="E5349">
        <v>2010</v>
      </c>
      <c r="F5349" t="s">
        <v>11</v>
      </c>
    </row>
    <row r="5350" spans="1:7" x14ac:dyDescent="0.2">
      <c r="A5350" t="s">
        <v>4745</v>
      </c>
      <c r="B5350" s="1">
        <v>40204</v>
      </c>
      <c r="C5350" t="s">
        <v>51</v>
      </c>
      <c r="D5350" t="s">
        <v>59</v>
      </c>
      <c r="E5350">
        <v>2010</v>
      </c>
      <c r="F5350" t="s">
        <v>11</v>
      </c>
    </row>
    <row r="5351" spans="1:7" x14ac:dyDescent="0.2">
      <c r="A5351" t="s">
        <v>4740</v>
      </c>
      <c r="B5351" s="1">
        <v>40204</v>
      </c>
      <c r="C5351" t="s">
        <v>51</v>
      </c>
      <c r="D5351" t="s">
        <v>59</v>
      </c>
      <c r="E5351">
        <v>2010</v>
      </c>
      <c r="F5351" t="s">
        <v>8</v>
      </c>
      <c r="G5351">
        <v>253.33330000000001</v>
      </c>
    </row>
    <row r="5352" spans="1:7" x14ac:dyDescent="0.2">
      <c r="A5352" t="s">
        <v>4741</v>
      </c>
      <c r="B5352" s="1">
        <v>40204</v>
      </c>
      <c r="C5352" t="s">
        <v>51</v>
      </c>
      <c r="D5352" t="s">
        <v>59</v>
      </c>
      <c r="E5352">
        <v>2010</v>
      </c>
      <c r="F5352" t="s">
        <v>14</v>
      </c>
      <c r="G5352">
        <v>326.66660000000002</v>
      </c>
    </row>
    <row r="5353" spans="1:7" x14ac:dyDescent="0.2">
      <c r="A5353" t="s">
        <v>4739</v>
      </c>
      <c r="B5353" s="1">
        <v>40204</v>
      </c>
      <c r="C5353" t="s">
        <v>51</v>
      </c>
      <c r="D5353" t="s">
        <v>59</v>
      </c>
      <c r="E5353">
        <v>2010</v>
      </c>
      <c r="F5353" t="s">
        <v>13</v>
      </c>
      <c r="G5353">
        <v>326.66660000000002</v>
      </c>
    </row>
    <row r="5354" spans="1:7" x14ac:dyDescent="0.2">
      <c r="A5354" t="s">
        <v>4742</v>
      </c>
      <c r="B5354" s="1">
        <v>40204</v>
      </c>
      <c r="C5354" t="s">
        <v>51</v>
      </c>
      <c r="D5354" t="s">
        <v>59</v>
      </c>
      <c r="E5354">
        <v>2010</v>
      </c>
      <c r="F5354" t="s">
        <v>9</v>
      </c>
      <c r="G5354">
        <v>306.66660000000002</v>
      </c>
    </row>
    <row r="5355" spans="1:7" x14ac:dyDescent="0.2">
      <c r="A5355" t="s">
        <v>4743</v>
      </c>
      <c r="B5355" s="1">
        <v>40204</v>
      </c>
      <c r="C5355" t="s">
        <v>51</v>
      </c>
      <c r="D5355" t="s">
        <v>59</v>
      </c>
      <c r="E5355">
        <v>2010</v>
      </c>
      <c r="F5355" t="s">
        <v>10</v>
      </c>
      <c r="G5355">
        <v>410</v>
      </c>
    </row>
    <row r="5356" spans="1:7" x14ac:dyDescent="0.2">
      <c r="A5356" t="s">
        <v>4744</v>
      </c>
      <c r="B5356" s="1">
        <v>40204</v>
      </c>
      <c r="C5356" t="s">
        <v>51</v>
      </c>
      <c r="D5356" t="s">
        <v>59</v>
      </c>
      <c r="E5356">
        <v>2010</v>
      </c>
      <c r="F5356" t="s">
        <v>12</v>
      </c>
    </row>
    <row r="5357" spans="1:7" x14ac:dyDescent="0.2">
      <c r="A5357" t="s">
        <v>4752</v>
      </c>
      <c r="B5357" s="1">
        <v>40197</v>
      </c>
      <c r="C5357" t="s">
        <v>56</v>
      </c>
      <c r="D5357" t="s">
        <v>59</v>
      </c>
      <c r="E5357">
        <v>2010</v>
      </c>
      <c r="F5357" t="s">
        <v>12</v>
      </c>
    </row>
    <row r="5358" spans="1:7" x14ac:dyDescent="0.2">
      <c r="A5358" t="s">
        <v>4747</v>
      </c>
      <c r="B5358" s="1">
        <v>40197</v>
      </c>
      <c r="C5358" t="s">
        <v>56</v>
      </c>
      <c r="D5358" t="s">
        <v>59</v>
      </c>
      <c r="E5358">
        <v>2010</v>
      </c>
      <c r="F5358" t="s">
        <v>8</v>
      </c>
      <c r="G5358">
        <v>251.25</v>
      </c>
    </row>
    <row r="5359" spans="1:7" x14ac:dyDescent="0.2">
      <c r="A5359" t="s">
        <v>4748</v>
      </c>
      <c r="B5359" s="1">
        <v>40197</v>
      </c>
      <c r="C5359" t="s">
        <v>56</v>
      </c>
      <c r="D5359" t="s">
        <v>59</v>
      </c>
      <c r="E5359">
        <v>2010</v>
      </c>
      <c r="F5359" t="s">
        <v>14</v>
      </c>
      <c r="G5359">
        <v>328.75</v>
      </c>
    </row>
    <row r="5360" spans="1:7" x14ac:dyDescent="0.2">
      <c r="A5360" t="s">
        <v>4749</v>
      </c>
      <c r="B5360" s="1">
        <v>40197</v>
      </c>
      <c r="C5360" t="s">
        <v>56</v>
      </c>
      <c r="D5360" t="s">
        <v>59</v>
      </c>
      <c r="E5360">
        <v>2010</v>
      </c>
      <c r="F5360" t="s">
        <v>13</v>
      </c>
      <c r="G5360">
        <v>328.75</v>
      </c>
    </row>
    <row r="5361" spans="1:7" x14ac:dyDescent="0.2">
      <c r="A5361" t="s">
        <v>4750</v>
      </c>
      <c r="B5361" s="1">
        <v>40197</v>
      </c>
      <c r="C5361" t="s">
        <v>56</v>
      </c>
      <c r="D5361" t="s">
        <v>59</v>
      </c>
      <c r="E5361">
        <v>2010</v>
      </c>
      <c r="F5361" t="s">
        <v>9</v>
      </c>
      <c r="G5361">
        <v>290</v>
      </c>
    </row>
    <row r="5362" spans="1:7" x14ac:dyDescent="0.2">
      <c r="A5362" t="s">
        <v>4751</v>
      </c>
      <c r="B5362" s="1">
        <v>40197</v>
      </c>
      <c r="C5362" t="s">
        <v>56</v>
      </c>
      <c r="D5362" t="s">
        <v>59</v>
      </c>
      <c r="E5362">
        <v>2010</v>
      </c>
      <c r="F5362" t="s">
        <v>10</v>
      </c>
      <c r="G5362">
        <v>391.25</v>
      </c>
    </row>
    <row r="5363" spans="1:7" x14ac:dyDescent="0.2">
      <c r="A5363" t="s">
        <v>4746</v>
      </c>
      <c r="B5363" s="1">
        <v>40197</v>
      </c>
      <c r="C5363" t="s">
        <v>56</v>
      </c>
      <c r="D5363" t="s">
        <v>59</v>
      </c>
      <c r="E5363">
        <v>2010</v>
      </c>
      <c r="F5363" t="s">
        <v>11</v>
      </c>
    </row>
    <row r="5364" spans="1:7" x14ac:dyDescent="0.2">
      <c r="A5364" t="s">
        <v>4758</v>
      </c>
      <c r="B5364" s="1">
        <v>40190</v>
      </c>
      <c r="C5364" t="s">
        <v>58</v>
      </c>
      <c r="D5364" t="s">
        <v>59</v>
      </c>
      <c r="E5364">
        <v>2010</v>
      </c>
      <c r="F5364" t="s">
        <v>10</v>
      </c>
      <c r="G5364">
        <v>386.25</v>
      </c>
    </row>
    <row r="5365" spans="1:7" x14ac:dyDescent="0.2">
      <c r="A5365" t="s">
        <v>4754</v>
      </c>
      <c r="B5365" s="1">
        <v>40190</v>
      </c>
      <c r="C5365" t="s">
        <v>58</v>
      </c>
      <c r="D5365" t="s">
        <v>59</v>
      </c>
      <c r="E5365">
        <v>2010</v>
      </c>
      <c r="F5365" t="s">
        <v>8</v>
      </c>
      <c r="G5365">
        <v>227.5</v>
      </c>
    </row>
    <row r="5366" spans="1:7" x14ac:dyDescent="0.2">
      <c r="A5366" t="s">
        <v>4755</v>
      </c>
      <c r="B5366" s="1">
        <v>40190</v>
      </c>
      <c r="C5366" t="s">
        <v>58</v>
      </c>
      <c r="D5366" t="s">
        <v>59</v>
      </c>
      <c r="E5366">
        <v>2010</v>
      </c>
      <c r="F5366" t="s">
        <v>14</v>
      </c>
      <c r="G5366">
        <v>310</v>
      </c>
    </row>
    <row r="5367" spans="1:7" x14ac:dyDescent="0.2">
      <c r="A5367" t="s">
        <v>4759</v>
      </c>
      <c r="B5367" s="1">
        <v>40190</v>
      </c>
      <c r="C5367" t="s">
        <v>58</v>
      </c>
      <c r="D5367" t="s">
        <v>59</v>
      </c>
      <c r="E5367">
        <v>2010</v>
      </c>
      <c r="F5367" t="s">
        <v>11</v>
      </c>
    </row>
    <row r="5368" spans="1:7" x14ac:dyDescent="0.2">
      <c r="A5368" t="s">
        <v>4756</v>
      </c>
      <c r="B5368" s="1">
        <v>40190</v>
      </c>
      <c r="C5368" t="s">
        <v>58</v>
      </c>
      <c r="D5368" t="s">
        <v>59</v>
      </c>
      <c r="E5368">
        <v>2010</v>
      </c>
      <c r="F5368" t="s">
        <v>13</v>
      </c>
      <c r="G5368">
        <v>310</v>
      </c>
    </row>
    <row r="5369" spans="1:7" x14ac:dyDescent="0.2">
      <c r="A5369" t="s">
        <v>4757</v>
      </c>
      <c r="B5369" s="1">
        <v>40190</v>
      </c>
      <c r="C5369" t="s">
        <v>58</v>
      </c>
      <c r="D5369" t="s">
        <v>59</v>
      </c>
      <c r="E5369">
        <v>2010</v>
      </c>
      <c r="F5369" t="s">
        <v>9</v>
      </c>
      <c r="G5369">
        <v>261.25</v>
      </c>
    </row>
    <row r="5370" spans="1:7" x14ac:dyDescent="0.2">
      <c r="A5370" t="s">
        <v>4753</v>
      </c>
      <c r="B5370" s="1">
        <v>40190</v>
      </c>
      <c r="C5370" t="s">
        <v>58</v>
      </c>
      <c r="D5370" t="s">
        <v>59</v>
      </c>
      <c r="E5370">
        <v>2010</v>
      </c>
      <c r="F5370" t="s">
        <v>12</v>
      </c>
    </row>
    <row r="5371" spans="1:7" x14ac:dyDescent="0.2">
      <c r="A5371" t="s">
        <v>4766</v>
      </c>
      <c r="B5371" s="1">
        <v>40183</v>
      </c>
      <c r="C5371" t="s">
        <v>59</v>
      </c>
      <c r="D5371" t="s">
        <v>59</v>
      </c>
      <c r="E5371">
        <v>2010</v>
      </c>
      <c r="F5371" t="s">
        <v>11</v>
      </c>
    </row>
    <row r="5372" spans="1:7" x14ac:dyDescent="0.2">
      <c r="A5372" t="s">
        <v>4761</v>
      </c>
      <c r="B5372" s="1">
        <v>40183</v>
      </c>
      <c r="C5372" t="s">
        <v>59</v>
      </c>
      <c r="D5372" t="s">
        <v>59</v>
      </c>
      <c r="E5372">
        <v>2010</v>
      </c>
      <c r="F5372" t="s">
        <v>8</v>
      </c>
      <c r="G5372">
        <v>233.33330000000001</v>
      </c>
    </row>
    <row r="5373" spans="1:7" x14ac:dyDescent="0.2">
      <c r="A5373" t="s">
        <v>4762</v>
      </c>
      <c r="B5373" s="1">
        <v>40183</v>
      </c>
      <c r="C5373" t="s">
        <v>59</v>
      </c>
      <c r="D5373" t="s">
        <v>59</v>
      </c>
      <c r="E5373">
        <v>2010</v>
      </c>
      <c r="F5373" t="s">
        <v>14</v>
      </c>
      <c r="G5373">
        <v>310</v>
      </c>
    </row>
    <row r="5374" spans="1:7" x14ac:dyDescent="0.2">
      <c r="A5374" t="s">
        <v>4763</v>
      </c>
      <c r="B5374" s="1">
        <v>40183</v>
      </c>
      <c r="C5374" t="s">
        <v>59</v>
      </c>
      <c r="D5374" t="s">
        <v>59</v>
      </c>
      <c r="E5374">
        <v>2010</v>
      </c>
      <c r="F5374" t="s">
        <v>13</v>
      </c>
      <c r="G5374">
        <v>310</v>
      </c>
    </row>
    <row r="5375" spans="1:7" x14ac:dyDescent="0.2">
      <c r="A5375" t="s">
        <v>4764</v>
      </c>
      <c r="B5375" s="1">
        <v>40183</v>
      </c>
      <c r="C5375" t="s">
        <v>59</v>
      </c>
      <c r="D5375" t="s">
        <v>59</v>
      </c>
      <c r="E5375">
        <v>2010</v>
      </c>
      <c r="F5375" t="s">
        <v>9</v>
      </c>
      <c r="G5375">
        <v>271.66660000000002</v>
      </c>
    </row>
    <row r="5376" spans="1:7" x14ac:dyDescent="0.2">
      <c r="A5376" t="s">
        <v>4765</v>
      </c>
      <c r="B5376" s="1">
        <v>40183</v>
      </c>
      <c r="C5376" t="s">
        <v>59</v>
      </c>
      <c r="D5376" t="s">
        <v>59</v>
      </c>
      <c r="E5376">
        <v>2010</v>
      </c>
      <c r="F5376" t="s">
        <v>10</v>
      </c>
      <c r="G5376">
        <v>380</v>
      </c>
    </row>
    <row r="5377" spans="1:7" x14ac:dyDescent="0.2">
      <c r="A5377" t="s">
        <v>4760</v>
      </c>
      <c r="B5377" s="1">
        <v>40183</v>
      </c>
      <c r="C5377" t="s">
        <v>59</v>
      </c>
      <c r="D5377" t="s">
        <v>59</v>
      </c>
      <c r="E5377">
        <v>2010</v>
      </c>
      <c r="F5377" t="s">
        <v>12</v>
      </c>
    </row>
    <row r="5378" spans="1:7" x14ac:dyDescent="0.2">
      <c r="A5378" t="s">
        <v>4773</v>
      </c>
      <c r="B5378" s="1">
        <v>40176</v>
      </c>
      <c r="C5378" t="s">
        <v>60</v>
      </c>
      <c r="D5378" t="s">
        <v>57</v>
      </c>
      <c r="E5378">
        <v>2009</v>
      </c>
      <c r="F5378" t="s">
        <v>11</v>
      </c>
    </row>
    <row r="5379" spans="1:7" x14ac:dyDescent="0.2">
      <c r="A5379" t="s">
        <v>4768</v>
      </c>
      <c r="B5379" s="1">
        <v>40176</v>
      </c>
      <c r="C5379" t="s">
        <v>60</v>
      </c>
      <c r="D5379" t="s">
        <v>57</v>
      </c>
      <c r="E5379">
        <v>2009</v>
      </c>
      <c r="F5379" t="s">
        <v>8</v>
      </c>
      <c r="G5379">
        <v>242</v>
      </c>
    </row>
    <row r="5380" spans="1:7" x14ac:dyDescent="0.2">
      <c r="A5380" t="s">
        <v>4769</v>
      </c>
      <c r="B5380" s="1">
        <v>40176</v>
      </c>
      <c r="C5380" t="s">
        <v>60</v>
      </c>
      <c r="D5380" t="s">
        <v>57</v>
      </c>
      <c r="E5380">
        <v>2009</v>
      </c>
      <c r="F5380" t="s">
        <v>14</v>
      </c>
      <c r="G5380">
        <v>302</v>
      </c>
    </row>
    <row r="5381" spans="1:7" x14ac:dyDescent="0.2">
      <c r="A5381" t="s">
        <v>4767</v>
      </c>
      <c r="B5381" s="1">
        <v>40176</v>
      </c>
      <c r="C5381" t="s">
        <v>60</v>
      </c>
      <c r="D5381" t="s">
        <v>57</v>
      </c>
      <c r="E5381">
        <v>2009</v>
      </c>
      <c r="F5381" t="s">
        <v>13</v>
      </c>
      <c r="G5381">
        <v>302</v>
      </c>
    </row>
    <row r="5382" spans="1:7" x14ac:dyDescent="0.2">
      <c r="A5382" t="s">
        <v>4770</v>
      </c>
      <c r="B5382" s="1">
        <v>40176</v>
      </c>
      <c r="C5382" t="s">
        <v>60</v>
      </c>
      <c r="D5382" t="s">
        <v>57</v>
      </c>
      <c r="E5382">
        <v>2009</v>
      </c>
      <c r="F5382" t="s">
        <v>9</v>
      </c>
      <c r="G5382">
        <v>278</v>
      </c>
    </row>
    <row r="5383" spans="1:7" x14ac:dyDescent="0.2">
      <c r="A5383" t="s">
        <v>4771</v>
      </c>
      <c r="B5383" s="1">
        <v>40176</v>
      </c>
      <c r="C5383" t="s">
        <v>60</v>
      </c>
      <c r="D5383" t="s">
        <v>57</v>
      </c>
      <c r="E5383">
        <v>2009</v>
      </c>
      <c r="F5383" t="s">
        <v>10</v>
      </c>
      <c r="G5383">
        <v>360</v>
      </c>
    </row>
    <row r="5384" spans="1:7" x14ac:dyDescent="0.2">
      <c r="A5384" t="s">
        <v>4772</v>
      </c>
      <c r="B5384" s="1">
        <v>40176</v>
      </c>
      <c r="C5384" t="s">
        <v>60</v>
      </c>
      <c r="D5384" t="s">
        <v>57</v>
      </c>
      <c r="E5384">
        <v>2009</v>
      </c>
      <c r="F5384" t="s">
        <v>12</v>
      </c>
    </row>
    <row r="5385" spans="1:7" x14ac:dyDescent="0.2">
      <c r="A5385" t="s">
        <v>4780</v>
      </c>
      <c r="B5385" s="1">
        <v>40169</v>
      </c>
      <c r="C5385" t="s">
        <v>61</v>
      </c>
      <c r="D5385" t="s">
        <v>57</v>
      </c>
      <c r="E5385">
        <v>2009</v>
      </c>
      <c r="F5385" t="s">
        <v>12</v>
      </c>
    </row>
    <row r="5386" spans="1:7" x14ac:dyDescent="0.2">
      <c r="A5386" t="s">
        <v>4775</v>
      </c>
      <c r="B5386" s="1">
        <v>40169</v>
      </c>
      <c r="C5386" t="s">
        <v>61</v>
      </c>
      <c r="D5386" t="s">
        <v>57</v>
      </c>
      <c r="E5386">
        <v>2009</v>
      </c>
      <c r="F5386" t="s">
        <v>8</v>
      </c>
      <c r="G5386">
        <v>243</v>
      </c>
    </row>
    <row r="5387" spans="1:7" x14ac:dyDescent="0.2">
      <c r="A5387" t="s">
        <v>4776</v>
      </c>
      <c r="B5387" s="1">
        <v>40169</v>
      </c>
      <c r="C5387" t="s">
        <v>61</v>
      </c>
      <c r="D5387" t="s">
        <v>57</v>
      </c>
      <c r="E5387">
        <v>2009</v>
      </c>
      <c r="F5387" t="s">
        <v>14</v>
      </c>
      <c r="G5387">
        <v>306</v>
      </c>
    </row>
    <row r="5388" spans="1:7" x14ac:dyDescent="0.2">
      <c r="A5388" t="s">
        <v>4777</v>
      </c>
      <c r="B5388" s="1">
        <v>40169</v>
      </c>
      <c r="C5388" t="s">
        <v>61</v>
      </c>
      <c r="D5388" t="s">
        <v>57</v>
      </c>
      <c r="E5388">
        <v>2009</v>
      </c>
      <c r="F5388" t="s">
        <v>13</v>
      </c>
      <c r="G5388">
        <v>306</v>
      </c>
    </row>
    <row r="5389" spans="1:7" x14ac:dyDescent="0.2">
      <c r="A5389" t="s">
        <v>4778</v>
      </c>
      <c r="B5389" s="1">
        <v>40169</v>
      </c>
      <c r="C5389" t="s">
        <v>61</v>
      </c>
      <c r="D5389" t="s">
        <v>57</v>
      </c>
      <c r="E5389">
        <v>2009</v>
      </c>
      <c r="F5389" t="s">
        <v>9</v>
      </c>
      <c r="G5389">
        <v>284</v>
      </c>
    </row>
    <row r="5390" spans="1:7" x14ac:dyDescent="0.2">
      <c r="A5390" t="s">
        <v>4779</v>
      </c>
      <c r="B5390" s="1">
        <v>40169</v>
      </c>
      <c r="C5390" t="s">
        <v>61</v>
      </c>
      <c r="D5390" t="s">
        <v>57</v>
      </c>
      <c r="E5390">
        <v>2009</v>
      </c>
      <c r="F5390" t="s">
        <v>10</v>
      </c>
      <c r="G5390">
        <v>360</v>
      </c>
    </row>
    <row r="5391" spans="1:7" x14ac:dyDescent="0.2">
      <c r="A5391" t="s">
        <v>4774</v>
      </c>
      <c r="B5391" s="1">
        <v>40169</v>
      </c>
      <c r="C5391" t="s">
        <v>61</v>
      </c>
      <c r="D5391" t="s">
        <v>57</v>
      </c>
      <c r="E5391">
        <v>2009</v>
      </c>
      <c r="F5391" t="s">
        <v>11</v>
      </c>
    </row>
    <row r="5392" spans="1:7" x14ac:dyDescent="0.2">
      <c r="A5392" t="s">
        <v>4781</v>
      </c>
      <c r="B5392" s="1">
        <v>40162</v>
      </c>
      <c r="C5392" t="s">
        <v>62</v>
      </c>
      <c r="D5392" t="s">
        <v>57</v>
      </c>
      <c r="E5392">
        <v>2009</v>
      </c>
      <c r="F5392" t="s">
        <v>12</v>
      </c>
    </row>
    <row r="5393" spans="1:7" x14ac:dyDescent="0.2">
      <c r="A5393" t="s">
        <v>4782</v>
      </c>
      <c r="B5393" s="1">
        <v>40162</v>
      </c>
      <c r="C5393" t="s">
        <v>62</v>
      </c>
      <c r="D5393" t="s">
        <v>57</v>
      </c>
      <c r="E5393">
        <v>2009</v>
      </c>
      <c r="F5393" t="s">
        <v>8</v>
      </c>
      <c r="G5393">
        <v>236.66659999999999</v>
      </c>
    </row>
    <row r="5394" spans="1:7" x14ac:dyDescent="0.2">
      <c r="A5394" t="s">
        <v>4783</v>
      </c>
      <c r="B5394" s="1">
        <v>40162</v>
      </c>
      <c r="C5394" t="s">
        <v>62</v>
      </c>
      <c r="D5394" t="s">
        <v>57</v>
      </c>
      <c r="E5394">
        <v>2009</v>
      </c>
      <c r="F5394" t="s">
        <v>14</v>
      </c>
      <c r="G5394">
        <v>315</v>
      </c>
    </row>
    <row r="5395" spans="1:7" x14ac:dyDescent="0.2">
      <c r="A5395" t="s">
        <v>4784</v>
      </c>
      <c r="B5395" s="1">
        <v>40162</v>
      </c>
      <c r="C5395" t="s">
        <v>62</v>
      </c>
      <c r="D5395" t="s">
        <v>57</v>
      </c>
      <c r="E5395">
        <v>2009</v>
      </c>
      <c r="F5395" t="s">
        <v>13</v>
      </c>
      <c r="G5395">
        <v>315</v>
      </c>
    </row>
    <row r="5396" spans="1:7" x14ac:dyDescent="0.2">
      <c r="A5396" t="s">
        <v>4785</v>
      </c>
      <c r="B5396" s="1">
        <v>40162</v>
      </c>
      <c r="C5396" t="s">
        <v>62</v>
      </c>
      <c r="D5396" t="s">
        <v>57</v>
      </c>
      <c r="E5396">
        <v>2009</v>
      </c>
      <c r="F5396" t="s">
        <v>9</v>
      </c>
      <c r="G5396">
        <v>255</v>
      </c>
    </row>
    <row r="5397" spans="1:7" x14ac:dyDescent="0.2">
      <c r="A5397" t="s">
        <v>4786</v>
      </c>
      <c r="B5397" s="1">
        <v>40162</v>
      </c>
      <c r="C5397" t="s">
        <v>62</v>
      </c>
      <c r="D5397" t="s">
        <v>57</v>
      </c>
      <c r="E5397">
        <v>2009</v>
      </c>
      <c r="F5397" t="s">
        <v>10</v>
      </c>
      <c r="G5397">
        <v>361.66660000000002</v>
      </c>
    </row>
    <row r="5398" spans="1:7" x14ac:dyDescent="0.2">
      <c r="A5398" t="s">
        <v>4787</v>
      </c>
      <c r="B5398" s="1">
        <v>40162</v>
      </c>
      <c r="C5398" t="s">
        <v>62</v>
      </c>
      <c r="D5398" t="s">
        <v>57</v>
      </c>
      <c r="E5398">
        <v>2009</v>
      </c>
      <c r="F5398" t="s">
        <v>11</v>
      </c>
    </row>
    <row r="5399" spans="1:7" x14ac:dyDescent="0.2">
      <c r="A5399" t="s">
        <v>4792</v>
      </c>
      <c r="B5399" s="1">
        <v>40155</v>
      </c>
      <c r="C5399" t="s">
        <v>63</v>
      </c>
      <c r="D5399" t="s">
        <v>57</v>
      </c>
      <c r="E5399">
        <v>2009</v>
      </c>
      <c r="F5399" t="s">
        <v>11</v>
      </c>
    </row>
    <row r="5400" spans="1:7" x14ac:dyDescent="0.2">
      <c r="A5400" t="s">
        <v>4789</v>
      </c>
      <c r="B5400" s="1">
        <v>40155</v>
      </c>
      <c r="C5400" t="s">
        <v>63</v>
      </c>
      <c r="D5400" t="s">
        <v>57</v>
      </c>
      <c r="E5400">
        <v>2009</v>
      </c>
      <c r="F5400" t="s">
        <v>8</v>
      </c>
      <c r="G5400">
        <v>250</v>
      </c>
    </row>
    <row r="5401" spans="1:7" x14ac:dyDescent="0.2">
      <c r="A5401" t="s">
        <v>4790</v>
      </c>
      <c r="B5401" s="1">
        <v>40155</v>
      </c>
      <c r="C5401" t="s">
        <v>63</v>
      </c>
      <c r="D5401" t="s">
        <v>57</v>
      </c>
      <c r="E5401">
        <v>2009</v>
      </c>
      <c r="F5401" t="s">
        <v>14</v>
      </c>
      <c r="G5401">
        <v>338.33330000000001</v>
      </c>
    </row>
    <row r="5402" spans="1:7" x14ac:dyDescent="0.2">
      <c r="A5402" t="s">
        <v>4793</v>
      </c>
      <c r="B5402" s="1">
        <v>40155</v>
      </c>
      <c r="C5402" t="s">
        <v>63</v>
      </c>
      <c r="D5402" t="s">
        <v>57</v>
      </c>
      <c r="E5402">
        <v>2009</v>
      </c>
      <c r="F5402" t="s">
        <v>13</v>
      </c>
      <c r="G5402">
        <v>340</v>
      </c>
    </row>
    <row r="5403" spans="1:7" x14ac:dyDescent="0.2">
      <c r="A5403" t="s">
        <v>4788</v>
      </c>
      <c r="B5403" s="1">
        <v>40155</v>
      </c>
      <c r="C5403" t="s">
        <v>63</v>
      </c>
      <c r="D5403" t="s">
        <v>57</v>
      </c>
      <c r="E5403">
        <v>2009</v>
      </c>
      <c r="F5403" t="s">
        <v>9</v>
      </c>
      <c r="G5403">
        <v>275</v>
      </c>
    </row>
    <row r="5404" spans="1:7" x14ac:dyDescent="0.2">
      <c r="A5404" t="s">
        <v>4794</v>
      </c>
      <c r="B5404" s="1">
        <v>40155</v>
      </c>
      <c r="C5404" t="s">
        <v>63</v>
      </c>
      <c r="D5404" t="s">
        <v>57</v>
      </c>
      <c r="E5404">
        <v>2009</v>
      </c>
      <c r="F5404" t="s">
        <v>10</v>
      </c>
      <c r="G5404">
        <v>390</v>
      </c>
    </row>
    <row r="5405" spans="1:7" x14ac:dyDescent="0.2">
      <c r="A5405" t="s">
        <v>4791</v>
      </c>
      <c r="B5405" s="1">
        <v>40155</v>
      </c>
      <c r="C5405" t="s">
        <v>63</v>
      </c>
      <c r="D5405" t="s">
        <v>57</v>
      </c>
      <c r="E5405">
        <v>2009</v>
      </c>
      <c r="F5405" t="s">
        <v>12</v>
      </c>
      <c r="G5405">
        <v>378</v>
      </c>
    </row>
    <row r="5406" spans="1:7" x14ac:dyDescent="0.2">
      <c r="A5406" t="s">
        <v>4795</v>
      </c>
      <c r="B5406" s="1">
        <v>40148</v>
      </c>
      <c r="C5406" t="s">
        <v>64</v>
      </c>
      <c r="D5406" t="s">
        <v>57</v>
      </c>
      <c r="E5406">
        <v>2009</v>
      </c>
      <c r="F5406" t="s">
        <v>11</v>
      </c>
    </row>
    <row r="5407" spans="1:7" x14ac:dyDescent="0.2">
      <c r="A5407" t="s">
        <v>4796</v>
      </c>
      <c r="B5407" s="1">
        <v>40148</v>
      </c>
      <c r="C5407" t="s">
        <v>64</v>
      </c>
      <c r="D5407" t="s">
        <v>57</v>
      </c>
      <c r="E5407">
        <v>2009</v>
      </c>
      <c r="F5407" t="s">
        <v>8</v>
      </c>
      <c r="G5407">
        <v>263.75</v>
      </c>
    </row>
    <row r="5408" spans="1:7" x14ac:dyDescent="0.2">
      <c r="A5408" t="s">
        <v>4797</v>
      </c>
      <c r="B5408" s="1">
        <v>40148</v>
      </c>
      <c r="C5408" t="s">
        <v>64</v>
      </c>
      <c r="D5408" t="s">
        <v>57</v>
      </c>
      <c r="E5408">
        <v>2009</v>
      </c>
      <c r="F5408" t="s">
        <v>14</v>
      </c>
      <c r="G5408">
        <v>367.5</v>
      </c>
    </row>
    <row r="5409" spans="1:7" x14ac:dyDescent="0.2">
      <c r="A5409" t="s">
        <v>4798</v>
      </c>
      <c r="B5409" s="1">
        <v>40148</v>
      </c>
      <c r="C5409" t="s">
        <v>64</v>
      </c>
      <c r="D5409" t="s">
        <v>57</v>
      </c>
      <c r="E5409">
        <v>2009</v>
      </c>
      <c r="F5409" t="s">
        <v>13</v>
      </c>
      <c r="G5409">
        <v>391.25</v>
      </c>
    </row>
    <row r="5410" spans="1:7" x14ac:dyDescent="0.2">
      <c r="A5410" t="s">
        <v>4799</v>
      </c>
      <c r="B5410" s="1">
        <v>40148</v>
      </c>
      <c r="C5410" t="s">
        <v>64</v>
      </c>
      <c r="D5410" t="s">
        <v>57</v>
      </c>
      <c r="E5410">
        <v>2009</v>
      </c>
      <c r="F5410" t="s">
        <v>9</v>
      </c>
      <c r="G5410">
        <v>285</v>
      </c>
    </row>
    <row r="5411" spans="1:7" x14ac:dyDescent="0.2">
      <c r="A5411" t="s">
        <v>4800</v>
      </c>
      <c r="B5411" s="1">
        <v>40148</v>
      </c>
      <c r="C5411" t="s">
        <v>64</v>
      </c>
      <c r="D5411" t="s">
        <v>57</v>
      </c>
      <c r="E5411">
        <v>2009</v>
      </c>
      <c r="F5411" t="s">
        <v>10</v>
      </c>
      <c r="G5411">
        <v>400</v>
      </c>
    </row>
    <row r="5412" spans="1:7" x14ac:dyDescent="0.2">
      <c r="A5412" t="s">
        <v>4801</v>
      </c>
      <c r="B5412" s="1">
        <v>40148</v>
      </c>
      <c r="C5412" t="s">
        <v>64</v>
      </c>
      <c r="D5412" t="s">
        <v>57</v>
      </c>
      <c r="E5412">
        <v>2009</v>
      </c>
      <c r="F5412" t="s">
        <v>12</v>
      </c>
      <c r="G5412">
        <v>393</v>
      </c>
    </row>
    <row r="5413" spans="1:7" x14ac:dyDescent="0.2">
      <c r="A5413" t="s">
        <v>4808</v>
      </c>
      <c r="B5413" s="1">
        <v>40141</v>
      </c>
      <c r="C5413" t="s">
        <v>6</v>
      </c>
      <c r="D5413" t="s">
        <v>7</v>
      </c>
      <c r="E5413">
        <v>2009</v>
      </c>
      <c r="F5413" t="s">
        <v>12</v>
      </c>
      <c r="G5413">
        <v>400</v>
      </c>
    </row>
    <row r="5414" spans="1:7" x14ac:dyDescent="0.2">
      <c r="A5414" t="s">
        <v>4803</v>
      </c>
      <c r="B5414" s="1">
        <v>40141</v>
      </c>
      <c r="C5414" t="s">
        <v>6</v>
      </c>
      <c r="D5414" t="s">
        <v>7</v>
      </c>
      <c r="E5414">
        <v>2009</v>
      </c>
      <c r="F5414" t="s">
        <v>8</v>
      </c>
      <c r="G5414">
        <v>292.5</v>
      </c>
    </row>
    <row r="5415" spans="1:7" x14ac:dyDescent="0.2">
      <c r="A5415" t="s">
        <v>4804</v>
      </c>
      <c r="B5415" s="1">
        <v>40141</v>
      </c>
      <c r="C5415" t="s">
        <v>6</v>
      </c>
      <c r="D5415" t="s">
        <v>7</v>
      </c>
      <c r="E5415">
        <v>2009</v>
      </c>
      <c r="F5415" t="s">
        <v>14</v>
      </c>
      <c r="G5415">
        <v>378.75</v>
      </c>
    </row>
    <row r="5416" spans="1:7" x14ac:dyDescent="0.2">
      <c r="A5416" t="s">
        <v>4805</v>
      </c>
      <c r="B5416" s="1">
        <v>40141</v>
      </c>
      <c r="C5416" t="s">
        <v>6</v>
      </c>
      <c r="D5416" t="s">
        <v>7</v>
      </c>
      <c r="E5416">
        <v>2009</v>
      </c>
      <c r="F5416" t="s">
        <v>13</v>
      </c>
      <c r="G5416">
        <v>378.75</v>
      </c>
    </row>
    <row r="5417" spans="1:7" x14ac:dyDescent="0.2">
      <c r="A5417" t="s">
        <v>4806</v>
      </c>
      <c r="B5417" s="1">
        <v>40141</v>
      </c>
      <c r="C5417" t="s">
        <v>6</v>
      </c>
      <c r="D5417" t="s">
        <v>7</v>
      </c>
      <c r="E5417">
        <v>2009</v>
      </c>
      <c r="F5417" t="s">
        <v>9</v>
      </c>
      <c r="G5417">
        <v>317.5</v>
      </c>
    </row>
    <row r="5418" spans="1:7" x14ac:dyDescent="0.2">
      <c r="A5418" t="s">
        <v>4807</v>
      </c>
      <c r="B5418" s="1">
        <v>40141</v>
      </c>
      <c r="C5418" t="s">
        <v>6</v>
      </c>
      <c r="D5418" t="s">
        <v>7</v>
      </c>
      <c r="E5418">
        <v>2009</v>
      </c>
      <c r="F5418" t="s">
        <v>10</v>
      </c>
      <c r="G5418">
        <v>403.75</v>
      </c>
    </row>
    <row r="5419" spans="1:7" x14ac:dyDescent="0.2">
      <c r="A5419" t="s">
        <v>4802</v>
      </c>
      <c r="B5419" s="1">
        <v>40141</v>
      </c>
      <c r="C5419" t="s">
        <v>6</v>
      </c>
      <c r="D5419" t="s">
        <v>7</v>
      </c>
      <c r="E5419">
        <v>2009</v>
      </c>
      <c r="F5419" t="s">
        <v>11</v>
      </c>
    </row>
    <row r="5420" spans="1:7" x14ac:dyDescent="0.2">
      <c r="A5420" t="s">
        <v>4809</v>
      </c>
      <c r="B5420" s="1">
        <v>40134</v>
      </c>
      <c r="C5420" t="s">
        <v>15</v>
      </c>
      <c r="D5420" t="s">
        <v>7</v>
      </c>
      <c r="E5420">
        <v>2009</v>
      </c>
      <c r="F5420" t="s">
        <v>12</v>
      </c>
      <c r="G5420">
        <v>433</v>
      </c>
    </row>
    <row r="5421" spans="1:7" x14ac:dyDescent="0.2">
      <c r="A5421" t="s">
        <v>4810</v>
      </c>
      <c r="B5421" s="1">
        <v>40134</v>
      </c>
      <c r="C5421" t="s">
        <v>15</v>
      </c>
      <c r="D5421" t="s">
        <v>7</v>
      </c>
      <c r="E5421">
        <v>2009</v>
      </c>
      <c r="F5421" t="s">
        <v>8</v>
      </c>
      <c r="G5421">
        <v>412.5</v>
      </c>
    </row>
    <row r="5422" spans="1:7" x14ac:dyDescent="0.2">
      <c r="A5422" t="s">
        <v>4811</v>
      </c>
      <c r="B5422" s="1">
        <v>40134</v>
      </c>
      <c r="C5422" t="s">
        <v>15</v>
      </c>
      <c r="D5422" t="s">
        <v>7</v>
      </c>
      <c r="E5422">
        <v>2009</v>
      </c>
      <c r="F5422" t="s">
        <v>14</v>
      </c>
      <c r="G5422">
        <v>542.5</v>
      </c>
    </row>
    <row r="5423" spans="1:7" x14ac:dyDescent="0.2">
      <c r="A5423" t="s">
        <v>4812</v>
      </c>
      <c r="B5423" s="1">
        <v>40134</v>
      </c>
      <c r="C5423" t="s">
        <v>15</v>
      </c>
      <c r="D5423" t="s">
        <v>7</v>
      </c>
      <c r="E5423">
        <v>2009</v>
      </c>
      <c r="F5423" t="s">
        <v>13</v>
      </c>
      <c r="G5423">
        <v>542.5</v>
      </c>
    </row>
    <row r="5424" spans="1:7" x14ac:dyDescent="0.2">
      <c r="A5424" t="s">
        <v>4813</v>
      </c>
      <c r="B5424" s="1">
        <v>40134</v>
      </c>
      <c r="C5424" t="s">
        <v>15</v>
      </c>
      <c r="D5424" t="s">
        <v>7</v>
      </c>
      <c r="E5424">
        <v>2009</v>
      </c>
      <c r="F5424" t="s">
        <v>9</v>
      </c>
      <c r="G5424">
        <v>431.25</v>
      </c>
    </row>
    <row r="5425" spans="1:7" x14ac:dyDescent="0.2">
      <c r="A5425" t="s">
        <v>4814</v>
      </c>
      <c r="B5425" s="1">
        <v>40134</v>
      </c>
      <c r="C5425" t="s">
        <v>15</v>
      </c>
      <c r="D5425" t="s">
        <v>7</v>
      </c>
      <c r="E5425">
        <v>2009</v>
      </c>
      <c r="F5425" t="s">
        <v>10</v>
      </c>
      <c r="G5425">
        <v>426.25</v>
      </c>
    </row>
    <row r="5426" spans="1:7" x14ac:dyDescent="0.2">
      <c r="A5426" t="s">
        <v>4815</v>
      </c>
      <c r="B5426" s="1">
        <v>40134</v>
      </c>
      <c r="C5426" t="s">
        <v>15</v>
      </c>
      <c r="D5426" t="s">
        <v>7</v>
      </c>
      <c r="E5426">
        <v>2009</v>
      </c>
      <c r="F5426" t="s">
        <v>11</v>
      </c>
      <c r="G5426">
        <v>494</v>
      </c>
    </row>
    <row r="5427" spans="1:7" x14ac:dyDescent="0.2">
      <c r="A5427" t="s">
        <v>4820</v>
      </c>
      <c r="B5427" s="1">
        <v>40127</v>
      </c>
      <c r="C5427" t="s">
        <v>16</v>
      </c>
      <c r="D5427" t="s">
        <v>7</v>
      </c>
      <c r="E5427">
        <v>2009</v>
      </c>
      <c r="F5427" t="s">
        <v>10</v>
      </c>
      <c r="G5427">
        <v>650</v>
      </c>
    </row>
    <row r="5428" spans="1:7" x14ac:dyDescent="0.2">
      <c r="A5428" t="s">
        <v>4817</v>
      </c>
      <c r="B5428" s="1">
        <v>40127</v>
      </c>
      <c r="C5428" t="s">
        <v>16</v>
      </c>
      <c r="D5428" t="s">
        <v>7</v>
      </c>
      <c r="E5428">
        <v>2009</v>
      </c>
      <c r="F5428" t="s">
        <v>8</v>
      </c>
      <c r="G5428">
        <v>681</v>
      </c>
    </row>
    <row r="5429" spans="1:7" x14ac:dyDescent="0.2">
      <c r="A5429" t="s">
        <v>4816</v>
      </c>
      <c r="B5429" s="1">
        <v>40127</v>
      </c>
      <c r="C5429" t="s">
        <v>16</v>
      </c>
      <c r="D5429" t="s">
        <v>7</v>
      </c>
      <c r="E5429">
        <v>2009</v>
      </c>
      <c r="F5429" t="s">
        <v>14</v>
      </c>
      <c r="G5429">
        <v>663</v>
      </c>
    </row>
    <row r="5430" spans="1:7" x14ac:dyDescent="0.2">
      <c r="A5430" t="s">
        <v>4822</v>
      </c>
      <c r="B5430" s="1">
        <v>40127</v>
      </c>
      <c r="C5430" t="s">
        <v>16</v>
      </c>
      <c r="D5430" t="s">
        <v>7</v>
      </c>
      <c r="E5430">
        <v>2009</v>
      </c>
      <c r="F5430" t="s">
        <v>11</v>
      </c>
      <c r="G5430">
        <v>669</v>
      </c>
    </row>
    <row r="5431" spans="1:7" x14ac:dyDescent="0.2">
      <c r="A5431" t="s">
        <v>4818</v>
      </c>
      <c r="B5431" s="1">
        <v>40127</v>
      </c>
      <c r="C5431" t="s">
        <v>16</v>
      </c>
      <c r="D5431" t="s">
        <v>7</v>
      </c>
      <c r="E5431">
        <v>2009</v>
      </c>
      <c r="F5431" t="s">
        <v>13</v>
      </c>
      <c r="G5431">
        <v>663</v>
      </c>
    </row>
    <row r="5432" spans="1:7" x14ac:dyDescent="0.2">
      <c r="A5432" t="s">
        <v>4819</v>
      </c>
      <c r="B5432" s="1">
        <v>40127</v>
      </c>
      <c r="C5432" t="s">
        <v>16</v>
      </c>
      <c r="D5432" t="s">
        <v>7</v>
      </c>
      <c r="E5432">
        <v>2009</v>
      </c>
      <c r="F5432" t="s">
        <v>9</v>
      </c>
      <c r="G5432">
        <v>706</v>
      </c>
    </row>
    <row r="5433" spans="1:7" x14ac:dyDescent="0.2">
      <c r="A5433" t="s">
        <v>4821</v>
      </c>
      <c r="B5433" s="1">
        <v>40127</v>
      </c>
      <c r="C5433" t="s">
        <v>16</v>
      </c>
      <c r="D5433" t="s">
        <v>7</v>
      </c>
      <c r="E5433">
        <v>2009</v>
      </c>
      <c r="F5433" t="s">
        <v>12</v>
      </c>
      <c r="G5433">
        <v>650</v>
      </c>
    </row>
    <row r="5434" spans="1:7" x14ac:dyDescent="0.2">
      <c r="A5434" t="s">
        <v>4826</v>
      </c>
      <c r="B5434" s="1">
        <v>40120</v>
      </c>
      <c r="C5434" t="s">
        <v>17</v>
      </c>
      <c r="D5434" t="s">
        <v>7</v>
      </c>
      <c r="E5434">
        <v>2009</v>
      </c>
      <c r="F5434" t="s">
        <v>13</v>
      </c>
      <c r="G5434">
        <v>482.5</v>
      </c>
    </row>
    <row r="5435" spans="1:7" x14ac:dyDescent="0.2">
      <c r="A5435" t="s">
        <v>4824</v>
      </c>
      <c r="B5435" s="1">
        <v>40120</v>
      </c>
      <c r="C5435" t="s">
        <v>17</v>
      </c>
      <c r="D5435" t="s">
        <v>7</v>
      </c>
      <c r="E5435">
        <v>2009</v>
      </c>
      <c r="F5435" t="s">
        <v>8</v>
      </c>
      <c r="G5435">
        <v>353.75</v>
      </c>
    </row>
    <row r="5436" spans="1:7" x14ac:dyDescent="0.2">
      <c r="A5436" t="s">
        <v>4825</v>
      </c>
      <c r="B5436" s="1">
        <v>40120</v>
      </c>
      <c r="C5436" t="s">
        <v>17</v>
      </c>
      <c r="D5436" t="s">
        <v>7</v>
      </c>
      <c r="E5436">
        <v>2009</v>
      </c>
      <c r="F5436" t="s">
        <v>14</v>
      </c>
      <c r="G5436">
        <v>482.5</v>
      </c>
    </row>
    <row r="5437" spans="1:7" x14ac:dyDescent="0.2">
      <c r="A5437" t="s">
        <v>4827</v>
      </c>
      <c r="B5437" s="1">
        <v>40120</v>
      </c>
      <c r="C5437" t="s">
        <v>17</v>
      </c>
      <c r="D5437" t="s">
        <v>7</v>
      </c>
      <c r="E5437">
        <v>2009</v>
      </c>
      <c r="F5437" t="s">
        <v>9</v>
      </c>
      <c r="G5437">
        <v>372.5</v>
      </c>
    </row>
    <row r="5438" spans="1:7" x14ac:dyDescent="0.2">
      <c r="A5438" t="s">
        <v>4828</v>
      </c>
      <c r="B5438" s="1">
        <v>40120</v>
      </c>
      <c r="C5438" t="s">
        <v>17</v>
      </c>
      <c r="D5438" t="s">
        <v>7</v>
      </c>
      <c r="E5438">
        <v>2009</v>
      </c>
      <c r="F5438" t="s">
        <v>10</v>
      </c>
      <c r="G5438">
        <v>437.5</v>
      </c>
    </row>
    <row r="5439" spans="1:7" x14ac:dyDescent="0.2">
      <c r="A5439" t="s">
        <v>4829</v>
      </c>
      <c r="B5439" s="1">
        <v>40120</v>
      </c>
      <c r="C5439" t="s">
        <v>17</v>
      </c>
      <c r="D5439" t="s">
        <v>7</v>
      </c>
      <c r="E5439">
        <v>2009</v>
      </c>
      <c r="F5439" t="s">
        <v>12</v>
      </c>
      <c r="G5439">
        <v>468</v>
      </c>
    </row>
    <row r="5440" spans="1:7" x14ac:dyDescent="0.2">
      <c r="A5440" t="s">
        <v>4823</v>
      </c>
      <c r="B5440" s="1">
        <v>40120</v>
      </c>
      <c r="C5440" t="s">
        <v>17</v>
      </c>
      <c r="D5440" t="s">
        <v>7</v>
      </c>
      <c r="E5440">
        <v>2009</v>
      </c>
      <c r="F5440" t="s">
        <v>11</v>
      </c>
      <c r="G5440">
        <v>460</v>
      </c>
    </row>
    <row r="5441" spans="1:7" x14ac:dyDescent="0.2">
      <c r="A5441" t="s">
        <v>4836</v>
      </c>
      <c r="B5441" s="1">
        <v>40113</v>
      </c>
      <c r="C5441" t="s">
        <v>18</v>
      </c>
      <c r="D5441" t="s">
        <v>19</v>
      </c>
      <c r="E5441">
        <v>2009</v>
      </c>
      <c r="F5441" t="s">
        <v>11</v>
      </c>
      <c r="G5441">
        <v>461</v>
      </c>
    </row>
    <row r="5442" spans="1:7" x14ac:dyDescent="0.2">
      <c r="A5442" t="s">
        <v>4831</v>
      </c>
      <c r="B5442" s="1">
        <v>40113</v>
      </c>
      <c r="C5442" t="s">
        <v>18</v>
      </c>
      <c r="D5442" t="s">
        <v>19</v>
      </c>
      <c r="E5442">
        <v>2009</v>
      </c>
      <c r="F5442" t="s">
        <v>8</v>
      </c>
      <c r="G5442">
        <v>345</v>
      </c>
    </row>
    <row r="5443" spans="1:7" x14ac:dyDescent="0.2">
      <c r="A5443" t="s">
        <v>4832</v>
      </c>
      <c r="B5443" s="1">
        <v>40113</v>
      </c>
      <c r="C5443" t="s">
        <v>18</v>
      </c>
      <c r="D5443" t="s">
        <v>19</v>
      </c>
      <c r="E5443">
        <v>2009</v>
      </c>
      <c r="F5443" t="s">
        <v>14</v>
      </c>
      <c r="G5443">
        <v>478.75</v>
      </c>
    </row>
    <row r="5444" spans="1:7" x14ac:dyDescent="0.2">
      <c r="A5444" t="s">
        <v>4833</v>
      </c>
      <c r="B5444" s="1">
        <v>40113</v>
      </c>
      <c r="C5444" t="s">
        <v>18</v>
      </c>
      <c r="D5444" t="s">
        <v>19</v>
      </c>
      <c r="E5444">
        <v>2009</v>
      </c>
      <c r="F5444" t="s">
        <v>13</v>
      </c>
      <c r="G5444">
        <v>478.75</v>
      </c>
    </row>
    <row r="5445" spans="1:7" x14ac:dyDescent="0.2">
      <c r="A5445" t="s">
        <v>4834</v>
      </c>
      <c r="B5445" s="1">
        <v>40113</v>
      </c>
      <c r="C5445" t="s">
        <v>18</v>
      </c>
      <c r="D5445" t="s">
        <v>19</v>
      </c>
      <c r="E5445">
        <v>2009</v>
      </c>
      <c r="F5445" t="s">
        <v>9</v>
      </c>
      <c r="G5445">
        <v>378.75</v>
      </c>
    </row>
    <row r="5446" spans="1:7" x14ac:dyDescent="0.2">
      <c r="A5446" t="s">
        <v>4835</v>
      </c>
      <c r="B5446" s="1">
        <v>40113</v>
      </c>
      <c r="C5446" t="s">
        <v>18</v>
      </c>
      <c r="D5446" t="s">
        <v>19</v>
      </c>
      <c r="E5446">
        <v>2009</v>
      </c>
      <c r="F5446" t="s">
        <v>10</v>
      </c>
      <c r="G5446">
        <v>453.75</v>
      </c>
    </row>
    <row r="5447" spans="1:7" x14ac:dyDescent="0.2">
      <c r="A5447" t="s">
        <v>4830</v>
      </c>
      <c r="B5447" s="1">
        <v>40113</v>
      </c>
      <c r="C5447" t="s">
        <v>18</v>
      </c>
      <c r="D5447" t="s">
        <v>19</v>
      </c>
      <c r="E5447">
        <v>2009</v>
      </c>
      <c r="F5447" t="s">
        <v>12</v>
      </c>
      <c r="G5447">
        <v>458</v>
      </c>
    </row>
    <row r="5448" spans="1:7" x14ac:dyDescent="0.2">
      <c r="A5448" t="s">
        <v>4843</v>
      </c>
      <c r="B5448" s="1">
        <v>40106</v>
      </c>
      <c r="C5448" t="s">
        <v>20</v>
      </c>
      <c r="D5448" t="s">
        <v>19</v>
      </c>
      <c r="E5448">
        <v>2009</v>
      </c>
      <c r="F5448" t="s">
        <v>12</v>
      </c>
      <c r="G5448">
        <v>450</v>
      </c>
    </row>
    <row r="5449" spans="1:7" x14ac:dyDescent="0.2">
      <c r="A5449" t="s">
        <v>4838</v>
      </c>
      <c r="B5449" s="1">
        <v>40106</v>
      </c>
      <c r="C5449" t="s">
        <v>20</v>
      </c>
      <c r="D5449" t="s">
        <v>19</v>
      </c>
      <c r="E5449">
        <v>2009</v>
      </c>
      <c r="F5449" t="s">
        <v>8</v>
      </c>
      <c r="G5449">
        <v>336.25</v>
      </c>
    </row>
    <row r="5450" spans="1:7" x14ac:dyDescent="0.2">
      <c r="A5450" t="s">
        <v>4840</v>
      </c>
      <c r="B5450" s="1">
        <v>40106</v>
      </c>
      <c r="C5450" t="s">
        <v>20</v>
      </c>
      <c r="D5450" t="s">
        <v>19</v>
      </c>
      <c r="E5450">
        <v>2009</v>
      </c>
      <c r="F5450" t="s">
        <v>14</v>
      </c>
      <c r="G5450">
        <v>457.5</v>
      </c>
    </row>
    <row r="5451" spans="1:7" x14ac:dyDescent="0.2">
      <c r="A5451" t="s">
        <v>4841</v>
      </c>
      <c r="B5451" s="1">
        <v>40106</v>
      </c>
      <c r="C5451" t="s">
        <v>20</v>
      </c>
      <c r="D5451" t="s">
        <v>19</v>
      </c>
      <c r="E5451">
        <v>2009</v>
      </c>
      <c r="F5451" t="s">
        <v>13</v>
      </c>
      <c r="G5451">
        <v>458.75</v>
      </c>
    </row>
    <row r="5452" spans="1:7" x14ac:dyDescent="0.2">
      <c r="A5452" t="s">
        <v>4842</v>
      </c>
      <c r="B5452" s="1">
        <v>40106</v>
      </c>
      <c r="C5452" t="s">
        <v>20</v>
      </c>
      <c r="D5452" t="s">
        <v>19</v>
      </c>
      <c r="E5452">
        <v>2009</v>
      </c>
      <c r="F5452" t="s">
        <v>9</v>
      </c>
      <c r="G5452">
        <v>371.25</v>
      </c>
    </row>
    <row r="5453" spans="1:7" x14ac:dyDescent="0.2">
      <c r="A5453" t="s">
        <v>4837</v>
      </c>
      <c r="B5453" s="1">
        <v>40106</v>
      </c>
      <c r="C5453" t="s">
        <v>20</v>
      </c>
      <c r="D5453" t="s">
        <v>19</v>
      </c>
      <c r="E5453">
        <v>2009</v>
      </c>
      <c r="F5453" t="s">
        <v>10</v>
      </c>
      <c r="G5453">
        <v>451.25</v>
      </c>
    </row>
    <row r="5454" spans="1:7" x14ac:dyDescent="0.2">
      <c r="A5454" t="s">
        <v>4839</v>
      </c>
      <c r="B5454" s="1">
        <v>40106</v>
      </c>
      <c r="C5454" t="s">
        <v>20</v>
      </c>
      <c r="D5454" t="s">
        <v>19</v>
      </c>
      <c r="E5454">
        <v>2009</v>
      </c>
      <c r="F5454" t="s">
        <v>11</v>
      </c>
      <c r="G5454">
        <v>453</v>
      </c>
    </row>
    <row r="5455" spans="1:7" x14ac:dyDescent="0.2">
      <c r="A5455" t="s">
        <v>4850</v>
      </c>
      <c r="B5455" s="1">
        <v>40099</v>
      </c>
      <c r="C5455" t="s">
        <v>21</v>
      </c>
      <c r="D5455" t="s">
        <v>19</v>
      </c>
      <c r="E5455">
        <v>2009</v>
      </c>
      <c r="F5455" t="s">
        <v>12</v>
      </c>
      <c r="G5455">
        <v>422</v>
      </c>
    </row>
    <row r="5456" spans="1:7" x14ac:dyDescent="0.2">
      <c r="A5456" t="s">
        <v>4845</v>
      </c>
      <c r="B5456" s="1">
        <v>40099</v>
      </c>
      <c r="C5456" t="s">
        <v>21</v>
      </c>
      <c r="D5456" t="s">
        <v>19</v>
      </c>
      <c r="E5456">
        <v>2009</v>
      </c>
      <c r="F5456" t="s">
        <v>8</v>
      </c>
      <c r="G5456">
        <v>338.75</v>
      </c>
    </row>
    <row r="5457" spans="1:7" x14ac:dyDescent="0.2">
      <c r="A5457" t="s">
        <v>4846</v>
      </c>
      <c r="B5457" s="1">
        <v>40099</v>
      </c>
      <c r="C5457" t="s">
        <v>21</v>
      </c>
      <c r="D5457" t="s">
        <v>19</v>
      </c>
      <c r="E5457">
        <v>2009</v>
      </c>
      <c r="F5457" t="s">
        <v>14</v>
      </c>
      <c r="G5457">
        <v>443.75</v>
      </c>
    </row>
    <row r="5458" spans="1:7" x14ac:dyDescent="0.2">
      <c r="A5458" t="s">
        <v>4847</v>
      </c>
      <c r="B5458" s="1">
        <v>40099</v>
      </c>
      <c r="C5458" t="s">
        <v>21</v>
      </c>
      <c r="D5458" t="s">
        <v>19</v>
      </c>
      <c r="E5458">
        <v>2009</v>
      </c>
      <c r="F5458" t="s">
        <v>13</v>
      </c>
      <c r="G5458">
        <v>443.75</v>
      </c>
    </row>
    <row r="5459" spans="1:7" x14ac:dyDescent="0.2">
      <c r="A5459" t="s">
        <v>4848</v>
      </c>
      <c r="B5459" s="1">
        <v>40099</v>
      </c>
      <c r="C5459" t="s">
        <v>21</v>
      </c>
      <c r="D5459" t="s">
        <v>19</v>
      </c>
      <c r="E5459">
        <v>2009</v>
      </c>
      <c r="F5459" t="s">
        <v>9</v>
      </c>
      <c r="G5459">
        <v>360</v>
      </c>
    </row>
    <row r="5460" spans="1:7" x14ac:dyDescent="0.2">
      <c r="A5460" t="s">
        <v>4849</v>
      </c>
      <c r="B5460" s="1">
        <v>40099</v>
      </c>
      <c r="C5460" t="s">
        <v>21</v>
      </c>
      <c r="D5460" t="s">
        <v>19</v>
      </c>
      <c r="E5460">
        <v>2009</v>
      </c>
      <c r="F5460" t="s">
        <v>10</v>
      </c>
      <c r="G5460">
        <v>427</v>
      </c>
    </row>
    <row r="5461" spans="1:7" x14ac:dyDescent="0.2">
      <c r="A5461" t="s">
        <v>4844</v>
      </c>
      <c r="B5461" s="1">
        <v>40099</v>
      </c>
      <c r="C5461" t="s">
        <v>21</v>
      </c>
      <c r="D5461" t="s">
        <v>19</v>
      </c>
      <c r="E5461">
        <v>2009</v>
      </c>
      <c r="F5461" t="s">
        <v>11</v>
      </c>
      <c r="G5461">
        <v>436</v>
      </c>
    </row>
    <row r="5462" spans="1:7" x14ac:dyDescent="0.2">
      <c r="A5462" t="s">
        <v>4854</v>
      </c>
      <c r="B5462" s="1">
        <v>40092</v>
      </c>
      <c r="C5462" t="s">
        <v>22</v>
      </c>
      <c r="D5462" t="s">
        <v>19</v>
      </c>
      <c r="E5462">
        <v>2009</v>
      </c>
      <c r="F5462" t="s">
        <v>13</v>
      </c>
      <c r="G5462">
        <v>493.75</v>
      </c>
    </row>
    <row r="5463" spans="1:7" x14ac:dyDescent="0.2">
      <c r="A5463" t="s">
        <v>4852</v>
      </c>
      <c r="B5463" s="1">
        <v>40092</v>
      </c>
      <c r="C5463" t="s">
        <v>22</v>
      </c>
      <c r="D5463" t="s">
        <v>19</v>
      </c>
      <c r="E5463">
        <v>2009</v>
      </c>
      <c r="F5463" t="s">
        <v>8</v>
      </c>
      <c r="G5463">
        <v>386.25</v>
      </c>
    </row>
    <row r="5464" spans="1:7" x14ac:dyDescent="0.2">
      <c r="A5464" t="s">
        <v>4853</v>
      </c>
      <c r="B5464" s="1">
        <v>40092</v>
      </c>
      <c r="C5464" t="s">
        <v>22</v>
      </c>
      <c r="D5464" t="s">
        <v>19</v>
      </c>
      <c r="E5464">
        <v>2009</v>
      </c>
      <c r="F5464" t="s">
        <v>14</v>
      </c>
      <c r="G5464">
        <v>493.75</v>
      </c>
    </row>
    <row r="5465" spans="1:7" x14ac:dyDescent="0.2">
      <c r="A5465" t="s">
        <v>4855</v>
      </c>
      <c r="B5465" s="1">
        <v>40092</v>
      </c>
      <c r="C5465" t="s">
        <v>22</v>
      </c>
      <c r="D5465" t="s">
        <v>19</v>
      </c>
      <c r="E5465">
        <v>2009</v>
      </c>
      <c r="F5465" t="s">
        <v>9</v>
      </c>
      <c r="G5465">
        <v>423.75</v>
      </c>
    </row>
    <row r="5466" spans="1:7" x14ac:dyDescent="0.2">
      <c r="A5466" t="s">
        <v>4856</v>
      </c>
      <c r="B5466" s="1">
        <v>40092</v>
      </c>
      <c r="C5466" t="s">
        <v>22</v>
      </c>
      <c r="D5466" t="s">
        <v>19</v>
      </c>
      <c r="E5466">
        <v>2009</v>
      </c>
      <c r="F5466" t="s">
        <v>10</v>
      </c>
      <c r="G5466">
        <v>467</v>
      </c>
    </row>
    <row r="5467" spans="1:7" x14ac:dyDescent="0.2">
      <c r="A5467" t="s">
        <v>4857</v>
      </c>
      <c r="B5467" s="1">
        <v>40092</v>
      </c>
      <c r="C5467" t="s">
        <v>22</v>
      </c>
      <c r="D5467" t="s">
        <v>19</v>
      </c>
      <c r="E5467">
        <v>2009</v>
      </c>
      <c r="F5467" t="s">
        <v>12</v>
      </c>
      <c r="G5467">
        <v>467</v>
      </c>
    </row>
    <row r="5468" spans="1:7" x14ac:dyDescent="0.2">
      <c r="A5468" t="s">
        <v>4851</v>
      </c>
      <c r="B5468" s="1">
        <v>40092</v>
      </c>
      <c r="C5468" t="s">
        <v>22</v>
      </c>
      <c r="D5468" t="s">
        <v>19</v>
      </c>
      <c r="E5468">
        <v>2009</v>
      </c>
      <c r="F5468" t="s">
        <v>11</v>
      </c>
      <c r="G5468">
        <v>466</v>
      </c>
    </row>
    <row r="5469" spans="1:7" x14ac:dyDescent="0.2">
      <c r="A5469" t="s">
        <v>4864</v>
      </c>
      <c r="B5469" s="1">
        <v>40085</v>
      </c>
      <c r="C5469" t="s">
        <v>23</v>
      </c>
      <c r="D5469" t="s">
        <v>24</v>
      </c>
      <c r="E5469">
        <v>2009</v>
      </c>
      <c r="F5469" t="s">
        <v>11</v>
      </c>
      <c r="G5469">
        <v>433</v>
      </c>
    </row>
    <row r="5470" spans="1:7" x14ac:dyDescent="0.2">
      <c r="A5470" t="s">
        <v>4859</v>
      </c>
      <c r="B5470" s="1">
        <v>40085</v>
      </c>
      <c r="C5470" t="s">
        <v>23</v>
      </c>
      <c r="D5470" t="s">
        <v>24</v>
      </c>
      <c r="E5470">
        <v>2009</v>
      </c>
      <c r="F5470" t="s">
        <v>8</v>
      </c>
      <c r="G5470">
        <v>375</v>
      </c>
    </row>
    <row r="5471" spans="1:7" x14ac:dyDescent="0.2">
      <c r="A5471" t="s">
        <v>4860</v>
      </c>
      <c r="B5471" s="1">
        <v>40085</v>
      </c>
      <c r="C5471" t="s">
        <v>23</v>
      </c>
      <c r="D5471" t="s">
        <v>24</v>
      </c>
      <c r="E5471">
        <v>2009</v>
      </c>
      <c r="F5471" t="s">
        <v>14</v>
      </c>
      <c r="G5471">
        <v>446.66660000000002</v>
      </c>
    </row>
    <row r="5472" spans="1:7" x14ac:dyDescent="0.2">
      <c r="A5472" t="s">
        <v>4861</v>
      </c>
      <c r="B5472" s="1">
        <v>40085</v>
      </c>
      <c r="C5472" t="s">
        <v>23</v>
      </c>
      <c r="D5472" t="s">
        <v>24</v>
      </c>
      <c r="E5472">
        <v>2009</v>
      </c>
      <c r="F5472" t="s">
        <v>13</v>
      </c>
      <c r="G5472">
        <v>446.66660000000002</v>
      </c>
    </row>
    <row r="5473" spans="1:7" x14ac:dyDescent="0.2">
      <c r="A5473" t="s">
        <v>4862</v>
      </c>
      <c r="B5473" s="1">
        <v>40085</v>
      </c>
      <c r="C5473" t="s">
        <v>23</v>
      </c>
      <c r="D5473" t="s">
        <v>24</v>
      </c>
      <c r="E5473">
        <v>2009</v>
      </c>
      <c r="F5473" t="s">
        <v>9</v>
      </c>
      <c r="G5473">
        <v>411.66660000000002</v>
      </c>
    </row>
    <row r="5474" spans="1:7" x14ac:dyDescent="0.2">
      <c r="A5474" t="s">
        <v>4863</v>
      </c>
      <c r="B5474" s="1">
        <v>40085</v>
      </c>
      <c r="C5474" t="s">
        <v>23</v>
      </c>
      <c r="D5474" t="s">
        <v>24</v>
      </c>
      <c r="E5474">
        <v>2009</v>
      </c>
      <c r="F5474" t="s">
        <v>10</v>
      </c>
      <c r="G5474">
        <v>447.5</v>
      </c>
    </row>
    <row r="5475" spans="1:7" x14ac:dyDescent="0.2">
      <c r="A5475" t="s">
        <v>4858</v>
      </c>
      <c r="B5475" s="1">
        <v>40085</v>
      </c>
      <c r="C5475" t="s">
        <v>23</v>
      </c>
      <c r="D5475" t="s">
        <v>24</v>
      </c>
      <c r="E5475">
        <v>2009</v>
      </c>
      <c r="F5475" t="s">
        <v>12</v>
      </c>
      <c r="G5475">
        <v>438</v>
      </c>
    </row>
    <row r="5476" spans="1:7" x14ac:dyDescent="0.2">
      <c r="A5476" t="s">
        <v>4865</v>
      </c>
      <c r="B5476" s="1">
        <v>40078</v>
      </c>
      <c r="C5476" t="s">
        <v>25</v>
      </c>
      <c r="D5476" t="s">
        <v>24</v>
      </c>
      <c r="E5476">
        <v>2009</v>
      </c>
      <c r="F5476" t="s">
        <v>12</v>
      </c>
      <c r="G5476">
        <v>388</v>
      </c>
    </row>
    <row r="5477" spans="1:7" x14ac:dyDescent="0.2">
      <c r="A5477" t="s">
        <v>4866</v>
      </c>
      <c r="B5477" s="1">
        <v>40078</v>
      </c>
      <c r="C5477" t="s">
        <v>25</v>
      </c>
      <c r="D5477" t="s">
        <v>24</v>
      </c>
      <c r="E5477">
        <v>2009</v>
      </c>
      <c r="F5477" t="s">
        <v>8</v>
      </c>
      <c r="G5477">
        <v>317.5</v>
      </c>
    </row>
    <row r="5478" spans="1:7" x14ac:dyDescent="0.2">
      <c r="A5478" t="s">
        <v>4867</v>
      </c>
      <c r="B5478" s="1">
        <v>40078</v>
      </c>
      <c r="C5478" t="s">
        <v>25</v>
      </c>
      <c r="D5478" t="s">
        <v>24</v>
      </c>
      <c r="E5478">
        <v>2009</v>
      </c>
      <c r="F5478" t="s">
        <v>14</v>
      </c>
      <c r="G5478">
        <v>376.25</v>
      </c>
    </row>
    <row r="5479" spans="1:7" x14ac:dyDescent="0.2">
      <c r="A5479" t="s">
        <v>4868</v>
      </c>
      <c r="B5479" s="1">
        <v>40078</v>
      </c>
      <c r="C5479" t="s">
        <v>25</v>
      </c>
      <c r="D5479" t="s">
        <v>24</v>
      </c>
      <c r="E5479">
        <v>2009</v>
      </c>
      <c r="F5479" t="s">
        <v>13</v>
      </c>
      <c r="G5479">
        <v>376.25</v>
      </c>
    </row>
    <row r="5480" spans="1:7" x14ac:dyDescent="0.2">
      <c r="A5480" t="s">
        <v>4869</v>
      </c>
      <c r="B5480" s="1">
        <v>40078</v>
      </c>
      <c r="C5480" t="s">
        <v>25</v>
      </c>
      <c r="D5480" t="s">
        <v>24</v>
      </c>
      <c r="E5480">
        <v>2009</v>
      </c>
      <c r="F5480" t="s">
        <v>9</v>
      </c>
      <c r="G5480">
        <v>356.25</v>
      </c>
    </row>
    <row r="5481" spans="1:7" x14ac:dyDescent="0.2">
      <c r="A5481" t="s">
        <v>4870</v>
      </c>
      <c r="B5481" s="1">
        <v>40078</v>
      </c>
      <c r="C5481" t="s">
        <v>25</v>
      </c>
      <c r="D5481" t="s">
        <v>24</v>
      </c>
      <c r="E5481">
        <v>2009</v>
      </c>
      <c r="F5481" t="s">
        <v>10</v>
      </c>
      <c r="G5481">
        <v>388.75</v>
      </c>
    </row>
    <row r="5482" spans="1:7" x14ac:dyDescent="0.2">
      <c r="A5482" t="s">
        <v>4871</v>
      </c>
      <c r="B5482" s="1">
        <v>40078</v>
      </c>
      <c r="C5482" t="s">
        <v>25</v>
      </c>
      <c r="D5482" t="s">
        <v>24</v>
      </c>
      <c r="E5482">
        <v>2009</v>
      </c>
      <c r="F5482" t="s">
        <v>11</v>
      </c>
      <c r="G5482">
        <v>383</v>
      </c>
    </row>
    <row r="5483" spans="1:7" x14ac:dyDescent="0.2">
      <c r="A5483" t="s">
        <v>4876</v>
      </c>
      <c r="B5483" s="1">
        <v>40071</v>
      </c>
      <c r="C5483" t="s">
        <v>26</v>
      </c>
      <c r="D5483" t="s">
        <v>24</v>
      </c>
      <c r="E5483">
        <v>2009</v>
      </c>
      <c r="F5483" t="s">
        <v>10</v>
      </c>
      <c r="G5483">
        <v>335</v>
      </c>
    </row>
    <row r="5484" spans="1:7" x14ac:dyDescent="0.2">
      <c r="A5484" t="s">
        <v>4873</v>
      </c>
      <c r="B5484" s="1">
        <v>40071</v>
      </c>
      <c r="C5484" t="s">
        <v>26</v>
      </c>
      <c r="D5484" t="s">
        <v>24</v>
      </c>
      <c r="E5484">
        <v>2009</v>
      </c>
      <c r="F5484" t="s">
        <v>8</v>
      </c>
      <c r="G5484">
        <v>300</v>
      </c>
    </row>
    <row r="5485" spans="1:7" x14ac:dyDescent="0.2">
      <c r="A5485" t="s">
        <v>4874</v>
      </c>
      <c r="B5485" s="1">
        <v>40071</v>
      </c>
      <c r="C5485" t="s">
        <v>26</v>
      </c>
      <c r="D5485" t="s">
        <v>24</v>
      </c>
      <c r="E5485">
        <v>2009</v>
      </c>
      <c r="F5485" t="s">
        <v>14</v>
      </c>
      <c r="G5485">
        <v>343.33330000000001</v>
      </c>
    </row>
    <row r="5486" spans="1:7" x14ac:dyDescent="0.2">
      <c r="A5486" t="s">
        <v>4878</v>
      </c>
      <c r="B5486" s="1">
        <v>40071</v>
      </c>
      <c r="C5486" t="s">
        <v>26</v>
      </c>
      <c r="D5486" t="s">
        <v>24</v>
      </c>
      <c r="E5486">
        <v>2009</v>
      </c>
      <c r="F5486" t="s">
        <v>11</v>
      </c>
      <c r="G5486">
        <v>347</v>
      </c>
    </row>
    <row r="5487" spans="1:7" x14ac:dyDescent="0.2">
      <c r="A5487" t="s">
        <v>4872</v>
      </c>
      <c r="B5487" s="1">
        <v>40071</v>
      </c>
      <c r="C5487" t="s">
        <v>26</v>
      </c>
      <c r="D5487" t="s">
        <v>24</v>
      </c>
      <c r="E5487">
        <v>2009</v>
      </c>
      <c r="F5487" t="s">
        <v>13</v>
      </c>
      <c r="G5487">
        <v>348.33330000000001</v>
      </c>
    </row>
    <row r="5488" spans="1:7" x14ac:dyDescent="0.2">
      <c r="A5488" t="s">
        <v>4875</v>
      </c>
      <c r="B5488" s="1">
        <v>40071</v>
      </c>
      <c r="C5488" t="s">
        <v>26</v>
      </c>
      <c r="D5488" t="s">
        <v>24</v>
      </c>
      <c r="E5488">
        <v>2009</v>
      </c>
      <c r="F5488" t="s">
        <v>9</v>
      </c>
      <c r="G5488">
        <v>306.66660000000002</v>
      </c>
    </row>
    <row r="5489" spans="1:7" x14ac:dyDescent="0.2">
      <c r="A5489" t="s">
        <v>4877</v>
      </c>
      <c r="B5489" s="1">
        <v>40071</v>
      </c>
      <c r="C5489" t="s">
        <v>26</v>
      </c>
      <c r="D5489" t="s">
        <v>24</v>
      </c>
      <c r="E5489">
        <v>2009</v>
      </c>
      <c r="F5489" t="s">
        <v>12</v>
      </c>
      <c r="G5489">
        <v>333</v>
      </c>
    </row>
    <row r="5490" spans="1:7" x14ac:dyDescent="0.2">
      <c r="A5490" t="s">
        <v>4879</v>
      </c>
      <c r="B5490" s="1">
        <v>40064</v>
      </c>
      <c r="C5490" t="s">
        <v>27</v>
      </c>
      <c r="D5490" t="s">
        <v>24</v>
      </c>
      <c r="E5490">
        <v>2009</v>
      </c>
      <c r="F5490" t="s">
        <v>11</v>
      </c>
      <c r="G5490">
        <v>354</v>
      </c>
    </row>
    <row r="5491" spans="1:7" x14ac:dyDescent="0.2">
      <c r="A5491" t="s">
        <v>4880</v>
      </c>
      <c r="B5491" s="1">
        <v>40064</v>
      </c>
      <c r="C5491" t="s">
        <v>27</v>
      </c>
      <c r="D5491" t="s">
        <v>24</v>
      </c>
      <c r="E5491">
        <v>2009</v>
      </c>
      <c r="F5491" t="s">
        <v>8</v>
      </c>
      <c r="G5491">
        <v>287.5</v>
      </c>
    </row>
    <row r="5492" spans="1:7" x14ac:dyDescent="0.2">
      <c r="A5492" t="s">
        <v>4881</v>
      </c>
      <c r="B5492" s="1">
        <v>40064</v>
      </c>
      <c r="C5492" t="s">
        <v>27</v>
      </c>
      <c r="D5492" t="s">
        <v>24</v>
      </c>
      <c r="E5492">
        <v>2009</v>
      </c>
      <c r="F5492" t="s">
        <v>14</v>
      </c>
      <c r="G5492">
        <v>358.75</v>
      </c>
    </row>
    <row r="5493" spans="1:7" x14ac:dyDescent="0.2">
      <c r="A5493" t="s">
        <v>4882</v>
      </c>
      <c r="B5493" s="1">
        <v>40064</v>
      </c>
      <c r="C5493" t="s">
        <v>27</v>
      </c>
      <c r="D5493" t="s">
        <v>24</v>
      </c>
      <c r="E5493">
        <v>2009</v>
      </c>
      <c r="F5493" t="s">
        <v>13</v>
      </c>
      <c r="G5493">
        <v>347.5</v>
      </c>
    </row>
    <row r="5494" spans="1:7" x14ac:dyDescent="0.2">
      <c r="A5494" t="s">
        <v>4883</v>
      </c>
      <c r="B5494" s="1">
        <v>40064</v>
      </c>
      <c r="C5494" t="s">
        <v>27</v>
      </c>
      <c r="D5494" t="s">
        <v>24</v>
      </c>
      <c r="E5494">
        <v>2009</v>
      </c>
      <c r="F5494" t="s">
        <v>9</v>
      </c>
      <c r="G5494">
        <v>300</v>
      </c>
    </row>
    <row r="5495" spans="1:7" x14ac:dyDescent="0.2">
      <c r="A5495" t="s">
        <v>4884</v>
      </c>
      <c r="B5495" s="1">
        <v>40064</v>
      </c>
      <c r="C5495" t="s">
        <v>27</v>
      </c>
      <c r="D5495" t="s">
        <v>24</v>
      </c>
      <c r="E5495">
        <v>2009</v>
      </c>
      <c r="F5495" t="s">
        <v>10</v>
      </c>
      <c r="G5495">
        <v>336.25</v>
      </c>
    </row>
    <row r="5496" spans="1:7" x14ac:dyDescent="0.2">
      <c r="A5496" t="s">
        <v>4885</v>
      </c>
      <c r="B5496" s="1">
        <v>40064</v>
      </c>
      <c r="C5496" t="s">
        <v>27</v>
      </c>
      <c r="D5496" t="s">
        <v>24</v>
      </c>
      <c r="E5496">
        <v>2009</v>
      </c>
      <c r="F5496" t="s">
        <v>12</v>
      </c>
      <c r="G5496">
        <v>329</v>
      </c>
    </row>
    <row r="5497" spans="1:7" x14ac:dyDescent="0.2">
      <c r="A5497" t="s">
        <v>4892</v>
      </c>
      <c r="B5497" s="1">
        <v>40057</v>
      </c>
      <c r="C5497" t="s">
        <v>28</v>
      </c>
      <c r="D5497" t="s">
        <v>24</v>
      </c>
      <c r="E5497">
        <v>2009</v>
      </c>
      <c r="F5497" t="s">
        <v>11</v>
      </c>
      <c r="G5497">
        <v>358</v>
      </c>
    </row>
    <row r="5498" spans="1:7" x14ac:dyDescent="0.2">
      <c r="A5498" t="s">
        <v>4887</v>
      </c>
      <c r="B5498" s="1">
        <v>40057</v>
      </c>
      <c r="C5498" t="s">
        <v>28</v>
      </c>
      <c r="D5498" t="s">
        <v>24</v>
      </c>
      <c r="E5498">
        <v>2009</v>
      </c>
      <c r="F5498" t="s">
        <v>8</v>
      </c>
      <c r="G5498">
        <v>324</v>
      </c>
    </row>
    <row r="5499" spans="1:7" x14ac:dyDescent="0.2">
      <c r="A5499" t="s">
        <v>4888</v>
      </c>
      <c r="B5499" s="1">
        <v>40057</v>
      </c>
      <c r="C5499" t="s">
        <v>28</v>
      </c>
      <c r="D5499" t="s">
        <v>24</v>
      </c>
      <c r="E5499">
        <v>2009</v>
      </c>
      <c r="F5499" t="s">
        <v>14</v>
      </c>
      <c r="G5499">
        <v>380</v>
      </c>
    </row>
    <row r="5500" spans="1:7" x14ac:dyDescent="0.2">
      <c r="A5500" t="s">
        <v>4889</v>
      </c>
      <c r="B5500" s="1">
        <v>40057</v>
      </c>
      <c r="C5500" t="s">
        <v>28</v>
      </c>
      <c r="D5500" t="s">
        <v>24</v>
      </c>
      <c r="E5500">
        <v>2009</v>
      </c>
      <c r="F5500" t="s">
        <v>13</v>
      </c>
      <c r="G5500">
        <v>374</v>
      </c>
    </row>
    <row r="5501" spans="1:7" x14ac:dyDescent="0.2">
      <c r="A5501" t="s">
        <v>4890</v>
      </c>
      <c r="B5501" s="1">
        <v>40057</v>
      </c>
      <c r="C5501" t="s">
        <v>28</v>
      </c>
      <c r="D5501" t="s">
        <v>24</v>
      </c>
      <c r="E5501">
        <v>2009</v>
      </c>
      <c r="F5501" t="s">
        <v>9</v>
      </c>
      <c r="G5501">
        <v>324</v>
      </c>
    </row>
    <row r="5502" spans="1:7" x14ac:dyDescent="0.2">
      <c r="A5502" t="s">
        <v>4891</v>
      </c>
      <c r="B5502" s="1">
        <v>40057</v>
      </c>
      <c r="C5502" t="s">
        <v>28</v>
      </c>
      <c r="D5502" t="s">
        <v>24</v>
      </c>
      <c r="E5502">
        <v>2009</v>
      </c>
      <c r="F5502" t="s">
        <v>10</v>
      </c>
      <c r="G5502">
        <v>355</v>
      </c>
    </row>
    <row r="5503" spans="1:7" x14ac:dyDescent="0.2">
      <c r="A5503" t="s">
        <v>4886</v>
      </c>
      <c r="B5503" s="1">
        <v>40057</v>
      </c>
      <c r="C5503" t="s">
        <v>28</v>
      </c>
      <c r="D5503" t="s">
        <v>24</v>
      </c>
      <c r="E5503">
        <v>2009</v>
      </c>
      <c r="F5503" t="s">
        <v>12</v>
      </c>
      <c r="G5503">
        <v>353</v>
      </c>
    </row>
    <row r="5504" spans="1:7" x14ac:dyDescent="0.2">
      <c r="A5504" t="s">
        <v>4899</v>
      </c>
      <c r="B5504" s="1">
        <v>40050</v>
      </c>
      <c r="C5504" t="s">
        <v>30</v>
      </c>
      <c r="D5504" t="s">
        <v>29</v>
      </c>
      <c r="E5504">
        <v>2009</v>
      </c>
      <c r="F5504" t="s">
        <v>12</v>
      </c>
      <c r="G5504">
        <v>338</v>
      </c>
    </row>
    <row r="5505" spans="1:7" x14ac:dyDescent="0.2">
      <c r="A5505" t="s">
        <v>4894</v>
      </c>
      <c r="B5505" s="1">
        <v>40050</v>
      </c>
      <c r="C5505" t="s">
        <v>30</v>
      </c>
      <c r="D5505" t="s">
        <v>29</v>
      </c>
      <c r="E5505">
        <v>2009</v>
      </c>
      <c r="F5505" t="s">
        <v>8</v>
      </c>
      <c r="G5505">
        <v>312</v>
      </c>
    </row>
    <row r="5506" spans="1:7" x14ac:dyDescent="0.2">
      <c r="A5506" t="s">
        <v>4895</v>
      </c>
      <c r="B5506" s="1">
        <v>40050</v>
      </c>
      <c r="C5506" t="s">
        <v>30</v>
      </c>
      <c r="D5506" t="s">
        <v>29</v>
      </c>
      <c r="E5506">
        <v>2009</v>
      </c>
      <c r="F5506" t="s">
        <v>14</v>
      </c>
      <c r="G5506">
        <v>360</v>
      </c>
    </row>
    <row r="5507" spans="1:7" x14ac:dyDescent="0.2">
      <c r="A5507" t="s">
        <v>4897</v>
      </c>
      <c r="B5507" s="1">
        <v>40050</v>
      </c>
      <c r="C5507" t="s">
        <v>30</v>
      </c>
      <c r="D5507" t="s">
        <v>29</v>
      </c>
      <c r="E5507">
        <v>2009</v>
      </c>
      <c r="F5507" t="s">
        <v>13</v>
      </c>
      <c r="G5507">
        <v>360</v>
      </c>
    </row>
    <row r="5508" spans="1:7" x14ac:dyDescent="0.2">
      <c r="A5508" t="s">
        <v>4898</v>
      </c>
      <c r="B5508" s="1">
        <v>40050</v>
      </c>
      <c r="C5508" t="s">
        <v>30</v>
      </c>
      <c r="D5508" t="s">
        <v>29</v>
      </c>
      <c r="E5508">
        <v>2009</v>
      </c>
      <c r="F5508" t="s">
        <v>9</v>
      </c>
      <c r="G5508">
        <v>283</v>
      </c>
    </row>
    <row r="5509" spans="1:7" x14ac:dyDescent="0.2">
      <c r="A5509" t="s">
        <v>4893</v>
      </c>
      <c r="B5509" s="1">
        <v>40050</v>
      </c>
      <c r="C5509" t="s">
        <v>30</v>
      </c>
      <c r="D5509" t="s">
        <v>29</v>
      </c>
      <c r="E5509">
        <v>2009</v>
      </c>
      <c r="F5509" t="s">
        <v>10</v>
      </c>
      <c r="G5509">
        <v>340</v>
      </c>
    </row>
    <row r="5510" spans="1:7" x14ac:dyDescent="0.2">
      <c r="A5510" t="s">
        <v>4896</v>
      </c>
      <c r="B5510" s="1">
        <v>40050</v>
      </c>
      <c r="C5510" t="s">
        <v>30</v>
      </c>
      <c r="D5510" t="s">
        <v>29</v>
      </c>
      <c r="E5510">
        <v>2009</v>
      </c>
      <c r="F5510" t="s">
        <v>11</v>
      </c>
      <c r="G5510">
        <v>353</v>
      </c>
    </row>
    <row r="5511" spans="1:7" x14ac:dyDescent="0.2">
      <c r="A5511" t="s">
        <v>4906</v>
      </c>
      <c r="B5511" s="1">
        <v>40043</v>
      </c>
      <c r="C5511" t="s">
        <v>31</v>
      </c>
      <c r="D5511" t="s">
        <v>29</v>
      </c>
      <c r="E5511">
        <v>2009</v>
      </c>
      <c r="F5511" t="s">
        <v>12</v>
      </c>
      <c r="G5511">
        <v>324</v>
      </c>
    </row>
    <row r="5512" spans="1:7" x14ac:dyDescent="0.2">
      <c r="A5512" t="s">
        <v>4901</v>
      </c>
      <c r="B5512" s="1">
        <v>40043</v>
      </c>
      <c r="C5512" t="s">
        <v>31</v>
      </c>
      <c r="D5512" t="s">
        <v>29</v>
      </c>
      <c r="E5512">
        <v>2009</v>
      </c>
      <c r="F5512" t="s">
        <v>8</v>
      </c>
      <c r="G5512">
        <v>263</v>
      </c>
    </row>
    <row r="5513" spans="1:7" x14ac:dyDescent="0.2">
      <c r="A5513" t="s">
        <v>4902</v>
      </c>
      <c r="B5513" s="1">
        <v>40043</v>
      </c>
      <c r="C5513" t="s">
        <v>31</v>
      </c>
      <c r="D5513" t="s">
        <v>29</v>
      </c>
      <c r="E5513">
        <v>2009</v>
      </c>
      <c r="F5513" t="s">
        <v>14</v>
      </c>
      <c r="G5513">
        <v>314</v>
      </c>
    </row>
    <row r="5514" spans="1:7" x14ac:dyDescent="0.2">
      <c r="A5514" t="s">
        <v>4903</v>
      </c>
      <c r="B5514" s="1">
        <v>40043</v>
      </c>
      <c r="C5514" t="s">
        <v>31</v>
      </c>
      <c r="D5514" t="s">
        <v>29</v>
      </c>
      <c r="E5514">
        <v>2009</v>
      </c>
      <c r="F5514" t="s">
        <v>13</v>
      </c>
      <c r="G5514">
        <v>314</v>
      </c>
    </row>
    <row r="5515" spans="1:7" x14ac:dyDescent="0.2">
      <c r="A5515" t="s">
        <v>4904</v>
      </c>
      <c r="B5515" s="1">
        <v>40043</v>
      </c>
      <c r="C5515" t="s">
        <v>31</v>
      </c>
      <c r="D5515" t="s">
        <v>29</v>
      </c>
      <c r="E5515">
        <v>2009</v>
      </c>
      <c r="F5515" t="s">
        <v>9</v>
      </c>
      <c r="G5515">
        <v>271</v>
      </c>
    </row>
    <row r="5516" spans="1:7" x14ac:dyDescent="0.2">
      <c r="A5516" t="s">
        <v>4905</v>
      </c>
      <c r="B5516" s="1">
        <v>40043</v>
      </c>
      <c r="C5516" t="s">
        <v>31</v>
      </c>
      <c r="D5516" t="s">
        <v>29</v>
      </c>
      <c r="E5516">
        <v>2009</v>
      </c>
      <c r="F5516" t="s">
        <v>10</v>
      </c>
      <c r="G5516">
        <v>322</v>
      </c>
    </row>
    <row r="5517" spans="1:7" x14ac:dyDescent="0.2">
      <c r="A5517" t="s">
        <v>4900</v>
      </c>
      <c r="B5517" s="1">
        <v>40043</v>
      </c>
      <c r="C5517" t="s">
        <v>31</v>
      </c>
      <c r="D5517" t="s">
        <v>29</v>
      </c>
      <c r="E5517">
        <v>2009</v>
      </c>
      <c r="F5517" t="s">
        <v>11</v>
      </c>
      <c r="G5517">
        <v>345</v>
      </c>
    </row>
    <row r="5518" spans="1:7" x14ac:dyDescent="0.2">
      <c r="A5518" t="s">
        <v>4907</v>
      </c>
      <c r="B5518" s="1">
        <v>40036</v>
      </c>
      <c r="C5518" t="s">
        <v>32</v>
      </c>
      <c r="D5518" t="s">
        <v>29</v>
      </c>
      <c r="E5518">
        <v>2009</v>
      </c>
      <c r="F5518" t="s">
        <v>11</v>
      </c>
      <c r="G5518">
        <v>311</v>
      </c>
    </row>
    <row r="5519" spans="1:7" x14ac:dyDescent="0.2">
      <c r="A5519" t="s">
        <v>4908</v>
      </c>
      <c r="B5519" s="1">
        <v>40036</v>
      </c>
      <c r="C5519" t="s">
        <v>32</v>
      </c>
      <c r="D5519" t="s">
        <v>29</v>
      </c>
      <c r="E5519">
        <v>2009</v>
      </c>
      <c r="F5519" t="s">
        <v>8</v>
      </c>
      <c r="G5519">
        <v>186.25</v>
      </c>
    </row>
    <row r="5520" spans="1:7" x14ac:dyDescent="0.2">
      <c r="A5520" t="s">
        <v>4909</v>
      </c>
      <c r="B5520" s="1">
        <v>40036</v>
      </c>
      <c r="C5520" t="s">
        <v>32</v>
      </c>
      <c r="D5520" t="s">
        <v>29</v>
      </c>
      <c r="E5520">
        <v>2009</v>
      </c>
      <c r="F5520" t="s">
        <v>14</v>
      </c>
      <c r="G5520">
        <v>252.5</v>
      </c>
    </row>
    <row r="5521" spans="1:7" x14ac:dyDescent="0.2">
      <c r="A5521" t="s">
        <v>4910</v>
      </c>
      <c r="B5521" s="1">
        <v>40036</v>
      </c>
      <c r="C5521" t="s">
        <v>32</v>
      </c>
      <c r="D5521" t="s">
        <v>29</v>
      </c>
      <c r="E5521">
        <v>2009</v>
      </c>
      <c r="F5521" t="s">
        <v>13</v>
      </c>
      <c r="G5521">
        <v>252.5</v>
      </c>
    </row>
    <row r="5522" spans="1:7" x14ac:dyDescent="0.2">
      <c r="A5522" t="s">
        <v>4911</v>
      </c>
      <c r="B5522" s="1">
        <v>40036</v>
      </c>
      <c r="C5522" t="s">
        <v>32</v>
      </c>
      <c r="D5522" t="s">
        <v>29</v>
      </c>
      <c r="E5522">
        <v>2009</v>
      </c>
      <c r="F5522" t="s">
        <v>9</v>
      </c>
      <c r="G5522">
        <v>213.75</v>
      </c>
    </row>
    <row r="5523" spans="1:7" x14ac:dyDescent="0.2">
      <c r="A5523" t="s">
        <v>4912</v>
      </c>
      <c r="B5523" s="1">
        <v>40036</v>
      </c>
      <c r="C5523" t="s">
        <v>32</v>
      </c>
      <c r="D5523" t="s">
        <v>29</v>
      </c>
      <c r="E5523">
        <v>2009</v>
      </c>
      <c r="F5523" t="s">
        <v>10</v>
      </c>
      <c r="G5523">
        <v>280</v>
      </c>
    </row>
    <row r="5524" spans="1:7" x14ac:dyDescent="0.2">
      <c r="A5524" t="s">
        <v>4913</v>
      </c>
      <c r="B5524" s="1">
        <v>40036</v>
      </c>
      <c r="C5524" t="s">
        <v>32</v>
      </c>
      <c r="D5524" t="s">
        <v>29</v>
      </c>
      <c r="E5524">
        <v>2009</v>
      </c>
      <c r="F5524" t="s">
        <v>12</v>
      </c>
      <c r="G5524">
        <v>282</v>
      </c>
    </row>
    <row r="5525" spans="1:7" x14ac:dyDescent="0.2">
      <c r="A5525" t="s">
        <v>4920</v>
      </c>
      <c r="B5525" s="1">
        <v>40029</v>
      </c>
      <c r="C5525" t="s">
        <v>33</v>
      </c>
      <c r="D5525" t="s">
        <v>29</v>
      </c>
      <c r="E5525">
        <v>2009</v>
      </c>
      <c r="F5525" t="s">
        <v>11</v>
      </c>
      <c r="G5525">
        <v>315</v>
      </c>
    </row>
    <row r="5526" spans="1:7" x14ac:dyDescent="0.2">
      <c r="A5526" t="s">
        <v>4915</v>
      </c>
      <c r="B5526" s="1">
        <v>40029</v>
      </c>
      <c r="C5526" t="s">
        <v>33</v>
      </c>
      <c r="D5526" t="s">
        <v>29</v>
      </c>
      <c r="E5526">
        <v>2009</v>
      </c>
      <c r="F5526" t="s">
        <v>8</v>
      </c>
      <c r="G5526">
        <v>185</v>
      </c>
    </row>
    <row r="5527" spans="1:7" x14ac:dyDescent="0.2">
      <c r="A5527" t="s">
        <v>4916</v>
      </c>
      <c r="B5527" s="1">
        <v>40029</v>
      </c>
      <c r="C5527" t="s">
        <v>33</v>
      </c>
      <c r="D5527" t="s">
        <v>29</v>
      </c>
      <c r="E5527">
        <v>2009</v>
      </c>
      <c r="F5527" t="s">
        <v>14</v>
      </c>
      <c r="G5527">
        <v>243.33330000000001</v>
      </c>
    </row>
    <row r="5528" spans="1:7" x14ac:dyDescent="0.2">
      <c r="A5528" t="s">
        <v>4917</v>
      </c>
      <c r="B5528" s="1">
        <v>40029</v>
      </c>
      <c r="C5528" t="s">
        <v>33</v>
      </c>
      <c r="D5528" t="s">
        <v>29</v>
      </c>
      <c r="E5528">
        <v>2009</v>
      </c>
      <c r="F5528" t="s">
        <v>13</v>
      </c>
      <c r="G5528">
        <v>243.33330000000001</v>
      </c>
    </row>
    <row r="5529" spans="1:7" x14ac:dyDescent="0.2">
      <c r="A5529" t="s">
        <v>4918</v>
      </c>
      <c r="B5529" s="1">
        <v>40029</v>
      </c>
      <c r="C5529" t="s">
        <v>33</v>
      </c>
      <c r="D5529" t="s">
        <v>29</v>
      </c>
      <c r="E5529">
        <v>2009</v>
      </c>
      <c r="F5529" t="s">
        <v>9</v>
      </c>
      <c r="G5529">
        <v>216.66659999999999</v>
      </c>
    </row>
    <row r="5530" spans="1:7" x14ac:dyDescent="0.2">
      <c r="A5530" t="s">
        <v>4919</v>
      </c>
      <c r="B5530" s="1">
        <v>40029</v>
      </c>
      <c r="C5530" t="s">
        <v>33</v>
      </c>
      <c r="D5530" t="s">
        <v>29</v>
      </c>
      <c r="E5530">
        <v>2009</v>
      </c>
      <c r="F5530" t="s">
        <v>10</v>
      </c>
      <c r="G5530">
        <v>276.25</v>
      </c>
    </row>
    <row r="5531" spans="1:7" x14ac:dyDescent="0.2">
      <c r="A5531" t="s">
        <v>4914</v>
      </c>
      <c r="B5531" s="1">
        <v>40029</v>
      </c>
      <c r="C5531" t="s">
        <v>33</v>
      </c>
      <c r="D5531" t="s">
        <v>29</v>
      </c>
      <c r="E5531">
        <v>2009</v>
      </c>
      <c r="F5531" t="s">
        <v>12</v>
      </c>
      <c r="G5531">
        <v>276</v>
      </c>
    </row>
    <row r="5532" spans="1:7" x14ac:dyDescent="0.2">
      <c r="A5532" t="s">
        <v>4921</v>
      </c>
      <c r="B5532" s="1">
        <v>40022</v>
      </c>
      <c r="C5532" t="s">
        <v>34</v>
      </c>
      <c r="D5532" t="s">
        <v>35</v>
      </c>
      <c r="E5532">
        <v>2009</v>
      </c>
      <c r="F5532" t="s">
        <v>12</v>
      </c>
      <c r="G5532">
        <v>285</v>
      </c>
    </row>
    <row r="5533" spans="1:7" x14ac:dyDescent="0.2">
      <c r="A5533" t="s">
        <v>4922</v>
      </c>
      <c r="B5533" s="1">
        <v>40022</v>
      </c>
      <c r="C5533" t="s">
        <v>34</v>
      </c>
      <c r="D5533" t="s">
        <v>35</v>
      </c>
      <c r="E5533">
        <v>2009</v>
      </c>
      <c r="F5533" t="s">
        <v>8</v>
      </c>
      <c r="G5533">
        <v>195</v>
      </c>
    </row>
    <row r="5534" spans="1:7" x14ac:dyDescent="0.2">
      <c r="A5534" t="s">
        <v>4923</v>
      </c>
      <c r="B5534" s="1">
        <v>40022</v>
      </c>
      <c r="C5534" t="s">
        <v>34</v>
      </c>
      <c r="D5534" t="s">
        <v>35</v>
      </c>
      <c r="E5534">
        <v>2009</v>
      </c>
      <c r="F5534" t="s">
        <v>14</v>
      </c>
      <c r="G5534">
        <v>233.33330000000001</v>
      </c>
    </row>
    <row r="5535" spans="1:7" x14ac:dyDescent="0.2">
      <c r="A5535" t="s">
        <v>4924</v>
      </c>
      <c r="B5535" s="1">
        <v>40022</v>
      </c>
      <c r="C5535" t="s">
        <v>34</v>
      </c>
      <c r="D5535" t="s">
        <v>35</v>
      </c>
      <c r="E5535">
        <v>2009</v>
      </c>
      <c r="F5535" t="s">
        <v>13</v>
      </c>
      <c r="G5535">
        <v>233.33330000000001</v>
      </c>
    </row>
    <row r="5536" spans="1:7" x14ac:dyDescent="0.2">
      <c r="A5536" t="s">
        <v>4925</v>
      </c>
      <c r="B5536" s="1">
        <v>40022</v>
      </c>
      <c r="C5536" t="s">
        <v>34</v>
      </c>
      <c r="D5536" t="s">
        <v>35</v>
      </c>
      <c r="E5536">
        <v>2009</v>
      </c>
      <c r="F5536" t="s">
        <v>9</v>
      </c>
      <c r="G5536">
        <v>228.75</v>
      </c>
    </row>
    <row r="5537" spans="1:7" x14ac:dyDescent="0.2">
      <c r="A5537" t="s">
        <v>4926</v>
      </c>
      <c r="B5537" s="1">
        <v>40022</v>
      </c>
      <c r="C5537" t="s">
        <v>34</v>
      </c>
      <c r="D5537" t="s">
        <v>35</v>
      </c>
      <c r="E5537">
        <v>2009</v>
      </c>
      <c r="F5537" t="s">
        <v>10</v>
      </c>
      <c r="G5537">
        <v>287.5</v>
      </c>
    </row>
    <row r="5538" spans="1:7" x14ac:dyDescent="0.2">
      <c r="A5538" t="s">
        <v>4927</v>
      </c>
      <c r="B5538" s="1">
        <v>40022</v>
      </c>
      <c r="C5538" t="s">
        <v>34</v>
      </c>
      <c r="D5538" t="s">
        <v>35</v>
      </c>
      <c r="E5538">
        <v>2009</v>
      </c>
      <c r="F5538" t="s">
        <v>11</v>
      </c>
      <c r="G5538">
        <v>333</v>
      </c>
    </row>
    <row r="5539" spans="1:7" x14ac:dyDescent="0.2">
      <c r="A5539" t="s">
        <v>4933</v>
      </c>
      <c r="B5539" s="1">
        <v>40015</v>
      </c>
      <c r="C5539" t="s">
        <v>36</v>
      </c>
      <c r="D5539" t="s">
        <v>35</v>
      </c>
      <c r="E5539">
        <v>2009</v>
      </c>
      <c r="F5539" t="s">
        <v>12</v>
      </c>
      <c r="G5539">
        <v>298</v>
      </c>
    </row>
    <row r="5540" spans="1:7" x14ac:dyDescent="0.2">
      <c r="A5540" t="s">
        <v>4929</v>
      </c>
      <c r="B5540" s="1">
        <v>40015</v>
      </c>
      <c r="C5540" t="s">
        <v>36</v>
      </c>
      <c r="D5540" t="s">
        <v>35</v>
      </c>
      <c r="E5540">
        <v>2009</v>
      </c>
      <c r="F5540" t="s">
        <v>8</v>
      </c>
      <c r="G5540">
        <v>205</v>
      </c>
    </row>
    <row r="5541" spans="1:7" x14ac:dyDescent="0.2">
      <c r="A5541" t="s">
        <v>4930</v>
      </c>
      <c r="B5541" s="1">
        <v>40015</v>
      </c>
      <c r="C5541" t="s">
        <v>36</v>
      </c>
      <c r="D5541" t="s">
        <v>35</v>
      </c>
      <c r="E5541">
        <v>2009</v>
      </c>
      <c r="F5541" t="s">
        <v>14</v>
      </c>
      <c r="G5541">
        <v>213</v>
      </c>
    </row>
    <row r="5542" spans="1:7" x14ac:dyDescent="0.2">
      <c r="A5542" t="s">
        <v>4928</v>
      </c>
      <c r="B5542" s="1">
        <v>40015</v>
      </c>
      <c r="C5542" t="s">
        <v>36</v>
      </c>
      <c r="D5542" t="s">
        <v>35</v>
      </c>
      <c r="E5542">
        <v>2009</v>
      </c>
      <c r="F5542" t="s">
        <v>13</v>
      </c>
      <c r="G5542">
        <v>213</v>
      </c>
    </row>
    <row r="5543" spans="1:7" x14ac:dyDescent="0.2">
      <c r="A5543" t="s">
        <v>4931</v>
      </c>
      <c r="B5543" s="1">
        <v>40015</v>
      </c>
      <c r="C5543" t="s">
        <v>36</v>
      </c>
      <c r="D5543" t="s">
        <v>35</v>
      </c>
      <c r="E5543">
        <v>2009</v>
      </c>
      <c r="F5543" t="s">
        <v>9</v>
      </c>
      <c r="G5543">
        <v>225</v>
      </c>
    </row>
    <row r="5544" spans="1:7" x14ac:dyDescent="0.2">
      <c r="A5544" t="s">
        <v>4932</v>
      </c>
      <c r="B5544" s="1">
        <v>40015</v>
      </c>
      <c r="C5544" t="s">
        <v>36</v>
      </c>
      <c r="D5544" t="s">
        <v>35</v>
      </c>
      <c r="E5544">
        <v>2009</v>
      </c>
      <c r="F5544" t="s">
        <v>10</v>
      </c>
      <c r="G5544">
        <v>298</v>
      </c>
    </row>
    <row r="5545" spans="1:7" x14ac:dyDescent="0.2">
      <c r="A5545" t="s">
        <v>4934</v>
      </c>
      <c r="B5545" s="1">
        <v>40015</v>
      </c>
      <c r="C5545" t="s">
        <v>36</v>
      </c>
      <c r="D5545" t="s">
        <v>35</v>
      </c>
      <c r="E5545">
        <v>2009</v>
      </c>
      <c r="F5545" t="s">
        <v>11</v>
      </c>
      <c r="G5545">
        <v>355</v>
      </c>
    </row>
    <row r="5546" spans="1:7" x14ac:dyDescent="0.2">
      <c r="A5546" t="s">
        <v>4941</v>
      </c>
      <c r="B5546" s="1">
        <v>40008</v>
      </c>
      <c r="C5546" t="s">
        <v>37</v>
      </c>
      <c r="D5546" t="s">
        <v>35</v>
      </c>
      <c r="E5546">
        <v>2009</v>
      </c>
      <c r="F5546" t="s">
        <v>12</v>
      </c>
      <c r="G5546">
        <v>282</v>
      </c>
    </row>
    <row r="5547" spans="1:7" x14ac:dyDescent="0.2">
      <c r="A5547" t="s">
        <v>4936</v>
      </c>
      <c r="B5547" s="1">
        <v>40008</v>
      </c>
      <c r="C5547" t="s">
        <v>37</v>
      </c>
      <c r="D5547" t="s">
        <v>35</v>
      </c>
      <c r="E5547">
        <v>2009</v>
      </c>
      <c r="F5547" t="s">
        <v>8</v>
      </c>
      <c r="G5547">
        <v>182.5</v>
      </c>
    </row>
    <row r="5548" spans="1:7" x14ac:dyDescent="0.2">
      <c r="A5548" t="s">
        <v>4937</v>
      </c>
      <c r="B5548" s="1">
        <v>40008</v>
      </c>
      <c r="C5548" t="s">
        <v>37</v>
      </c>
      <c r="D5548" t="s">
        <v>35</v>
      </c>
      <c r="E5548">
        <v>2009</v>
      </c>
      <c r="F5548" t="s">
        <v>14</v>
      </c>
      <c r="G5548">
        <v>201</v>
      </c>
    </row>
    <row r="5549" spans="1:7" x14ac:dyDescent="0.2">
      <c r="A5549" t="s">
        <v>4938</v>
      </c>
      <c r="B5549" s="1">
        <v>40008</v>
      </c>
      <c r="C5549" t="s">
        <v>37</v>
      </c>
      <c r="D5549" t="s">
        <v>35</v>
      </c>
      <c r="E5549">
        <v>2009</v>
      </c>
      <c r="F5549" t="s">
        <v>13</v>
      </c>
      <c r="G5549">
        <v>201</v>
      </c>
    </row>
    <row r="5550" spans="1:7" x14ac:dyDescent="0.2">
      <c r="A5550" t="s">
        <v>4939</v>
      </c>
      <c r="B5550" s="1">
        <v>40008</v>
      </c>
      <c r="C5550" t="s">
        <v>37</v>
      </c>
      <c r="D5550" t="s">
        <v>35</v>
      </c>
      <c r="E5550">
        <v>2009</v>
      </c>
      <c r="F5550" t="s">
        <v>9</v>
      </c>
      <c r="G5550">
        <v>191</v>
      </c>
    </row>
    <row r="5551" spans="1:7" x14ac:dyDescent="0.2">
      <c r="A5551" t="s">
        <v>4940</v>
      </c>
      <c r="B5551" s="1">
        <v>40008</v>
      </c>
      <c r="C5551" t="s">
        <v>37</v>
      </c>
      <c r="D5551" t="s">
        <v>35</v>
      </c>
      <c r="E5551">
        <v>2009</v>
      </c>
      <c r="F5551" t="s">
        <v>10</v>
      </c>
      <c r="G5551">
        <v>270</v>
      </c>
    </row>
    <row r="5552" spans="1:7" x14ac:dyDescent="0.2">
      <c r="A5552" t="s">
        <v>4935</v>
      </c>
      <c r="B5552" s="1">
        <v>40008</v>
      </c>
      <c r="C5552" t="s">
        <v>37</v>
      </c>
      <c r="D5552" t="s">
        <v>35</v>
      </c>
      <c r="E5552">
        <v>2009</v>
      </c>
      <c r="F5552" t="s">
        <v>11</v>
      </c>
      <c r="G5552">
        <v>349</v>
      </c>
    </row>
    <row r="5553" spans="1:7" x14ac:dyDescent="0.2">
      <c r="A5553" t="s">
        <v>4945</v>
      </c>
      <c r="B5553" s="1">
        <v>40001</v>
      </c>
      <c r="C5553" t="s">
        <v>38</v>
      </c>
      <c r="D5553" t="s">
        <v>35</v>
      </c>
      <c r="E5553">
        <v>2009</v>
      </c>
      <c r="F5553" t="s">
        <v>13</v>
      </c>
      <c r="G5553">
        <v>196</v>
      </c>
    </row>
    <row r="5554" spans="1:7" x14ac:dyDescent="0.2">
      <c r="A5554" t="s">
        <v>4943</v>
      </c>
      <c r="B5554" s="1">
        <v>40001</v>
      </c>
      <c r="C5554" t="s">
        <v>38</v>
      </c>
      <c r="D5554" t="s">
        <v>35</v>
      </c>
      <c r="E5554">
        <v>2009</v>
      </c>
      <c r="F5554" t="s">
        <v>8</v>
      </c>
      <c r="G5554">
        <v>178</v>
      </c>
    </row>
    <row r="5555" spans="1:7" x14ac:dyDescent="0.2">
      <c r="A5555" t="s">
        <v>4944</v>
      </c>
      <c r="B5555" s="1">
        <v>40001</v>
      </c>
      <c r="C5555" t="s">
        <v>38</v>
      </c>
      <c r="D5555" t="s">
        <v>35</v>
      </c>
      <c r="E5555">
        <v>2009</v>
      </c>
      <c r="F5555" t="s">
        <v>14</v>
      </c>
      <c r="G5555">
        <v>196</v>
      </c>
    </row>
    <row r="5556" spans="1:7" x14ac:dyDescent="0.2">
      <c r="A5556" t="s">
        <v>4946</v>
      </c>
      <c r="B5556" s="1">
        <v>40001</v>
      </c>
      <c r="C5556" t="s">
        <v>38</v>
      </c>
      <c r="D5556" t="s">
        <v>35</v>
      </c>
      <c r="E5556">
        <v>2009</v>
      </c>
      <c r="F5556" t="s">
        <v>9</v>
      </c>
      <c r="G5556">
        <v>199</v>
      </c>
    </row>
    <row r="5557" spans="1:7" x14ac:dyDescent="0.2">
      <c r="A5557" t="s">
        <v>4947</v>
      </c>
      <c r="B5557" s="1">
        <v>40001</v>
      </c>
      <c r="C5557" t="s">
        <v>38</v>
      </c>
      <c r="D5557" t="s">
        <v>35</v>
      </c>
      <c r="E5557">
        <v>2009</v>
      </c>
      <c r="F5557" t="s">
        <v>10</v>
      </c>
      <c r="G5557">
        <v>249</v>
      </c>
    </row>
    <row r="5558" spans="1:7" x14ac:dyDescent="0.2">
      <c r="A5558" t="s">
        <v>4942</v>
      </c>
      <c r="B5558" s="1">
        <v>40001</v>
      </c>
      <c r="C5558" t="s">
        <v>38</v>
      </c>
      <c r="D5558" t="s">
        <v>35</v>
      </c>
      <c r="E5558">
        <v>2009</v>
      </c>
      <c r="F5558" t="s">
        <v>12</v>
      </c>
      <c r="G5558">
        <v>263</v>
      </c>
    </row>
    <row r="5559" spans="1:7" x14ac:dyDescent="0.2">
      <c r="A5559" t="s">
        <v>4948</v>
      </c>
      <c r="B5559" s="1">
        <v>40001</v>
      </c>
      <c r="C5559" t="s">
        <v>38</v>
      </c>
      <c r="D5559" t="s">
        <v>35</v>
      </c>
      <c r="E5559">
        <v>2009</v>
      </c>
      <c r="F5559" t="s">
        <v>11</v>
      </c>
      <c r="G5559">
        <v>313</v>
      </c>
    </row>
    <row r="5560" spans="1:7" x14ac:dyDescent="0.2">
      <c r="A5560" t="s">
        <v>4952</v>
      </c>
      <c r="B5560" s="1">
        <v>39994</v>
      </c>
      <c r="C5560" t="s">
        <v>39</v>
      </c>
      <c r="D5560" t="s">
        <v>40</v>
      </c>
      <c r="E5560">
        <v>2009</v>
      </c>
      <c r="F5560" t="s">
        <v>11</v>
      </c>
      <c r="G5560">
        <v>318</v>
      </c>
    </row>
    <row r="5561" spans="1:7" x14ac:dyDescent="0.2">
      <c r="A5561" t="s">
        <v>4950</v>
      </c>
      <c r="B5561" s="1">
        <v>39994</v>
      </c>
      <c r="C5561" t="s">
        <v>39</v>
      </c>
      <c r="D5561" t="s">
        <v>40</v>
      </c>
      <c r="E5561">
        <v>2009</v>
      </c>
      <c r="F5561" t="s">
        <v>8</v>
      </c>
      <c r="G5561">
        <v>179</v>
      </c>
    </row>
    <row r="5562" spans="1:7" x14ac:dyDescent="0.2">
      <c r="A5562" t="s">
        <v>4951</v>
      </c>
      <c r="B5562" s="1">
        <v>39994</v>
      </c>
      <c r="C5562" t="s">
        <v>39</v>
      </c>
      <c r="D5562" t="s">
        <v>40</v>
      </c>
      <c r="E5562">
        <v>2009</v>
      </c>
      <c r="F5562" t="s">
        <v>14</v>
      </c>
      <c r="G5562">
        <v>201</v>
      </c>
    </row>
    <row r="5563" spans="1:7" x14ac:dyDescent="0.2">
      <c r="A5563" t="s">
        <v>4953</v>
      </c>
      <c r="B5563" s="1">
        <v>39994</v>
      </c>
      <c r="C5563" t="s">
        <v>39</v>
      </c>
      <c r="D5563" t="s">
        <v>40</v>
      </c>
      <c r="E5563">
        <v>2009</v>
      </c>
      <c r="F5563" t="s">
        <v>13</v>
      </c>
      <c r="G5563">
        <v>201</v>
      </c>
    </row>
    <row r="5564" spans="1:7" x14ac:dyDescent="0.2">
      <c r="A5564" t="s">
        <v>4954</v>
      </c>
      <c r="B5564" s="1">
        <v>39994</v>
      </c>
      <c r="C5564" t="s">
        <v>39</v>
      </c>
      <c r="D5564" t="s">
        <v>40</v>
      </c>
      <c r="E5564">
        <v>2009</v>
      </c>
      <c r="F5564" t="s">
        <v>9</v>
      </c>
      <c r="G5564">
        <v>196</v>
      </c>
    </row>
    <row r="5565" spans="1:7" x14ac:dyDescent="0.2">
      <c r="A5565" t="s">
        <v>4949</v>
      </c>
      <c r="B5565" s="1">
        <v>39994</v>
      </c>
      <c r="C5565" t="s">
        <v>39</v>
      </c>
      <c r="D5565" t="s">
        <v>40</v>
      </c>
      <c r="E5565">
        <v>2009</v>
      </c>
      <c r="F5565" t="s">
        <v>10</v>
      </c>
      <c r="G5565">
        <v>263</v>
      </c>
    </row>
    <row r="5566" spans="1:7" x14ac:dyDescent="0.2">
      <c r="A5566" t="s">
        <v>4955</v>
      </c>
      <c r="B5566" s="1">
        <v>39994</v>
      </c>
      <c r="C5566" t="s">
        <v>39</v>
      </c>
      <c r="D5566" t="s">
        <v>40</v>
      </c>
      <c r="E5566">
        <v>2009</v>
      </c>
      <c r="F5566" t="s">
        <v>12</v>
      </c>
      <c r="G5566">
        <v>271</v>
      </c>
    </row>
    <row r="5567" spans="1:7" x14ac:dyDescent="0.2">
      <c r="A5567" t="s">
        <v>4961</v>
      </c>
      <c r="B5567" s="1">
        <v>39987</v>
      </c>
      <c r="C5567" t="s">
        <v>41</v>
      </c>
      <c r="D5567" t="s">
        <v>40</v>
      </c>
      <c r="E5567">
        <v>2009</v>
      </c>
      <c r="F5567" t="s">
        <v>12</v>
      </c>
      <c r="G5567">
        <v>285</v>
      </c>
    </row>
    <row r="5568" spans="1:7" x14ac:dyDescent="0.2">
      <c r="A5568" t="s">
        <v>4957</v>
      </c>
      <c r="B5568" s="1">
        <v>39987</v>
      </c>
      <c r="C5568" t="s">
        <v>41</v>
      </c>
      <c r="D5568" t="s">
        <v>40</v>
      </c>
      <c r="E5568">
        <v>2009</v>
      </c>
      <c r="F5568" t="s">
        <v>8</v>
      </c>
      <c r="G5568">
        <v>176.25</v>
      </c>
    </row>
    <row r="5569" spans="1:7" x14ac:dyDescent="0.2">
      <c r="A5569" t="s">
        <v>4958</v>
      </c>
      <c r="B5569" s="1">
        <v>39987</v>
      </c>
      <c r="C5569" t="s">
        <v>41</v>
      </c>
      <c r="D5569" t="s">
        <v>40</v>
      </c>
      <c r="E5569">
        <v>2009</v>
      </c>
      <c r="F5569" t="s">
        <v>14</v>
      </c>
      <c r="G5569">
        <v>198.75</v>
      </c>
    </row>
    <row r="5570" spans="1:7" x14ac:dyDescent="0.2">
      <c r="A5570" t="s">
        <v>4956</v>
      </c>
      <c r="B5570" s="1">
        <v>39987</v>
      </c>
      <c r="C5570" t="s">
        <v>41</v>
      </c>
      <c r="D5570" t="s">
        <v>40</v>
      </c>
      <c r="E5570">
        <v>2009</v>
      </c>
      <c r="F5570" t="s">
        <v>13</v>
      </c>
      <c r="G5570">
        <v>198.75</v>
      </c>
    </row>
    <row r="5571" spans="1:7" x14ac:dyDescent="0.2">
      <c r="A5571" t="s">
        <v>4959</v>
      </c>
      <c r="B5571" s="1">
        <v>39987</v>
      </c>
      <c r="C5571" t="s">
        <v>41</v>
      </c>
      <c r="D5571" t="s">
        <v>40</v>
      </c>
      <c r="E5571">
        <v>2009</v>
      </c>
      <c r="F5571" t="s">
        <v>9</v>
      </c>
      <c r="G5571">
        <v>192.5</v>
      </c>
    </row>
    <row r="5572" spans="1:7" x14ac:dyDescent="0.2">
      <c r="A5572" t="s">
        <v>4960</v>
      </c>
      <c r="B5572" s="1">
        <v>39987</v>
      </c>
      <c r="C5572" t="s">
        <v>41</v>
      </c>
      <c r="D5572" t="s">
        <v>40</v>
      </c>
      <c r="E5572">
        <v>2009</v>
      </c>
      <c r="F5572" t="s">
        <v>10</v>
      </c>
      <c r="G5572">
        <v>276.25</v>
      </c>
    </row>
    <row r="5573" spans="1:7" x14ac:dyDescent="0.2">
      <c r="A5573" t="s">
        <v>4962</v>
      </c>
      <c r="B5573" s="1">
        <v>39987</v>
      </c>
      <c r="C5573" t="s">
        <v>41</v>
      </c>
      <c r="D5573" t="s">
        <v>40</v>
      </c>
      <c r="E5573">
        <v>2009</v>
      </c>
      <c r="F5573" t="s">
        <v>11</v>
      </c>
      <c r="G5573">
        <v>335</v>
      </c>
    </row>
    <row r="5574" spans="1:7" x14ac:dyDescent="0.2">
      <c r="A5574" t="s">
        <v>4969</v>
      </c>
      <c r="B5574" s="1">
        <v>39980</v>
      </c>
      <c r="C5574" t="s">
        <v>42</v>
      </c>
      <c r="D5574" t="s">
        <v>40</v>
      </c>
      <c r="E5574">
        <v>2009</v>
      </c>
      <c r="F5574" t="s">
        <v>12</v>
      </c>
      <c r="G5574">
        <v>303</v>
      </c>
    </row>
    <row r="5575" spans="1:7" x14ac:dyDescent="0.2">
      <c r="A5575" t="s">
        <v>4964</v>
      </c>
      <c r="B5575" s="1">
        <v>39980</v>
      </c>
      <c r="C5575" t="s">
        <v>42</v>
      </c>
      <c r="D5575" t="s">
        <v>40</v>
      </c>
      <c r="E5575">
        <v>2009</v>
      </c>
      <c r="F5575" t="s">
        <v>8</v>
      </c>
      <c r="G5575">
        <v>181.25</v>
      </c>
    </row>
    <row r="5576" spans="1:7" x14ac:dyDescent="0.2">
      <c r="A5576" t="s">
        <v>4965</v>
      </c>
      <c r="B5576" s="1">
        <v>39980</v>
      </c>
      <c r="C5576" t="s">
        <v>42</v>
      </c>
      <c r="D5576" t="s">
        <v>40</v>
      </c>
      <c r="E5576">
        <v>2009</v>
      </c>
      <c r="F5576" t="s">
        <v>14</v>
      </c>
      <c r="G5576">
        <v>205</v>
      </c>
    </row>
    <row r="5577" spans="1:7" x14ac:dyDescent="0.2">
      <c r="A5577" t="s">
        <v>4966</v>
      </c>
      <c r="B5577" s="1">
        <v>39980</v>
      </c>
      <c r="C5577" t="s">
        <v>42</v>
      </c>
      <c r="D5577" t="s">
        <v>40</v>
      </c>
      <c r="E5577">
        <v>2009</v>
      </c>
      <c r="F5577" t="s">
        <v>13</v>
      </c>
      <c r="G5577">
        <v>205</v>
      </c>
    </row>
    <row r="5578" spans="1:7" x14ac:dyDescent="0.2">
      <c r="A5578" t="s">
        <v>4967</v>
      </c>
      <c r="B5578" s="1">
        <v>39980</v>
      </c>
      <c r="C5578" t="s">
        <v>42</v>
      </c>
      <c r="D5578" t="s">
        <v>40</v>
      </c>
      <c r="E5578">
        <v>2009</v>
      </c>
      <c r="F5578" t="s">
        <v>9</v>
      </c>
      <c r="G5578">
        <v>201.25</v>
      </c>
    </row>
    <row r="5579" spans="1:7" x14ac:dyDescent="0.2">
      <c r="A5579" t="s">
        <v>4968</v>
      </c>
      <c r="B5579" s="1">
        <v>39980</v>
      </c>
      <c r="C5579" t="s">
        <v>42</v>
      </c>
      <c r="D5579" t="s">
        <v>40</v>
      </c>
      <c r="E5579">
        <v>2009</v>
      </c>
      <c r="F5579" t="s">
        <v>10</v>
      </c>
      <c r="G5579">
        <v>290</v>
      </c>
    </row>
    <row r="5580" spans="1:7" x14ac:dyDescent="0.2">
      <c r="A5580" t="s">
        <v>4963</v>
      </c>
      <c r="B5580" s="1">
        <v>39980</v>
      </c>
      <c r="C5580" t="s">
        <v>42</v>
      </c>
      <c r="D5580" t="s">
        <v>40</v>
      </c>
      <c r="E5580">
        <v>2009</v>
      </c>
      <c r="F5580" t="s">
        <v>11</v>
      </c>
      <c r="G5580">
        <v>352</v>
      </c>
    </row>
    <row r="5581" spans="1:7" x14ac:dyDescent="0.2">
      <c r="A5581" t="s">
        <v>4973</v>
      </c>
      <c r="B5581" s="1">
        <v>39973</v>
      </c>
      <c r="C5581" t="s">
        <v>43</v>
      </c>
      <c r="D5581" t="s">
        <v>40</v>
      </c>
      <c r="E5581">
        <v>2009</v>
      </c>
      <c r="F5581" t="s">
        <v>13</v>
      </c>
      <c r="G5581">
        <v>205</v>
      </c>
    </row>
    <row r="5582" spans="1:7" x14ac:dyDescent="0.2">
      <c r="A5582" t="s">
        <v>4971</v>
      </c>
      <c r="B5582" s="1">
        <v>39973</v>
      </c>
      <c r="C5582" t="s">
        <v>43</v>
      </c>
      <c r="D5582" t="s">
        <v>40</v>
      </c>
      <c r="E5582">
        <v>2009</v>
      </c>
      <c r="F5582" t="s">
        <v>8</v>
      </c>
      <c r="G5582">
        <v>185</v>
      </c>
    </row>
    <row r="5583" spans="1:7" x14ac:dyDescent="0.2">
      <c r="A5583" t="s">
        <v>4972</v>
      </c>
      <c r="B5583" s="1">
        <v>39973</v>
      </c>
      <c r="C5583" t="s">
        <v>43</v>
      </c>
      <c r="D5583" t="s">
        <v>40</v>
      </c>
      <c r="E5583">
        <v>2009</v>
      </c>
      <c r="F5583" t="s">
        <v>14</v>
      </c>
      <c r="G5583">
        <v>205</v>
      </c>
    </row>
    <row r="5584" spans="1:7" x14ac:dyDescent="0.2">
      <c r="A5584" t="s">
        <v>4974</v>
      </c>
      <c r="B5584" s="1">
        <v>39973</v>
      </c>
      <c r="C5584" t="s">
        <v>43</v>
      </c>
      <c r="D5584" t="s">
        <v>40</v>
      </c>
      <c r="E5584">
        <v>2009</v>
      </c>
      <c r="F5584" t="s">
        <v>9</v>
      </c>
      <c r="G5584">
        <v>201.66659999999999</v>
      </c>
    </row>
    <row r="5585" spans="1:7" x14ac:dyDescent="0.2">
      <c r="A5585" t="s">
        <v>4975</v>
      </c>
      <c r="B5585" s="1">
        <v>39973</v>
      </c>
      <c r="C5585" t="s">
        <v>43</v>
      </c>
      <c r="D5585" t="s">
        <v>40</v>
      </c>
      <c r="E5585">
        <v>2009</v>
      </c>
      <c r="F5585" t="s">
        <v>10</v>
      </c>
      <c r="G5585">
        <v>268.33330000000001</v>
      </c>
    </row>
    <row r="5586" spans="1:7" x14ac:dyDescent="0.2">
      <c r="A5586" t="s">
        <v>4970</v>
      </c>
      <c r="B5586" s="1">
        <v>39973</v>
      </c>
      <c r="C5586" t="s">
        <v>43</v>
      </c>
      <c r="D5586" t="s">
        <v>40</v>
      </c>
      <c r="E5586">
        <v>2009</v>
      </c>
      <c r="F5586" t="s">
        <v>12</v>
      </c>
      <c r="G5586">
        <v>298</v>
      </c>
    </row>
    <row r="5587" spans="1:7" x14ac:dyDescent="0.2">
      <c r="A5587" t="s">
        <v>4976</v>
      </c>
      <c r="B5587" s="1">
        <v>39973</v>
      </c>
      <c r="C5587" t="s">
        <v>43</v>
      </c>
      <c r="D5587" t="s">
        <v>40</v>
      </c>
      <c r="E5587">
        <v>2009</v>
      </c>
      <c r="F5587" t="s">
        <v>11</v>
      </c>
      <c r="G5587">
        <v>350</v>
      </c>
    </row>
    <row r="5588" spans="1:7" x14ac:dyDescent="0.2">
      <c r="A5588" t="s">
        <v>4983</v>
      </c>
      <c r="B5588" s="1">
        <v>39966</v>
      </c>
      <c r="C5588" t="s">
        <v>44</v>
      </c>
      <c r="D5588" t="s">
        <v>40</v>
      </c>
      <c r="E5588">
        <v>2009</v>
      </c>
      <c r="F5588" t="s">
        <v>11</v>
      </c>
      <c r="G5588">
        <v>357</v>
      </c>
    </row>
    <row r="5589" spans="1:7" x14ac:dyDescent="0.2">
      <c r="A5589" t="s">
        <v>4978</v>
      </c>
      <c r="B5589" s="1">
        <v>39966</v>
      </c>
      <c r="C5589" t="s">
        <v>44</v>
      </c>
      <c r="D5589" t="s">
        <v>40</v>
      </c>
      <c r="E5589">
        <v>2009</v>
      </c>
      <c r="F5589" t="s">
        <v>8</v>
      </c>
      <c r="G5589">
        <v>182.5</v>
      </c>
    </row>
    <row r="5590" spans="1:7" x14ac:dyDescent="0.2">
      <c r="A5590" t="s">
        <v>4979</v>
      </c>
      <c r="B5590" s="1">
        <v>39966</v>
      </c>
      <c r="C5590" t="s">
        <v>44</v>
      </c>
      <c r="D5590" t="s">
        <v>40</v>
      </c>
      <c r="E5590">
        <v>2009</v>
      </c>
      <c r="F5590" t="s">
        <v>14</v>
      </c>
      <c r="G5590">
        <v>203.75</v>
      </c>
    </row>
    <row r="5591" spans="1:7" x14ac:dyDescent="0.2">
      <c r="A5591" t="s">
        <v>4980</v>
      </c>
      <c r="B5591" s="1">
        <v>39966</v>
      </c>
      <c r="C5591" t="s">
        <v>44</v>
      </c>
      <c r="D5591" t="s">
        <v>40</v>
      </c>
      <c r="E5591">
        <v>2009</v>
      </c>
      <c r="F5591" t="s">
        <v>13</v>
      </c>
      <c r="G5591">
        <v>203.75</v>
      </c>
    </row>
    <row r="5592" spans="1:7" x14ac:dyDescent="0.2">
      <c r="A5592" t="s">
        <v>4981</v>
      </c>
      <c r="B5592" s="1">
        <v>39966</v>
      </c>
      <c r="C5592" t="s">
        <v>44</v>
      </c>
      <c r="D5592" t="s">
        <v>40</v>
      </c>
      <c r="E5592">
        <v>2009</v>
      </c>
      <c r="F5592" t="s">
        <v>9</v>
      </c>
      <c r="G5592">
        <v>206.25</v>
      </c>
    </row>
    <row r="5593" spans="1:7" x14ac:dyDescent="0.2">
      <c r="A5593" t="s">
        <v>4982</v>
      </c>
      <c r="B5593" s="1">
        <v>39966</v>
      </c>
      <c r="C5593" t="s">
        <v>44</v>
      </c>
      <c r="D5593" t="s">
        <v>40</v>
      </c>
      <c r="E5593">
        <v>2009</v>
      </c>
      <c r="F5593" t="s">
        <v>10</v>
      </c>
      <c r="G5593">
        <v>263.75</v>
      </c>
    </row>
    <row r="5594" spans="1:7" x14ac:dyDescent="0.2">
      <c r="A5594" t="s">
        <v>4977</v>
      </c>
      <c r="B5594" s="1">
        <v>39966</v>
      </c>
      <c r="C5594" t="s">
        <v>44</v>
      </c>
      <c r="D5594" t="s">
        <v>40</v>
      </c>
      <c r="E5594">
        <v>2009</v>
      </c>
      <c r="F5594" t="s">
        <v>12</v>
      </c>
      <c r="G5594">
        <v>301</v>
      </c>
    </row>
    <row r="5595" spans="1:7" x14ac:dyDescent="0.2">
      <c r="A5595" t="s">
        <v>4989</v>
      </c>
      <c r="B5595" s="1">
        <v>39959</v>
      </c>
      <c r="C5595" t="s">
        <v>46</v>
      </c>
      <c r="D5595" t="s">
        <v>45</v>
      </c>
      <c r="E5595">
        <v>2009</v>
      </c>
      <c r="F5595" t="s">
        <v>12</v>
      </c>
      <c r="G5595">
        <v>306</v>
      </c>
    </row>
    <row r="5596" spans="1:7" x14ac:dyDescent="0.2">
      <c r="A5596" t="s">
        <v>4985</v>
      </c>
      <c r="B5596" s="1">
        <v>39959</v>
      </c>
      <c r="C5596" t="s">
        <v>46</v>
      </c>
      <c r="D5596" t="s">
        <v>45</v>
      </c>
      <c r="E5596">
        <v>2009</v>
      </c>
      <c r="F5596" t="s">
        <v>8</v>
      </c>
      <c r="G5596">
        <v>181.25</v>
      </c>
    </row>
    <row r="5597" spans="1:7" x14ac:dyDescent="0.2">
      <c r="A5597" t="s">
        <v>4986</v>
      </c>
      <c r="B5597" s="1">
        <v>39959</v>
      </c>
      <c r="C5597" t="s">
        <v>46</v>
      </c>
      <c r="D5597" t="s">
        <v>45</v>
      </c>
      <c r="E5597">
        <v>2009</v>
      </c>
      <c r="F5597" t="s">
        <v>14</v>
      </c>
      <c r="G5597">
        <v>208.75</v>
      </c>
    </row>
    <row r="5598" spans="1:7" x14ac:dyDescent="0.2">
      <c r="A5598" t="s">
        <v>4984</v>
      </c>
      <c r="B5598" s="1">
        <v>39959</v>
      </c>
      <c r="C5598" t="s">
        <v>46</v>
      </c>
      <c r="D5598" t="s">
        <v>45</v>
      </c>
      <c r="E5598">
        <v>2009</v>
      </c>
      <c r="F5598" t="s">
        <v>13</v>
      </c>
      <c r="G5598">
        <v>208.75</v>
      </c>
    </row>
    <row r="5599" spans="1:7" x14ac:dyDescent="0.2">
      <c r="A5599" t="s">
        <v>4987</v>
      </c>
      <c r="B5599" s="1">
        <v>39959</v>
      </c>
      <c r="C5599" t="s">
        <v>46</v>
      </c>
      <c r="D5599" t="s">
        <v>45</v>
      </c>
      <c r="E5599">
        <v>2009</v>
      </c>
      <c r="F5599" t="s">
        <v>9</v>
      </c>
      <c r="G5599">
        <v>196.25</v>
      </c>
    </row>
    <row r="5600" spans="1:7" x14ac:dyDescent="0.2">
      <c r="A5600" t="s">
        <v>4988</v>
      </c>
      <c r="B5600" s="1">
        <v>39959</v>
      </c>
      <c r="C5600" t="s">
        <v>46</v>
      </c>
      <c r="D5600" t="s">
        <v>45</v>
      </c>
      <c r="E5600">
        <v>2009</v>
      </c>
      <c r="F5600" t="s">
        <v>10</v>
      </c>
      <c r="G5600">
        <v>271.25</v>
      </c>
    </row>
    <row r="5601" spans="1:7" x14ac:dyDescent="0.2">
      <c r="A5601" t="s">
        <v>4990</v>
      </c>
      <c r="B5601" s="1">
        <v>39959</v>
      </c>
      <c r="C5601" t="s">
        <v>46</v>
      </c>
      <c r="D5601" t="s">
        <v>45</v>
      </c>
      <c r="E5601">
        <v>2009</v>
      </c>
      <c r="F5601" t="s">
        <v>11</v>
      </c>
      <c r="G5601">
        <v>371</v>
      </c>
    </row>
    <row r="5602" spans="1:7" x14ac:dyDescent="0.2">
      <c r="A5602" t="s">
        <v>4996</v>
      </c>
      <c r="B5602" s="1">
        <v>39952</v>
      </c>
      <c r="C5602" t="s">
        <v>47</v>
      </c>
      <c r="D5602" t="s">
        <v>45</v>
      </c>
      <c r="E5602">
        <v>2009</v>
      </c>
      <c r="F5602" t="s">
        <v>10</v>
      </c>
      <c r="G5602">
        <v>271.66660000000002</v>
      </c>
    </row>
    <row r="5603" spans="1:7" x14ac:dyDescent="0.2">
      <c r="A5603" t="s">
        <v>4992</v>
      </c>
      <c r="B5603" s="1">
        <v>39952</v>
      </c>
      <c r="C5603" t="s">
        <v>47</v>
      </c>
      <c r="D5603" t="s">
        <v>45</v>
      </c>
      <c r="E5603">
        <v>2009</v>
      </c>
      <c r="F5603" t="s">
        <v>8</v>
      </c>
      <c r="G5603">
        <v>180</v>
      </c>
    </row>
    <row r="5604" spans="1:7" x14ac:dyDescent="0.2">
      <c r="A5604" t="s">
        <v>4993</v>
      </c>
      <c r="B5604" s="1">
        <v>39952</v>
      </c>
      <c r="C5604" t="s">
        <v>47</v>
      </c>
      <c r="D5604" t="s">
        <v>45</v>
      </c>
      <c r="E5604">
        <v>2009</v>
      </c>
      <c r="F5604" t="s">
        <v>14</v>
      </c>
      <c r="G5604">
        <v>210</v>
      </c>
    </row>
    <row r="5605" spans="1:7" x14ac:dyDescent="0.2">
      <c r="A5605" t="s">
        <v>4991</v>
      </c>
      <c r="B5605" s="1">
        <v>39952</v>
      </c>
      <c r="C5605" t="s">
        <v>47</v>
      </c>
      <c r="D5605" t="s">
        <v>45</v>
      </c>
      <c r="E5605">
        <v>2009</v>
      </c>
      <c r="F5605" t="s">
        <v>11</v>
      </c>
      <c r="G5605">
        <v>355</v>
      </c>
    </row>
    <row r="5606" spans="1:7" x14ac:dyDescent="0.2">
      <c r="A5606" t="s">
        <v>4994</v>
      </c>
      <c r="B5606" s="1">
        <v>39952</v>
      </c>
      <c r="C5606" t="s">
        <v>47</v>
      </c>
      <c r="D5606" t="s">
        <v>45</v>
      </c>
      <c r="E5606">
        <v>2009</v>
      </c>
      <c r="F5606" t="s">
        <v>13</v>
      </c>
      <c r="G5606">
        <v>210</v>
      </c>
    </row>
    <row r="5607" spans="1:7" x14ac:dyDescent="0.2">
      <c r="A5607" t="s">
        <v>4995</v>
      </c>
      <c r="B5607" s="1">
        <v>39952</v>
      </c>
      <c r="C5607" t="s">
        <v>47</v>
      </c>
      <c r="D5607" t="s">
        <v>45</v>
      </c>
      <c r="E5607">
        <v>2009</v>
      </c>
      <c r="F5607" t="s">
        <v>9</v>
      </c>
      <c r="G5607">
        <v>196.66659999999999</v>
      </c>
    </row>
    <row r="5608" spans="1:7" x14ac:dyDescent="0.2">
      <c r="A5608" t="s">
        <v>4997</v>
      </c>
      <c r="B5608" s="1">
        <v>39952</v>
      </c>
      <c r="C5608" t="s">
        <v>47</v>
      </c>
      <c r="D5608" t="s">
        <v>45</v>
      </c>
      <c r="E5608">
        <v>2009</v>
      </c>
      <c r="F5608" t="s">
        <v>12</v>
      </c>
      <c r="G5608">
        <v>298</v>
      </c>
    </row>
    <row r="5609" spans="1:7" x14ac:dyDescent="0.2">
      <c r="A5609" t="s">
        <v>5004</v>
      </c>
      <c r="B5609" s="1">
        <v>39945</v>
      </c>
      <c r="C5609" t="s">
        <v>48</v>
      </c>
      <c r="D5609" t="s">
        <v>45</v>
      </c>
      <c r="E5609">
        <v>2009</v>
      </c>
      <c r="F5609" t="s">
        <v>11</v>
      </c>
      <c r="G5609">
        <v>324</v>
      </c>
    </row>
    <row r="5610" spans="1:7" x14ac:dyDescent="0.2">
      <c r="A5610" t="s">
        <v>4999</v>
      </c>
      <c r="B5610" s="1">
        <v>39945</v>
      </c>
      <c r="C5610" t="s">
        <v>48</v>
      </c>
      <c r="D5610" t="s">
        <v>45</v>
      </c>
      <c r="E5610">
        <v>2009</v>
      </c>
      <c r="F5610" t="s">
        <v>8</v>
      </c>
      <c r="G5610">
        <v>181.25</v>
      </c>
    </row>
    <row r="5611" spans="1:7" x14ac:dyDescent="0.2">
      <c r="A5611" t="s">
        <v>5000</v>
      </c>
      <c r="B5611" s="1">
        <v>39945</v>
      </c>
      <c r="C5611" t="s">
        <v>48</v>
      </c>
      <c r="D5611" t="s">
        <v>45</v>
      </c>
      <c r="E5611">
        <v>2009</v>
      </c>
      <c r="F5611" t="s">
        <v>14</v>
      </c>
      <c r="G5611">
        <v>210</v>
      </c>
    </row>
    <row r="5612" spans="1:7" x14ac:dyDescent="0.2">
      <c r="A5612" t="s">
        <v>5001</v>
      </c>
      <c r="B5612" s="1">
        <v>39945</v>
      </c>
      <c r="C5612" t="s">
        <v>48</v>
      </c>
      <c r="D5612" t="s">
        <v>45</v>
      </c>
      <c r="E5612">
        <v>2009</v>
      </c>
      <c r="F5612" t="s">
        <v>13</v>
      </c>
      <c r="G5612">
        <v>210</v>
      </c>
    </row>
    <row r="5613" spans="1:7" x14ac:dyDescent="0.2">
      <c r="A5613" t="s">
        <v>5002</v>
      </c>
      <c r="B5613" s="1">
        <v>39945</v>
      </c>
      <c r="C5613" t="s">
        <v>48</v>
      </c>
      <c r="D5613" t="s">
        <v>45</v>
      </c>
      <c r="E5613">
        <v>2009</v>
      </c>
      <c r="F5613" t="s">
        <v>9</v>
      </c>
      <c r="G5613">
        <v>200</v>
      </c>
    </row>
    <row r="5614" spans="1:7" x14ac:dyDescent="0.2">
      <c r="A5614" t="s">
        <v>5003</v>
      </c>
      <c r="B5614" s="1">
        <v>39945</v>
      </c>
      <c r="C5614" t="s">
        <v>48</v>
      </c>
      <c r="D5614" t="s">
        <v>45</v>
      </c>
      <c r="E5614">
        <v>2009</v>
      </c>
      <c r="F5614" t="s">
        <v>10</v>
      </c>
      <c r="G5614">
        <v>273</v>
      </c>
    </row>
    <row r="5615" spans="1:7" x14ac:dyDescent="0.2">
      <c r="A5615" t="s">
        <v>4998</v>
      </c>
      <c r="B5615" s="1">
        <v>39945</v>
      </c>
      <c r="C5615" t="s">
        <v>48</v>
      </c>
      <c r="D5615" t="s">
        <v>45</v>
      </c>
      <c r="E5615">
        <v>2009</v>
      </c>
      <c r="F5615" t="s">
        <v>12</v>
      </c>
      <c r="G5615">
        <v>278</v>
      </c>
    </row>
    <row r="5616" spans="1:7" x14ac:dyDescent="0.2">
      <c r="A5616" t="s">
        <v>5009</v>
      </c>
      <c r="B5616" s="1">
        <v>39938</v>
      </c>
      <c r="C5616" t="s">
        <v>49</v>
      </c>
      <c r="D5616" t="s">
        <v>45</v>
      </c>
      <c r="E5616">
        <v>2009</v>
      </c>
      <c r="F5616" t="s">
        <v>11</v>
      </c>
      <c r="G5616">
        <v>286</v>
      </c>
    </row>
    <row r="5617" spans="1:7" x14ac:dyDescent="0.2">
      <c r="A5617" t="s">
        <v>5006</v>
      </c>
      <c r="B5617" s="1">
        <v>39938</v>
      </c>
      <c r="C5617" t="s">
        <v>49</v>
      </c>
      <c r="D5617" t="s">
        <v>45</v>
      </c>
      <c r="E5617">
        <v>2009</v>
      </c>
      <c r="F5617" t="s">
        <v>8</v>
      </c>
      <c r="G5617">
        <v>177</v>
      </c>
    </row>
    <row r="5618" spans="1:7" x14ac:dyDescent="0.2">
      <c r="A5618" t="s">
        <v>5007</v>
      </c>
      <c r="B5618" s="1">
        <v>39938</v>
      </c>
      <c r="C5618" t="s">
        <v>49</v>
      </c>
      <c r="D5618" t="s">
        <v>45</v>
      </c>
      <c r="E5618">
        <v>2009</v>
      </c>
      <c r="F5618" t="s">
        <v>14</v>
      </c>
      <c r="G5618">
        <v>203.75</v>
      </c>
    </row>
    <row r="5619" spans="1:7" x14ac:dyDescent="0.2">
      <c r="A5619" t="s">
        <v>5010</v>
      </c>
      <c r="B5619" s="1">
        <v>39938</v>
      </c>
      <c r="C5619" t="s">
        <v>49</v>
      </c>
      <c r="D5619" t="s">
        <v>45</v>
      </c>
      <c r="E5619">
        <v>2009</v>
      </c>
      <c r="F5619" t="s">
        <v>13</v>
      </c>
      <c r="G5619">
        <v>203.75</v>
      </c>
    </row>
    <row r="5620" spans="1:7" x14ac:dyDescent="0.2">
      <c r="A5620" t="s">
        <v>5005</v>
      </c>
      <c r="B5620" s="1">
        <v>39938</v>
      </c>
      <c r="C5620" t="s">
        <v>49</v>
      </c>
      <c r="D5620" t="s">
        <v>45</v>
      </c>
      <c r="E5620">
        <v>2009</v>
      </c>
      <c r="F5620" t="s">
        <v>9</v>
      </c>
      <c r="G5620">
        <v>191</v>
      </c>
    </row>
    <row r="5621" spans="1:7" x14ac:dyDescent="0.2">
      <c r="A5621" t="s">
        <v>5011</v>
      </c>
      <c r="B5621" s="1">
        <v>39938</v>
      </c>
      <c r="C5621" t="s">
        <v>49</v>
      </c>
      <c r="D5621" t="s">
        <v>45</v>
      </c>
      <c r="E5621">
        <v>2009</v>
      </c>
      <c r="F5621" t="s">
        <v>10</v>
      </c>
      <c r="G5621">
        <v>249</v>
      </c>
    </row>
    <row r="5622" spans="1:7" x14ac:dyDescent="0.2">
      <c r="A5622" t="s">
        <v>5008</v>
      </c>
      <c r="B5622" s="1">
        <v>39938</v>
      </c>
      <c r="C5622" t="s">
        <v>49</v>
      </c>
      <c r="D5622" t="s">
        <v>45</v>
      </c>
      <c r="E5622">
        <v>2009</v>
      </c>
      <c r="F5622" t="s">
        <v>12</v>
      </c>
      <c r="G5622">
        <v>252</v>
      </c>
    </row>
    <row r="5623" spans="1:7" x14ac:dyDescent="0.2">
      <c r="A5623" t="s">
        <v>5017</v>
      </c>
      <c r="B5623" s="1">
        <v>39931</v>
      </c>
      <c r="C5623" t="s">
        <v>50</v>
      </c>
      <c r="D5623" t="s">
        <v>51</v>
      </c>
      <c r="E5623">
        <v>2009</v>
      </c>
      <c r="F5623" t="s">
        <v>12</v>
      </c>
      <c r="G5623">
        <v>260</v>
      </c>
    </row>
    <row r="5624" spans="1:7" x14ac:dyDescent="0.2">
      <c r="A5624" t="s">
        <v>5013</v>
      </c>
      <c r="B5624" s="1">
        <v>39931</v>
      </c>
      <c r="C5624" t="s">
        <v>50</v>
      </c>
      <c r="D5624" t="s">
        <v>51</v>
      </c>
      <c r="E5624">
        <v>2009</v>
      </c>
      <c r="F5624" t="s">
        <v>8</v>
      </c>
      <c r="G5624">
        <v>178</v>
      </c>
    </row>
    <row r="5625" spans="1:7" x14ac:dyDescent="0.2">
      <c r="A5625" t="s">
        <v>5014</v>
      </c>
      <c r="B5625" s="1">
        <v>39931</v>
      </c>
      <c r="C5625" t="s">
        <v>50</v>
      </c>
      <c r="D5625" t="s">
        <v>51</v>
      </c>
      <c r="E5625">
        <v>2009</v>
      </c>
      <c r="F5625" t="s">
        <v>14</v>
      </c>
      <c r="G5625">
        <v>208</v>
      </c>
    </row>
    <row r="5626" spans="1:7" x14ac:dyDescent="0.2">
      <c r="A5626" t="s">
        <v>5012</v>
      </c>
      <c r="B5626" s="1">
        <v>39931</v>
      </c>
      <c r="C5626" t="s">
        <v>50</v>
      </c>
      <c r="D5626" t="s">
        <v>51</v>
      </c>
      <c r="E5626">
        <v>2009</v>
      </c>
      <c r="F5626" t="s">
        <v>13</v>
      </c>
      <c r="G5626">
        <v>208</v>
      </c>
    </row>
    <row r="5627" spans="1:7" x14ac:dyDescent="0.2">
      <c r="A5627" t="s">
        <v>5015</v>
      </c>
      <c r="B5627" s="1">
        <v>39931</v>
      </c>
      <c r="C5627" t="s">
        <v>50</v>
      </c>
      <c r="D5627" t="s">
        <v>51</v>
      </c>
      <c r="E5627">
        <v>2009</v>
      </c>
      <c r="F5627" t="s">
        <v>9</v>
      </c>
      <c r="G5627">
        <v>198</v>
      </c>
    </row>
    <row r="5628" spans="1:7" x14ac:dyDescent="0.2">
      <c r="A5628" t="s">
        <v>5016</v>
      </c>
      <c r="B5628" s="1">
        <v>39931</v>
      </c>
      <c r="C5628" t="s">
        <v>50</v>
      </c>
      <c r="D5628" t="s">
        <v>51</v>
      </c>
      <c r="E5628">
        <v>2009</v>
      </c>
      <c r="F5628" t="s">
        <v>10</v>
      </c>
      <c r="G5628">
        <v>249</v>
      </c>
    </row>
    <row r="5629" spans="1:7" x14ac:dyDescent="0.2">
      <c r="A5629" t="s">
        <v>5018</v>
      </c>
      <c r="B5629" s="1">
        <v>39931</v>
      </c>
      <c r="C5629" t="s">
        <v>50</v>
      </c>
      <c r="D5629" t="s">
        <v>51</v>
      </c>
      <c r="E5629">
        <v>2009</v>
      </c>
      <c r="F5629" t="s">
        <v>11</v>
      </c>
      <c r="G5629">
        <v>293</v>
      </c>
    </row>
    <row r="5630" spans="1:7" x14ac:dyDescent="0.2">
      <c r="A5630" t="s">
        <v>5025</v>
      </c>
      <c r="B5630" s="1">
        <v>39924</v>
      </c>
      <c r="C5630" t="s">
        <v>52</v>
      </c>
      <c r="D5630" t="s">
        <v>51</v>
      </c>
      <c r="E5630">
        <v>2009</v>
      </c>
      <c r="F5630" t="s">
        <v>12</v>
      </c>
      <c r="G5630">
        <v>266</v>
      </c>
    </row>
    <row r="5631" spans="1:7" x14ac:dyDescent="0.2">
      <c r="A5631" t="s">
        <v>5020</v>
      </c>
      <c r="B5631" s="1">
        <v>39924</v>
      </c>
      <c r="C5631" t="s">
        <v>52</v>
      </c>
      <c r="D5631" t="s">
        <v>51</v>
      </c>
      <c r="E5631">
        <v>2009</v>
      </c>
      <c r="F5631" t="s">
        <v>8</v>
      </c>
      <c r="G5631">
        <v>180</v>
      </c>
    </row>
    <row r="5632" spans="1:7" x14ac:dyDescent="0.2">
      <c r="A5632" t="s">
        <v>5021</v>
      </c>
      <c r="B5632" s="1">
        <v>39924</v>
      </c>
      <c r="C5632" t="s">
        <v>52</v>
      </c>
      <c r="D5632" t="s">
        <v>51</v>
      </c>
      <c r="E5632">
        <v>2009</v>
      </c>
      <c r="F5632" t="s">
        <v>14</v>
      </c>
      <c r="G5632">
        <v>217.5</v>
      </c>
    </row>
    <row r="5633" spans="1:7" x14ac:dyDescent="0.2">
      <c r="A5633" t="s">
        <v>5022</v>
      </c>
      <c r="B5633" s="1">
        <v>39924</v>
      </c>
      <c r="C5633" t="s">
        <v>52</v>
      </c>
      <c r="D5633" t="s">
        <v>51</v>
      </c>
      <c r="E5633">
        <v>2009</v>
      </c>
      <c r="F5633" t="s">
        <v>13</v>
      </c>
      <c r="G5633">
        <v>217.5</v>
      </c>
    </row>
    <row r="5634" spans="1:7" x14ac:dyDescent="0.2">
      <c r="A5634" t="s">
        <v>5023</v>
      </c>
      <c r="B5634" s="1">
        <v>39924</v>
      </c>
      <c r="C5634" t="s">
        <v>52</v>
      </c>
      <c r="D5634" t="s">
        <v>51</v>
      </c>
      <c r="E5634">
        <v>2009</v>
      </c>
      <c r="F5634" t="s">
        <v>9</v>
      </c>
      <c r="G5634">
        <v>197.5</v>
      </c>
    </row>
    <row r="5635" spans="1:7" x14ac:dyDescent="0.2">
      <c r="A5635" t="s">
        <v>5024</v>
      </c>
      <c r="B5635" s="1">
        <v>39924</v>
      </c>
      <c r="C5635" t="s">
        <v>52</v>
      </c>
      <c r="D5635" t="s">
        <v>51</v>
      </c>
      <c r="E5635">
        <v>2009</v>
      </c>
      <c r="F5635" t="s">
        <v>10</v>
      </c>
      <c r="G5635">
        <v>258.75</v>
      </c>
    </row>
    <row r="5636" spans="1:7" x14ac:dyDescent="0.2">
      <c r="A5636" t="s">
        <v>5019</v>
      </c>
      <c r="B5636" s="1">
        <v>39924</v>
      </c>
      <c r="C5636" t="s">
        <v>52</v>
      </c>
      <c r="D5636" t="s">
        <v>51</v>
      </c>
      <c r="E5636">
        <v>2009</v>
      </c>
      <c r="F5636" t="s">
        <v>11</v>
      </c>
      <c r="G5636">
        <v>303</v>
      </c>
    </row>
    <row r="5637" spans="1:7" x14ac:dyDescent="0.2">
      <c r="A5637" t="s">
        <v>5032</v>
      </c>
      <c r="B5637" s="1">
        <v>39917</v>
      </c>
      <c r="C5637" t="s">
        <v>53</v>
      </c>
      <c r="D5637" t="s">
        <v>51</v>
      </c>
      <c r="E5637">
        <v>2009</v>
      </c>
      <c r="F5637" t="s">
        <v>11</v>
      </c>
      <c r="G5637">
        <v>312</v>
      </c>
    </row>
    <row r="5638" spans="1:7" x14ac:dyDescent="0.2">
      <c r="A5638" t="s">
        <v>5027</v>
      </c>
      <c r="B5638" s="1">
        <v>39917</v>
      </c>
      <c r="C5638" t="s">
        <v>53</v>
      </c>
      <c r="D5638" t="s">
        <v>51</v>
      </c>
      <c r="E5638">
        <v>2009</v>
      </c>
      <c r="F5638" t="s">
        <v>8</v>
      </c>
      <c r="G5638">
        <v>190</v>
      </c>
    </row>
    <row r="5639" spans="1:7" x14ac:dyDescent="0.2">
      <c r="A5639" t="s">
        <v>5028</v>
      </c>
      <c r="B5639" s="1">
        <v>39917</v>
      </c>
      <c r="C5639" t="s">
        <v>53</v>
      </c>
      <c r="D5639" t="s">
        <v>51</v>
      </c>
      <c r="E5639">
        <v>2009</v>
      </c>
      <c r="F5639" t="s">
        <v>14</v>
      </c>
      <c r="G5639">
        <v>223.33330000000001</v>
      </c>
    </row>
    <row r="5640" spans="1:7" x14ac:dyDescent="0.2">
      <c r="A5640" t="s">
        <v>5029</v>
      </c>
      <c r="B5640" s="1">
        <v>39917</v>
      </c>
      <c r="C5640" t="s">
        <v>53</v>
      </c>
      <c r="D5640" t="s">
        <v>51</v>
      </c>
      <c r="E5640">
        <v>2009</v>
      </c>
      <c r="F5640" t="s">
        <v>13</v>
      </c>
      <c r="G5640">
        <v>223.33330000000001</v>
      </c>
    </row>
    <row r="5641" spans="1:7" x14ac:dyDescent="0.2">
      <c r="A5641" t="s">
        <v>5030</v>
      </c>
      <c r="B5641" s="1">
        <v>39917</v>
      </c>
      <c r="C5641" t="s">
        <v>53</v>
      </c>
      <c r="D5641" t="s">
        <v>51</v>
      </c>
      <c r="E5641">
        <v>2009</v>
      </c>
      <c r="F5641" t="s">
        <v>9</v>
      </c>
      <c r="G5641">
        <v>198.75</v>
      </c>
    </row>
    <row r="5642" spans="1:7" x14ac:dyDescent="0.2">
      <c r="A5642" t="s">
        <v>5031</v>
      </c>
      <c r="B5642" s="1">
        <v>39917</v>
      </c>
      <c r="C5642" t="s">
        <v>53</v>
      </c>
      <c r="D5642" t="s">
        <v>51</v>
      </c>
      <c r="E5642">
        <v>2009</v>
      </c>
      <c r="F5642" t="s">
        <v>10</v>
      </c>
      <c r="G5642">
        <v>262.5</v>
      </c>
    </row>
    <row r="5643" spans="1:7" x14ac:dyDescent="0.2">
      <c r="A5643" t="s">
        <v>5026</v>
      </c>
      <c r="B5643" s="1">
        <v>39917</v>
      </c>
      <c r="C5643" t="s">
        <v>53</v>
      </c>
      <c r="D5643" t="s">
        <v>51</v>
      </c>
      <c r="E5643">
        <v>2009</v>
      </c>
      <c r="F5643" t="s">
        <v>12</v>
      </c>
      <c r="G5643">
        <v>278</v>
      </c>
    </row>
    <row r="5644" spans="1:7" x14ac:dyDescent="0.2">
      <c r="A5644" t="s">
        <v>5039</v>
      </c>
      <c r="B5644" s="1">
        <v>39910</v>
      </c>
      <c r="C5644" t="s">
        <v>54</v>
      </c>
      <c r="D5644" t="s">
        <v>51</v>
      </c>
      <c r="E5644">
        <v>2009</v>
      </c>
      <c r="F5644" t="s">
        <v>11</v>
      </c>
      <c r="G5644">
        <v>319</v>
      </c>
    </row>
    <row r="5645" spans="1:7" x14ac:dyDescent="0.2">
      <c r="A5645" t="s">
        <v>5034</v>
      </c>
      <c r="B5645" s="1">
        <v>39910</v>
      </c>
      <c r="C5645" t="s">
        <v>54</v>
      </c>
      <c r="D5645" t="s">
        <v>51</v>
      </c>
      <c r="E5645">
        <v>2009</v>
      </c>
      <c r="F5645" t="s">
        <v>8</v>
      </c>
      <c r="G5645">
        <v>186.25</v>
      </c>
    </row>
    <row r="5646" spans="1:7" x14ac:dyDescent="0.2">
      <c r="A5646" t="s">
        <v>5033</v>
      </c>
      <c r="B5646" s="1">
        <v>39910</v>
      </c>
      <c r="C5646" t="s">
        <v>54</v>
      </c>
      <c r="D5646" t="s">
        <v>51</v>
      </c>
      <c r="E5646">
        <v>2009</v>
      </c>
      <c r="F5646" t="s">
        <v>14</v>
      </c>
      <c r="G5646">
        <v>210</v>
      </c>
    </row>
    <row r="5647" spans="1:7" x14ac:dyDescent="0.2">
      <c r="A5647" t="s">
        <v>5035</v>
      </c>
      <c r="B5647" s="1">
        <v>39910</v>
      </c>
      <c r="C5647" t="s">
        <v>54</v>
      </c>
      <c r="D5647" t="s">
        <v>51</v>
      </c>
      <c r="E5647">
        <v>2009</v>
      </c>
      <c r="F5647" t="s">
        <v>13</v>
      </c>
      <c r="G5647">
        <v>210</v>
      </c>
    </row>
    <row r="5648" spans="1:7" x14ac:dyDescent="0.2">
      <c r="A5648" t="s">
        <v>5036</v>
      </c>
      <c r="B5648" s="1">
        <v>39910</v>
      </c>
      <c r="C5648" t="s">
        <v>54</v>
      </c>
      <c r="D5648" t="s">
        <v>51</v>
      </c>
      <c r="E5648">
        <v>2009</v>
      </c>
      <c r="F5648" t="s">
        <v>9</v>
      </c>
      <c r="G5648">
        <v>201</v>
      </c>
    </row>
    <row r="5649" spans="1:7" x14ac:dyDescent="0.2">
      <c r="A5649" t="s">
        <v>5037</v>
      </c>
      <c r="B5649" s="1">
        <v>39910</v>
      </c>
      <c r="C5649" t="s">
        <v>54</v>
      </c>
      <c r="D5649" t="s">
        <v>51</v>
      </c>
      <c r="E5649">
        <v>2009</v>
      </c>
      <c r="F5649" t="s">
        <v>10</v>
      </c>
      <c r="G5649">
        <v>253</v>
      </c>
    </row>
    <row r="5650" spans="1:7" x14ac:dyDescent="0.2">
      <c r="A5650" t="s">
        <v>5038</v>
      </c>
      <c r="B5650" s="1">
        <v>39910</v>
      </c>
      <c r="C5650" t="s">
        <v>54</v>
      </c>
      <c r="D5650" t="s">
        <v>51</v>
      </c>
      <c r="E5650">
        <v>2009</v>
      </c>
      <c r="F5650" t="s">
        <v>12</v>
      </c>
      <c r="G5650">
        <v>276</v>
      </c>
    </row>
    <row r="5651" spans="1:7" x14ac:dyDescent="0.2">
      <c r="A5651" t="s">
        <v>5046</v>
      </c>
      <c r="B5651" s="1">
        <v>39903</v>
      </c>
      <c r="C5651" t="s">
        <v>55</v>
      </c>
      <c r="D5651" t="s">
        <v>56</v>
      </c>
      <c r="E5651">
        <v>2009</v>
      </c>
      <c r="F5651" t="s">
        <v>12</v>
      </c>
      <c r="G5651">
        <v>275</v>
      </c>
    </row>
    <row r="5652" spans="1:7" x14ac:dyDescent="0.2">
      <c r="A5652" t="s">
        <v>5041</v>
      </c>
      <c r="B5652" s="1">
        <v>39903</v>
      </c>
      <c r="C5652" t="s">
        <v>55</v>
      </c>
      <c r="D5652" t="s">
        <v>56</v>
      </c>
      <c r="E5652">
        <v>2009</v>
      </c>
      <c r="F5652" t="s">
        <v>8</v>
      </c>
      <c r="G5652">
        <v>188.33330000000001</v>
      </c>
    </row>
    <row r="5653" spans="1:7" x14ac:dyDescent="0.2">
      <c r="A5653" t="s">
        <v>5042</v>
      </c>
      <c r="B5653" s="1">
        <v>39903</v>
      </c>
      <c r="C5653" t="s">
        <v>55</v>
      </c>
      <c r="D5653" t="s">
        <v>56</v>
      </c>
      <c r="E5653">
        <v>2009</v>
      </c>
      <c r="F5653" t="s">
        <v>14</v>
      </c>
      <c r="G5653">
        <v>208.33330000000001</v>
      </c>
    </row>
    <row r="5654" spans="1:7" x14ac:dyDescent="0.2">
      <c r="A5654" t="s">
        <v>5043</v>
      </c>
      <c r="B5654" s="1">
        <v>39903</v>
      </c>
      <c r="C5654" t="s">
        <v>55</v>
      </c>
      <c r="D5654" t="s">
        <v>56</v>
      </c>
      <c r="E5654">
        <v>2009</v>
      </c>
      <c r="F5654" t="s">
        <v>13</v>
      </c>
      <c r="G5654">
        <v>208.33330000000001</v>
      </c>
    </row>
    <row r="5655" spans="1:7" x14ac:dyDescent="0.2">
      <c r="A5655" t="s">
        <v>5044</v>
      </c>
      <c r="B5655" s="1">
        <v>39903</v>
      </c>
      <c r="C5655" t="s">
        <v>55</v>
      </c>
      <c r="D5655" t="s">
        <v>56</v>
      </c>
      <c r="E5655">
        <v>2009</v>
      </c>
      <c r="F5655" t="s">
        <v>9</v>
      </c>
      <c r="G5655">
        <v>202.5</v>
      </c>
    </row>
    <row r="5656" spans="1:7" x14ac:dyDescent="0.2">
      <c r="A5656" t="s">
        <v>5045</v>
      </c>
      <c r="B5656" s="1">
        <v>39903</v>
      </c>
      <c r="C5656" t="s">
        <v>55</v>
      </c>
      <c r="D5656" t="s">
        <v>56</v>
      </c>
      <c r="E5656">
        <v>2009</v>
      </c>
      <c r="F5656" t="s">
        <v>10</v>
      </c>
      <c r="G5656">
        <v>248.75</v>
      </c>
    </row>
    <row r="5657" spans="1:7" x14ac:dyDescent="0.2">
      <c r="A5657" t="s">
        <v>5040</v>
      </c>
      <c r="B5657" s="1">
        <v>39903</v>
      </c>
      <c r="C5657" t="s">
        <v>55</v>
      </c>
      <c r="D5657" t="s">
        <v>56</v>
      </c>
      <c r="E5657">
        <v>2009</v>
      </c>
      <c r="F5657" t="s">
        <v>11</v>
      </c>
      <c r="G5657">
        <v>320</v>
      </c>
    </row>
    <row r="5658" spans="1:7" x14ac:dyDescent="0.2">
      <c r="A5658" t="s">
        <v>5047</v>
      </c>
      <c r="B5658" s="1">
        <v>39896</v>
      </c>
      <c r="C5658" t="s">
        <v>57</v>
      </c>
      <c r="D5658" t="s">
        <v>56</v>
      </c>
      <c r="E5658">
        <v>2009</v>
      </c>
      <c r="F5658" t="s">
        <v>12</v>
      </c>
      <c r="G5658">
        <v>308</v>
      </c>
    </row>
    <row r="5659" spans="1:7" x14ac:dyDescent="0.2">
      <c r="A5659" t="s">
        <v>5048</v>
      </c>
      <c r="B5659" s="1">
        <v>39896</v>
      </c>
      <c r="C5659" t="s">
        <v>57</v>
      </c>
      <c r="D5659" t="s">
        <v>56</v>
      </c>
      <c r="E5659">
        <v>2009</v>
      </c>
      <c r="F5659" t="s">
        <v>8</v>
      </c>
      <c r="G5659">
        <v>196.25</v>
      </c>
    </row>
    <row r="5660" spans="1:7" x14ac:dyDescent="0.2">
      <c r="A5660" t="s">
        <v>5049</v>
      </c>
      <c r="B5660" s="1">
        <v>39896</v>
      </c>
      <c r="C5660" t="s">
        <v>57</v>
      </c>
      <c r="D5660" t="s">
        <v>56</v>
      </c>
      <c r="E5660">
        <v>2009</v>
      </c>
      <c r="F5660" t="s">
        <v>14</v>
      </c>
      <c r="G5660">
        <v>212.5</v>
      </c>
    </row>
    <row r="5661" spans="1:7" x14ac:dyDescent="0.2">
      <c r="A5661" t="s">
        <v>5050</v>
      </c>
      <c r="B5661" s="1">
        <v>39896</v>
      </c>
      <c r="C5661" t="s">
        <v>57</v>
      </c>
      <c r="D5661" t="s">
        <v>56</v>
      </c>
      <c r="E5661">
        <v>2009</v>
      </c>
      <c r="F5661" t="s">
        <v>13</v>
      </c>
      <c r="G5661">
        <v>212.5</v>
      </c>
    </row>
    <row r="5662" spans="1:7" x14ac:dyDescent="0.2">
      <c r="A5662" t="s">
        <v>5051</v>
      </c>
      <c r="B5662" s="1">
        <v>39896</v>
      </c>
      <c r="C5662" t="s">
        <v>57</v>
      </c>
      <c r="D5662" t="s">
        <v>56</v>
      </c>
      <c r="E5662">
        <v>2009</v>
      </c>
      <c r="F5662" t="s">
        <v>9</v>
      </c>
      <c r="G5662">
        <v>228</v>
      </c>
    </row>
    <row r="5663" spans="1:7" x14ac:dyDescent="0.2">
      <c r="A5663" t="s">
        <v>5052</v>
      </c>
      <c r="B5663" s="1">
        <v>39896</v>
      </c>
      <c r="C5663" t="s">
        <v>57</v>
      </c>
      <c r="D5663" t="s">
        <v>56</v>
      </c>
      <c r="E5663">
        <v>2009</v>
      </c>
      <c r="F5663" t="s">
        <v>10</v>
      </c>
      <c r="G5663">
        <v>271</v>
      </c>
    </row>
    <row r="5664" spans="1:7" x14ac:dyDescent="0.2">
      <c r="A5664" t="s">
        <v>5053</v>
      </c>
      <c r="B5664" s="1">
        <v>39896</v>
      </c>
      <c r="C5664" t="s">
        <v>57</v>
      </c>
      <c r="D5664" t="s">
        <v>56</v>
      </c>
      <c r="E5664">
        <v>2009</v>
      </c>
      <c r="F5664" t="s">
        <v>11</v>
      </c>
      <c r="G5664">
        <v>337</v>
      </c>
    </row>
    <row r="5665" spans="1:7" x14ac:dyDescent="0.2">
      <c r="A5665" t="s">
        <v>5058</v>
      </c>
      <c r="B5665" s="1">
        <v>39889</v>
      </c>
      <c r="C5665" t="s">
        <v>7</v>
      </c>
      <c r="D5665" t="s">
        <v>56</v>
      </c>
      <c r="E5665">
        <v>2009</v>
      </c>
      <c r="F5665" t="s">
        <v>13</v>
      </c>
      <c r="G5665">
        <v>214</v>
      </c>
    </row>
    <row r="5666" spans="1:7" x14ac:dyDescent="0.2">
      <c r="A5666" t="s">
        <v>5055</v>
      </c>
      <c r="B5666" s="1">
        <v>39889</v>
      </c>
      <c r="C5666" t="s">
        <v>7</v>
      </c>
      <c r="D5666" t="s">
        <v>56</v>
      </c>
      <c r="E5666">
        <v>2009</v>
      </c>
      <c r="F5666" t="s">
        <v>8</v>
      </c>
      <c r="G5666">
        <v>189</v>
      </c>
    </row>
    <row r="5667" spans="1:7" x14ac:dyDescent="0.2">
      <c r="A5667" t="s">
        <v>5057</v>
      </c>
      <c r="B5667" s="1">
        <v>39889</v>
      </c>
      <c r="C5667" t="s">
        <v>7</v>
      </c>
      <c r="D5667" t="s">
        <v>56</v>
      </c>
      <c r="E5667">
        <v>2009</v>
      </c>
      <c r="F5667" t="s">
        <v>14</v>
      </c>
      <c r="G5667">
        <v>214</v>
      </c>
    </row>
    <row r="5668" spans="1:7" x14ac:dyDescent="0.2">
      <c r="A5668" t="s">
        <v>5054</v>
      </c>
      <c r="B5668" s="1">
        <v>39889</v>
      </c>
      <c r="C5668" t="s">
        <v>7</v>
      </c>
      <c r="D5668" t="s">
        <v>56</v>
      </c>
      <c r="E5668">
        <v>2009</v>
      </c>
      <c r="F5668" t="s">
        <v>10</v>
      </c>
      <c r="G5668">
        <v>265</v>
      </c>
    </row>
    <row r="5669" spans="1:7" x14ac:dyDescent="0.2">
      <c r="A5669" t="s">
        <v>5060</v>
      </c>
      <c r="B5669" s="1">
        <v>39889</v>
      </c>
      <c r="C5669" t="s">
        <v>7</v>
      </c>
      <c r="D5669" t="s">
        <v>56</v>
      </c>
      <c r="E5669">
        <v>2009</v>
      </c>
      <c r="F5669" t="s">
        <v>12</v>
      </c>
      <c r="G5669">
        <v>283</v>
      </c>
    </row>
    <row r="5670" spans="1:7" x14ac:dyDescent="0.2">
      <c r="A5670" t="s">
        <v>5056</v>
      </c>
      <c r="B5670" s="1">
        <v>39889</v>
      </c>
      <c r="C5670" t="s">
        <v>7</v>
      </c>
      <c r="D5670" t="s">
        <v>56</v>
      </c>
      <c r="E5670">
        <v>2009</v>
      </c>
      <c r="F5670" t="s">
        <v>11</v>
      </c>
    </row>
    <row r="5671" spans="1:7" x14ac:dyDescent="0.2">
      <c r="A5671" t="s">
        <v>5059</v>
      </c>
      <c r="B5671" s="1">
        <v>39889</v>
      </c>
      <c r="C5671" t="s">
        <v>7</v>
      </c>
      <c r="D5671" t="s">
        <v>56</v>
      </c>
      <c r="E5671">
        <v>2009</v>
      </c>
      <c r="F5671" t="s">
        <v>9</v>
      </c>
      <c r="G5671">
        <v>219</v>
      </c>
    </row>
    <row r="5672" spans="1:7" x14ac:dyDescent="0.2">
      <c r="A5672" t="s">
        <v>5061</v>
      </c>
      <c r="B5672" s="1">
        <v>39882</v>
      </c>
      <c r="C5672" t="s">
        <v>19</v>
      </c>
      <c r="D5672" t="s">
        <v>56</v>
      </c>
      <c r="E5672">
        <v>2009</v>
      </c>
      <c r="F5672" t="s">
        <v>11</v>
      </c>
    </row>
    <row r="5673" spans="1:7" x14ac:dyDescent="0.2">
      <c r="A5673" t="s">
        <v>5062</v>
      </c>
      <c r="B5673" s="1">
        <v>39882</v>
      </c>
      <c r="C5673" t="s">
        <v>19</v>
      </c>
      <c r="D5673" t="s">
        <v>56</v>
      </c>
      <c r="E5673">
        <v>2009</v>
      </c>
      <c r="F5673" t="s">
        <v>8</v>
      </c>
      <c r="G5673">
        <v>185</v>
      </c>
    </row>
    <row r="5674" spans="1:7" x14ac:dyDescent="0.2">
      <c r="A5674" t="s">
        <v>5063</v>
      </c>
      <c r="B5674" s="1">
        <v>39882</v>
      </c>
      <c r="C5674" t="s">
        <v>19</v>
      </c>
      <c r="D5674" t="s">
        <v>56</v>
      </c>
      <c r="E5674">
        <v>2009</v>
      </c>
      <c r="F5674" t="s">
        <v>14</v>
      </c>
      <c r="G5674">
        <v>208</v>
      </c>
    </row>
    <row r="5675" spans="1:7" x14ac:dyDescent="0.2">
      <c r="A5675" t="s">
        <v>5064</v>
      </c>
      <c r="B5675" s="1">
        <v>39882</v>
      </c>
      <c r="C5675" t="s">
        <v>19</v>
      </c>
      <c r="D5675" t="s">
        <v>56</v>
      </c>
      <c r="E5675">
        <v>2009</v>
      </c>
      <c r="F5675" t="s">
        <v>13</v>
      </c>
      <c r="G5675">
        <v>208</v>
      </c>
    </row>
    <row r="5676" spans="1:7" x14ac:dyDescent="0.2">
      <c r="A5676" t="s">
        <v>5065</v>
      </c>
      <c r="B5676" s="1">
        <v>39882</v>
      </c>
      <c r="C5676" t="s">
        <v>19</v>
      </c>
      <c r="D5676" t="s">
        <v>56</v>
      </c>
      <c r="E5676">
        <v>2009</v>
      </c>
      <c r="F5676" t="s">
        <v>9</v>
      </c>
      <c r="G5676">
        <v>208</v>
      </c>
    </row>
    <row r="5677" spans="1:7" x14ac:dyDescent="0.2">
      <c r="A5677" t="s">
        <v>5066</v>
      </c>
      <c r="B5677" s="1">
        <v>39882</v>
      </c>
      <c r="C5677" t="s">
        <v>19</v>
      </c>
      <c r="D5677" t="s">
        <v>56</v>
      </c>
      <c r="E5677">
        <v>2009</v>
      </c>
      <c r="F5677" t="s">
        <v>10</v>
      </c>
      <c r="G5677">
        <v>267</v>
      </c>
    </row>
    <row r="5678" spans="1:7" x14ac:dyDescent="0.2">
      <c r="A5678" t="s">
        <v>5067</v>
      </c>
      <c r="B5678" s="1">
        <v>39882</v>
      </c>
      <c r="C5678" t="s">
        <v>19</v>
      </c>
      <c r="D5678" t="s">
        <v>56</v>
      </c>
      <c r="E5678">
        <v>2009</v>
      </c>
      <c r="F5678" t="s">
        <v>12</v>
      </c>
      <c r="G5678">
        <v>273</v>
      </c>
    </row>
    <row r="5679" spans="1:7" x14ac:dyDescent="0.2">
      <c r="A5679" t="s">
        <v>5068</v>
      </c>
      <c r="B5679" s="1">
        <v>39875</v>
      </c>
      <c r="C5679" t="s">
        <v>24</v>
      </c>
      <c r="D5679" t="s">
        <v>56</v>
      </c>
      <c r="E5679">
        <v>2009</v>
      </c>
      <c r="F5679" t="s">
        <v>11</v>
      </c>
    </row>
    <row r="5680" spans="1:7" x14ac:dyDescent="0.2">
      <c r="A5680" t="s">
        <v>5069</v>
      </c>
      <c r="B5680" s="1">
        <v>39875</v>
      </c>
      <c r="C5680" t="s">
        <v>24</v>
      </c>
      <c r="D5680" t="s">
        <v>56</v>
      </c>
      <c r="E5680">
        <v>2009</v>
      </c>
      <c r="F5680" t="s">
        <v>8</v>
      </c>
      <c r="G5680">
        <v>198</v>
      </c>
    </row>
    <row r="5681" spans="1:7" x14ac:dyDescent="0.2">
      <c r="A5681" t="s">
        <v>5070</v>
      </c>
      <c r="B5681" s="1">
        <v>39875</v>
      </c>
      <c r="C5681" t="s">
        <v>24</v>
      </c>
      <c r="D5681" t="s">
        <v>56</v>
      </c>
      <c r="E5681">
        <v>2009</v>
      </c>
      <c r="F5681" t="s">
        <v>14</v>
      </c>
      <c r="G5681">
        <v>217</v>
      </c>
    </row>
    <row r="5682" spans="1:7" x14ac:dyDescent="0.2">
      <c r="A5682" t="s">
        <v>5071</v>
      </c>
      <c r="B5682" s="1">
        <v>39875</v>
      </c>
      <c r="C5682" t="s">
        <v>24</v>
      </c>
      <c r="D5682" t="s">
        <v>56</v>
      </c>
      <c r="E5682">
        <v>2009</v>
      </c>
      <c r="F5682" t="s">
        <v>13</v>
      </c>
      <c r="G5682">
        <v>217</v>
      </c>
    </row>
    <row r="5683" spans="1:7" x14ac:dyDescent="0.2">
      <c r="A5683" t="s">
        <v>5072</v>
      </c>
      <c r="B5683" s="1">
        <v>39875</v>
      </c>
      <c r="C5683" t="s">
        <v>24</v>
      </c>
      <c r="D5683" t="s">
        <v>56</v>
      </c>
      <c r="E5683">
        <v>2009</v>
      </c>
      <c r="F5683" t="s">
        <v>9</v>
      </c>
      <c r="G5683">
        <v>217</v>
      </c>
    </row>
    <row r="5684" spans="1:7" x14ac:dyDescent="0.2">
      <c r="A5684" t="s">
        <v>5073</v>
      </c>
      <c r="B5684" s="1">
        <v>39875</v>
      </c>
      <c r="C5684" t="s">
        <v>24</v>
      </c>
      <c r="D5684" t="s">
        <v>56</v>
      </c>
      <c r="E5684">
        <v>2009</v>
      </c>
      <c r="F5684" t="s">
        <v>10</v>
      </c>
      <c r="G5684">
        <v>282</v>
      </c>
    </row>
    <row r="5685" spans="1:7" x14ac:dyDescent="0.2">
      <c r="A5685" t="s">
        <v>5074</v>
      </c>
      <c r="B5685" s="1">
        <v>39875</v>
      </c>
      <c r="C5685" t="s">
        <v>24</v>
      </c>
      <c r="D5685" t="s">
        <v>56</v>
      </c>
      <c r="E5685">
        <v>2009</v>
      </c>
      <c r="F5685" t="s">
        <v>12</v>
      </c>
      <c r="G5685">
        <v>288</v>
      </c>
    </row>
    <row r="5686" spans="1:7" x14ac:dyDescent="0.2">
      <c r="A5686" t="s">
        <v>5075</v>
      </c>
      <c r="B5686" s="1">
        <v>39868</v>
      </c>
      <c r="C5686" t="s">
        <v>29</v>
      </c>
      <c r="D5686" t="s">
        <v>58</v>
      </c>
      <c r="E5686">
        <v>2009</v>
      </c>
      <c r="F5686" t="s">
        <v>12</v>
      </c>
      <c r="G5686">
        <v>303</v>
      </c>
    </row>
    <row r="5687" spans="1:7" x14ac:dyDescent="0.2">
      <c r="A5687" t="s">
        <v>5076</v>
      </c>
      <c r="B5687" s="1">
        <v>39868</v>
      </c>
      <c r="C5687" t="s">
        <v>29</v>
      </c>
      <c r="D5687" t="s">
        <v>58</v>
      </c>
      <c r="E5687">
        <v>2009</v>
      </c>
      <c r="F5687" t="s">
        <v>8</v>
      </c>
      <c r="G5687">
        <v>200</v>
      </c>
    </row>
    <row r="5688" spans="1:7" x14ac:dyDescent="0.2">
      <c r="A5688" t="s">
        <v>5077</v>
      </c>
      <c r="B5688" s="1">
        <v>39868</v>
      </c>
      <c r="C5688" t="s">
        <v>29</v>
      </c>
      <c r="D5688" t="s">
        <v>58</v>
      </c>
      <c r="E5688">
        <v>2009</v>
      </c>
      <c r="F5688" t="s">
        <v>14</v>
      </c>
      <c r="G5688">
        <v>222</v>
      </c>
    </row>
    <row r="5689" spans="1:7" x14ac:dyDescent="0.2">
      <c r="A5689" t="s">
        <v>5078</v>
      </c>
      <c r="B5689" s="1">
        <v>39868</v>
      </c>
      <c r="C5689" t="s">
        <v>29</v>
      </c>
      <c r="D5689" t="s">
        <v>58</v>
      </c>
      <c r="E5689">
        <v>2009</v>
      </c>
      <c r="F5689" t="s">
        <v>13</v>
      </c>
      <c r="G5689">
        <v>222</v>
      </c>
    </row>
    <row r="5690" spans="1:7" x14ac:dyDescent="0.2">
      <c r="A5690" t="s">
        <v>5079</v>
      </c>
      <c r="B5690" s="1">
        <v>39868</v>
      </c>
      <c r="C5690" t="s">
        <v>29</v>
      </c>
      <c r="D5690" t="s">
        <v>58</v>
      </c>
      <c r="E5690">
        <v>2009</v>
      </c>
      <c r="F5690" t="s">
        <v>9</v>
      </c>
      <c r="G5690">
        <v>226</v>
      </c>
    </row>
    <row r="5691" spans="1:7" x14ac:dyDescent="0.2">
      <c r="A5691" t="s">
        <v>5080</v>
      </c>
      <c r="B5691" s="1">
        <v>39868</v>
      </c>
      <c r="C5691" t="s">
        <v>29</v>
      </c>
      <c r="D5691" t="s">
        <v>58</v>
      </c>
      <c r="E5691">
        <v>2009</v>
      </c>
      <c r="F5691" t="s">
        <v>10</v>
      </c>
      <c r="G5691">
        <v>305</v>
      </c>
    </row>
    <row r="5692" spans="1:7" x14ac:dyDescent="0.2">
      <c r="A5692" t="s">
        <v>5081</v>
      </c>
      <c r="B5692" s="1">
        <v>39868</v>
      </c>
      <c r="C5692" t="s">
        <v>29</v>
      </c>
      <c r="D5692" t="s">
        <v>58</v>
      </c>
      <c r="E5692">
        <v>2009</v>
      </c>
      <c r="F5692" t="s">
        <v>11</v>
      </c>
    </row>
    <row r="5693" spans="1:7" x14ac:dyDescent="0.2">
      <c r="A5693" t="s">
        <v>5082</v>
      </c>
      <c r="B5693" s="1">
        <v>39861</v>
      </c>
      <c r="C5693" t="s">
        <v>35</v>
      </c>
      <c r="D5693" t="s">
        <v>58</v>
      </c>
      <c r="E5693">
        <v>2009</v>
      </c>
      <c r="F5693" t="s">
        <v>12</v>
      </c>
      <c r="G5693">
        <v>315</v>
      </c>
    </row>
    <row r="5694" spans="1:7" x14ac:dyDescent="0.2">
      <c r="A5694" t="s">
        <v>5083</v>
      </c>
      <c r="B5694" s="1">
        <v>39861</v>
      </c>
      <c r="C5694" t="s">
        <v>35</v>
      </c>
      <c r="D5694" t="s">
        <v>58</v>
      </c>
      <c r="E5694">
        <v>2009</v>
      </c>
      <c r="F5694" t="s">
        <v>8</v>
      </c>
      <c r="G5694">
        <v>200</v>
      </c>
    </row>
    <row r="5695" spans="1:7" x14ac:dyDescent="0.2">
      <c r="A5695" t="s">
        <v>5084</v>
      </c>
      <c r="B5695" s="1">
        <v>39861</v>
      </c>
      <c r="C5695" t="s">
        <v>35</v>
      </c>
      <c r="D5695" t="s">
        <v>58</v>
      </c>
      <c r="E5695">
        <v>2009</v>
      </c>
      <c r="F5695" t="s">
        <v>14</v>
      </c>
      <c r="G5695">
        <v>228.33330000000001</v>
      </c>
    </row>
    <row r="5696" spans="1:7" x14ac:dyDescent="0.2">
      <c r="A5696" t="s">
        <v>5085</v>
      </c>
      <c r="B5696" s="1">
        <v>39861</v>
      </c>
      <c r="C5696" t="s">
        <v>35</v>
      </c>
      <c r="D5696" t="s">
        <v>58</v>
      </c>
      <c r="E5696">
        <v>2009</v>
      </c>
      <c r="F5696" t="s">
        <v>13</v>
      </c>
      <c r="G5696">
        <v>228.33330000000001</v>
      </c>
    </row>
    <row r="5697" spans="1:7" x14ac:dyDescent="0.2">
      <c r="A5697" t="s">
        <v>5086</v>
      </c>
      <c r="B5697" s="1">
        <v>39861</v>
      </c>
      <c r="C5697" t="s">
        <v>35</v>
      </c>
      <c r="D5697" t="s">
        <v>58</v>
      </c>
      <c r="E5697">
        <v>2009</v>
      </c>
      <c r="F5697" t="s">
        <v>9</v>
      </c>
      <c r="G5697">
        <v>226.66659999999999</v>
      </c>
    </row>
    <row r="5698" spans="1:7" x14ac:dyDescent="0.2">
      <c r="A5698" t="s">
        <v>5087</v>
      </c>
      <c r="B5698" s="1">
        <v>39861</v>
      </c>
      <c r="C5698" t="s">
        <v>35</v>
      </c>
      <c r="D5698" t="s">
        <v>58</v>
      </c>
      <c r="E5698">
        <v>2009</v>
      </c>
      <c r="F5698" t="s">
        <v>10</v>
      </c>
      <c r="G5698">
        <v>310</v>
      </c>
    </row>
    <row r="5699" spans="1:7" x14ac:dyDescent="0.2">
      <c r="A5699" t="s">
        <v>5088</v>
      </c>
      <c r="B5699" s="1">
        <v>39861</v>
      </c>
      <c r="C5699" t="s">
        <v>35</v>
      </c>
      <c r="D5699" t="s">
        <v>58</v>
      </c>
      <c r="E5699">
        <v>2009</v>
      </c>
      <c r="F5699" t="s">
        <v>11</v>
      </c>
    </row>
    <row r="5700" spans="1:7" x14ac:dyDescent="0.2">
      <c r="A5700" t="s">
        <v>5089</v>
      </c>
      <c r="B5700" s="1">
        <v>39854</v>
      </c>
      <c r="C5700" t="s">
        <v>40</v>
      </c>
      <c r="D5700" t="s">
        <v>58</v>
      </c>
      <c r="E5700">
        <v>2009</v>
      </c>
      <c r="F5700" t="s">
        <v>13</v>
      </c>
      <c r="G5700">
        <v>269</v>
      </c>
    </row>
    <row r="5701" spans="1:7" x14ac:dyDescent="0.2">
      <c r="A5701" t="s">
        <v>5090</v>
      </c>
      <c r="B5701" s="1">
        <v>39854</v>
      </c>
      <c r="C5701" t="s">
        <v>40</v>
      </c>
      <c r="D5701" t="s">
        <v>58</v>
      </c>
      <c r="E5701">
        <v>2009</v>
      </c>
      <c r="F5701" t="s">
        <v>8</v>
      </c>
      <c r="G5701">
        <v>230</v>
      </c>
    </row>
    <row r="5702" spans="1:7" x14ac:dyDescent="0.2">
      <c r="A5702" t="s">
        <v>5091</v>
      </c>
      <c r="B5702" s="1">
        <v>39854</v>
      </c>
      <c r="C5702" t="s">
        <v>40</v>
      </c>
      <c r="D5702" t="s">
        <v>58</v>
      </c>
      <c r="E5702">
        <v>2009</v>
      </c>
      <c r="F5702" t="s">
        <v>14</v>
      </c>
      <c r="G5702">
        <v>269</v>
      </c>
    </row>
    <row r="5703" spans="1:7" x14ac:dyDescent="0.2">
      <c r="A5703" t="s">
        <v>5092</v>
      </c>
      <c r="B5703" s="1">
        <v>39854</v>
      </c>
      <c r="C5703" t="s">
        <v>40</v>
      </c>
      <c r="D5703" t="s">
        <v>58</v>
      </c>
      <c r="E5703">
        <v>2009</v>
      </c>
      <c r="F5703" t="s">
        <v>9</v>
      </c>
      <c r="G5703">
        <v>256</v>
      </c>
    </row>
    <row r="5704" spans="1:7" x14ac:dyDescent="0.2">
      <c r="A5704" t="s">
        <v>5093</v>
      </c>
      <c r="B5704" s="1">
        <v>39854</v>
      </c>
      <c r="C5704" t="s">
        <v>40</v>
      </c>
      <c r="D5704" t="s">
        <v>58</v>
      </c>
      <c r="E5704">
        <v>2009</v>
      </c>
      <c r="F5704" t="s">
        <v>10</v>
      </c>
      <c r="G5704">
        <v>356</v>
      </c>
    </row>
    <row r="5705" spans="1:7" x14ac:dyDescent="0.2">
      <c r="A5705" t="s">
        <v>5094</v>
      </c>
      <c r="B5705" s="1">
        <v>39854</v>
      </c>
      <c r="C5705" t="s">
        <v>40</v>
      </c>
      <c r="D5705" t="s">
        <v>58</v>
      </c>
      <c r="E5705">
        <v>2009</v>
      </c>
      <c r="F5705" t="s">
        <v>12</v>
      </c>
    </row>
    <row r="5706" spans="1:7" x14ac:dyDescent="0.2">
      <c r="A5706" t="s">
        <v>5095</v>
      </c>
      <c r="B5706" s="1">
        <v>39854</v>
      </c>
      <c r="C5706" t="s">
        <v>40</v>
      </c>
      <c r="D5706" t="s">
        <v>58</v>
      </c>
      <c r="E5706">
        <v>2009</v>
      </c>
      <c r="F5706" t="s">
        <v>11</v>
      </c>
    </row>
    <row r="5707" spans="1:7" x14ac:dyDescent="0.2">
      <c r="A5707" t="s">
        <v>5096</v>
      </c>
      <c r="B5707" s="1">
        <v>39847</v>
      </c>
      <c r="C5707" t="s">
        <v>45</v>
      </c>
      <c r="D5707" t="s">
        <v>58</v>
      </c>
      <c r="E5707">
        <v>2009</v>
      </c>
      <c r="F5707" t="s">
        <v>11</v>
      </c>
    </row>
    <row r="5708" spans="1:7" x14ac:dyDescent="0.2">
      <c r="A5708" t="s">
        <v>5097</v>
      </c>
      <c r="B5708" s="1">
        <v>39847</v>
      </c>
      <c r="C5708" t="s">
        <v>45</v>
      </c>
      <c r="D5708" t="s">
        <v>58</v>
      </c>
      <c r="E5708">
        <v>2009</v>
      </c>
      <c r="F5708" t="s">
        <v>8</v>
      </c>
      <c r="G5708">
        <v>259</v>
      </c>
    </row>
    <row r="5709" spans="1:7" x14ac:dyDescent="0.2">
      <c r="A5709" t="s">
        <v>5098</v>
      </c>
      <c r="B5709" s="1">
        <v>39847</v>
      </c>
      <c r="C5709" t="s">
        <v>45</v>
      </c>
      <c r="D5709" t="s">
        <v>58</v>
      </c>
      <c r="E5709">
        <v>2009</v>
      </c>
      <c r="F5709" t="s">
        <v>14</v>
      </c>
      <c r="G5709">
        <v>346</v>
      </c>
    </row>
    <row r="5710" spans="1:7" x14ac:dyDescent="0.2">
      <c r="A5710" t="s">
        <v>5099</v>
      </c>
      <c r="B5710" s="1">
        <v>39847</v>
      </c>
      <c r="C5710" t="s">
        <v>45</v>
      </c>
      <c r="D5710" t="s">
        <v>58</v>
      </c>
      <c r="E5710">
        <v>2009</v>
      </c>
      <c r="F5710" t="s">
        <v>13</v>
      </c>
      <c r="G5710">
        <v>346</v>
      </c>
    </row>
    <row r="5711" spans="1:7" x14ac:dyDescent="0.2">
      <c r="A5711" t="s">
        <v>5100</v>
      </c>
      <c r="B5711" s="1">
        <v>39847</v>
      </c>
      <c r="C5711" t="s">
        <v>45</v>
      </c>
      <c r="D5711" t="s">
        <v>58</v>
      </c>
      <c r="E5711">
        <v>2009</v>
      </c>
      <c r="F5711" t="s">
        <v>9</v>
      </c>
      <c r="G5711">
        <v>329</v>
      </c>
    </row>
    <row r="5712" spans="1:7" x14ac:dyDescent="0.2">
      <c r="A5712" t="s">
        <v>5101</v>
      </c>
      <c r="B5712" s="1">
        <v>39847</v>
      </c>
      <c r="C5712" t="s">
        <v>45</v>
      </c>
      <c r="D5712" t="s">
        <v>58</v>
      </c>
      <c r="E5712">
        <v>2009</v>
      </c>
      <c r="F5712" t="s">
        <v>10</v>
      </c>
      <c r="G5712">
        <v>456</v>
      </c>
    </row>
    <row r="5713" spans="1:7" x14ac:dyDescent="0.2">
      <c r="A5713" t="s">
        <v>5102</v>
      </c>
      <c r="B5713" s="1">
        <v>39847</v>
      </c>
      <c r="C5713" t="s">
        <v>45</v>
      </c>
      <c r="D5713" t="s">
        <v>58</v>
      </c>
      <c r="E5713">
        <v>2009</v>
      </c>
      <c r="F5713" t="s">
        <v>12</v>
      </c>
    </row>
    <row r="5714" spans="1:7" x14ac:dyDescent="0.2">
      <c r="A5714" t="s">
        <v>5103</v>
      </c>
      <c r="B5714" s="1">
        <v>39840</v>
      </c>
      <c r="C5714" t="s">
        <v>51</v>
      </c>
      <c r="D5714" t="s">
        <v>59</v>
      </c>
      <c r="E5714">
        <v>2009</v>
      </c>
      <c r="F5714" t="s">
        <v>12</v>
      </c>
    </row>
    <row r="5715" spans="1:7" x14ac:dyDescent="0.2">
      <c r="A5715" t="s">
        <v>5104</v>
      </c>
      <c r="B5715" s="1">
        <v>39840</v>
      </c>
      <c r="C5715" t="s">
        <v>51</v>
      </c>
      <c r="D5715" t="s">
        <v>59</v>
      </c>
      <c r="E5715">
        <v>2009</v>
      </c>
      <c r="F5715" t="s">
        <v>8</v>
      </c>
      <c r="G5715">
        <v>397</v>
      </c>
    </row>
    <row r="5716" spans="1:7" x14ac:dyDescent="0.2">
      <c r="A5716" t="s">
        <v>5105</v>
      </c>
      <c r="B5716" s="1">
        <v>39840</v>
      </c>
      <c r="C5716" t="s">
        <v>51</v>
      </c>
      <c r="D5716" t="s">
        <v>59</v>
      </c>
      <c r="E5716">
        <v>2009</v>
      </c>
      <c r="F5716" t="s">
        <v>14</v>
      </c>
      <c r="G5716">
        <v>424</v>
      </c>
    </row>
    <row r="5717" spans="1:7" x14ac:dyDescent="0.2">
      <c r="A5717" t="s">
        <v>5106</v>
      </c>
      <c r="B5717" s="1">
        <v>39840</v>
      </c>
      <c r="C5717" t="s">
        <v>51</v>
      </c>
      <c r="D5717" t="s">
        <v>59</v>
      </c>
      <c r="E5717">
        <v>2009</v>
      </c>
      <c r="F5717" t="s">
        <v>13</v>
      </c>
      <c r="G5717">
        <v>414</v>
      </c>
    </row>
    <row r="5718" spans="1:7" x14ac:dyDescent="0.2">
      <c r="A5718" t="s">
        <v>5107</v>
      </c>
      <c r="B5718" s="1">
        <v>39840</v>
      </c>
      <c r="C5718" t="s">
        <v>51</v>
      </c>
      <c r="D5718" t="s">
        <v>59</v>
      </c>
      <c r="E5718">
        <v>2009</v>
      </c>
      <c r="F5718" t="s">
        <v>9</v>
      </c>
      <c r="G5718">
        <v>466</v>
      </c>
    </row>
    <row r="5719" spans="1:7" x14ac:dyDescent="0.2">
      <c r="A5719" t="s">
        <v>5108</v>
      </c>
      <c r="B5719" s="1">
        <v>39840</v>
      </c>
      <c r="C5719" t="s">
        <v>51</v>
      </c>
      <c r="D5719" t="s">
        <v>59</v>
      </c>
      <c r="E5719">
        <v>2009</v>
      </c>
      <c r="F5719" t="s">
        <v>10</v>
      </c>
      <c r="G5719">
        <v>560</v>
      </c>
    </row>
    <row r="5720" spans="1:7" x14ac:dyDescent="0.2">
      <c r="A5720" t="s">
        <v>5109</v>
      </c>
      <c r="B5720" s="1">
        <v>39840</v>
      </c>
      <c r="C5720" t="s">
        <v>51</v>
      </c>
      <c r="D5720" t="s">
        <v>59</v>
      </c>
      <c r="E5720">
        <v>2009</v>
      </c>
      <c r="F5720" t="s">
        <v>11</v>
      </c>
    </row>
    <row r="5721" spans="1:7" x14ac:dyDescent="0.2">
      <c r="A5721" t="s">
        <v>5110</v>
      </c>
      <c r="B5721" s="1">
        <v>39833</v>
      </c>
      <c r="C5721" t="s">
        <v>56</v>
      </c>
      <c r="D5721" t="s">
        <v>59</v>
      </c>
      <c r="E5721">
        <v>2009</v>
      </c>
      <c r="F5721" t="s">
        <v>10</v>
      </c>
      <c r="G5721">
        <v>563</v>
      </c>
    </row>
    <row r="5722" spans="1:7" x14ac:dyDescent="0.2">
      <c r="A5722" t="s">
        <v>5111</v>
      </c>
      <c r="B5722" s="1">
        <v>39833</v>
      </c>
      <c r="C5722" t="s">
        <v>56</v>
      </c>
      <c r="D5722" t="s">
        <v>59</v>
      </c>
      <c r="E5722">
        <v>2009</v>
      </c>
      <c r="F5722" t="s">
        <v>8</v>
      </c>
      <c r="G5722">
        <v>436</v>
      </c>
    </row>
    <row r="5723" spans="1:7" x14ac:dyDescent="0.2">
      <c r="A5723" t="s">
        <v>5112</v>
      </c>
      <c r="B5723" s="1">
        <v>39833</v>
      </c>
      <c r="C5723" t="s">
        <v>56</v>
      </c>
      <c r="D5723" t="s">
        <v>59</v>
      </c>
      <c r="E5723">
        <v>2009</v>
      </c>
      <c r="F5723" t="s">
        <v>14</v>
      </c>
      <c r="G5723">
        <v>429</v>
      </c>
    </row>
    <row r="5724" spans="1:7" x14ac:dyDescent="0.2">
      <c r="A5724" t="s">
        <v>5113</v>
      </c>
      <c r="B5724" s="1">
        <v>39833</v>
      </c>
      <c r="C5724" t="s">
        <v>56</v>
      </c>
      <c r="D5724" t="s">
        <v>59</v>
      </c>
      <c r="E5724">
        <v>2009</v>
      </c>
      <c r="F5724" t="s">
        <v>11</v>
      </c>
    </row>
    <row r="5725" spans="1:7" x14ac:dyDescent="0.2">
      <c r="A5725" t="s">
        <v>5114</v>
      </c>
      <c r="B5725" s="1">
        <v>39833</v>
      </c>
      <c r="C5725" t="s">
        <v>56</v>
      </c>
      <c r="D5725" t="s">
        <v>59</v>
      </c>
      <c r="E5725">
        <v>2009</v>
      </c>
      <c r="F5725" t="s">
        <v>13</v>
      </c>
      <c r="G5725">
        <v>429</v>
      </c>
    </row>
    <row r="5726" spans="1:7" x14ac:dyDescent="0.2">
      <c r="A5726" t="s">
        <v>5115</v>
      </c>
      <c r="B5726" s="1">
        <v>39833</v>
      </c>
      <c r="C5726" t="s">
        <v>56</v>
      </c>
      <c r="D5726" t="s">
        <v>59</v>
      </c>
      <c r="E5726">
        <v>2009</v>
      </c>
      <c r="F5726" t="s">
        <v>9</v>
      </c>
      <c r="G5726">
        <v>481</v>
      </c>
    </row>
    <row r="5727" spans="1:7" x14ac:dyDescent="0.2">
      <c r="A5727" t="s">
        <v>5116</v>
      </c>
      <c r="B5727" s="1">
        <v>39833</v>
      </c>
      <c r="C5727" t="s">
        <v>56</v>
      </c>
      <c r="D5727" t="s">
        <v>59</v>
      </c>
      <c r="E5727">
        <v>2009</v>
      </c>
      <c r="F5727" t="s">
        <v>12</v>
      </c>
    </row>
    <row r="5728" spans="1:7" x14ac:dyDescent="0.2">
      <c r="A5728" t="s">
        <v>5120</v>
      </c>
      <c r="B5728" s="1">
        <v>39826</v>
      </c>
      <c r="C5728" t="s">
        <v>58</v>
      </c>
      <c r="D5728" t="s">
        <v>59</v>
      </c>
      <c r="E5728">
        <v>2009</v>
      </c>
      <c r="F5728" t="s">
        <v>13</v>
      </c>
      <c r="G5728">
        <v>415</v>
      </c>
    </row>
    <row r="5729" spans="1:7" x14ac:dyDescent="0.2">
      <c r="A5729" t="s">
        <v>5118</v>
      </c>
      <c r="B5729" s="1">
        <v>39826</v>
      </c>
      <c r="C5729" t="s">
        <v>58</v>
      </c>
      <c r="D5729" t="s">
        <v>59</v>
      </c>
      <c r="E5729">
        <v>2009</v>
      </c>
      <c r="F5729" t="s">
        <v>8</v>
      </c>
      <c r="G5729">
        <v>421</v>
      </c>
    </row>
    <row r="5730" spans="1:7" x14ac:dyDescent="0.2">
      <c r="A5730" t="s">
        <v>5119</v>
      </c>
      <c r="B5730" s="1">
        <v>39826</v>
      </c>
      <c r="C5730" t="s">
        <v>58</v>
      </c>
      <c r="D5730" t="s">
        <v>59</v>
      </c>
      <c r="E5730">
        <v>2009</v>
      </c>
      <c r="F5730" t="s">
        <v>14</v>
      </c>
      <c r="G5730">
        <v>415</v>
      </c>
    </row>
    <row r="5731" spans="1:7" x14ac:dyDescent="0.2">
      <c r="A5731" t="s">
        <v>5121</v>
      </c>
      <c r="B5731" s="1">
        <v>39826</v>
      </c>
      <c r="C5731" t="s">
        <v>58</v>
      </c>
      <c r="D5731" t="s">
        <v>59</v>
      </c>
      <c r="E5731">
        <v>2009</v>
      </c>
      <c r="F5731" t="s">
        <v>9</v>
      </c>
      <c r="G5731">
        <v>428</v>
      </c>
    </row>
    <row r="5732" spans="1:7" x14ac:dyDescent="0.2">
      <c r="A5732" t="s">
        <v>5122</v>
      </c>
      <c r="B5732" s="1">
        <v>39826</v>
      </c>
      <c r="C5732" t="s">
        <v>58</v>
      </c>
      <c r="D5732" t="s">
        <v>59</v>
      </c>
      <c r="E5732">
        <v>2009</v>
      </c>
      <c r="F5732" t="s">
        <v>10</v>
      </c>
      <c r="G5732">
        <v>550</v>
      </c>
    </row>
    <row r="5733" spans="1:7" x14ac:dyDescent="0.2">
      <c r="A5733" t="s">
        <v>5123</v>
      </c>
      <c r="B5733" s="1">
        <v>39826</v>
      </c>
      <c r="C5733" t="s">
        <v>58</v>
      </c>
      <c r="D5733" t="s">
        <v>59</v>
      </c>
      <c r="E5733">
        <v>2009</v>
      </c>
      <c r="F5733" t="s">
        <v>12</v>
      </c>
    </row>
    <row r="5734" spans="1:7" x14ac:dyDescent="0.2">
      <c r="A5734" t="s">
        <v>5117</v>
      </c>
      <c r="B5734" s="1">
        <v>39826</v>
      </c>
      <c r="C5734" t="s">
        <v>58</v>
      </c>
      <c r="D5734" t="s">
        <v>59</v>
      </c>
      <c r="E5734">
        <v>2009</v>
      </c>
      <c r="F5734" t="s">
        <v>11</v>
      </c>
    </row>
    <row r="5735" spans="1:7" x14ac:dyDescent="0.2">
      <c r="A5735" t="s">
        <v>5124</v>
      </c>
      <c r="B5735" s="1">
        <v>39819</v>
      </c>
      <c r="C5735" t="s">
        <v>59</v>
      </c>
      <c r="D5735" t="s">
        <v>59</v>
      </c>
      <c r="E5735">
        <v>2009</v>
      </c>
      <c r="F5735" t="s">
        <v>11</v>
      </c>
    </row>
    <row r="5736" spans="1:7" x14ac:dyDescent="0.2">
      <c r="A5736" t="s">
        <v>5125</v>
      </c>
      <c r="B5736" s="1">
        <v>39819</v>
      </c>
      <c r="C5736" t="s">
        <v>59</v>
      </c>
      <c r="D5736" t="s">
        <v>59</v>
      </c>
      <c r="E5736">
        <v>2009</v>
      </c>
      <c r="F5736" t="s">
        <v>8</v>
      </c>
      <c r="G5736">
        <v>240</v>
      </c>
    </row>
    <row r="5737" spans="1:7" x14ac:dyDescent="0.2">
      <c r="A5737" t="s">
        <v>5126</v>
      </c>
      <c r="B5737" s="1">
        <v>39819</v>
      </c>
      <c r="C5737" t="s">
        <v>59</v>
      </c>
      <c r="D5737" t="s">
        <v>59</v>
      </c>
      <c r="E5737">
        <v>2009</v>
      </c>
      <c r="F5737" t="s">
        <v>14</v>
      </c>
      <c r="G5737">
        <v>326</v>
      </c>
    </row>
    <row r="5738" spans="1:7" x14ac:dyDescent="0.2">
      <c r="A5738" t="s">
        <v>5127</v>
      </c>
      <c r="B5738" s="1">
        <v>39819</v>
      </c>
      <c r="C5738" t="s">
        <v>59</v>
      </c>
      <c r="D5738" t="s">
        <v>59</v>
      </c>
      <c r="E5738">
        <v>2009</v>
      </c>
      <c r="F5738" t="s">
        <v>13</v>
      </c>
      <c r="G5738">
        <v>326</v>
      </c>
    </row>
    <row r="5739" spans="1:7" x14ac:dyDescent="0.2">
      <c r="A5739" t="s">
        <v>5128</v>
      </c>
      <c r="B5739" s="1">
        <v>39819</v>
      </c>
      <c r="C5739" t="s">
        <v>59</v>
      </c>
      <c r="D5739" t="s">
        <v>59</v>
      </c>
      <c r="E5739">
        <v>2009</v>
      </c>
      <c r="F5739" t="s">
        <v>9</v>
      </c>
      <c r="G5739">
        <v>273</v>
      </c>
    </row>
    <row r="5740" spans="1:7" x14ac:dyDescent="0.2">
      <c r="A5740" t="s">
        <v>5129</v>
      </c>
      <c r="B5740" s="1">
        <v>39819</v>
      </c>
      <c r="C5740" t="s">
        <v>59</v>
      </c>
      <c r="D5740" t="s">
        <v>59</v>
      </c>
      <c r="E5740">
        <v>2009</v>
      </c>
      <c r="F5740" t="s">
        <v>10</v>
      </c>
      <c r="G5740">
        <v>371</v>
      </c>
    </row>
    <row r="5741" spans="1:7" x14ac:dyDescent="0.2">
      <c r="A5741" t="s">
        <v>5130</v>
      </c>
      <c r="B5741" s="1">
        <v>39819</v>
      </c>
      <c r="C5741" t="s">
        <v>59</v>
      </c>
      <c r="D5741" t="s">
        <v>59</v>
      </c>
      <c r="E5741">
        <v>2009</v>
      </c>
      <c r="F5741" t="s">
        <v>12</v>
      </c>
    </row>
    <row r="5742" spans="1:7" x14ac:dyDescent="0.2">
      <c r="A5742" t="s">
        <v>5131</v>
      </c>
      <c r="B5742" s="1">
        <v>39812</v>
      </c>
      <c r="C5742" t="s">
        <v>60</v>
      </c>
      <c r="D5742" t="s">
        <v>57</v>
      </c>
      <c r="E5742">
        <v>2008</v>
      </c>
      <c r="F5742" t="s">
        <v>12</v>
      </c>
    </row>
    <row r="5743" spans="1:7" x14ac:dyDescent="0.2">
      <c r="A5743" t="s">
        <v>5132</v>
      </c>
      <c r="B5743" s="1">
        <v>39812</v>
      </c>
      <c r="C5743" t="s">
        <v>60</v>
      </c>
      <c r="D5743" t="s">
        <v>57</v>
      </c>
      <c r="E5743">
        <v>2008</v>
      </c>
      <c r="F5743" t="s">
        <v>8</v>
      </c>
      <c r="G5743">
        <v>266</v>
      </c>
    </row>
    <row r="5744" spans="1:7" x14ac:dyDescent="0.2">
      <c r="A5744" t="s">
        <v>5133</v>
      </c>
      <c r="B5744" s="1">
        <v>39812</v>
      </c>
      <c r="C5744" t="s">
        <v>60</v>
      </c>
      <c r="D5744" t="s">
        <v>57</v>
      </c>
      <c r="E5744">
        <v>2008</v>
      </c>
      <c r="F5744" t="s">
        <v>14</v>
      </c>
      <c r="G5744">
        <v>346</v>
      </c>
    </row>
    <row r="5745" spans="1:7" x14ac:dyDescent="0.2">
      <c r="A5745" t="s">
        <v>5134</v>
      </c>
      <c r="B5745" s="1">
        <v>39812</v>
      </c>
      <c r="C5745" t="s">
        <v>60</v>
      </c>
      <c r="D5745" t="s">
        <v>57</v>
      </c>
      <c r="E5745">
        <v>2008</v>
      </c>
      <c r="F5745" t="s">
        <v>13</v>
      </c>
      <c r="G5745">
        <v>348</v>
      </c>
    </row>
    <row r="5746" spans="1:7" x14ac:dyDescent="0.2">
      <c r="A5746" t="s">
        <v>5135</v>
      </c>
      <c r="B5746" s="1">
        <v>39812</v>
      </c>
      <c r="C5746" t="s">
        <v>60</v>
      </c>
      <c r="D5746" t="s">
        <v>57</v>
      </c>
      <c r="E5746">
        <v>2008</v>
      </c>
      <c r="F5746" t="s">
        <v>9</v>
      </c>
      <c r="G5746">
        <v>300</v>
      </c>
    </row>
    <row r="5747" spans="1:7" x14ac:dyDescent="0.2">
      <c r="A5747" t="s">
        <v>5136</v>
      </c>
      <c r="B5747" s="1">
        <v>39812</v>
      </c>
      <c r="C5747" t="s">
        <v>60</v>
      </c>
      <c r="D5747" t="s">
        <v>57</v>
      </c>
      <c r="E5747">
        <v>2008</v>
      </c>
      <c r="F5747" t="s">
        <v>10</v>
      </c>
      <c r="G5747">
        <v>441</v>
      </c>
    </row>
    <row r="5748" spans="1:7" x14ac:dyDescent="0.2">
      <c r="A5748" t="s">
        <v>5137</v>
      </c>
      <c r="B5748" s="1">
        <v>39812</v>
      </c>
      <c r="C5748" t="s">
        <v>60</v>
      </c>
      <c r="D5748" t="s">
        <v>57</v>
      </c>
      <c r="E5748">
        <v>2008</v>
      </c>
      <c r="F5748" t="s">
        <v>11</v>
      </c>
    </row>
    <row r="5749" spans="1:7" x14ac:dyDescent="0.2">
      <c r="A5749" t="s">
        <v>5138</v>
      </c>
      <c r="B5749" s="1">
        <v>39805</v>
      </c>
      <c r="C5749" t="s">
        <v>61</v>
      </c>
      <c r="D5749" t="s">
        <v>57</v>
      </c>
      <c r="E5749">
        <v>2008</v>
      </c>
      <c r="F5749" t="s">
        <v>12</v>
      </c>
    </row>
    <row r="5750" spans="1:7" x14ac:dyDescent="0.2">
      <c r="A5750" t="s">
        <v>5139</v>
      </c>
      <c r="B5750" s="1">
        <v>39805</v>
      </c>
      <c r="C5750" t="s">
        <v>61</v>
      </c>
      <c r="D5750" t="s">
        <v>57</v>
      </c>
      <c r="E5750">
        <v>2008</v>
      </c>
      <c r="F5750" t="s">
        <v>8</v>
      </c>
      <c r="G5750">
        <v>297.5</v>
      </c>
    </row>
    <row r="5751" spans="1:7" x14ac:dyDescent="0.2">
      <c r="A5751" t="s">
        <v>5140</v>
      </c>
      <c r="B5751" s="1">
        <v>39805</v>
      </c>
      <c r="C5751" t="s">
        <v>61</v>
      </c>
      <c r="D5751" t="s">
        <v>57</v>
      </c>
      <c r="E5751">
        <v>2008</v>
      </c>
      <c r="F5751" t="s">
        <v>14</v>
      </c>
      <c r="G5751">
        <v>387.5</v>
      </c>
    </row>
    <row r="5752" spans="1:7" x14ac:dyDescent="0.2">
      <c r="A5752" t="s">
        <v>5141</v>
      </c>
      <c r="B5752" s="1">
        <v>39805</v>
      </c>
      <c r="C5752" t="s">
        <v>61</v>
      </c>
      <c r="D5752" t="s">
        <v>57</v>
      </c>
      <c r="E5752">
        <v>2008</v>
      </c>
      <c r="F5752" t="s">
        <v>13</v>
      </c>
      <c r="G5752">
        <v>387.5</v>
      </c>
    </row>
    <row r="5753" spans="1:7" x14ac:dyDescent="0.2">
      <c r="A5753" t="s">
        <v>5142</v>
      </c>
      <c r="B5753" s="1">
        <v>39805</v>
      </c>
      <c r="C5753" t="s">
        <v>61</v>
      </c>
      <c r="D5753" t="s">
        <v>57</v>
      </c>
      <c r="E5753">
        <v>2008</v>
      </c>
      <c r="F5753" t="s">
        <v>9</v>
      </c>
      <c r="G5753">
        <v>415</v>
      </c>
    </row>
    <row r="5754" spans="1:7" x14ac:dyDescent="0.2">
      <c r="A5754" t="s">
        <v>5143</v>
      </c>
      <c r="B5754" s="1">
        <v>39805</v>
      </c>
      <c r="C5754" t="s">
        <v>61</v>
      </c>
      <c r="D5754" t="s">
        <v>57</v>
      </c>
      <c r="E5754">
        <v>2008</v>
      </c>
      <c r="F5754" t="s">
        <v>10</v>
      </c>
      <c r="G5754">
        <v>518.75</v>
      </c>
    </row>
    <row r="5755" spans="1:7" x14ac:dyDescent="0.2">
      <c r="A5755" t="s">
        <v>5144</v>
      </c>
      <c r="B5755" s="1">
        <v>39805</v>
      </c>
      <c r="C5755" t="s">
        <v>61</v>
      </c>
      <c r="D5755" t="s">
        <v>57</v>
      </c>
      <c r="E5755">
        <v>2008</v>
      </c>
      <c r="F5755" t="s">
        <v>11</v>
      </c>
    </row>
    <row r="5756" spans="1:7" x14ac:dyDescent="0.2">
      <c r="A5756" t="s">
        <v>5145</v>
      </c>
      <c r="B5756" s="1">
        <v>39798</v>
      </c>
      <c r="C5756" t="s">
        <v>62</v>
      </c>
      <c r="D5756" t="s">
        <v>57</v>
      </c>
      <c r="E5756">
        <v>2008</v>
      </c>
      <c r="F5756" t="s">
        <v>13</v>
      </c>
      <c r="G5756">
        <v>380</v>
      </c>
    </row>
    <row r="5757" spans="1:7" x14ac:dyDescent="0.2">
      <c r="A5757" t="s">
        <v>5146</v>
      </c>
      <c r="B5757" s="1">
        <v>39798</v>
      </c>
      <c r="C5757" t="s">
        <v>62</v>
      </c>
      <c r="D5757" t="s">
        <v>57</v>
      </c>
      <c r="E5757">
        <v>2008</v>
      </c>
      <c r="F5757" t="s">
        <v>8</v>
      </c>
      <c r="G5757">
        <v>303</v>
      </c>
    </row>
    <row r="5758" spans="1:7" x14ac:dyDescent="0.2">
      <c r="A5758" t="s">
        <v>5147</v>
      </c>
      <c r="B5758" s="1">
        <v>39798</v>
      </c>
      <c r="C5758" t="s">
        <v>62</v>
      </c>
      <c r="D5758" t="s">
        <v>57</v>
      </c>
      <c r="E5758">
        <v>2008</v>
      </c>
      <c r="F5758" t="s">
        <v>14</v>
      </c>
      <c r="G5758">
        <v>380</v>
      </c>
    </row>
    <row r="5759" spans="1:7" x14ac:dyDescent="0.2">
      <c r="A5759" t="s">
        <v>5148</v>
      </c>
      <c r="B5759" s="1">
        <v>39798</v>
      </c>
      <c r="C5759" t="s">
        <v>62</v>
      </c>
      <c r="D5759" t="s">
        <v>57</v>
      </c>
      <c r="E5759">
        <v>2008</v>
      </c>
      <c r="F5759" t="s">
        <v>9</v>
      </c>
      <c r="G5759">
        <v>401</v>
      </c>
    </row>
    <row r="5760" spans="1:7" x14ac:dyDescent="0.2">
      <c r="A5760" t="s">
        <v>5149</v>
      </c>
      <c r="B5760" s="1">
        <v>39798</v>
      </c>
      <c r="C5760" t="s">
        <v>62</v>
      </c>
      <c r="D5760" t="s">
        <v>57</v>
      </c>
      <c r="E5760">
        <v>2008</v>
      </c>
      <c r="F5760" t="s">
        <v>10</v>
      </c>
      <c r="G5760">
        <v>470</v>
      </c>
    </row>
    <row r="5761" spans="1:7" x14ac:dyDescent="0.2">
      <c r="A5761" t="s">
        <v>5150</v>
      </c>
      <c r="B5761" s="1">
        <v>39798</v>
      </c>
      <c r="C5761" t="s">
        <v>62</v>
      </c>
      <c r="D5761" t="s">
        <v>57</v>
      </c>
      <c r="E5761">
        <v>2008</v>
      </c>
      <c r="F5761" t="s">
        <v>12</v>
      </c>
    </row>
    <row r="5762" spans="1:7" x14ac:dyDescent="0.2">
      <c r="A5762" t="s">
        <v>5151</v>
      </c>
      <c r="B5762" s="1">
        <v>39798</v>
      </c>
      <c r="C5762" t="s">
        <v>62</v>
      </c>
      <c r="D5762" t="s">
        <v>57</v>
      </c>
      <c r="E5762">
        <v>2008</v>
      </c>
      <c r="F5762" t="s">
        <v>11</v>
      </c>
    </row>
    <row r="5763" spans="1:7" x14ac:dyDescent="0.2">
      <c r="A5763" t="s">
        <v>5152</v>
      </c>
      <c r="B5763" s="1">
        <v>39791</v>
      </c>
      <c r="C5763" t="s">
        <v>63</v>
      </c>
      <c r="D5763" t="s">
        <v>57</v>
      </c>
      <c r="E5763">
        <v>2008</v>
      </c>
      <c r="F5763" t="s">
        <v>11</v>
      </c>
    </row>
    <row r="5764" spans="1:7" x14ac:dyDescent="0.2">
      <c r="A5764" t="s">
        <v>5153</v>
      </c>
      <c r="B5764" s="1">
        <v>39791</v>
      </c>
      <c r="C5764" t="s">
        <v>63</v>
      </c>
      <c r="D5764" t="s">
        <v>57</v>
      </c>
      <c r="E5764">
        <v>2008</v>
      </c>
      <c r="F5764" t="s">
        <v>8</v>
      </c>
      <c r="G5764">
        <v>375</v>
      </c>
    </row>
    <row r="5765" spans="1:7" x14ac:dyDescent="0.2">
      <c r="A5765" t="s">
        <v>5154</v>
      </c>
      <c r="B5765" s="1">
        <v>39791</v>
      </c>
      <c r="C5765" t="s">
        <v>63</v>
      </c>
      <c r="D5765" t="s">
        <v>57</v>
      </c>
      <c r="E5765">
        <v>2008</v>
      </c>
      <c r="F5765" t="s">
        <v>14</v>
      </c>
      <c r="G5765">
        <v>410</v>
      </c>
    </row>
    <row r="5766" spans="1:7" x14ac:dyDescent="0.2">
      <c r="A5766" t="s">
        <v>5155</v>
      </c>
      <c r="B5766" s="1">
        <v>39791</v>
      </c>
      <c r="C5766" t="s">
        <v>63</v>
      </c>
      <c r="D5766" t="s">
        <v>57</v>
      </c>
      <c r="E5766">
        <v>2008</v>
      </c>
      <c r="F5766" t="s">
        <v>13</v>
      </c>
      <c r="G5766">
        <v>410</v>
      </c>
    </row>
    <row r="5767" spans="1:7" x14ac:dyDescent="0.2">
      <c r="A5767" t="s">
        <v>5156</v>
      </c>
      <c r="B5767" s="1">
        <v>39791</v>
      </c>
      <c r="C5767" t="s">
        <v>63</v>
      </c>
      <c r="D5767" t="s">
        <v>57</v>
      </c>
      <c r="E5767">
        <v>2008</v>
      </c>
      <c r="F5767" t="s">
        <v>9</v>
      </c>
      <c r="G5767">
        <v>478</v>
      </c>
    </row>
    <row r="5768" spans="1:7" x14ac:dyDescent="0.2">
      <c r="A5768" t="s">
        <v>5157</v>
      </c>
      <c r="B5768" s="1">
        <v>39791</v>
      </c>
      <c r="C5768" t="s">
        <v>63</v>
      </c>
      <c r="D5768" t="s">
        <v>57</v>
      </c>
      <c r="E5768">
        <v>2008</v>
      </c>
      <c r="F5768" t="s">
        <v>10</v>
      </c>
      <c r="G5768">
        <v>500</v>
      </c>
    </row>
    <row r="5769" spans="1:7" x14ac:dyDescent="0.2">
      <c r="A5769" t="s">
        <v>5158</v>
      </c>
      <c r="B5769" s="1">
        <v>39791</v>
      </c>
      <c r="C5769" t="s">
        <v>63</v>
      </c>
      <c r="D5769" t="s">
        <v>57</v>
      </c>
      <c r="E5769">
        <v>2008</v>
      </c>
      <c r="F5769" t="s">
        <v>12</v>
      </c>
      <c r="G5769">
        <v>495</v>
      </c>
    </row>
    <row r="5770" spans="1:7" x14ac:dyDescent="0.2">
      <c r="A5770" t="s">
        <v>5159</v>
      </c>
      <c r="B5770" s="1">
        <v>39784</v>
      </c>
      <c r="C5770" t="s">
        <v>64</v>
      </c>
      <c r="D5770" t="s">
        <v>57</v>
      </c>
      <c r="E5770">
        <v>2008</v>
      </c>
      <c r="F5770" t="s">
        <v>12</v>
      </c>
      <c r="G5770">
        <v>418</v>
      </c>
    </row>
    <row r="5771" spans="1:7" x14ac:dyDescent="0.2">
      <c r="A5771" t="s">
        <v>5160</v>
      </c>
      <c r="B5771" s="1">
        <v>39784</v>
      </c>
      <c r="C5771" t="s">
        <v>64</v>
      </c>
      <c r="D5771" t="s">
        <v>57</v>
      </c>
      <c r="E5771">
        <v>2008</v>
      </c>
      <c r="F5771" t="s">
        <v>8</v>
      </c>
      <c r="G5771">
        <v>340</v>
      </c>
    </row>
    <row r="5772" spans="1:7" x14ac:dyDescent="0.2">
      <c r="A5772" t="s">
        <v>5161</v>
      </c>
      <c r="B5772" s="1">
        <v>39784</v>
      </c>
      <c r="C5772" t="s">
        <v>64</v>
      </c>
      <c r="D5772" t="s">
        <v>57</v>
      </c>
      <c r="E5772">
        <v>2008</v>
      </c>
      <c r="F5772" t="s">
        <v>14</v>
      </c>
      <c r="G5772">
        <v>306</v>
      </c>
    </row>
    <row r="5773" spans="1:7" x14ac:dyDescent="0.2">
      <c r="A5773" t="s">
        <v>5162</v>
      </c>
      <c r="B5773" s="1">
        <v>39784</v>
      </c>
      <c r="C5773" t="s">
        <v>64</v>
      </c>
      <c r="D5773" t="s">
        <v>57</v>
      </c>
      <c r="E5773">
        <v>2008</v>
      </c>
      <c r="F5773" t="s">
        <v>13</v>
      </c>
      <c r="G5773">
        <v>306</v>
      </c>
    </row>
    <row r="5774" spans="1:7" x14ac:dyDescent="0.2">
      <c r="A5774" t="s">
        <v>5163</v>
      </c>
      <c r="B5774" s="1">
        <v>39784</v>
      </c>
      <c r="C5774" t="s">
        <v>64</v>
      </c>
      <c r="D5774" t="s">
        <v>57</v>
      </c>
      <c r="E5774">
        <v>2008</v>
      </c>
      <c r="F5774" t="s">
        <v>9</v>
      </c>
      <c r="G5774">
        <v>378</v>
      </c>
    </row>
    <row r="5775" spans="1:7" x14ac:dyDescent="0.2">
      <c r="A5775" t="s">
        <v>5164</v>
      </c>
      <c r="B5775" s="1">
        <v>39784</v>
      </c>
      <c r="C5775" t="s">
        <v>64</v>
      </c>
      <c r="D5775" t="s">
        <v>57</v>
      </c>
      <c r="E5775">
        <v>2008</v>
      </c>
      <c r="F5775" t="s">
        <v>10</v>
      </c>
      <c r="G5775">
        <v>400</v>
      </c>
    </row>
    <row r="5776" spans="1:7" x14ac:dyDescent="0.2">
      <c r="A5776" t="s">
        <v>5165</v>
      </c>
      <c r="B5776" s="1">
        <v>39784</v>
      </c>
      <c r="C5776" t="s">
        <v>64</v>
      </c>
      <c r="D5776" t="s">
        <v>57</v>
      </c>
      <c r="E5776">
        <v>2008</v>
      </c>
      <c r="F5776" t="s">
        <v>11</v>
      </c>
    </row>
    <row r="5777" spans="1:7" x14ac:dyDescent="0.2">
      <c r="A5777" t="s">
        <v>5171</v>
      </c>
      <c r="B5777" s="1">
        <v>39777</v>
      </c>
      <c r="C5777" t="s">
        <v>6</v>
      </c>
      <c r="D5777" t="s">
        <v>7</v>
      </c>
      <c r="E5777">
        <v>2008</v>
      </c>
      <c r="F5777" t="s">
        <v>9</v>
      </c>
      <c r="G5777">
        <v>305</v>
      </c>
    </row>
    <row r="5778" spans="1:7" x14ac:dyDescent="0.2">
      <c r="A5778" t="s">
        <v>5167</v>
      </c>
      <c r="B5778" s="1">
        <v>39777</v>
      </c>
      <c r="C5778" t="s">
        <v>6</v>
      </c>
      <c r="D5778" t="s">
        <v>7</v>
      </c>
      <c r="E5778">
        <v>2008</v>
      </c>
      <c r="F5778" t="s">
        <v>8</v>
      </c>
      <c r="G5778">
        <v>301</v>
      </c>
    </row>
    <row r="5779" spans="1:7" x14ac:dyDescent="0.2">
      <c r="A5779" t="s">
        <v>5168</v>
      </c>
      <c r="B5779" s="1">
        <v>39777</v>
      </c>
      <c r="C5779" t="s">
        <v>6</v>
      </c>
      <c r="D5779" t="s">
        <v>7</v>
      </c>
      <c r="E5779">
        <v>2008</v>
      </c>
      <c r="F5779" t="s">
        <v>14</v>
      </c>
      <c r="G5779">
        <v>306</v>
      </c>
    </row>
    <row r="5780" spans="1:7" x14ac:dyDescent="0.2">
      <c r="A5780" t="s">
        <v>5172</v>
      </c>
      <c r="B5780" s="1">
        <v>39777</v>
      </c>
      <c r="C5780" t="s">
        <v>6</v>
      </c>
      <c r="D5780" t="s">
        <v>7</v>
      </c>
      <c r="E5780">
        <v>2008</v>
      </c>
      <c r="F5780" t="s">
        <v>12</v>
      </c>
      <c r="G5780">
        <v>406</v>
      </c>
    </row>
    <row r="5781" spans="1:7" x14ac:dyDescent="0.2">
      <c r="A5781" t="s">
        <v>5169</v>
      </c>
      <c r="B5781" s="1">
        <v>39777</v>
      </c>
      <c r="C5781" t="s">
        <v>6</v>
      </c>
      <c r="D5781" t="s">
        <v>7</v>
      </c>
      <c r="E5781">
        <v>2008</v>
      </c>
      <c r="F5781" t="s">
        <v>11</v>
      </c>
    </row>
    <row r="5782" spans="1:7" x14ac:dyDescent="0.2">
      <c r="A5782" t="s">
        <v>5170</v>
      </c>
      <c r="B5782" s="1">
        <v>39777</v>
      </c>
      <c r="C5782" t="s">
        <v>6</v>
      </c>
      <c r="D5782" t="s">
        <v>7</v>
      </c>
      <c r="E5782">
        <v>2008</v>
      </c>
      <c r="F5782" t="s">
        <v>13</v>
      </c>
      <c r="G5782">
        <v>306</v>
      </c>
    </row>
    <row r="5783" spans="1:7" x14ac:dyDescent="0.2">
      <c r="A5783" t="s">
        <v>5166</v>
      </c>
      <c r="B5783" s="1">
        <v>39777</v>
      </c>
      <c r="C5783" t="s">
        <v>6</v>
      </c>
      <c r="D5783" t="s">
        <v>7</v>
      </c>
      <c r="E5783">
        <v>2008</v>
      </c>
      <c r="F5783" t="s">
        <v>10</v>
      </c>
      <c r="G5783">
        <v>395</v>
      </c>
    </row>
    <row r="5784" spans="1:7" x14ac:dyDescent="0.2">
      <c r="A5784" t="s">
        <v>5179</v>
      </c>
      <c r="B5784" s="1">
        <v>39770</v>
      </c>
      <c r="C5784" t="s">
        <v>15</v>
      </c>
      <c r="D5784" t="s">
        <v>7</v>
      </c>
      <c r="E5784">
        <v>2008</v>
      </c>
      <c r="F5784" t="s">
        <v>11</v>
      </c>
      <c r="G5784">
        <v>408</v>
      </c>
    </row>
    <row r="5785" spans="1:7" x14ac:dyDescent="0.2">
      <c r="A5785" t="s">
        <v>5174</v>
      </c>
      <c r="B5785" s="1">
        <v>39770</v>
      </c>
      <c r="C5785" t="s">
        <v>15</v>
      </c>
      <c r="D5785" t="s">
        <v>7</v>
      </c>
      <c r="E5785">
        <v>2008</v>
      </c>
      <c r="F5785" t="s">
        <v>8</v>
      </c>
      <c r="G5785">
        <v>335</v>
      </c>
    </row>
    <row r="5786" spans="1:7" x14ac:dyDescent="0.2">
      <c r="A5786" t="s">
        <v>5175</v>
      </c>
      <c r="B5786" s="1">
        <v>39770</v>
      </c>
      <c r="C5786" t="s">
        <v>15</v>
      </c>
      <c r="D5786" t="s">
        <v>7</v>
      </c>
      <c r="E5786">
        <v>2008</v>
      </c>
      <c r="F5786" t="s">
        <v>14</v>
      </c>
      <c r="G5786">
        <v>365</v>
      </c>
    </row>
    <row r="5787" spans="1:7" x14ac:dyDescent="0.2">
      <c r="A5787" t="s">
        <v>5173</v>
      </c>
      <c r="B5787" s="1">
        <v>39770</v>
      </c>
      <c r="C5787" t="s">
        <v>15</v>
      </c>
      <c r="D5787" t="s">
        <v>7</v>
      </c>
      <c r="E5787">
        <v>2008</v>
      </c>
      <c r="F5787" t="s">
        <v>13</v>
      </c>
      <c r="G5787">
        <v>365</v>
      </c>
    </row>
    <row r="5788" spans="1:7" x14ac:dyDescent="0.2">
      <c r="A5788" t="s">
        <v>5176</v>
      </c>
      <c r="B5788" s="1">
        <v>39770</v>
      </c>
      <c r="C5788" t="s">
        <v>15</v>
      </c>
      <c r="D5788" t="s">
        <v>7</v>
      </c>
      <c r="E5788">
        <v>2008</v>
      </c>
      <c r="F5788" t="s">
        <v>9</v>
      </c>
      <c r="G5788">
        <v>369</v>
      </c>
    </row>
    <row r="5789" spans="1:7" x14ac:dyDescent="0.2">
      <c r="A5789" t="s">
        <v>5177</v>
      </c>
      <c r="B5789" s="1">
        <v>39770</v>
      </c>
      <c r="C5789" t="s">
        <v>15</v>
      </c>
      <c r="D5789" t="s">
        <v>7</v>
      </c>
      <c r="E5789">
        <v>2008</v>
      </c>
      <c r="F5789" t="s">
        <v>10</v>
      </c>
      <c r="G5789">
        <v>479</v>
      </c>
    </row>
    <row r="5790" spans="1:7" x14ac:dyDescent="0.2">
      <c r="A5790" t="s">
        <v>5178</v>
      </c>
      <c r="B5790" s="1">
        <v>39770</v>
      </c>
      <c r="C5790" t="s">
        <v>15</v>
      </c>
      <c r="D5790" t="s">
        <v>7</v>
      </c>
      <c r="E5790">
        <v>2008</v>
      </c>
      <c r="F5790" t="s">
        <v>12</v>
      </c>
      <c r="G5790">
        <v>420</v>
      </c>
    </row>
    <row r="5791" spans="1:7" x14ac:dyDescent="0.2">
      <c r="A5791" t="s">
        <v>5180</v>
      </c>
      <c r="B5791" s="1">
        <v>39763</v>
      </c>
      <c r="C5791" t="s">
        <v>16</v>
      </c>
      <c r="D5791" t="s">
        <v>7</v>
      </c>
      <c r="E5791">
        <v>2008</v>
      </c>
      <c r="F5791" t="s">
        <v>11</v>
      </c>
      <c r="G5791">
        <v>508</v>
      </c>
    </row>
    <row r="5792" spans="1:7" x14ac:dyDescent="0.2">
      <c r="A5792" t="s">
        <v>5181</v>
      </c>
      <c r="B5792" s="1">
        <v>39763</v>
      </c>
      <c r="C5792" t="s">
        <v>16</v>
      </c>
      <c r="D5792" t="s">
        <v>7</v>
      </c>
      <c r="E5792">
        <v>2008</v>
      </c>
      <c r="F5792" t="s">
        <v>8</v>
      </c>
      <c r="G5792">
        <v>438</v>
      </c>
    </row>
    <row r="5793" spans="1:7" x14ac:dyDescent="0.2">
      <c r="A5793" t="s">
        <v>5182</v>
      </c>
      <c r="B5793" s="1">
        <v>39763</v>
      </c>
      <c r="C5793" t="s">
        <v>16</v>
      </c>
      <c r="D5793" t="s">
        <v>7</v>
      </c>
      <c r="E5793">
        <v>2008</v>
      </c>
      <c r="F5793" t="s">
        <v>14</v>
      </c>
      <c r="G5793">
        <v>519</v>
      </c>
    </row>
    <row r="5794" spans="1:7" x14ac:dyDescent="0.2">
      <c r="A5794" t="s">
        <v>5183</v>
      </c>
      <c r="B5794" s="1">
        <v>39763</v>
      </c>
      <c r="C5794" t="s">
        <v>16</v>
      </c>
      <c r="D5794" t="s">
        <v>7</v>
      </c>
      <c r="E5794">
        <v>2008</v>
      </c>
      <c r="F5794" t="s">
        <v>13</v>
      </c>
      <c r="G5794">
        <v>519</v>
      </c>
    </row>
    <row r="5795" spans="1:7" x14ac:dyDescent="0.2">
      <c r="A5795" t="s">
        <v>5184</v>
      </c>
      <c r="B5795" s="1">
        <v>39763</v>
      </c>
      <c r="C5795" t="s">
        <v>16</v>
      </c>
      <c r="D5795" t="s">
        <v>7</v>
      </c>
      <c r="E5795">
        <v>2008</v>
      </c>
      <c r="F5795" t="s">
        <v>9</v>
      </c>
      <c r="G5795">
        <v>469</v>
      </c>
    </row>
    <row r="5796" spans="1:7" x14ac:dyDescent="0.2">
      <c r="A5796" t="s">
        <v>5185</v>
      </c>
      <c r="B5796" s="1">
        <v>39763</v>
      </c>
      <c r="C5796" t="s">
        <v>16</v>
      </c>
      <c r="D5796" t="s">
        <v>7</v>
      </c>
      <c r="E5796">
        <v>2008</v>
      </c>
      <c r="F5796" t="s">
        <v>10</v>
      </c>
      <c r="G5796">
        <v>550</v>
      </c>
    </row>
    <row r="5797" spans="1:7" x14ac:dyDescent="0.2">
      <c r="A5797" t="s">
        <v>5186</v>
      </c>
      <c r="B5797" s="1">
        <v>39763</v>
      </c>
      <c r="C5797" t="s">
        <v>16</v>
      </c>
      <c r="D5797" t="s">
        <v>7</v>
      </c>
      <c r="E5797">
        <v>2008</v>
      </c>
      <c r="F5797" t="s">
        <v>12</v>
      </c>
      <c r="G5797">
        <v>519</v>
      </c>
    </row>
    <row r="5798" spans="1:7" x14ac:dyDescent="0.2">
      <c r="A5798" t="s">
        <v>5187</v>
      </c>
      <c r="B5798" s="1">
        <v>39756</v>
      </c>
      <c r="C5798" t="s">
        <v>17</v>
      </c>
      <c r="D5798" t="s">
        <v>7</v>
      </c>
      <c r="E5798">
        <v>2008</v>
      </c>
      <c r="F5798" t="s">
        <v>12</v>
      </c>
      <c r="G5798">
        <v>831</v>
      </c>
    </row>
    <row r="5799" spans="1:7" x14ac:dyDescent="0.2">
      <c r="A5799" t="s">
        <v>5188</v>
      </c>
      <c r="B5799" s="1">
        <v>39756</v>
      </c>
      <c r="C5799" t="s">
        <v>17</v>
      </c>
      <c r="D5799" t="s">
        <v>7</v>
      </c>
      <c r="E5799">
        <v>2008</v>
      </c>
      <c r="F5799" t="s">
        <v>8</v>
      </c>
      <c r="G5799">
        <v>1013</v>
      </c>
    </row>
    <row r="5800" spans="1:7" x14ac:dyDescent="0.2">
      <c r="A5800" t="s">
        <v>5189</v>
      </c>
      <c r="B5800" s="1">
        <v>39756</v>
      </c>
      <c r="C5800" t="s">
        <v>17</v>
      </c>
      <c r="D5800" t="s">
        <v>7</v>
      </c>
      <c r="E5800">
        <v>2008</v>
      </c>
      <c r="F5800" t="s">
        <v>14</v>
      </c>
      <c r="G5800">
        <v>850</v>
      </c>
    </row>
    <row r="5801" spans="1:7" x14ac:dyDescent="0.2">
      <c r="A5801" t="s">
        <v>5190</v>
      </c>
      <c r="B5801" s="1">
        <v>39756</v>
      </c>
      <c r="C5801" t="s">
        <v>17</v>
      </c>
      <c r="D5801" t="s">
        <v>7</v>
      </c>
      <c r="E5801">
        <v>2008</v>
      </c>
      <c r="F5801" t="s">
        <v>13</v>
      </c>
      <c r="G5801">
        <v>850</v>
      </c>
    </row>
    <row r="5802" spans="1:7" x14ac:dyDescent="0.2">
      <c r="A5802" t="s">
        <v>5191</v>
      </c>
      <c r="B5802" s="1">
        <v>39756</v>
      </c>
      <c r="C5802" t="s">
        <v>17</v>
      </c>
      <c r="D5802" t="s">
        <v>7</v>
      </c>
      <c r="E5802">
        <v>2008</v>
      </c>
      <c r="F5802" t="s">
        <v>9</v>
      </c>
      <c r="G5802">
        <v>1150</v>
      </c>
    </row>
    <row r="5803" spans="1:7" x14ac:dyDescent="0.2">
      <c r="A5803" t="s">
        <v>5192</v>
      </c>
      <c r="B5803" s="1">
        <v>39756</v>
      </c>
      <c r="C5803" t="s">
        <v>17</v>
      </c>
      <c r="D5803" t="s">
        <v>7</v>
      </c>
      <c r="E5803">
        <v>2008</v>
      </c>
      <c r="F5803" t="s">
        <v>10</v>
      </c>
      <c r="G5803">
        <v>1050</v>
      </c>
    </row>
    <row r="5804" spans="1:7" x14ac:dyDescent="0.2">
      <c r="A5804" t="s">
        <v>5193</v>
      </c>
      <c r="B5804" s="1">
        <v>39756</v>
      </c>
      <c r="C5804" t="s">
        <v>17</v>
      </c>
      <c r="D5804" t="s">
        <v>7</v>
      </c>
      <c r="E5804">
        <v>2008</v>
      </c>
      <c r="F5804" t="s">
        <v>11</v>
      </c>
      <c r="G5804">
        <v>692</v>
      </c>
    </row>
    <row r="5805" spans="1:7" x14ac:dyDescent="0.2">
      <c r="A5805" t="s">
        <v>5194</v>
      </c>
      <c r="B5805" s="1">
        <v>39749</v>
      </c>
      <c r="C5805" t="s">
        <v>18</v>
      </c>
      <c r="D5805" t="s">
        <v>19</v>
      </c>
      <c r="E5805">
        <v>2008</v>
      </c>
      <c r="F5805" t="s">
        <v>12</v>
      </c>
      <c r="G5805">
        <v>570</v>
      </c>
    </row>
    <row r="5806" spans="1:7" x14ac:dyDescent="0.2">
      <c r="A5806" t="s">
        <v>5195</v>
      </c>
      <c r="B5806" s="1">
        <v>39749</v>
      </c>
      <c r="C5806" t="s">
        <v>18</v>
      </c>
      <c r="D5806" t="s">
        <v>19</v>
      </c>
      <c r="E5806">
        <v>2008</v>
      </c>
      <c r="F5806" t="s">
        <v>8</v>
      </c>
      <c r="G5806">
        <v>669</v>
      </c>
    </row>
    <row r="5807" spans="1:7" x14ac:dyDescent="0.2">
      <c r="A5807" t="s">
        <v>5196</v>
      </c>
      <c r="B5807" s="1">
        <v>39749</v>
      </c>
      <c r="C5807" t="s">
        <v>18</v>
      </c>
      <c r="D5807" t="s">
        <v>19</v>
      </c>
      <c r="E5807">
        <v>2008</v>
      </c>
      <c r="F5807" t="s">
        <v>14</v>
      </c>
      <c r="G5807">
        <v>731</v>
      </c>
    </row>
    <row r="5808" spans="1:7" x14ac:dyDescent="0.2">
      <c r="A5808" t="s">
        <v>5197</v>
      </c>
      <c r="B5808" s="1">
        <v>39749</v>
      </c>
      <c r="C5808" t="s">
        <v>18</v>
      </c>
      <c r="D5808" t="s">
        <v>19</v>
      </c>
      <c r="E5808">
        <v>2008</v>
      </c>
      <c r="F5808" t="s">
        <v>13</v>
      </c>
      <c r="G5808">
        <v>731</v>
      </c>
    </row>
    <row r="5809" spans="1:7" x14ac:dyDescent="0.2">
      <c r="A5809" t="s">
        <v>5198</v>
      </c>
      <c r="B5809" s="1">
        <v>39749</v>
      </c>
      <c r="C5809" t="s">
        <v>18</v>
      </c>
      <c r="D5809" t="s">
        <v>19</v>
      </c>
      <c r="E5809">
        <v>2008</v>
      </c>
      <c r="F5809" t="s">
        <v>9</v>
      </c>
      <c r="G5809">
        <v>756</v>
      </c>
    </row>
    <row r="5810" spans="1:7" x14ac:dyDescent="0.2">
      <c r="A5810" t="s">
        <v>5199</v>
      </c>
      <c r="B5810" s="1">
        <v>39749</v>
      </c>
      <c r="C5810" t="s">
        <v>18</v>
      </c>
      <c r="D5810" t="s">
        <v>19</v>
      </c>
      <c r="E5810">
        <v>2008</v>
      </c>
      <c r="F5810" t="s">
        <v>10</v>
      </c>
      <c r="G5810">
        <v>694</v>
      </c>
    </row>
    <row r="5811" spans="1:7" x14ac:dyDescent="0.2">
      <c r="A5811" t="s">
        <v>5200</v>
      </c>
      <c r="B5811" s="1">
        <v>39749</v>
      </c>
      <c r="C5811" t="s">
        <v>18</v>
      </c>
      <c r="D5811" t="s">
        <v>19</v>
      </c>
      <c r="E5811">
        <v>2008</v>
      </c>
      <c r="F5811" t="s">
        <v>11</v>
      </c>
      <c r="G5811">
        <v>533</v>
      </c>
    </row>
    <row r="5812" spans="1:7" x14ac:dyDescent="0.2">
      <c r="A5812" t="s">
        <v>5201</v>
      </c>
      <c r="B5812" s="1">
        <v>39742</v>
      </c>
      <c r="C5812" t="s">
        <v>20</v>
      </c>
      <c r="D5812" t="s">
        <v>19</v>
      </c>
      <c r="E5812">
        <v>2008</v>
      </c>
      <c r="F5812" t="s">
        <v>13</v>
      </c>
      <c r="G5812">
        <v>759</v>
      </c>
    </row>
    <row r="5813" spans="1:7" x14ac:dyDescent="0.2">
      <c r="A5813" t="s">
        <v>5202</v>
      </c>
      <c r="B5813" s="1">
        <v>39742</v>
      </c>
      <c r="C5813" t="s">
        <v>20</v>
      </c>
      <c r="D5813" t="s">
        <v>19</v>
      </c>
      <c r="E5813">
        <v>2008</v>
      </c>
      <c r="F5813" t="s">
        <v>8</v>
      </c>
      <c r="G5813">
        <v>683</v>
      </c>
    </row>
    <row r="5814" spans="1:7" x14ac:dyDescent="0.2">
      <c r="A5814" t="s">
        <v>5203</v>
      </c>
      <c r="B5814" s="1">
        <v>39742</v>
      </c>
      <c r="C5814" t="s">
        <v>20</v>
      </c>
      <c r="D5814" t="s">
        <v>19</v>
      </c>
      <c r="E5814">
        <v>2008</v>
      </c>
      <c r="F5814" t="s">
        <v>14</v>
      </c>
      <c r="G5814">
        <v>759</v>
      </c>
    </row>
    <row r="5815" spans="1:7" x14ac:dyDescent="0.2">
      <c r="A5815" t="s">
        <v>5204</v>
      </c>
      <c r="B5815" s="1">
        <v>39742</v>
      </c>
      <c r="C5815" t="s">
        <v>20</v>
      </c>
      <c r="D5815" t="s">
        <v>19</v>
      </c>
      <c r="E5815">
        <v>2008</v>
      </c>
      <c r="F5815" t="s">
        <v>9</v>
      </c>
      <c r="G5815">
        <v>581</v>
      </c>
    </row>
    <row r="5816" spans="1:7" x14ac:dyDescent="0.2">
      <c r="A5816" t="s">
        <v>5205</v>
      </c>
      <c r="B5816" s="1">
        <v>39742</v>
      </c>
      <c r="C5816" t="s">
        <v>20</v>
      </c>
      <c r="D5816" t="s">
        <v>19</v>
      </c>
      <c r="E5816">
        <v>2008</v>
      </c>
      <c r="F5816" t="s">
        <v>10</v>
      </c>
      <c r="G5816">
        <v>571</v>
      </c>
    </row>
    <row r="5817" spans="1:7" x14ac:dyDescent="0.2">
      <c r="A5817" t="s">
        <v>5206</v>
      </c>
      <c r="B5817" s="1">
        <v>39742</v>
      </c>
      <c r="C5817" t="s">
        <v>20</v>
      </c>
      <c r="D5817" t="s">
        <v>19</v>
      </c>
      <c r="E5817">
        <v>2008</v>
      </c>
      <c r="F5817" t="s">
        <v>12</v>
      </c>
      <c r="G5817">
        <v>566</v>
      </c>
    </row>
    <row r="5818" spans="1:7" x14ac:dyDescent="0.2">
      <c r="A5818" t="s">
        <v>5207</v>
      </c>
      <c r="B5818" s="1">
        <v>39742</v>
      </c>
      <c r="C5818" t="s">
        <v>20</v>
      </c>
      <c r="D5818" t="s">
        <v>19</v>
      </c>
      <c r="E5818">
        <v>2008</v>
      </c>
      <c r="F5818" t="s">
        <v>11</v>
      </c>
      <c r="G5818">
        <v>550</v>
      </c>
    </row>
    <row r="5819" spans="1:7" x14ac:dyDescent="0.2">
      <c r="A5819" t="s">
        <v>5208</v>
      </c>
      <c r="B5819" s="1">
        <v>39735</v>
      </c>
      <c r="C5819" t="s">
        <v>21</v>
      </c>
      <c r="D5819" t="s">
        <v>19</v>
      </c>
      <c r="E5819">
        <v>2008</v>
      </c>
      <c r="F5819" t="s">
        <v>11</v>
      </c>
      <c r="G5819">
        <v>610</v>
      </c>
    </row>
    <row r="5820" spans="1:7" x14ac:dyDescent="0.2">
      <c r="A5820" t="s">
        <v>5209</v>
      </c>
      <c r="B5820" s="1">
        <v>39735</v>
      </c>
      <c r="C5820" t="s">
        <v>21</v>
      </c>
      <c r="D5820" t="s">
        <v>19</v>
      </c>
      <c r="E5820">
        <v>2008</v>
      </c>
      <c r="F5820" t="s">
        <v>8</v>
      </c>
      <c r="G5820">
        <v>900</v>
      </c>
    </row>
    <row r="5821" spans="1:7" x14ac:dyDescent="0.2">
      <c r="A5821" t="s">
        <v>5210</v>
      </c>
      <c r="B5821" s="1">
        <v>39735</v>
      </c>
      <c r="C5821" t="s">
        <v>21</v>
      </c>
      <c r="D5821" t="s">
        <v>19</v>
      </c>
      <c r="E5821">
        <v>2008</v>
      </c>
      <c r="F5821" t="s">
        <v>14</v>
      </c>
      <c r="G5821">
        <v>880</v>
      </c>
    </row>
    <row r="5822" spans="1:7" x14ac:dyDescent="0.2">
      <c r="A5822" t="s">
        <v>5211</v>
      </c>
      <c r="B5822" s="1">
        <v>39735</v>
      </c>
      <c r="C5822" t="s">
        <v>21</v>
      </c>
      <c r="D5822" t="s">
        <v>19</v>
      </c>
      <c r="E5822">
        <v>2008</v>
      </c>
      <c r="F5822" t="s">
        <v>13</v>
      </c>
      <c r="G5822">
        <v>872</v>
      </c>
    </row>
    <row r="5823" spans="1:7" x14ac:dyDescent="0.2">
      <c r="A5823" t="s">
        <v>5212</v>
      </c>
      <c r="B5823" s="1">
        <v>39735</v>
      </c>
      <c r="C5823" t="s">
        <v>21</v>
      </c>
      <c r="D5823" t="s">
        <v>19</v>
      </c>
      <c r="E5823">
        <v>2008</v>
      </c>
      <c r="F5823" t="s">
        <v>9</v>
      </c>
      <c r="G5823">
        <v>720</v>
      </c>
    </row>
    <row r="5824" spans="1:7" x14ac:dyDescent="0.2">
      <c r="A5824" t="s">
        <v>5213</v>
      </c>
      <c r="B5824" s="1">
        <v>39735</v>
      </c>
      <c r="C5824" t="s">
        <v>21</v>
      </c>
      <c r="D5824" t="s">
        <v>19</v>
      </c>
      <c r="E5824">
        <v>2008</v>
      </c>
      <c r="F5824" t="s">
        <v>10</v>
      </c>
      <c r="G5824">
        <v>660</v>
      </c>
    </row>
    <row r="5825" spans="1:7" x14ac:dyDescent="0.2">
      <c r="A5825" t="s">
        <v>5214</v>
      </c>
      <c r="B5825" s="1">
        <v>39735</v>
      </c>
      <c r="C5825" t="s">
        <v>21</v>
      </c>
      <c r="D5825" t="s">
        <v>19</v>
      </c>
      <c r="E5825">
        <v>2008</v>
      </c>
      <c r="F5825" t="s">
        <v>12</v>
      </c>
      <c r="G5825">
        <v>632</v>
      </c>
    </row>
    <row r="5826" spans="1:7" x14ac:dyDescent="0.2">
      <c r="A5826" t="s">
        <v>5215</v>
      </c>
      <c r="B5826" s="1">
        <v>39728</v>
      </c>
      <c r="C5826" t="s">
        <v>22</v>
      </c>
      <c r="D5826" t="s">
        <v>19</v>
      </c>
      <c r="E5826">
        <v>2008</v>
      </c>
      <c r="F5826" t="s">
        <v>12</v>
      </c>
      <c r="G5826">
        <v>690</v>
      </c>
    </row>
    <row r="5827" spans="1:7" x14ac:dyDescent="0.2">
      <c r="A5827" t="s">
        <v>5216</v>
      </c>
      <c r="B5827" s="1">
        <v>39728</v>
      </c>
      <c r="C5827" t="s">
        <v>22</v>
      </c>
      <c r="D5827" t="s">
        <v>19</v>
      </c>
      <c r="E5827">
        <v>2008</v>
      </c>
      <c r="F5827" t="s">
        <v>8</v>
      </c>
      <c r="G5827">
        <v>1108.3330000000001</v>
      </c>
    </row>
    <row r="5828" spans="1:7" x14ac:dyDescent="0.2">
      <c r="A5828" t="s">
        <v>5217</v>
      </c>
      <c r="B5828" s="1">
        <v>39728</v>
      </c>
      <c r="C5828" t="s">
        <v>22</v>
      </c>
      <c r="D5828" t="s">
        <v>19</v>
      </c>
      <c r="E5828">
        <v>2008</v>
      </c>
      <c r="F5828" t="s">
        <v>14</v>
      </c>
      <c r="G5828">
        <v>937.5</v>
      </c>
    </row>
    <row r="5829" spans="1:7" x14ac:dyDescent="0.2">
      <c r="A5829" t="s">
        <v>5218</v>
      </c>
      <c r="B5829" s="1">
        <v>39728</v>
      </c>
      <c r="C5829" t="s">
        <v>22</v>
      </c>
      <c r="D5829" t="s">
        <v>19</v>
      </c>
      <c r="E5829">
        <v>2008</v>
      </c>
      <c r="F5829" t="s">
        <v>13</v>
      </c>
      <c r="G5829">
        <v>937.5</v>
      </c>
    </row>
    <row r="5830" spans="1:7" x14ac:dyDescent="0.2">
      <c r="A5830" t="s">
        <v>5219</v>
      </c>
      <c r="B5830" s="1">
        <v>39728</v>
      </c>
      <c r="C5830" t="s">
        <v>22</v>
      </c>
      <c r="D5830" t="s">
        <v>19</v>
      </c>
      <c r="E5830">
        <v>2008</v>
      </c>
      <c r="F5830" t="s">
        <v>9</v>
      </c>
      <c r="G5830">
        <v>825</v>
      </c>
    </row>
    <row r="5831" spans="1:7" x14ac:dyDescent="0.2">
      <c r="A5831" t="s">
        <v>5220</v>
      </c>
      <c r="B5831" s="1">
        <v>39728</v>
      </c>
      <c r="C5831" t="s">
        <v>22</v>
      </c>
      <c r="D5831" t="s">
        <v>19</v>
      </c>
      <c r="E5831">
        <v>2008</v>
      </c>
      <c r="F5831" t="s">
        <v>10</v>
      </c>
      <c r="G5831">
        <v>750</v>
      </c>
    </row>
    <row r="5832" spans="1:7" x14ac:dyDescent="0.2">
      <c r="A5832" t="s">
        <v>5221</v>
      </c>
      <c r="B5832" s="1">
        <v>39728</v>
      </c>
      <c r="C5832" t="s">
        <v>22</v>
      </c>
      <c r="D5832" t="s">
        <v>19</v>
      </c>
      <c r="E5832">
        <v>2008</v>
      </c>
      <c r="F5832" t="s">
        <v>11</v>
      </c>
      <c r="G5832">
        <v>650</v>
      </c>
    </row>
    <row r="5833" spans="1:7" x14ac:dyDescent="0.2">
      <c r="A5833" t="s">
        <v>5226</v>
      </c>
      <c r="B5833" s="1">
        <v>39721</v>
      </c>
      <c r="C5833" t="s">
        <v>23</v>
      </c>
      <c r="D5833" t="s">
        <v>24</v>
      </c>
      <c r="E5833">
        <v>2008</v>
      </c>
      <c r="F5833" t="s">
        <v>10</v>
      </c>
      <c r="G5833">
        <v>625</v>
      </c>
    </row>
    <row r="5834" spans="1:7" x14ac:dyDescent="0.2">
      <c r="A5834" t="s">
        <v>5223</v>
      </c>
      <c r="B5834" s="1">
        <v>39721</v>
      </c>
      <c r="C5834" t="s">
        <v>23</v>
      </c>
      <c r="D5834" t="s">
        <v>24</v>
      </c>
      <c r="E5834">
        <v>2008</v>
      </c>
      <c r="F5834" t="s">
        <v>8</v>
      </c>
      <c r="G5834">
        <v>680</v>
      </c>
    </row>
    <row r="5835" spans="1:7" x14ac:dyDescent="0.2">
      <c r="A5835" t="s">
        <v>5224</v>
      </c>
      <c r="B5835" s="1">
        <v>39721</v>
      </c>
      <c r="C5835" t="s">
        <v>23</v>
      </c>
      <c r="D5835" t="s">
        <v>24</v>
      </c>
      <c r="E5835">
        <v>2008</v>
      </c>
      <c r="F5835" t="s">
        <v>14</v>
      </c>
      <c r="G5835">
        <v>745</v>
      </c>
    </row>
    <row r="5836" spans="1:7" x14ac:dyDescent="0.2">
      <c r="A5836" t="s">
        <v>5222</v>
      </c>
      <c r="B5836" s="1">
        <v>39721</v>
      </c>
      <c r="C5836" t="s">
        <v>23</v>
      </c>
      <c r="D5836" t="s">
        <v>24</v>
      </c>
      <c r="E5836">
        <v>2008</v>
      </c>
      <c r="F5836" t="s">
        <v>11</v>
      </c>
      <c r="G5836">
        <v>558</v>
      </c>
    </row>
    <row r="5837" spans="1:7" x14ac:dyDescent="0.2">
      <c r="A5837" t="s">
        <v>5228</v>
      </c>
      <c r="B5837" s="1">
        <v>39721</v>
      </c>
      <c r="C5837" t="s">
        <v>23</v>
      </c>
      <c r="D5837" t="s">
        <v>24</v>
      </c>
      <c r="E5837">
        <v>2008</v>
      </c>
      <c r="F5837" t="s">
        <v>13</v>
      </c>
      <c r="G5837">
        <v>745</v>
      </c>
    </row>
    <row r="5838" spans="1:7" x14ac:dyDescent="0.2">
      <c r="A5838" t="s">
        <v>5225</v>
      </c>
      <c r="B5838" s="1">
        <v>39721</v>
      </c>
      <c r="C5838" t="s">
        <v>23</v>
      </c>
      <c r="D5838" t="s">
        <v>24</v>
      </c>
      <c r="E5838">
        <v>2008</v>
      </c>
      <c r="F5838" t="s">
        <v>9</v>
      </c>
      <c r="G5838">
        <v>665</v>
      </c>
    </row>
    <row r="5839" spans="1:7" x14ac:dyDescent="0.2">
      <c r="A5839" t="s">
        <v>5227</v>
      </c>
      <c r="B5839" s="1">
        <v>39721</v>
      </c>
      <c r="C5839" t="s">
        <v>23</v>
      </c>
      <c r="D5839" t="s">
        <v>24</v>
      </c>
      <c r="E5839">
        <v>2008</v>
      </c>
      <c r="F5839" t="s">
        <v>12</v>
      </c>
      <c r="G5839">
        <v>596</v>
      </c>
    </row>
    <row r="5840" spans="1:7" x14ac:dyDescent="0.2">
      <c r="A5840" t="s">
        <v>5229</v>
      </c>
      <c r="B5840" s="1">
        <v>39714</v>
      </c>
      <c r="C5840" t="s">
        <v>25</v>
      </c>
      <c r="D5840" t="s">
        <v>24</v>
      </c>
      <c r="E5840">
        <v>2008</v>
      </c>
      <c r="F5840" t="s">
        <v>11</v>
      </c>
      <c r="G5840">
        <v>570</v>
      </c>
    </row>
    <row r="5841" spans="1:7" x14ac:dyDescent="0.2">
      <c r="A5841" t="s">
        <v>5230</v>
      </c>
      <c r="B5841" s="1">
        <v>39714</v>
      </c>
      <c r="C5841" t="s">
        <v>25</v>
      </c>
      <c r="D5841" t="s">
        <v>24</v>
      </c>
      <c r="E5841">
        <v>2008</v>
      </c>
      <c r="F5841" t="s">
        <v>8</v>
      </c>
      <c r="G5841">
        <v>654</v>
      </c>
    </row>
    <row r="5842" spans="1:7" x14ac:dyDescent="0.2">
      <c r="A5842" t="s">
        <v>5231</v>
      </c>
      <c r="B5842" s="1">
        <v>39714</v>
      </c>
      <c r="C5842" t="s">
        <v>25</v>
      </c>
      <c r="D5842" t="s">
        <v>24</v>
      </c>
      <c r="E5842">
        <v>2008</v>
      </c>
      <c r="F5842" t="s">
        <v>14</v>
      </c>
      <c r="G5842">
        <v>745</v>
      </c>
    </row>
    <row r="5843" spans="1:7" x14ac:dyDescent="0.2">
      <c r="A5843" t="s">
        <v>5232</v>
      </c>
      <c r="B5843" s="1">
        <v>39714</v>
      </c>
      <c r="C5843" t="s">
        <v>25</v>
      </c>
      <c r="D5843" t="s">
        <v>24</v>
      </c>
      <c r="E5843">
        <v>2008</v>
      </c>
      <c r="F5843" t="s">
        <v>13</v>
      </c>
      <c r="G5843">
        <v>742</v>
      </c>
    </row>
    <row r="5844" spans="1:7" x14ac:dyDescent="0.2">
      <c r="A5844" t="s">
        <v>5233</v>
      </c>
      <c r="B5844" s="1">
        <v>39714</v>
      </c>
      <c r="C5844" t="s">
        <v>25</v>
      </c>
      <c r="D5844" t="s">
        <v>24</v>
      </c>
      <c r="E5844">
        <v>2008</v>
      </c>
      <c r="F5844" t="s">
        <v>9</v>
      </c>
      <c r="G5844">
        <v>635</v>
      </c>
    </row>
    <row r="5845" spans="1:7" x14ac:dyDescent="0.2">
      <c r="A5845" t="s">
        <v>5234</v>
      </c>
      <c r="B5845" s="1">
        <v>39714</v>
      </c>
      <c r="C5845" t="s">
        <v>25</v>
      </c>
      <c r="D5845" t="s">
        <v>24</v>
      </c>
      <c r="E5845">
        <v>2008</v>
      </c>
      <c r="F5845" t="s">
        <v>10</v>
      </c>
      <c r="G5845">
        <v>596</v>
      </c>
    </row>
    <row r="5846" spans="1:7" x14ac:dyDescent="0.2">
      <c r="A5846" t="s">
        <v>5235</v>
      </c>
      <c r="B5846" s="1">
        <v>39714</v>
      </c>
      <c r="C5846" t="s">
        <v>25</v>
      </c>
      <c r="D5846" t="s">
        <v>24</v>
      </c>
      <c r="E5846">
        <v>2008</v>
      </c>
      <c r="F5846" t="s">
        <v>12</v>
      </c>
      <c r="G5846">
        <v>591</v>
      </c>
    </row>
    <row r="5847" spans="1:7" x14ac:dyDescent="0.2">
      <c r="A5847" t="s">
        <v>5236</v>
      </c>
      <c r="B5847" s="1">
        <v>39707</v>
      </c>
      <c r="C5847" t="s">
        <v>26</v>
      </c>
      <c r="D5847" t="s">
        <v>24</v>
      </c>
      <c r="E5847">
        <v>2008</v>
      </c>
      <c r="F5847" t="s">
        <v>11</v>
      </c>
      <c r="G5847">
        <v>577</v>
      </c>
    </row>
    <row r="5848" spans="1:7" x14ac:dyDescent="0.2">
      <c r="A5848" t="s">
        <v>5237</v>
      </c>
      <c r="B5848" s="1">
        <v>39707</v>
      </c>
      <c r="C5848" t="s">
        <v>26</v>
      </c>
      <c r="D5848" t="s">
        <v>24</v>
      </c>
      <c r="E5848">
        <v>2008</v>
      </c>
      <c r="F5848" t="s">
        <v>8</v>
      </c>
      <c r="G5848">
        <v>587</v>
      </c>
    </row>
    <row r="5849" spans="1:7" x14ac:dyDescent="0.2">
      <c r="A5849" t="s">
        <v>5238</v>
      </c>
      <c r="B5849" s="1">
        <v>39707</v>
      </c>
      <c r="C5849" t="s">
        <v>26</v>
      </c>
      <c r="D5849" t="s">
        <v>24</v>
      </c>
      <c r="E5849">
        <v>2008</v>
      </c>
      <c r="F5849" t="s">
        <v>14</v>
      </c>
      <c r="G5849">
        <v>640</v>
      </c>
    </row>
    <row r="5850" spans="1:7" x14ac:dyDescent="0.2">
      <c r="A5850" t="s">
        <v>5239</v>
      </c>
      <c r="B5850" s="1">
        <v>39707</v>
      </c>
      <c r="C5850" t="s">
        <v>26</v>
      </c>
      <c r="D5850" t="s">
        <v>24</v>
      </c>
      <c r="E5850">
        <v>2008</v>
      </c>
      <c r="F5850" t="s">
        <v>13</v>
      </c>
      <c r="G5850">
        <v>640</v>
      </c>
    </row>
    <row r="5851" spans="1:7" x14ac:dyDescent="0.2">
      <c r="A5851" t="s">
        <v>5240</v>
      </c>
      <c r="B5851" s="1">
        <v>39707</v>
      </c>
      <c r="C5851" t="s">
        <v>26</v>
      </c>
      <c r="D5851" t="s">
        <v>24</v>
      </c>
      <c r="E5851">
        <v>2008</v>
      </c>
      <c r="F5851" t="s">
        <v>9</v>
      </c>
      <c r="G5851">
        <v>587</v>
      </c>
    </row>
    <row r="5852" spans="1:7" x14ac:dyDescent="0.2">
      <c r="A5852" t="s">
        <v>5241</v>
      </c>
      <c r="B5852" s="1">
        <v>39707</v>
      </c>
      <c r="C5852" t="s">
        <v>26</v>
      </c>
      <c r="D5852" t="s">
        <v>24</v>
      </c>
      <c r="E5852">
        <v>2008</v>
      </c>
      <c r="F5852" t="s">
        <v>10</v>
      </c>
      <c r="G5852">
        <v>612</v>
      </c>
    </row>
    <row r="5853" spans="1:7" x14ac:dyDescent="0.2">
      <c r="A5853" t="s">
        <v>5242</v>
      </c>
      <c r="B5853" s="1">
        <v>39707</v>
      </c>
      <c r="C5853" t="s">
        <v>26</v>
      </c>
      <c r="D5853" t="s">
        <v>24</v>
      </c>
      <c r="E5853">
        <v>2008</v>
      </c>
      <c r="F5853" t="s">
        <v>12</v>
      </c>
      <c r="G5853">
        <v>603</v>
      </c>
    </row>
    <row r="5854" spans="1:7" x14ac:dyDescent="0.2">
      <c r="A5854" t="s">
        <v>5243</v>
      </c>
      <c r="B5854" s="1">
        <v>39700</v>
      </c>
      <c r="C5854" t="s">
        <v>27</v>
      </c>
      <c r="D5854" t="s">
        <v>24</v>
      </c>
      <c r="E5854">
        <v>2008</v>
      </c>
      <c r="F5854" t="s">
        <v>12</v>
      </c>
      <c r="G5854">
        <v>584</v>
      </c>
    </row>
    <row r="5855" spans="1:7" x14ac:dyDescent="0.2">
      <c r="A5855" t="s">
        <v>5244</v>
      </c>
      <c r="B5855" s="1">
        <v>39700</v>
      </c>
      <c r="C5855" t="s">
        <v>27</v>
      </c>
      <c r="D5855" t="s">
        <v>24</v>
      </c>
      <c r="E5855">
        <v>2008</v>
      </c>
      <c r="F5855" t="s">
        <v>8</v>
      </c>
      <c r="G5855">
        <v>617</v>
      </c>
    </row>
    <row r="5856" spans="1:7" x14ac:dyDescent="0.2">
      <c r="A5856" t="s">
        <v>5245</v>
      </c>
      <c r="B5856" s="1">
        <v>39700</v>
      </c>
      <c r="C5856" t="s">
        <v>27</v>
      </c>
      <c r="D5856" t="s">
        <v>24</v>
      </c>
      <c r="E5856">
        <v>2008</v>
      </c>
      <c r="F5856" t="s">
        <v>14</v>
      </c>
      <c r="G5856">
        <v>599</v>
      </c>
    </row>
    <row r="5857" spans="1:7" x14ac:dyDescent="0.2">
      <c r="A5857" t="s">
        <v>5246</v>
      </c>
      <c r="B5857" s="1">
        <v>39700</v>
      </c>
      <c r="C5857" t="s">
        <v>27</v>
      </c>
      <c r="D5857" t="s">
        <v>24</v>
      </c>
      <c r="E5857">
        <v>2008</v>
      </c>
      <c r="F5857" t="s">
        <v>13</v>
      </c>
      <c r="G5857">
        <v>599</v>
      </c>
    </row>
    <row r="5858" spans="1:7" x14ac:dyDescent="0.2">
      <c r="A5858" t="s">
        <v>5247</v>
      </c>
      <c r="B5858" s="1">
        <v>39700</v>
      </c>
      <c r="C5858" t="s">
        <v>27</v>
      </c>
      <c r="D5858" t="s">
        <v>24</v>
      </c>
      <c r="E5858">
        <v>2008</v>
      </c>
      <c r="F5858" t="s">
        <v>9</v>
      </c>
      <c r="G5858">
        <v>600</v>
      </c>
    </row>
    <row r="5859" spans="1:7" x14ac:dyDescent="0.2">
      <c r="A5859" t="s">
        <v>5248</v>
      </c>
      <c r="B5859" s="1">
        <v>39700</v>
      </c>
      <c r="C5859" t="s">
        <v>27</v>
      </c>
      <c r="D5859" t="s">
        <v>24</v>
      </c>
      <c r="E5859">
        <v>2008</v>
      </c>
      <c r="F5859" t="s">
        <v>10</v>
      </c>
      <c r="G5859">
        <v>609</v>
      </c>
    </row>
    <row r="5860" spans="1:7" x14ac:dyDescent="0.2">
      <c r="A5860" t="s">
        <v>5249</v>
      </c>
      <c r="B5860" s="1">
        <v>39700</v>
      </c>
      <c r="C5860" t="s">
        <v>27</v>
      </c>
      <c r="D5860" t="s">
        <v>24</v>
      </c>
      <c r="E5860">
        <v>2008</v>
      </c>
      <c r="F5860" t="s">
        <v>11</v>
      </c>
      <c r="G5860">
        <v>572</v>
      </c>
    </row>
    <row r="5861" spans="1:7" x14ac:dyDescent="0.2">
      <c r="A5861" t="s">
        <v>5255</v>
      </c>
      <c r="B5861" s="1">
        <v>39693</v>
      </c>
      <c r="C5861" t="s">
        <v>28</v>
      </c>
      <c r="D5861" t="s">
        <v>24</v>
      </c>
      <c r="E5861">
        <v>2008</v>
      </c>
      <c r="F5861" t="s">
        <v>12</v>
      </c>
      <c r="G5861">
        <v>600</v>
      </c>
    </row>
    <row r="5862" spans="1:7" x14ac:dyDescent="0.2">
      <c r="A5862" t="s">
        <v>5251</v>
      </c>
      <c r="B5862" s="1">
        <v>39693</v>
      </c>
      <c r="C5862" t="s">
        <v>28</v>
      </c>
      <c r="D5862" t="s">
        <v>24</v>
      </c>
      <c r="E5862">
        <v>2008</v>
      </c>
      <c r="F5862" t="s">
        <v>8</v>
      </c>
      <c r="G5862">
        <v>585</v>
      </c>
    </row>
    <row r="5863" spans="1:7" x14ac:dyDescent="0.2">
      <c r="A5863" t="s">
        <v>5250</v>
      </c>
      <c r="B5863" s="1">
        <v>39693</v>
      </c>
      <c r="C5863" t="s">
        <v>28</v>
      </c>
      <c r="D5863" t="s">
        <v>24</v>
      </c>
      <c r="E5863">
        <v>2008</v>
      </c>
      <c r="F5863" t="s">
        <v>14</v>
      </c>
      <c r="G5863">
        <v>572</v>
      </c>
    </row>
    <row r="5864" spans="1:7" x14ac:dyDescent="0.2">
      <c r="A5864" t="s">
        <v>5252</v>
      </c>
      <c r="B5864" s="1">
        <v>39693</v>
      </c>
      <c r="C5864" t="s">
        <v>28</v>
      </c>
      <c r="D5864" t="s">
        <v>24</v>
      </c>
      <c r="E5864">
        <v>2008</v>
      </c>
      <c r="F5864" t="s">
        <v>13</v>
      </c>
      <c r="G5864">
        <v>572</v>
      </c>
    </row>
    <row r="5865" spans="1:7" x14ac:dyDescent="0.2">
      <c r="A5865" t="s">
        <v>5253</v>
      </c>
      <c r="B5865" s="1">
        <v>39693</v>
      </c>
      <c r="C5865" t="s">
        <v>28</v>
      </c>
      <c r="D5865" t="s">
        <v>24</v>
      </c>
      <c r="E5865">
        <v>2008</v>
      </c>
      <c r="F5865" t="s">
        <v>9</v>
      </c>
      <c r="G5865">
        <v>592</v>
      </c>
    </row>
    <row r="5866" spans="1:7" x14ac:dyDescent="0.2">
      <c r="A5866" t="s">
        <v>5254</v>
      </c>
      <c r="B5866" s="1">
        <v>39693</v>
      </c>
      <c r="C5866" t="s">
        <v>28</v>
      </c>
      <c r="D5866" t="s">
        <v>24</v>
      </c>
      <c r="E5866">
        <v>2008</v>
      </c>
      <c r="F5866" t="s">
        <v>10</v>
      </c>
      <c r="G5866">
        <v>595</v>
      </c>
    </row>
    <row r="5867" spans="1:7" x14ac:dyDescent="0.2">
      <c r="A5867" t="s">
        <v>5256</v>
      </c>
      <c r="B5867" s="1">
        <v>39693</v>
      </c>
      <c r="C5867" t="s">
        <v>28</v>
      </c>
      <c r="D5867" t="s">
        <v>24</v>
      </c>
      <c r="E5867">
        <v>2008</v>
      </c>
      <c r="F5867" t="s">
        <v>11</v>
      </c>
      <c r="G5867">
        <v>580</v>
      </c>
    </row>
    <row r="5868" spans="1:7" x14ac:dyDescent="0.2">
      <c r="A5868" t="s">
        <v>5257</v>
      </c>
      <c r="B5868" s="1">
        <v>39686</v>
      </c>
      <c r="C5868" t="s">
        <v>30</v>
      </c>
      <c r="D5868" t="s">
        <v>29</v>
      </c>
      <c r="E5868">
        <v>2008</v>
      </c>
      <c r="F5868" t="s">
        <v>11</v>
      </c>
      <c r="G5868">
        <v>548</v>
      </c>
    </row>
    <row r="5869" spans="1:7" x14ac:dyDescent="0.2">
      <c r="A5869" t="s">
        <v>5258</v>
      </c>
      <c r="B5869" s="1">
        <v>39686</v>
      </c>
      <c r="C5869" t="s">
        <v>30</v>
      </c>
      <c r="D5869" t="s">
        <v>29</v>
      </c>
      <c r="E5869">
        <v>2008</v>
      </c>
      <c r="F5869" t="s">
        <v>8</v>
      </c>
      <c r="G5869">
        <v>505</v>
      </c>
    </row>
    <row r="5870" spans="1:7" x14ac:dyDescent="0.2">
      <c r="A5870" t="s">
        <v>5259</v>
      </c>
      <c r="B5870" s="1">
        <v>39686</v>
      </c>
      <c r="C5870" t="s">
        <v>30</v>
      </c>
      <c r="D5870" t="s">
        <v>29</v>
      </c>
      <c r="E5870">
        <v>2008</v>
      </c>
      <c r="F5870" t="s">
        <v>14</v>
      </c>
      <c r="G5870">
        <v>528</v>
      </c>
    </row>
    <row r="5871" spans="1:7" x14ac:dyDescent="0.2">
      <c r="A5871" t="s">
        <v>5260</v>
      </c>
      <c r="B5871" s="1">
        <v>39686</v>
      </c>
      <c r="C5871" t="s">
        <v>30</v>
      </c>
      <c r="D5871" t="s">
        <v>29</v>
      </c>
      <c r="E5871">
        <v>2008</v>
      </c>
      <c r="F5871" t="s">
        <v>13</v>
      </c>
      <c r="G5871">
        <v>528</v>
      </c>
    </row>
    <row r="5872" spans="1:7" x14ac:dyDescent="0.2">
      <c r="A5872" t="s">
        <v>5261</v>
      </c>
      <c r="B5872" s="1">
        <v>39686</v>
      </c>
      <c r="C5872" t="s">
        <v>30</v>
      </c>
      <c r="D5872" t="s">
        <v>29</v>
      </c>
      <c r="E5872">
        <v>2008</v>
      </c>
      <c r="F5872" t="s">
        <v>9</v>
      </c>
      <c r="G5872">
        <v>550</v>
      </c>
    </row>
    <row r="5873" spans="1:7" x14ac:dyDescent="0.2">
      <c r="A5873" t="s">
        <v>5262</v>
      </c>
      <c r="B5873" s="1">
        <v>39686</v>
      </c>
      <c r="C5873" t="s">
        <v>30</v>
      </c>
      <c r="D5873" t="s">
        <v>29</v>
      </c>
      <c r="E5873">
        <v>2008</v>
      </c>
      <c r="F5873" t="s">
        <v>10</v>
      </c>
      <c r="G5873">
        <v>566</v>
      </c>
    </row>
    <row r="5874" spans="1:7" x14ac:dyDescent="0.2">
      <c r="A5874" t="s">
        <v>5263</v>
      </c>
      <c r="B5874" s="1">
        <v>39686</v>
      </c>
      <c r="C5874" t="s">
        <v>30</v>
      </c>
      <c r="D5874" t="s">
        <v>29</v>
      </c>
      <c r="E5874">
        <v>2008</v>
      </c>
      <c r="F5874" t="s">
        <v>12</v>
      </c>
      <c r="G5874">
        <v>565</v>
      </c>
    </row>
    <row r="5875" spans="1:7" x14ac:dyDescent="0.2">
      <c r="A5875" t="s">
        <v>5270</v>
      </c>
      <c r="B5875" s="1">
        <v>39679</v>
      </c>
      <c r="C5875" t="s">
        <v>31</v>
      </c>
      <c r="D5875" t="s">
        <v>29</v>
      </c>
      <c r="E5875">
        <v>2008</v>
      </c>
      <c r="F5875" t="s">
        <v>11</v>
      </c>
      <c r="G5875">
        <v>510</v>
      </c>
    </row>
    <row r="5876" spans="1:7" x14ac:dyDescent="0.2">
      <c r="A5876" t="s">
        <v>5265</v>
      </c>
      <c r="B5876" s="1">
        <v>39679</v>
      </c>
      <c r="C5876" t="s">
        <v>31</v>
      </c>
      <c r="D5876" t="s">
        <v>29</v>
      </c>
      <c r="E5876">
        <v>2008</v>
      </c>
      <c r="F5876" t="s">
        <v>8</v>
      </c>
      <c r="G5876">
        <v>517</v>
      </c>
    </row>
    <row r="5877" spans="1:7" x14ac:dyDescent="0.2">
      <c r="A5877" t="s">
        <v>5266</v>
      </c>
      <c r="B5877" s="1">
        <v>39679</v>
      </c>
      <c r="C5877" t="s">
        <v>31</v>
      </c>
      <c r="D5877" t="s">
        <v>29</v>
      </c>
      <c r="E5877">
        <v>2008</v>
      </c>
      <c r="F5877" t="s">
        <v>14</v>
      </c>
      <c r="G5877">
        <v>472</v>
      </c>
    </row>
    <row r="5878" spans="1:7" x14ac:dyDescent="0.2">
      <c r="A5878" t="s">
        <v>5267</v>
      </c>
      <c r="B5878" s="1">
        <v>39679</v>
      </c>
      <c r="C5878" t="s">
        <v>31</v>
      </c>
      <c r="D5878" t="s">
        <v>29</v>
      </c>
      <c r="E5878">
        <v>2008</v>
      </c>
      <c r="F5878" t="s">
        <v>13</v>
      </c>
      <c r="G5878">
        <v>472</v>
      </c>
    </row>
    <row r="5879" spans="1:7" x14ac:dyDescent="0.2">
      <c r="A5879" t="s">
        <v>5268</v>
      </c>
      <c r="B5879" s="1">
        <v>39679</v>
      </c>
      <c r="C5879" t="s">
        <v>31</v>
      </c>
      <c r="D5879" t="s">
        <v>29</v>
      </c>
      <c r="E5879">
        <v>2008</v>
      </c>
      <c r="F5879" t="s">
        <v>9</v>
      </c>
      <c r="G5879">
        <v>517</v>
      </c>
    </row>
    <row r="5880" spans="1:7" x14ac:dyDescent="0.2">
      <c r="A5880" t="s">
        <v>5269</v>
      </c>
      <c r="B5880" s="1">
        <v>39679</v>
      </c>
      <c r="C5880" t="s">
        <v>31</v>
      </c>
      <c r="D5880" t="s">
        <v>29</v>
      </c>
      <c r="E5880">
        <v>2008</v>
      </c>
      <c r="F5880" t="s">
        <v>10</v>
      </c>
      <c r="G5880">
        <v>515</v>
      </c>
    </row>
    <row r="5881" spans="1:7" x14ac:dyDescent="0.2">
      <c r="A5881" t="s">
        <v>5264</v>
      </c>
      <c r="B5881" s="1">
        <v>39679</v>
      </c>
      <c r="C5881" t="s">
        <v>31</v>
      </c>
      <c r="D5881" t="s">
        <v>29</v>
      </c>
      <c r="E5881">
        <v>2008</v>
      </c>
      <c r="F5881" t="s">
        <v>12</v>
      </c>
      <c r="G5881">
        <v>515</v>
      </c>
    </row>
    <row r="5882" spans="1:7" x14ac:dyDescent="0.2">
      <c r="A5882" t="s">
        <v>5277</v>
      </c>
      <c r="B5882" s="1">
        <v>39672</v>
      </c>
      <c r="C5882" t="s">
        <v>32</v>
      </c>
      <c r="D5882" t="s">
        <v>29</v>
      </c>
      <c r="E5882">
        <v>2008</v>
      </c>
      <c r="F5882" t="s">
        <v>12</v>
      </c>
      <c r="G5882">
        <v>473</v>
      </c>
    </row>
    <row r="5883" spans="1:7" x14ac:dyDescent="0.2">
      <c r="A5883" t="s">
        <v>5272</v>
      </c>
      <c r="B5883" s="1">
        <v>39672</v>
      </c>
      <c r="C5883" t="s">
        <v>32</v>
      </c>
      <c r="D5883" t="s">
        <v>29</v>
      </c>
      <c r="E5883">
        <v>2008</v>
      </c>
      <c r="F5883" t="s">
        <v>8</v>
      </c>
      <c r="G5883">
        <v>375</v>
      </c>
    </row>
    <row r="5884" spans="1:7" x14ac:dyDescent="0.2">
      <c r="A5884" t="s">
        <v>5274</v>
      </c>
      <c r="B5884" s="1">
        <v>39672</v>
      </c>
      <c r="C5884" t="s">
        <v>32</v>
      </c>
      <c r="D5884" t="s">
        <v>29</v>
      </c>
      <c r="E5884">
        <v>2008</v>
      </c>
      <c r="F5884" t="s">
        <v>14</v>
      </c>
      <c r="G5884">
        <v>380</v>
      </c>
    </row>
    <row r="5885" spans="1:7" x14ac:dyDescent="0.2">
      <c r="A5885" t="s">
        <v>5275</v>
      </c>
      <c r="B5885" s="1">
        <v>39672</v>
      </c>
      <c r="C5885" t="s">
        <v>32</v>
      </c>
      <c r="D5885" t="s">
        <v>29</v>
      </c>
      <c r="E5885">
        <v>2008</v>
      </c>
      <c r="F5885" t="s">
        <v>13</v>
      </c>
      <c r="G5885">
        <v>380</v>
      </c>
    </row>
    <row r="5886" spans="1:7" x14ac:dyDescent="0.2">
      <c r="A5886" t="s">
        <v>5276</v>
      </c>
      <c r="B5886" s="1">
        <v>39672</v>
      </c>
      <c r="C5886" t="s">
        <v>32</v>
      </c>
      <c r="D5886" t="s">
        <v>29</v>
      </c>
      <c r="E5886">
        <v>2008</v>
      </c>
      <c r="F5886" t="s">
        <v>9</v>
      </c>
      <c r="G5886">
        <v>385</v>
      </c>
    </row>
    <row r="5887" spans="1:7" x14ac:dyDescent="0.2">
      <c r="A5887" t="s">
        <v>5271</v>
      </c>
      <c r="B5887" s="1">
        <v>39672</v>
      </c>
      <c r="C5887" t="s">
        <v>32</v>
      </c>
      <c r="D5887" t="s">
        <v>29</v>
      </c>
      <c r="E5887">
        <v>2008</v>
      </c>
      <c r="F5887" t="s">
        <v>10</v>
      </c>
      <c r="G5887">
        <v>460</v>
      </c>
    </row>
    <row r="5888" spans="1:7" x14ac:dyDescent="0.2">
      <c r="A5888" t="s">
        <v>5273</v>
      </c>
      <c r="B5888" s="1">
        <v>39672</v>
      </c>
      <c r="C5888" t="s">
        <v>32</v>
      </c>
      <c r="D5888" t="s">
        <v>29</v>
      </c>
      <c r="E5888">
        <v>2008</v>
      </c>
      <c r="F5888" t="s">
        <v>11</v>
      </c>
      <c r="G5888">
        <v>488</v>
      </c>
    </row>
    <row r="5889" spans="1:7" x14ac:dyDescent="0.2">
      <c r="A5889" t="s">
        <v>5284</v>
      </c>
      <c r="B5889" s="1">
        <v>39665</v>
      </c>
      <c r="C5889" t="s">
        <v>33</v>
      </c>
      <c r="D5889" t="s">
        <v>29</v>
      </c>
      <c r="E5889">
        <v>2008</v>
      </c>
      <c r="F5889" t="s">
        <v>12</v>
      </c>
      <c r="G5889">
        <v>500</v>
      </c>
    </row>
    <row r="5890" spans="1:7" x14ac:dyDescent="0.2">
      <c r="A5890" t="s">
        <v>5279</v>
      </c>
      <c r="B5890" s="1">
        <v>39665</v>
      </c>
      <c r="C5890" t="s">
        <v>33</v>
      </c>
      <c r="D5890" t="s">
        <v>29</v>
      </c>
      <c r="E5890">
        <v>2008</v>
      </c>
      <c r="F5890" t="s">
        <v>8</v>
      </c>
      <c r="G5890">
        <v>393</v>
      </c>
    </row>
    <row r="5891" spans="1:7" x14ac:dyDescent="0.2">
      <c r="A5891" t="s">
        <v>5280</v>
      </c>
      <c r="B5891" s="1">
        <v>39665</v>
      </c>
      <c r="C5891" t="s">
        <v>33</v>
      </c>
      <c r="D5891" t="s">
        <v>29</v>
      </c>
      <c r="E5891">
        <v>2008</v>
      </c>
      <c r="F5891" t="s">
        <v>14</v>
      </c>
      <c r="G5891">
        <v>377</v>
      </c>
    </row>
    <row r="5892" spans="1:7" x14ac:dyDescent="0.2">
      <c r="A5892" t="s">
        <v>5281</v>
      </c>
      <c r="B5892" s="1">
        <v>39665</v>
      </c>
      <c r="C5892" t="s">
        <v>33</v>
      </c>
      <c r="D5892" t="s">
        <v>29</v>
      </c>
      <c r="E5892">
        <v>2008</v>
      </c>
      <c r="F5892" t="s">
        <v>13</v>
      </c>
      <c r="G5892">
        <v>377</v>
      </c>
    </row>
    <row r="5893" spans="1:7" x14ac:dyDescent="0.2">
      <c r="A5893" t="s">
        <v>5282</v>
      </c>
      <c r="B5893" s="1">
        <v>39665</v>
      </c>
      <c r="C5893" t="s">
        <v>33</v>
      </c>
      <c r="D5893" t="s">
        <v>29</v>
      </c>
      <c r="E5893">
        <v>2008</v>
      </c>
      <c r="F5893" t="s">
        <v>9</v>
      </c>
      <c r="G5893">
        <v>400</v>
      </c>
    </row>
    <row r="5894" spans="1:7" x14ac:dyDescent="0.2">
      <c r="A5894" t="s">
        <v>5283</v>
      </c>
      <c r="B5894" s="1">
        <v>39665</v>
      </c>
      <c r="C5894" t="s">
        <v>33</v>
      </c>
      <c r="D5894" t="s">
        <v>29</v>
      </c>
      <c r="E5894">
        <v>2008</v>
      </c>
      <c r="F5894" t="s">
        <v>10</v>
      </c>
      <c r="G5894">
        <v>485</v>
      </c>
    </row>
    <row r="5895" spans="1:7" x14ac:dyDescent="0.2">
      <c r="A5895" t="s">
        <v>5278</v>
      </c>
      <c r="B5895" s="1">
        <v>39665</v>
      </c>
      <c r="C5895" t="s">
        <v>33</v>
      </c>
      <c r="D5895" t="s">
        <v>29</v>
      </c>
      <c r="E5895">
        <v>2008</v>
      </c>
      <c r="F5895" t="s">
        <v>11</v>
      </c>
      <c r="G5895">
        <v>548</v>
      </c>
    </row>
    <row r="5896" spans="1:7" x14ac:dyDescent="0.2">
      <c r="A5896" t="s">
        <v>5291</v>
      </c>
      <c r="B5896" s="1">
        <v>39658</v>
      </c>
      <c r="C5896" t="s">
        <v>34</v>
      </c>
      <c r="D5896" t="s">
        <v>35</v>
      </c>
      <c r="E5896">
        <v>2008</v>
      </c>
      <c r="F5896" t="s">
        <v>12</v>
      </c>
      <c r="G5896">
        <v>550</v>
      </c>
    </row>
    <row r="5897" spans="1:7" x14ac:dyDescent="0.2">
      <c r="A5897" t="s">
        <v>5286</v>
      </c>
      <c r="B5897" s="1">
        <v>39658</v>
      </c>
      <c r="C5897" t="s">
        <v>34</v>
      </c>
      <c r="D5897" t="s">
        <v>35</v>
      </c>
      <c r="E5897">
        <v>2008</v>
      </c>
      <c r="F5897" t="s">
        <v>8</v>
      </c>
      <c r="G5897">
        <v>328</v>
      </c>
    </row>
    <row r="5898" spans="1:7" x14ac:dyDescent="0.2">
      <c r="A5898" t="s">
        <v>5287</v>
      </c>
      <c r="B5898" s="1">
        <v>39658</v>
      </c>
      <c r="C5898" t="s">
        <v>34</v>
      </c>
      <c r="D5898" t="s">
        <v>35</v>
      </c>
      <c r="E5898">
        <v>2008</v>
      </c>
      <c r="F5898" t="s">
        <v>14</v>
      </c>
      <c r="G5898">
        <v>371</v>
      </c>
    </row>
    <row r="5899" spans="1:7" x14ac:dyDescent="0.2">
      <c r="A5899" t="s">
        <v>5288</v>
      </c>
      <c r="B5899" s="1">
        <v>39658</v>
      </c>
      <c r="C5899" t="s">
        <v>34</v>
      </c>
      <c r="D5899" t="s">
        <v>35</v>
      </c>
      <c r="E5899">
        <v>2008</v>
      </c>
      <c r="F5899" t="s">
        <v>13</v>
      </c>
      <c r="G5899">
        <v>371</v>
      </c>
    </row>
    <row r="5900" spans="1:7" x14ac:dyDescent="0.2">
      <c r="A5900" t="s">
        <v>5289</v>
      </c>
      <c r="B5900" s="1">
        <v>39658</v>
      </c>
      <c r="C5900" t="s">
        <v>34</v>
      </c>
      <c r="D5900" t="s">
        <v>35</v>
      </c>
      <c r="E5900">
        <v>2008</v>
      </c>
      <c r="F5900" t="s">
        <v>9</v>
      </c>
      <c r="G5900">
        <v>367</v>
      </c>
    </row>
    <row r="5901" spans="1:7" x14ac:dyDescent="0.2">
      <c r="A5901" t="s">
        <v>5290</v>
      </c>
      <c r="B5901" s="1">
        <v>39658</v>
      </c>
      <c r="C5901" t="s">
        <v>34</v>
      </c>
      <c r="D5901" t="s">
        <v>35</v>
      </c>
      <c r="E5901">
        <v>2008</v>
      </c>
      <c r="F5901" t="s">
        <v>10</v>
      </c>
      <c r="G5901">
        <v>492</v>
      </c>
    </row>
    <row r="5902" spans="1:7" x14ac:dyDescent="0.2">
      <c r="A5902" t="s">
        <v>5285</v>
      </c>
      <c r="B5902" s="1">
        <v>39658</v>
      </c>
      <c r="C5902" t="s">
        <v>34</v>
      </c>
      <c r="D5902" t="s">
        <v>35</v>
      </c>
      <c r="E5902">
        <v>2008</v>
      </c>
      <c r="F5902" t="s">
        <v>11</v>
      </c>
      <c r="G5902">
        <v>590</v>
      </c>
    </row>
    <row r="5903" spans="1:7" x14ac:dyDescent="0.2">
      <c r="A5903" t="s">
        <v>5298</v>
      </c>
      <c r="B5903" s="1">
        <v>39651</v>
      </c>
      <c r="C5903" t="s">
        <v>36</v>
      </c>
      <c r="D5903" t="s">
        <v>35</v>
      </c>
      <c r="E5903">
        <v>2008</v>
      </c>
      <c r="F5903" t="s">
        <v>11</v>
      </c>
      <c r="G5903">
        <v>565</v>
      </c>
    </row>
    <row r="5904" spans="1:7" x14ac:dyDescent="0.2">
      <c r="A5904" t="s">
        <v>5293</v>
      </c>
      <c r="B5904" s="1">
        <v>39651</v>
      </c>
      <c r="C5904" t="s">
        <v>36</v>
      </c>
      <c r="D5904" t="s">
        <v>35</v>
      </c>
      <c r="E5904">
        <v>2008</v>
      </c>
      <c r="F5904" t="s">
        <v>8</v>
      </c>
      <c r="G5904">
        <v>298</v>
      </c>
    </row>
    <row r="5905" spans="1:7" x14ac:dyDescent="0.2">
      <c r="A5905" t="s">
        <v>5294</v>
      </c>
      <c r="B5905" s="1">
        <v>39651</v>
      </c>
      <c r="C5905" t="s">
        <v>36</v>
      </c>
      <c r="D5905" t="s">
        <v>35</v>
      </c>
      <c r="E5905">
        <v>2008</v>
      </c>
      <c r="F5905" t="s">
        <v>14</v>
      </c>
      <c r="G5905">
        <v>366</v>
      </c>
    </row>
    <row r="5906" spans="1:7" x14ac:dyDescent="0.2">
      <c r="A5906" t="s">
        <v>5295</v>
      </c>
      <c r="B5906" s="1">
        <v>39651</v>
      </c>
      <c r="C5906" t="s">
        <v>36</v>
      </c>
      <c r="D5906" t="s">
        <v>35</v>
      </c>
      <c r="E5906">
        <v>2008</v>
      </c>
      <c r="F5906" t="s">
        <v>13</v>
      </c>
      <c r="G5906">
        <v>366</v>
      </c>
    </row>
    <row r="5907" spans="1:7" x14ac:dyDescent="0.2">
      <c r="A5907" t="s">
        <v>5296</v>
      </c>
      <c r="B5907" s="1">
        <v>39651</v>
      </c>
      <c r="C5907" t="s">
        <v>36</v>
      </c>
      <c r="D5907" t="s">
        <v>35</v>
      </c>
      <c r="E5907">
        <v>2008</v>
      </c>
      <c r="F5907" t="s">
        <v>9</v>
      </c>
      <c r="G5907">
        <v>343</v>
      </c>
    </row>
    <row r="5908" spans="1:7" x14ac:dyDescent="0.2">
      <c r="A5908" t="s">
        <v>5297</v>
      </c>
      <c r="B5908" s="1">
        <v>39651</v>
      </c>
      <c r="C5908" t="s">
        <v>36</v>
      </c>
      <c r="D5908" t="s">
        <v>35</v>
      </c>
      <c r="E5908">
        <v>2008</v>
      </c>
      <c r="F5908" t="s">
        <v>10</v>
      </c>
      <c r="G5908">
        <v>453</v>
      </c>
    </row>
    <row r="5909" spans="1:7" x14ac:dyDescent="0.2">
      <c r="A5909" t="s">
        <v>5292</v>
      </c>
      <c r="B5909" s="1">
        <v>39651</v>
      </c>
      <c r="C5909" t="s">
        <v>36</v>
      </c>
      <c r="D5909" t="s">
        <v>35</v>
      </c>
      <c r="E5909">
        <v>2008</v>
      </c>
      <c r="F5909" t="s">
        <v>12</v>
      </c>
      <c r="G5909">
        <v>491</v>
      </c>
    </row>
    <row r="5910" spans="1:7" x14ac:dyDescent="0.2">
      <c r="A5910" t="s">
        <v>5305</v>
      </c>
      <c r="B5910" s="1">
        <v>39644</v>
      </c>
      <c r="C5910" t="s">
        <v>37</v>
      </c>
      <c r="D5910" t="s">
        <v>35</v>
      </c>
      <c r="E5910">
        <v>2008</v>
      </c>
      <c r="F5910" t="s">
        <v>11</v>
      </c>
      <c r="G5910">
        <v>575</v>
      </c>
    </row>
    <row r="5911" spans="1:7" x14ac:dyDescent="0.2">
      <c r="A5911" t="s">
        <v>5300</v>
      </c>
      <c r="B5911" s="1">
        <v>39644</v>
      </c>
      <c r="C5911" t="s">
        <v>37</v>
      </c>
      <c r="D5911" t="s">
        <v>35</v>
      </c>
      <c r="E5911">
        <v>2008</v>
      </c>
      <c r="F5911" t="s">
        <v>8</v>
      </c>
      <c r="G5911">
        <v>288</v>
      </c>
    </row>
    <row r="5912" spans="1:7" x14ac:dyDescent="0.2">
      <c r="A5912" t="s">
        <v>5301</v>
      </c>
      <c r="B5912" s="1">
        <v>39644</v>
      </c>
      <c r="C5912" t="s">
        <v>37</v>
      </c>
      <c r="D5912" t="s">
        <v>35</v>
      </c>
      <c r="E5912">
        <v>2008</v>
      </c>
      <c r="F5912" t="s">
        <v>14</v>
      </c>
      <c r="G5912">
        <v>381</v>
      </c>
    </row>
    <row r="5913" spans="1:7" x14ac:dyDescent="0.2">
      <c r="A5913" t="s">
        <v>5302</v>
      </c>
      <c r="B5913" s="1">
        <v>39644</v>
      </c>
      <c r="C5913" t="s">
        <v>37</v>
      </c>
      <c r="D5913" t="s">
        <v>35</v>
      </c>
      <c r="E5913">
        <v>2008</v>
      </c>
      <c r="F5913" t="s">
        <v>13</v>
      </c>
      <c r="G5913">
        <v>381</v>
      </c>
    </row>
    <row r="5914" spans="1:7" x14ac:dyDescent="0.2">
      <c r="A5914" t="s">
        <v>5303</v>
      </c>
      <c r="B5914" s="1">
        <v>39644</v>
      </c>
      <c r="C5914" t="s">
        <v>37</v>
      </c>
      <c r="D5914" t="s">
        <v>35</v>
      </c>
      <c r="E5914">
        <v>2008</v>
      </c>
      <c r="F5914" t="s">
        <v>9</v>
      </c>
      <c r="G5914">
        <v>344</v>
      </c>
    </row>
    <row r="5915" spans="1:7" x14ac:dyDescent="0.2">
      <c r="A5915" t="s">
        <v>5304</v>
      </c>
      <c r="B5915" s="1">
        <v>39644</v>
      </c>
      <c r="C5915" t="s">
        <v>37</v>
      </c>
      <c r="D5915" t="s">
        <v>35</v>
      </c>
      <c r="E5915">
        <v>2008</v>
      </c>
      <c r="F5915" t="s">
        <v>10</v>
      </c>
      <c r="G5915">
        <v>466</v>
      </c>
    </row>
    <row r="5916" spans="1:7" x14ac:dyDescent="0.2">
      <c r="A5916" t="s">
        <v>5299</v>
      </c>
      <c r="B5916" s="1">
        <v>39644</v>
      </c>
      <c r="C5916" t="s">
        <v>37</v>
      </c>
      <c r="D5916" t="s">
        <v>35</v>
      </c>
      <c r="E5916">
        <v>2008</v>
      </c>
      <c r="F5916" t="s">
        <v>12</v>
      </c>
      <c r="G5916">
        <v>524</v>
      </c>
    </row>
    <row r="5917" spans="1:7" x14ac:dyDescent="0.2">
      <c r="A5917" t="s">
        <v>5311</v>
      </c>
      <c r="B5917" s="1">
        <v>39637</v>
      </c>
      <c r="C5917" t="s">
        <v>38</v>
      </c>
      <c r="D5917" t="s">
        <v>35</v>
      </c>
      <c r="E5917">
        <v>2008</v>
      </c>
      <c r="F5917" t="s">
        <v>12</v>
      </c>
      <c r="G5917">
        <v>576</v>
      </c>
    </row>
    <row r="5918" spans="1:7" x14ac:dyDescent="0.2">
      <c r="A5918" t="s">
        <v>5307</v>
      </c>
      <c r="B5918" s="1">
        <v>39637</v>
      </c>
      <c r="C5918" t="s">
        <v>38</v>
      </c>
      <c r="D5918" t="s">
        <v>35</v>
      </c>
      <c r="E5918">
        <v>2008</v>
      </c>
      <c r="F5918" t="s">
        <v>8</v>
      </c>
      <c r="G5918">
        <v>310</v>
      </c>
    </row>
    <row r="5919" spans="1:7" x14ac:dyDescent="0.2">
      <c r="A5919" t="s">
        <v>5308</v>
      </c>
      <c r="B5919" s="1">
        <v>39637</v>
      </c>
      <c r="C5919" t="s">
        <v>38</v>
      </c>
      <c r="D5919" t="s">
        <v>35</v>
      </c>
      <c r="E5919">
        <v>2008</v>
      </c>
      <c r="F5919" t="s">
        <v>14</v>
      </c>
      <c r="G5919">
        <v>458</v>
      </c>
    </row>
    <row r="5920" spans="1:7" x14ac:dyDescent="0.2">
      <c r="A5920" t="s">
        <v>5306</v>
      </c>
      <c r="B5920" s="1">
        <v>39637</v>
      </c>
      <c r="C5920" t="s">
        <v>38</v>
      </c>
      <c r="D5920" t="s">
        <v>35</v>
      </c>
      <c r="E5920">
        <v>2008</v>
      </c>
      <c r="F5920" t="s">
        <v>13</v>
      </c>
      <c r="G5920">
        <v>458</v>
      </c>
    </row>
    <row r="5921" spans="1:7" x14ac:dyDescent="0.2">
      <c r="A5921" t="s">
        <v>5309</v>
      </c>
      <c r="B5921" s="1">
        <v>39637</v>
      </c>
      <c r="C5921" t="s">
        <v>38</v>
      </c>
      <c r="D5921" t="s">
        <v>35</v>
      </c>
      <c r="E5921">
        <v>2008</v>
      </c>
      <c r="F5921" t="s">
        <v>9</v>
      </c>
      <c r="G5921">
        <v>381</v>
      </c>
    </row>
    <row r="5922" spans="1:7" x14ac:dyDescent="0.2">
      <c r="A5922" t="s">
        <v>5310</v>
      </c>
      <c r="B5922" s="1">
        <v>39637</v>
      </c>
      <c r="C5922" t="s">
        <v>38</v>
      </c>
      <c r="D5922" t="s">
        <v>35</v>
      </c>
      <c r="E5922">
        <v>2008</v>
      </c>
      <c r="F5922" t="s">
        <v>10</v>
      </c>
      <c r="G5922">
        <v>548</v>
      </c>
    </row>
    <row r="5923" spans="1:7" x14ac:dyDescent="0.2">
      <c r="A5923" t="s">
        <v>5312</v>
      </c>
      <c r="B5923" s="1">
        <v>39637</v>
      </c>
      <c r="C5923" t="s">
        <v>38</v>
      </c>
      <c r="D5923" t="s">
        <v>35</v>
      </c>
      <c r="E5923">
        <v>2008</v>
      </c>
      <c r="F5923" t="s">
        <v>11</v>
      </c>
      <c r="G5923">
        <v>586</v>
      </c>
    </row>
    <row r="5924" spans="1:7" x14ac:dyDescent="0.2">
      <c r="A5924" t="s">
        <v>5319</v>
      </c>
      <c r="B5924" s="1">
        <v>39630</v>
      </c>
      <c r="C5924" t="s">
        <v>39</v>
      </c>
      <c r="D5924" t="s">
        <v>35</v>
      </c>
      <c r="E5924">
        <v>2008</v>
      </c>
      <c r="F5924" t="s">
        <v>12</v>
      </c>
      <c r="G5924">
        <v>581</v>
      </c>
    </row>
    <row r="5925" spans="1:7" x14ac:dyDescent="0.2">
      <c r="A5925" t="s">
        <v>5314</v>
      </c>
      <c r="B5925" s="1">
        <v>39630</v>
      </c>
      <c r="C5925" t="s">
        <v>39</v>
      </c>
      <c r="D5925" t="s">
        <v>35</v>
      </c>
      <c r="E5925">
        <v>2008</v>
      </c>
      <c r="F5925" t="s">
        <v>8</v>
      </c>
      <c r="G5925">
        <v>349</v>
      </c>
    </row>
    <row r="5926" spans="1:7" x14ac:dyDescent="0.2">
      <c r="A5926" t="s">
        <v>5315</v>
      </c>
      <c r="B5926" s="1">
        <v>39630</v>
      </c>
      <c r="C5926" t="s">
        <v>39</v>
      </c>
      <c r="D5926" t="s">
        <v>35</v>
      </c>
      <c r="E5926">
        <v>2008</v>
      </c>
      <c r="F5926" t="s">
        <v>14</v>
      </c>
      <c r="G5926">
        <v>535</v>
      </c>
    </row>
    <row r="5927" spans="1:7" x14ac:dyDescent="0.2">
      <c r="A5927" t="s">
        <v>5316</v>
      </c>
      <c r="B5927" s="1">
        <v>39630</v>
      </c>
      <c r="C5927" t="s">
        <v>39</v>
      </c>
      <c r="D5927" t="s">
        <v>35</v>
      </c>
      <c r="E5927">
        <v>2008</v>
      </c>
      <c r="F5927" t="s">
        <v>13</v>
      </c>
      <c r="G5927">
        <v>535</v>
      </c>
    </row>
    <row r="5928" spans="1:7" x14ac:dyDescent="0.2">
      <c r="A5928" t="s">
        <v>5317</v>
      </c>
      <c r="B5928" s="1">
        <v>39630</v>
      </c>
      <c r="C5928" t="s">
        <v>39</v>
      </c>
      <c r="D5928" t="s">
        <v>35</v>
      </c>
      <c r="E5928">
        <v>2008</v>
      </c>
      <c r="F5928" t="s">
        <v>9</v>
      </c>
      <c r="G5928">
        <v>448</v>
      </c>
    </row>
    <row r="5929" spans="1:7" x14ac:dyDescent="0.2">
      <c r="A5929" t="s">
        <v>5318</v>
      </c>
      <c r="B5929" s="1">
        <v>39630</v>
      </c>
      <c r="C5929" t="s">
        <v>39</v>
      </c>
      <c r="D5929" t="s">
        <v>35</v>
      </c>
      <c r="E5929">
        <v>2008</v>
      </c>
      <c r="F5929" t="s">
        <v>10</v>
      </c>
      <c r="G5929">
        <v>604</v>
      </c>
    </row>
    <row r="5930" spans="1:7" x14ac:dyDescent="0.2">
      <c r="A5930" t="s">
        <v>5313</v>
      </c>
      <c r="B5930" s="1">
        <v>39630</v>
      </c>
      <c r="C5930" t="s">
        <v>39</v>
      </c>
      <c r="D5930" t="s">
        <v>35</v>
      </c>
      <c r="E5930">
        <v>2008</v>
      </c>
      <c r="F5930" t="s">
        <v>11</v>
      </c>
      <c r="G5930">
        <v>608</v>
      </c>
    </row>
    <row r="5931" spans="1:7" x14ac:dyDescent="0.2">
      <c r="A5931" t="s">
        <v>5323</v>
      </c>
      <c r="B5931" s="1">
        <v>39623</v>
      </c>
      <c r="C5931" t="s">
        <v>41</v>
      </c>
      <c r="D5931" t="s">
        <v>40</v>
      </c>
      <c r="E5931">
        <v>2008</v>
      </c>
      <c r="F5931" t="s">
        <v>13</v>
      </c>
      <c r="G5931">
        <v>567</v>
      </c>
    </row>
    <row r="5932" spans="1:7" x14ac:dyDescent="0.2">
      <c r="A5932" t="s">
        <v>5321</v>
      </c>
      <c r="B5932" s="1">
        <v>39623</v>
      </c>
      <c r="C5932" t="s">
        <v>41</v>
      </c>
      <c r="D5932" t="s">
        <v>40</v>
      </c>
      <c r="E5932">
        <v>2008</v>
      </c>
      <c r="F5932" t="s">
        <v>8</v>
      </c>
      <c r="G5932">
        <v>415</v>
      </c>
    </row>
    <row r="5933" spans="1:7" x14ac:dyDescent="0.2">
      <c r="A5933" t="s">
        <v>5322</v>
      </c>
      <c r="B5933" s="1">
        <v>39623</v>
      </c>
      <c r="C5933" t="s">
        <v>41</v>
      </c>
      <c r="D5933" t="s">
        <v>40</v>
      </c>
      <c r="E5933">
        <v>2008</v>
      </c>
      <c r="F5933" t="s">
        <v>14</v>
      </c>
      <c r="G5933">
        <v>567</v>
      </c>
    </row>
    <row r="5934" spans="1:7" x14ac:dyDescent="0.2">
      <c r="A5934" t="s">
        <v>5324</v>
      </c>
      <c r="B5934" s="1">
        <v>39623</v>
      </c>
      <c r="C5934" t="s">
        <v>41</v>
      </c>
      <c r="D5934" t="s">
        <v>40</v>
      </c>
      <c r="E5934">
        <v>2008</v>
      </c>
      <c r="F5934" t="s">
        <v>9</v>
      </c>
      <c r="G5934">
        <v>467</v>
      </c>
    </row>
    <row r="5935" spans="1:7" x14ac:dyDescent="0.2">
      <c r="A5935" t="s">
        <v>5325</v>
      </c>
      <c r="B5935" s="1">
        <v>39623</v>
      </c>
      <c r="C5935" t="s">
        <v>41</v>
      </c>
      <c r="D5935" t="s">
        <v>40</v>
      </c>
      <c r="E5935">
        <v>2008</v>
      </c>
      <c r="F5935" t="s">
        <v>10</v>
      </c>
      <c r="G5935">
        <v>558</v>
      </c>
    </row>
    <row r="5936" spans="1:7" x14ac:dyDescent="0.2">
      <c r="A5936" t="s">
        <v>5320</v>
      </c>
      <c r="B5936" s="1">
        <v>39623</v>
      </c>
      <c r="C5936" t="s">
        <v>41</v>
      </c>
      <c r="D5936" t="s">
        <v>40</v>
      </c>
      <c r="E5936">
        <v>2008</v>
      </c>
      <c r="F5936" t="s">
        <v>12</v>
      </c>
      <c r="G5936">
        <v>537</v>
      </c>
    </row>
    <row r="5937" spans="1:7" x14ac:dyDescent="0.2">
      <c r="A5937" t="s">
        <v>5326</v>
      </c>
      <c r="B5937" s="1">
        <v>39623</v>
      </c>
      <c r="C5937" t="s">
        <v>41</v>
      </c>
      <c r="D5937" t="s">
        <v>40</v>
      </c>
      <c r="E5937">
        <v>2008</v>
      </c>
      <c r="F5937" t="s">
        <v>11</v>
      </c>
      <c r="G5937">
        <v>570</v>
      </c>
    </row>
    <row r="5938" spans="1:7" x14ac:dyDescent="0.2">
      <c r="A5938" t="s">
        <v>5330</v>
      </c>
      <c r="B5938" s="1">
        <v>39616</v>
      </c>
      <c r="C5938" t="s">
        <v>42</v>
      </c>
      <c r="D5938" t="s">
        <v>40</v>
      </c>
      <c r="E5938">
        <v>2008</v>
      </c>
      <c r="F5938" t="s">
        <v>11</v>
      </c>
      <c r="G5938">
        <v>605</v>
      </c>
    </row>
    <row r="5939" spans="1:7" x14ac:dyDescent="0.2">
      <c r="A5939" t="s">
        <v>5328</v>
      </c>
      <c r="B5939" s="1">
        <v>39616</v>
      </c>
      <c r="C5939" t="s">
        <v>42</v>
      </c>
      <c r="D5939" t="s">
        <v>40</v>
      </c>
      <c r="E5939">
        <v>2008</v>
      </c>
      <c r="F5939" t="s">
        <v>8</v>
      </c>
      <c r="G5939">
        <v>470</v>
      </c>
    </row>
    <row r="5940" spans="1:7" x14ac:dyDescent="0.2">
      <c r="A5940" t="s">
        <v>5329</v>
      </c>
      <c r="B5940" s="1">
        <v>39616</v>
      </c>
      <c r="C5940" t="s">
        <v>42</v>
      </c>
      <c r="D5940" t="s">
        <v>40</v>
      </c>
      <c r="E5940">
        <v>2008</v>
      </c>
      <c r="F5940" t="s">
        <v>14</v>
      </c>
      <c r="G5940">
        <v>595</v>
      </c>
    </row>
    <row r="5941" spans="1:7" x14ac:dyDescent="0.2">
      <c r="A5941" t="s">
        <v>5331</v>
      </c>
      <c r="B5941" s="1">
        <v>39616</v>
      </c>
      <c r="C5941" t="s">
        <v>42</v>
      </c>
      <c r="D5941" t="s">
        <v>40</v>
      </c>
      <c r="E5941">
        <v>2008</v>
      </c>
      <c r="F5941" t="s">
        <v>13</v>
      </c>
      <c r="G5941">
        <v>595</v>
      </c>
    </row>
    <row r="5942" spans="1:7" x14ac:dyDescent="0.2">
      <c r="A5942" t="s">
        <v>5332</v>
      </c>
      <c r="B5942" s="1">
        <v>39616</v>
      </c>
      <c r="C5942" t="s">
        <v>42</v>
      </c>
      <c r="D5942" t="s">
        <v>40</v>
      </c>
      <c r="E5942">
        <v>2008</v>
      </c>
      <c r="F5942" t="s">
        <v>9</v>
      </c>
      <c r="G5942">
        <v>460</v>
      </c>
    </row>
    <row r="5943" spans="1:7" x14ac:dyDescent="0.2">
      <c r="A5943" t="s">
        <v>5327</v>
      </c>
      <c r="B5943" s="1">
        <v>39616</v>
      </c>
      <c r="C5943" t="s">
        <v>42</v>
      </c>
      <c r="D5943" t="s">
        <v>40</v>
      </c>
      <c r="E5943">
        <v>2008</v>
      </c>
      <c r="F5943" t="s">
        <v>10</v>
      </c>
      <c r="G5943">
        <v>644</v>
      </c>
    </row>
    <row r="5944" spans="1:7" x14ac:dyDescent="0.2">
      <c r="A5944" t="s">
        <v>5333</v>
      </c>
      <c r="B5944" s="1">
        <v>39616</v>
      </c>
      <c r="C5944" t="s">
        <v>42</v>
      </c>
      <c r="D5944" t="s">
        <v>40</v>
      </c>
      <c r="E5944">
        <v>2008</v>
      </c>
      <c r="F5944" t="s">
        <v>12</v>
      </c>
      <c r="G5944">
        <v>588</v>
      </c>
    </row>
    <row r="5945" spans="1:7" x14ac:dyDescent="0.2">
      <c r="A5945" t="s">
        <v>5339</v>
      </c>
      <c r="B5945" s="1">
        <v>39609</v>
      </c>
      <c r="C5945" t="s">
        <v>43</v>
      </c>
      <c r="D5945" t="s">
        <v>40</v>
      </c>
      <c r="E5945">
        <v>2008</v>
      </c>
      <c r="F5945" t="s">
        <v>12</v>
      </c>
      <c r="G5945">
        <v>523</v>
      </c>
    </row>
    <row r="5946" spans="1:7" x14ac:dyDescent="0.2">
      <c r="A5946" t="s">
        <v>5335</v>
      </c>
      <c r="B5946" s="1">
        <v>39609</v>
      </c>
      <c r="C5946" t="s">
        <v>43</v>
      </c>
      <c r="D5946" t="s">
        <v>40</v>
      </c>
      <c r="E5946">
        <v>2008</v>
      </c>
      <c r="F5946" t="s">
        <v>8</v>
      </c>
      <c r="G5946">
        <v>411</v>
      </c>
    </row>
    <row r="5947" spans="1:7" x14ac:dyDescent="0.2">
      <c r="A5947" t="s">
        <v>5336</v>
      </c>
      <c r="B5947" s="1">
        <v>39609</v>
      </c>
      <c r="C5947" t="s">
        <v>43</v>
      </c>
      <c r="D5947" t="s">
        <v>40</v>
      </c>
      <c r="E5947">
        <v>2008</v>
      </c>
      <c r="F5947" t="s">
        <v>14</v>
      </c>
      <c r="G5947">
        <v>423</v>
      </c>
    </row>
    <row r="5948" spans="1:7" x14ac:dyDescent="0.2">
      <c r="A5948" t="s">
        <v>5334</v>
      </c>
      <c r="B5948" s="1">
        <v>39609</v>
      </c>
      <c r="C5948" t="s">
        <v>43</v>
      </c>
      <c r="D5948" t="s">
        <v>40</v>
      </c>
      <c r="E5948">
        <v>2008</v>
      </c>
      <c r="F5948" t="s">
        <v>13</v>
      </c>
      <c r="G5948">
        <v>423</v>
      </c>
    </row>
    <row r="5949" spans="1:7" x14ac:dyDescent="0.2">
      <c r="A5949" t="s">
        <v>5337</v>
      </c>
      <c r="B5949" s="1">
        <v>39609</v>
      </c>
      <c r="C5949" t="s">
        <v>43</v>
      </c>
      <c r="D5949" t="s">
        <v>40</v>
      </c>
      <c r="E5949">
        <v>2008</v>
      </c>
      <c r="F5949" t="s">
        <v>9</v>
      </c>
      <c r="G5949">
        <v>428</v>
      </c>
    </row>
    <row r="5950" spans="1:7" x14ac:dyDescent="0.2">
      <c r="A5950" t="s">
        <v>5338</v>
      </c>
      <c r="B5950" s="1">
        <v>39609</v>
      </c>
      <c r="C5950" t="s">
        <v>43</v>
      </c>
      <c r="D5950" t="s">
        <v>40</v>
      </c>
      <c r="E5950">
        <v>2008</v>
      </c>
      <c r="F5950" t="s">
        <v>10</v>
      </c>
      <c r="G5950">
        <v>527</v>
      </c>
    </row>
    <row r="5951" spans="1:7" x14ac:dyDescent="0.2">
      <c r="A5951" t="s">
        <v>5340</v>
      </c>
      <c r="B5951" s="1">
        <v>39609</v>
      </c>
      <c r="C5951" t="s">
        <v>43</v>
      </c>
      <c r="D5951" t="s">
        <v>40</v>
      </c>
      <c r="E5951">
        <v>2008</v>
      </c>
      <c r="F5951" t="s">
        <v>11</v>
      </c>
      <c r="G5951">
        <v>522</v>
      </c>
    </row>
    <row r="5952" spans="1:7" x14ac:dyDescent="0.2">
      <c r="A5952" t="s">
        <v>5346</v>
      </c>
      <c r="B5952" s="1">
        <v>39602</v>
      </c>
      <c r="C5952" t="s">
        <v>44</v>
      </c>
      <c r="D5952" t="s">
        <v>40</v>
      </c>
      <c r="E5952">
        <v>2008</v>
      </c>
      <c r="F5952" t="s">
        <v>10</v>
      </c>
      <c r="G5952">
        <v>431</v>
      </c>
    </row>
    <row r="5953" spans="1:7" x14ac:dyDescent="0.2">
      <c r="A5953" t="s">
        <v>5342</v>
      </c>
      <c r="B5953" s="1">
        <v>39602</v>
      </c>
      <c r="C5953" t="s">
        <v>44</v>
      </c>
      <c r="D5953" t="s">
        <v>40</v>
      </c>
      <c r="E5953">
        <v>2008</v>
      </c>
      <c r="F5953" t="s">
        <v>8</v>
      </c>
      <c r="G5953">
        <v>363</v>
      </c>
    </row>
    <row r="5954" spans="1:7" x14ac:dyDescent="0.2">
      <c r="A5954" t="s">
        <v>5343</v>
      </c>
      <c r="B5954" s="1">
        <v>39602</v>
      </c>
      <c r="C5954" t="s">
        <v>44</v>
      </c>
      <c r="D5954" t="s">
        <v>40</v>
      </c>
      <c r="E5954">
        <v>2008</v>
      </c>
      <c r="F5954" t="s">
        <v>14</v>
      </c>
      <c r="G5954">
        <v>365</v>
      </c>
    </row>
    <row r="5955" spans="1:7" x14ac:dyDescent="0.2">
      <c r="A5955" t="s">
        <v>5341</v>
      </c>
      <c r="B5955" s="1">
        <v>39602</v>
      </c>
      <c r="C5955" t="s">
        <v>44</v>
      </c>
      <c r="D5955" t="s">
        <v>40</v>
      </c>
      <c r="E5955">
        <v>2008</v>
      </c>
      <c r="F5955" t="s">
        <v>11</v>
      </c>
      <c r="G5955">
        <v>468</v>
      </c>
    </row>
    <row r="5956" spans="1:7" x14ac:dyDescent="0.2">
      <c r="A5956" t="s">
        <v>5344</v>
      </c>
      <c r="B5956" s="1">
        <v>39602</v>
      </c>
      <c r="C5956" t="s">
        <v>44</v>
      </c>
      <c r="D5956" t="s">
        <v>40</v>
      </c>
      <c r="E5956">
        <v>2008</v>
      </c>
      <c r="F5956" t="s">
        <v>13</v>
      </c>
      <c r="G5956">
        <v>365</v>
      </c>
    </row>
    <row r="5957" spans="1:7" x14ac:dyDescent="0.2">
      <c r="A5957" t="s">
        <v>5345</v>
      </c>
      <c r="B5957" s="1">
        <v>39602</v>
      </c>
      <c r="C5957" t="s">
        <v>44</v>
      </c>
      <c r="D5957" t="s">
        <v>40</v>
      </c>
      <c r="E5957">
        <v>2008</v>
      </c>
      <c r="F5957" t="s">
        <v>9</v>
      </c>
      <c r="G5957">
        <v>375</v>
      </c>
    </row>
    <row r="5958" spans="1:7" x14ac:dyDescent="0.2">
      <c r="A5958" t="s">
        <v>5347</v>
      </c>
      <c r="B5958" s="1">
        <v>39602</v>
      </c>
      <c r="C5958" t="s">
        <v>44</v>
      </c>
      <c r="D5958" t="s">
        <v>40</v>
      </c>
      <c r="E5958">
        <v>2008</v>
      </c>
      <c r="F5958" t="s">
        <v>12</v>
      </c>
      <c r="G5958">
        <v>433</v>
      </c>
    </row>
    <row r="5959" spans="1:7" x14ac:dyDescent="0.2">
      <c r="A5959" t="s">
        <v>5354</v>
      </c>
      <c r="B5959" s="1">
        <v>39595</v>
      </c>
      <c r="C5959" t="s">
        <v>46</v>
      </c>
      <c r="D5959" t="s">
        <v>45</v>
      </c>
      <c r="E5959">
        <v>2008</v>
      </c>
      <c r="F5959" t="s">
        <v>11</v>
      </c>
      <c r="G5959">
        <v>465</v>
      </c>
    </row>
    <row r="5960" spans="1:7" x14ac:dyDescent="0.2">
      <c r="A5960" t="s">
        <v>5349</v>
      </c>
      <c r="B5960" s="1">
        <v>39595</v>
      </c>
      <c r="C5960" t="s">
        <v>46</v>
      </c>
      <c r="D5960" t="s">
        <v>45</v>
      </c>
      <c r="E5960">
        <v>2008</v>
      </c>
      <c r="F5960" t="s">
        <v>8</v>
      </c>
      <c r="G5960">
        <v>353</v>
      </c>
    </row>
    <row r="5961" spans="1:7" x14ac:dyDescent="0.2">
      <c r="A5961" t="s">
        <v>5350</v>
      </c>
      <c r="B5961" s="1">
        <v>39595</v>
      </c>
      <c r="C5961" t="s">
        <v>46</v>
      </c>
      <c r="D5961" t="s">
        <v>45</v>
      </c>
      <c r="E5961">
        <v>2008</v>
      </c>
      <c r="F5961" t="s">
        <v>14</v>
      </c>
      <c r="G5961">
        <v>346</v>
      </c>
    </row>
    <row r="5962" spans="1:7" x14ac:dyDescent="0.2">
      <c r="A5962" t="s">
        <v>5351</v>
      </c>
      <c r="B5962" s="1">
        <v>39595</v>
      </c>
      <c r="C5962" t="s">
        <v>46</v>
      </c>
      <c r="D5962" t="s">
        <v>45</v>
      </c>
      <c r="E5962">
        <v>2008</v>
      </c>
      <c r="F5962" t="s">
        <v>13</v>
      </c>
      <c r="G5962">
        <v>346</v>
      </c>
    </row>
    <row r="5963" spans="1:7" x14ac:dyDescent="0.2">
      <c r="A5963" t="s">
        <v>5352</v>
      </c>
      <c r="B5963" s="1">
        <v>39595</v>
      </c>
      <c r="C5963" t="s">
        <v>46</v>
      </c>
      <c r="D5963" t="s">
        <v>45</v>
      </c>
      <c r="E5963">
        <v>2008</v>
      </c>
      <c r="F5963" t="s">
        <v>9</v>
      </c>
      <c r="G5963">
        <v>358</v>
      </c>
    </row>
    <row r="5964" spans="1:7" x14ac:dyDescent="0.2">
      <c r="A5964" t="s">
        <v>5353</v>
      </c>
      <c r="B5964" s="1">
        <v>39595</v>
      </c>
      <c r="C5964" t="s">
        <v>46</v>
      </c>
      <c r="D5964" t="s">
        <v>45</v>
      </c>
      <c r="E5964">
        <v>2008</v>
      </c>
      <c r="F5964" t="s">
        <v>10</v>
      </c>
      <c r="G5964">
        <v>405</v>
      </c>
    </row>
    <row r="5965" spans="1:7" x14ac:dyDescent="0.2">
      <c r="A5965" t="s">
        <v>5348</v>
      </c>
      <c r="B5965" s="1">
        <v>39595</v>
      </c>
      <c r="C5965" t="s">
        <v>46</v>
      </c>
      <c r="D5965" t="s">
        <v>45</v>
      </c>
      <c r="E5965">
        <v>2008</v>
      </c>
      <c r="F5965" t="s">
        <v>12</v>
      </c>
      <c r="G5965">
        <v>427</v>
      </c>
    </row>
    <row r="5966" spans="1:7" x14ac:dyDescent="0.2">
      <c r="A5966" t="s">
        <v>5361</v>
      </c>
      <c r="B5966" s="1">
        <v>39588</v>
      </c>
      <c r="C5966" t="s">
        <v>47</v>
      </c>
      <c r="D5966" t="s">
        <v>45</v>
      </c>
      <c r="E5966">
        <v>2008</v>
      </c>
      <c r="F5966" t="s">
        <v>11</v>
      </c>
      <c r="G5966">
        <v>443</v>
      </c>
    </row>
    <row r="5967" spans="1:7" x14ac:dyDescent="0.2">
      <c r="A5967" t="s">
        <v>5356</v>
      </c>
      <c r="B5967" s="1">
        <v>39588</v>
      </c>
      <c r="C5967" t="s">
        <v>47</v>
      </c>
      <c r="D5967" t="s">
        <v>45</v>
      </c>
      <c r="E5967">
        <v>2008</v>
      </c>
      <c r="F5967" t="s">
        <v>8</v>
      </c>
      <c r="G5967">
        <v>294</v>
      </c>
    </row>
    <row r="5968" spans="1:7" x14ac:dyDescent="0.2">
      <c r="A5968" t="s">
        <v>5355</v>
      </c>
      <c r="B5968" s="1">
        <v>39588</v>
      </c>
      <c r="C5968" t="s">
        <v>47</v>
      </c>
      <c r="D5968" t="s">
        <v>45</v>
      </c>
      <c r="E5968">
        <v>2008</v>
      </c>
      <c r="F5968" t="s">
        <v>14</v>
      </c>
      <c r="G5968">
        <v>320</v>
      </c>
    </row>
    <row r="5969" spans="1:7" x14ac:dyDescent="0.2">
      <c r="A5969" t="s">
        <v>5357</v>
      </c>
      <c r="B5969" s="1">
        <v>39588</v>
      </c>
      <c r="C5969" t="s">
        <v>47</v>
      </c>
      <c r="D5969" t="s">
        <v>45</v>
      </c>
      <c r="E5969">
        <v>2008</v>
      </c>
      <c r="F5969" t="s">
        <v>13</v>
      </c>
      <c r="G5969">
        <v>319</v>
      </c>
    </row>
    <row r="5970" spans="1:7" x14ac:dyDescent="0.2">
      <c r="A5970" t="s">
        <v>5358</v>
      </c>
      <c r="B5970" s="1">
        <v>39588</v>
      </c>
      <c r="C5970" t="s">
        <v>47</v>
      </c>
      <c r="D5970" t="s">
        <v>45</v>
      </c>
      <c r="E5970">
        <v>2008</v>
      </c>
      <c r="F5970" t="s">
        <v>9</v>
      </c>
      <c r="G5970">
        <v>310</v>
      </c>
    </row>
    <row r="5971" spans="1:7" x14ac:dyDescent="0.2">
      <c r="A5971" t="s">
        <v>5359</v>
      </c>
      <c r="B5971" s="1">
        <v>39588</v>
      </c>
      <c r="C5971" t="s">
        <v>47</v>
      </c>
      <c r="D5971" t="s">
        <v>45</v>
      </c>
      <c r="E5971">
        <v>2008</v>
      </c>
      <c r="F5971" t="s">
        <v>10</v>
      </c>
      <c r="G5971">
        <v>381</v>
      </c>
    </row>
    <row r="5972" spans="1:7" x14ac:dyDescent="0.2">
      <c r="A5972" t="s">
        <v>5360</v>
      </c>
      <c r="B5972" s="1">
        <v>39588</v>
      </c>
      <c r="C5972" t="s">
        <v>47</v>
      </c>
      <c r="D5972" t="s">
        <v>45</v>
      </c>
      <c r="E5972">
        <v>2008</v>
      </c>
      <c r="F5972" t="s">
        <v>12</v>
      </c>
      <c r="G5972">
        <v>408</v>
      </c>
    </row>
    <row r="5973" spans="1:7" x14ac:dyDescent="0.2">
      <c r="A5973" t="s">
        <v>5368</v>
      </c>
      <c r="B5973" s="1">
        <v>39581</v>
      </c>
      <c r="C5973" t="s">
        <v>48</v>
      </c>
      <c r="D5973" t="s">
        <v>45</v>
      </c>
      <c r="E5973">
        <v>2008</v>
      </c>
      <c r="F5973" t="s">
        <v>12</v>
      </c>
      <c r="G5973">
        <v>415</v>
      </c>
    </row>
    <row r="5974" spans="1:7" x14ac:dyDescent="0.2">
      <c r="A5974" t="s">
        <v>5363</v>
      </c>
      <c r="B5974" s="1">
        <v>39581</v>
      </c>
      <c r="C5974" t="s">
        <v>48</v>
      </c>
      <c r="D5974" t="s">
        <v>45</v>
      </c>
      <c r="E5974">
        <v>2008</v>
      </c>
      <c r="F5974" t="s">
        <v>8</v>
      </c>
      <c r="G5974">
        <v>263</v>
      </c>
    </row>
    <row r="5975" spans="1:7" x14ac:dyDescent="0.2">
      <c r="A5975" t="s">
        <v>5364</v>
      </c>
      <c r="B5975" s="1">
        <v>39581</v>
      </c>
      <c r="C5975" t="s">
        <v>48</v>
      </c>
      <c r="D5975" t="s">
        <v>45</v>
      </c>
      <c r="E5975">
        <v>2008</v>
      </c>
      <c r="F5975" t="s">
        <v>14</v>
      </c>
      <c r="G5975">
        <v>313</v>
      </c>
    </row>
    <row r="5976" spans="1:7" x14ac:dyDescent="0.2">
      <c r="A5976" t="s">
        <v>5365</v>
      </c>
      <c r="B5976" s="1">
        <v>39581</v>
      </c>
      <c r="C5976" t="s">
        <v>48</v>
      </c>
      <c r="D5976" t="s">
        <v>45</v>
      </c>
      <c r="E5976">
        <v>2008</v>
      </c>
      <c r="F5976" t="s">
        <v>13</v>
      </c>
      <c r="G5976">
        <v>313</v>
      </c>
    </row>
    <row r="5977" spans="1:7" x14ac:dyDescent="0.2">
      <c r="A5977" t="s">
        <v>5366</v>
      </c>
      <c r="B5977" s="1">
        <v>39581</v>
      </c>
      <c r="C5977" t="s">
        <v>48</v>
      </c>
      <c r="D5977" t="s">
        <v>45</v>
      </c>
      <c r="E5977">
        <v>2008</v>
      </c>
      <c r="F5977" t="s">
        <v>9</v>
      </c>
      <c r="G5977">
        <v>292</v>
      </c>
    </row>
    <row r="5978" spans="1:7" x14ac:dyDescent="0.2">
      <c r="A5978" t="s">
        <v>5367</v>
      </c>
      <c r="B5978" s="1">
        <v>39581</v>
      </c>
      <c r="C5978" t="s">
        <v>48</v>
      </c>
      <c r="D5978" t="s">
        <v>45</v>
      </c>
      <c r="E5978">
        <v>2008</v>
      </c>
      <c r="F5978" t="s">
        <v>10</v>
      </c>
      <c r="G5978">
        <v>377</v>
      </c>
    </row>
    <row r="5979" spans="1:7" x14ac:dyDescent="0.2">
      <c r="A5979" t="s">
        <v>5362</v>
      </c>
      <c r="B5979" s="1">
        <v>39581</v>
      </c>
      <c r="C5979" t="s">
        <v>48</v>
      </c>
      <c r="D5979" t="s">
        <v>45</v>
      </c>
      <c r="E5979">
        <v>2008</v>
      </c>
      <c r="F5979" t="s">
        <v>11</v>
      </c>
      <c r="G5979">
        <v>465</v>
      </c>
    </row>
    <row r="5980" spans="1:7" x14ac:dyDescent="0.2">
      <c r="A5980" t="s">
        <v>5369</v>
      </c>
      <c r="B5980" s="1">
        <v>39574</v>
      </c>
      <c r="C5980" t="s">
        <v>49</v>
      </c>
      <c r="D5980" t="s">
        <v>45</v>
      </c>
      <c r="E5980">
        <v>2008</v>
      </c>
      <c r="F5980" t="s">
        <v>12</v>
      </c>
      <c r="G5980">
        <v>461</v>
      </c>
    </row>
    <row r="5981" spans="1:7" x14ac:dyDescent="0.2">
      <c r="A5981" t="s">
        <v>5370</v>
      </c>
      <c r="B5981" s="1">
        <v>39574</v>
      </c>
      <c r="C5981" t="s">
        <v>49</v>
      </c>
      <c r="D5981" t="s">
        <v>45</v>
      </c>
      <c r="E5981">
        <v>2008</v>
      </c>
      <c r="F5981" t="s">
        <v>8</v>
      </c>
      <c r="G5981">
        <v>276</v>
      </c>
    </row>
    <row r="5982" spans="1:7" x14ac:dyDescent="0.2">
      <c r="A5982" t="s">
        <v>5371</v>
      </c>
      <c r="B5982" s="1">
        <v>39574</v>
      </c>
      <c r="C5982" t="s">
        <v>49</v>
      </c>
      <c r="D5982" t="s">
        <v>45</v>
      </c>
      <c r="E5982">
        <v>2008</v>
      </c>
      <c r="F5982" t="s">
        <v>14</v>
      </c>
      <c r="G5982">
        <v>329</v>
      </c>
    </row>
    <row r="5983" spans="1:7" x14ac:dyDescent="0.2">
      <c r="A5983" t="s">
        <v>5372</v>
      </c>
      <c r="B5983" s="1">
        <v>39574</v>
      </c>
      <c r="C5983" t="s">
        <v>49</v>
      </c>
      <c r="D5983" t="s">
        <v>45</v>
      </c>
      <c r="E5983">
        <v>2008</v>
      </c>
      <c r="F5983" t="s">
        <v>13</v>
      </c>
      <c r="G5983">
        <v>329</v>
      </c>
    </row>
    <row r="5984" spans="1:7" x14ac:dyDescent="0.2">
      <c r="A5984" t="s">
        <v>5373</v>
      </c>
      <c r="B5984" s="1">
        <v>39574</v>
      </c>
      <c r="C5984" t="s">
        <v>49</v>
      </c>
      <c r="D5984" t="s">
        <v>45</v>
      </c>
      <c r="E5984">
        <v>2008</v>
      </c>
      <c r="F5984" t="s">
        <v>9</v>
      </c>
      <c r="G5984">
        <v>305</v>
      </c>
    </row>
    <row r="5985" spans="1:7" x14ac:dyDescent="0.2">
      <c r="A5985" t="s">
        <v>5374</v>
      </c>
      <c r="B5985" s="1">
        <v>39574</v>
      </c>
      <c r="C5985" t="s">
        <v>49</v>
      </c>
      <c r="D5985" t="s">
        <v>45</v>
      </c>
      <c r="E5985">
        <v>2008</v>
      </c>
      <c r="F5985" t="s">
        <v>10</v>
      </c>
      <c r="G5985">
        <v>383</v>
      </c>
    </row>
    <row r="5986" spans="1:7" x14ac:dyDescent="0.2">
      <c r="A5986" t="s">
        <v>5375</v>
      </c>
      <c r="B5986" s="1">
        <v>39574</v>
      </c>
      <c r="C5986" t="s">
        <v>49</v>
      </c>
      <c r="D5986" t="s">
        <v>45</v>
      </c>
      <c r="E5986">
        <v>2008</v>
      </c>
      <c r="F5986" t="s">
        <v>11</v>
      </c>
      <c r="G5986">
        <v>513</v>
      </c>
    </row>
    <row r="5987" spans="1:7" x14ac:dyDescent="0.2">
      <c r="A5987" t="s">
        <v>5378</v>
      </c>
      <c r="B5987" s="1">
        <v>39567</v>
      </c>
      <c r="C5987" t="s">
        <v>50</v>
      </c>
      <c r="D5987" t="s">
        <v>51</v>
      </c>
      <c r="E5987">
        <v>2008</v>
      </c>
      <c r="F5987" t="s">
        <v>11</v>
      </c>
      <c r="G5987">
        <v>516</v>
      </c>
    </row>
    <row r="5988" spans="1:7" x14ac:dyDescent="0.2">
      <c r="A5988" t="s">
        <v>5377</v>
      </c>
      <c r="B5988" s="1">
        <v>39567</v>
      </c>
      <c r="C5988" t="s">
        <v>50</v>
      </c>
      <c r="D5988" t="s">
        <v>51</v>
      </c>
      <c r="E5988">
        <v>2008</v>
      </c>
      <c r="F5988" t="s">
        <v>8</v>
      </c>
      <c r="G5988">
        <v>279</v>
      </c>
    </row>
    <row r="5989" spans="1:7" x14ac:dyDescent="0.2">
      <c r="A5989" t="s">
        <v>5379</v>
      </c>
      <c r="B5989" s="1">
        <v>39567</v>
      </c>
      <c r="C5989" t="s">
        <v>50</v>
      </c>
      <c r="D5989" t="s">
        <v>51</v>
      </c>
      <c r="E5989">
        <v>2008</v>
      </c>
      <c r="F5989" t="s">
        <v>14</v>
      </c>
      <c r="G5989">
        <v>326</v>
      </c>
    </row>
    <row r="5990" spans="1:7" x14ac:dyDescent="0.2">
      <c r="A5990" t="s">
        <v>5380</v>
      </c>
      <c r="B5990" s="1">
        <v>39567</v>
      </c>
      <c r="C5990" t="s">
        <v>50</v>
      </c>
      <c r="D5990" t="s">
        <v>51</v>
      </c>
      <c r="E5990">
        <v>2008</v>
      </c>
      <c r="F5990" t="s">
        <v>13</v>
      </c>
      <c r="G5990">
        <v>326</v>
      </c>
    </row>
    <row r="5991" spans="1:7" x14ac:dyDescent="0.2">
      <c r="A5991" t="s">
        <v>5381</v>
      </c>
      <c r="B5991" s="1">
        <v>39567</v>
      </c>
      <c r="C5991" t="s">
        <v>50</v>
      </c>
      <c r="D5991" t="s">
        <v>51</v>
      </c>
      <c r="E5991">
        <v>2008</v>
      </c>
      <c r="F5991" t="s">
        <v>9</v>
      </c>
      <c r="G5991">
        <v>309</v>
      </c>
    </row>
    <row r="5992" spans="1:7" x14ac:dyDescent="0.2">
      <c r="A5992" t="s">
        <v>5376</v>
      </c>
      <c r="B5992" s="1">
        <v>39567</v>
      </c>
      <c r="C5992" t="s">
        <v>50</v>
      </c>
      <c r="D5992" t="s">
        <v>51</v>
      </c>
      <c r="E5992">
        <v>2008</v>
      </c>
      <c r="F5992" t="s">
        <v>10</v>
      </c>
      <c r="G5992">
        <v>388</v>
      </c>
    </row>
    <row r="5993" spans="1:7" x14ac:dyDescent="0.2">
      <c r="A5993" t="s">
        <v>5382</v>
      </c>
      <c r="B5993" s="1">
        <v>39567</v>
      </c>
      <c r="C5993" t="s">
        <v>50</v>
      </c>
      <c r="D5993" t="s">
        <v>51</v>
      </c>
      <c r="E5993">
        <v>2008</v>
      </c>
      <c r="F5993" t="s">
        <v>12</v>
      </c>
      <c r="G5993">
        <v>461</v>
      </c>
    </row>
    <row r="5994" spans="1:7" x14ac:dyDescent="0.2">
      <c r="A5994" t="s">
        <v>5383</v>
      </c>
      <c r="B5994" s="1">
        <v>39560</v>
      </c>
      <c r="C5994" t="s">
        <v>52</v>
      </c>
      <c r="D5994" t="s">
        <v>51</v>
      </c>
      <c r="E5994">
        <v>2008</v>
      </c>
      <c r="F5994" t="s">
        <v>11</v>
      </c>
      <c r="G5994">
        <v>530</v>
      </c>
    </row>
    <row r="5995" spans="1:7" x14ac:dyDescent="0.2">
      <c r="A5995" t="s">
        <v>5384</v>
      </c>
      <c r="B5995" s="1">
        <v>39560</v>
      </c>
      <c r="C5995" t="s">
        <v>52</v>
      </c>
      <c r="D5995" t="s">
        <v>51</v>
      </c>
      <c r="E5995">
        <v>2008</v>
      </c>
      <c r="F5995" t="s">
        <v>8</v>
      </c>
      <c r="G5995">
        <v>315</v>
      </c>
    </row>
    <row r="5996" spans="1:7" x14ac:dyDescent="0.2">
      <c r="A5996" t="s">
        <v>5385</v>
      </c>
      <c r="B5996" s="1">
        <v>39560</v>
      </c>
      <c r="C5996" t="s">
        <v>52</v>
      </c>
      <c r="D5996" t="s">
        <v>51</v>
      </c>
      <c r="E5996">
        <v>2008</v>
      </c>
      <c r="F5996" t="s">
        <v>14</v>
      </c>
      <c r="G5996">
        <v>349</v>
      </c>
    </row>
    <row r="5997" spans="1:7" x14ac:dyDescent="0.2">
      <c r="A5997" t="s">
        <v>5386</v>
      </c>
      <c r="B5997" s="1">
        <v>39560</v>
      </c>
      <c r="C5997" t="s">
        <v>52</v>
      </c>
      <c r="D5997" t="s">
        <v>51</v>
      </c>
      <c r="E5997">
        <v>2008</v>
      </c>
      <c r="F5997" t="s">
        <v>13</v>
      </c>
      <c r="G5997">
        <v>349</v>
      </c>
    </row>
    <row r="5998" spans="1:7" x14ac:dyDescent="0.2">
      <c r="A5998" t="s">
        <v>5387</v>
      </c>
      <c r="B5998" s="1">
        <v>39560</v>
      </c>
      <c r="C5998" t="s">
        <v>52</v>
      </c>
      <c r="D5998" t="s">
        <v>51</v>
      </c>
      <c r="E5998">
        <v>2008</v>
      </c>
      <c r="F5998" t="s">
        <v>9</v>
      </c>
      <c r="G5998">
        <v>321</v>
      </c>
    </row>
    <row r="5999" spans="1:7" x14ac:dyDescent="0.2">
      <c r="A5999" t="s">
        <v>5388</v>
      </c>
      <c r="B5999" s="1">
        <v>39560</v>
      </c>
      <c r="C5999" t="s">
        <v>52</v>
      </c>
      <c r="D5999" t="s">
        <v>51</v>
      </c>
      <c r="E5999">
        <v>2008</v>
      </c>
      <c r="F5999" t="s">
        <v>10</v>
      </c>
      <c r="G5999">
        <v>421</v>
      </c>
    </row>
    <row r="6000" spans="1:7" x14ac:dyDescent="0.2">
      <c r="A6000" t="s">
        <v>5389</v>
      </c>
      <c r="B6000" s="1">
        <v>39560</v>
      </c>
      <c r="C6000" t="s">
        <v>52</v>
      </c>
      <c r="D6000" t="s">
        <v>51</v>
      </c>
      <c r="E6000">
        <v>2008</v>
      </c>
      <c r="F6000" t="s">
        <v>12</v>
      </c>
      <c r="G6000">
        <v>479</v>
      </c>
    </row>
    <row r="6001" spans="1:7" x14ac:dyDescent="0.2">
      <c r="A6001" t="s">
        <v>5396</v>
      </c>
      <c r="B6001" s="1">
        <v>39553</v>
      </c>
      <c r="C6001" t="s">
        <v>53</v>
      </c>
      <c r="D6001" t="s">
        <v>51</v>
      </c>
      <c r="E6001">
        <v>2008</v>
      </c>
      <c r="F6001" t="s">
        <v>12</v>
      </c>
      <c r="G6001">
        <v>446</v>
      </c>
    </row>
    <row r="6002" spans="1:7" x14ac:dyDescent="0.2">
      <c r="A6002" t="s">
        <v>5391</v>
      </c>
      <c r="B6002" s="1">
        <v>39553</v>
      </c>
      <c r="C6002" t="s">
        <v>53</v>
      </c>
      <c r="D6002" t="s">
        <v>51</v>
      </c>
      <c r="E6002">
        <v>2008</v>
      </c>
      <c r="F6002" t="s">
        <v>8</v>
      </c>
      <c r="G6002">
        <v>286.25</v>
      </c>
    </row>
    <row r="6003" spans="1:7" x14ac:dyDescent="0.2">
      <c r="A6003" t="s">
        <v>5392</v>
      </c>
      <c r="B6003" s="1">
        <v>39553</v>
      </c>
      <c r="C6003" t="s">
        <v>53</v>
      </c>
      <c r="D6003" t="s">
        <v>51</v>
      </c>
      <c r="E6003">
        <v>2008</v>
      </c>
      <c r="F6003" t="s">
        <v>14</v>
      </c>
      <c r="G6003">
        <v>358.75</v>
      </c>
    </row>
    <row r="6004" spans="1:7" x14ac:dyDescent="0.2">
      <c r="A6004" t="s">
        <v>5393</v>
      </c>
      <c r="B6004" s="1">
        <v>39553</v>
      </c>
      <c r="C6004" t="s">
        <v>53</v>
      </c>
      <c r="D6004" t="s">
        <v>51</v>
      </c>
      <c r="E6004">
        <v>2008</v>
      </c>
      <c r="F6004" t="s">
        <v>13</v>
      </c>
      <c r="G6004">
        <v>361.25</v>
      </c>
    </row>
    <row r="6005" spans="1:7" x14ac:dyDescent="0.2">
      <c r="A6005" t="s">
        <v>5394</v>
      </c>
      <c r="B6005" s="1">
        <v>39553</v>
      </c>
      <c r="C6005" t="s">
        <v>53</v>
      </c>
      <c r="D6005" t="s">
        <v>51</v>
      </c>
      <c r="E6005">
        <v>2008</v>
      </c>
      <c r="F6005" t="s">
        <v>9</v>
      </c>
      <c r="G6005">
        <v>303.75</v>
      </c>
    </row>
    <row r="6006" spans="1:7" x14ac:dyDescent="0.2">
      <c r="A6006" t="s">
        <v>5395</v>
      </c>
      <c r="B6006" s="1">
        <v>39553</v>
      </c>
      <c r="C6006" t="s">
        <v>53</v>
      </c>
      <c r="D6006" t="s">
        <v>51</v>
      </c>
      <c r="E6006">
        <v>2008</v>
      </c>
      <c r="F6006" t="s">
        <v>10</v>
      </c>
      <c r="G6006">
        <v>407.5</v>
      </c>
    </row>
    <row r="6007" spans="1:7" x14ac:dyDescent="0.2">
      <c r="A6007" t="s">
        <v>5390</v>
      </c>
      <c r="B6007" s="1">
        <v>39553</v>
      </c>
      <c r="C6007" t="s">
        <v>53</v>
      </c>
      <c r="D6007" t="s">
        <v>51</v>
      </c>
      <c r="E6007">
        <v>2008</v>
      </c>
      <c r="F6007" t="s">
        <v>11</v>
      </c>
      <c r="G6007">
        <v>467</v>
      </c>
    </row>
    <row r="6008" spans="1:7" x14ac:dyDescent="0.2">
      <c r="A6008" t="s">
        <v>5397</v>
      </c>
      <c r="B6008" s="1">
        <v>39546</v>
      </c>
      <c r="C6008" t="s">
        <v>54</v>
      </c>
      <c r="D6008" t="s">
        <v>51</v>
      </c>
      <c r="E6008">
        <v>2008</v>
      </c>
      <c r="F6008" t="s">
        <v>12</v>
      </c>
      <c r="G6008">
        <v>449</v>
      </c>
    </row>
    <row r="6009" spans="1:7" x14ac:dyDescent="0.2">
      <c r="A6009" t="s">
        <v>5398</v>
      </c>
      <c r="B6009" s="1">
        <v>39546</v>
      </c>
      <c r="C6009" t="s">
        <v>54</v>
      </c>
      <c r="D6009" t="s">
        <v>51</v>
      </c>
      <c r="E6009">
        <v>2008</v>
      </c>
      <c r="F6009" t="s">
        <v>8</v>
      </c>
      <c r="G6009">
        <v>301.25</v>
      </c>
    </row>
    <row r="6010" spans="1:7" x14ac:dyDescent="0.2">
      <c r="A6010" t="s">
        <v>5399</v>
      </c>
      <c r="B6010" s="1">
        <v>39546</v>
      </c>
      <c r="C6010" t="s">
        <v>54</v>
      </c>
      <c r="D6010" t="s">
        <v>51</v>
      </c>
      <c r="E6010">
        <v>2008</v>
      </c>
      <c r="F6010" t="s">
        <v>14</v>
      </c>
      <c r="G6010">
        <v>393.75</v>
      </c>
    </row>
    <row r="6011" spans="1:7" x14ac:dyDescent="0.2">
      <c r="A6011" t="s">
        <v>5400</v>
      </c>
      <c r="B6011" s="1">
        <v>39546</v>
      </c>
      <c r="C6011" t="s">
        <v>54</v>
      </c>
      <c r="D6011" t="s">
        <v>51</v>
      </c>
      <c r="E6011">
        <v>2008</v>
      </c>
      <c r="F6011" t="s">
        <v>13</v>
      </c>
      <c r="G6011">
        <v>388.75</v>
      </c>
    </row>
    <row r="6012" spans="1:7" x14ac:dyDescent="0.2">
      <c r="A6012" t="s">
        <v>5401</v>
      </c>
      <c r="B6012" s="1">
        <v>39546</v>
      </c>
      <c r="C6012" t="s">
        <v>54</v>
      </c>
      <c r="D6012" t="s">
        <v>51</v>
      </c>
      <c r="E6012">
        <v>2008</v>
      </c>
      <c r="F6012" t="s">
        <v>9</v>
      </c>
      <c r="G6012">
        <v>318.75</v>
      </c>
    </row>
    <row r="6013" spans="1:7" x14ac:dyDescent="0.2">
      <c r="A6013" t="s">
        <v>5402</v>
      </c>
      <c r="B6013" s="1">
        <v>39546</v>
      </c>
      <c r="C6013" t="s">
        <v>54</v>
      </c>
      <c r="D6013" t="s">
        <v>51</v>
      </c>
      <c r="E6013">
        <v>2008</v>
      </c>
      <c r="F6013" t="s">
        <v>10</v>
      </c>
      <c r="G6013">
        <v>416.25</v>
      </c>
    </row>
    <row r="6014" spans="1:7" x14ac:dyDescent="0.2">
      <c r="A6014" t="s">
        <v>5403</v>
      </c>
      <c r="B6014" s="1">
        <v>39546</v>
      </c>
      <c r="C6014" t="s">
        <v>54</v>
      </c>
      <c r="D6014" t="s">
        <v>51</v>
      </c>
      <c r="E6014">
        <v>2008</v>
      </c>
      <c r="F6014" t="s">
        <v>11</v>
      </c>
    </row>
    <row r="6015" spans="1:7" x14ac:dyDescent="0.2">
      <c r="A6015" t="s">
        <v>5404</v>
      </c>
      <c r="B6015" s="1">
        <v>39539</v>
      </c>
      <c r="C6015" t="s">
        <v>55</v>
      </c>
      <c r="D6015" t="s">
        <v>51</v>
      </c>
      <c r="E6015">
        <v>2008</v>
      </c>
      <c r="F6015" t="s">
        <v>12</v>
      </c>
      <c r="G6015">
        <v>525</v>
      </c>
    </row>
    <row r="6016" spans="1:7" x14ac:dyDescent="0.2">
      <c r="A6016" t="s">
        <v>5405</v>
      </c>
      <c r="B6016" s="1">
        <v>39539</v>
      </c>
      <c r="C6016" t="s">
        <v>55</v>
      </c>
      <c r="D6016" t="s">
        <v>51</v>
      </c>
      <c r="E6016">
        <v>2008</v>
      </c>
      <c r="F6016" t="s">
        <v>8</v>
      </c>
      <c r="G6016">
        <v>318</v>
      </c>
    </row>
    <row r="6017" spans="1:7" x14ac:dyDescent="0.2">
      <c r="A6017" t="s">
        <v>5406</v>
      </c>
      <c r="B6017" s="1">
        <v>39539</v>
      </c>
      <c r="C6017" t="s">
        <v>55</v>
      </c>
      <c r="D6017" t="s">
        <v>51</v>
      </c>
      <c r="E6017">
        <v>2008</v>
      </c>
      <c r="F6017" t="s">
        <v>14</v>
      </c>
      <c r="G6017">
        <v>420</v>
      </c>
    </row>
    <row r="6018" spans="1:7" x14ac:dyDescent="0.2">
      <c r="A6018" t="s">
        <v>5407</v>
      </c>
      <c r="B6018" s="1">
        <v>39539</v>
      </c>
      <c r="C6018" t="s">
        <v>55</v>
      </c>
      <c r="D6018" t="s">
        <v>51</v>
      </c>
      <c r="E6018">
        <v>2008</v>
      </c>
      <c r="F6018" t="s">
        <v>13</v>
      </c>
      <c r="G6018">
        <v>418</v>
      </c>
    </row>
    <row r="6019" spans="1:7" x14ac:dyDescent="0.2">
      <c r="A6019" t="s">
        <v>5408</v>
      </c>
      <c r="B6019" s="1">
        <v>39539</v>
      </c>
      <c r="C6019" t="s">
        <v>55</v>
      </c>
      <c r="D6019" t="s">
        <v>51</v>
      </c>
      <c r="E6019">
        <v>2008</v>
      </c>
      <c r="F6019" t="s">
        <v>9</v>
      </c>
      <c r="G6019">
        <v>358</v>
      </c>
    </row>
    <row r="6020" spans="1:7" x14ac:dyDescent="0.2">
      <c r="A6020" t="s">
        <v>5409</v>
      </c>
      <c r="B6020" s="1">
        <v>39539</v>
      </c>
      <c r="C6020" t="s">
        <v>55</v>
      </c>
      <c r="D6020" t="s">
        <v>51</v>
      </c>
      <c r="E6020">
        <v>2008</v>
      </c>
      <c r="F6020" t="s">
        <v>10</v>
      </c>
      <c r="G6020">
        <v>434</v>
      </c>
    </row>
    <row r="6021" spans="1:7" x14ac:dyDescent="0.2">
      <c r="A6021" t="s">
        <v>5410</v>
      </c>
      <c r="B6021" s="1">
        <v>39539</v>
      </c>
      <c r="C6021" t="s">
        <v>55</v>
      </c>
      <c r="D6021" t="s">
        <v>51</v>
      </c>
      <c r="E6021">
        <v>2008</v>
      </c>
      <c r="F6021" t="s">
        <v>11</v>
      </c>
    </row>
    <row r="6022" spans="1:7" x14ac:dyDescent="0.2">
      <c r="A6022" t="s">
        <v>5411</v>
      </c>
      <c r="B6022" s="1">
        <v>39532</v>
      </c>
      <c r="C6022" t="s">
        <v>57</v>
      </c>
      <c r="D6022" t="s">
        <v>56</v>
      </c>
      <c r="E6022">
        <v>2008</v>
      </c>
      <c r="F6022" t="s">
        <v>13</v>
      </c>
      <c r="G6022">
        <v>390</v>
      </c>
    </row>
    <row r="6023" spans="1:7" x14ac:dyDescent="0.2">
      <c r="A6023" t="s">
        <v>5412</v>
      </c>
      <c r="B6023" s="1">
        <v>39532</v>
      </c>
      <c r="C6023" t="s">
        <v>57</v>
      </c>
      <c r="D6023" t="s">
        <v>56</v>
      </c>
      <c r="E6023">
        <v>2008</v>
      </c>
      <c r="F6023" t="s">
        <v>8</v>
      </c>
      <c r="G6023">
        <v>315</v>
      </c>
    </row>
    <row r="6024" spans="1:7" x14ac:dyDescent="0.2">
      <c r="A6024" t="s">
        <v>5413</v>
      </c>
      <c r="B6024" s="1">
        <v>39532</v>
      </c>
      <c r="C6024" t="s">
        <v>57</v>
      </c>
      <c r="D6024" t="s">
        <v>56</v>
      </c>
      <c r="E6024">
        <v>2008</v>
      </c>
      <c r="F6024" t="s">
        <v>14</v>
      </c>
      <c r="G6024">
        <v>388</v>
      </c>
    </row>
    <row r="6025" spans="1:7" x14ac:dyDescent="0.2">
      <c r="A6025" t="s">
        <v>5414</v>
      </c>
      <c r="B6025" s="1">
        <v>39532</v>
      </c>
      <c r="C6025" t="s">
        <v>57</v>
      </c>
      <c r="D6025" t="s">
        <v>56</v>
      </c>
      <c r="E6025">
        <v>2008</v>
      </c>
      <c r="F6025" t="s">
        <v>9</v>
      </c>
      <c r="G6025">
        <v>353</v>
      </c>
    </row>
    <row r="6026" spans="1:7" x14ac:dyDescent="0.2">
      <c r="A6026" t="s">
        <v>5415</v>
      </c>
      <c r="B6026" s="1">
        <v>39532</v>
      </c>
      <c r="C6026" t="s">
        <v>57</v>
      </c>
      <c r="D6026" t="s">
        <v>56</v>
      </c>
      <c r="E6026">
        <v>2008</v>
      </c>
      <c r="F6026" t="s">
        <v>10</v>
      </c>
      <c r="G6026">
        <v>469</v>
      </c>
    </row>
    <row r="6027" spans="1:7" x14ac:dyDescent="0.2">
      <c r="A6027" t="s">
        <v>5416</v>
      </c>
      <c r="B6027" s="1">
        <v>39532</v>
      </c>
      <c r="C6027" t="s">
        <v>57</v>
      </c>
      <c r="D6027" t="s">
        <v>56</v>
      </c>
      <c r="E6027">
        <v>2008</v>
      </c>
      <c r="F6027" t="s">
        <v>12</v>
      </c>
      <c r="G6027">
        <v>513</v>
      </c>
    </row>
    <row r="6028" spans="1:7" x14ac:dyDescent="0.2">
      <c r="A6028" t="s">
        <v>5417</v>
      </c>
      <c r="B6028" s="1">
        <v>39532</v>
      </c>
      <c r="C6028" t="s">
        <v>57</v>
      </c>
      <c r="D6028" t="s">
        <v>56</v>
      </c>
      <c r="E6028">
        <v>2008</v>
      </c>
      <c r="F6028" t="s">
        <v>11</v>
      </c>
    </row>
    <row r="6029" spans="1:7" x14ac:dyDescent="0.2">
      <c r="A6029" t="s">
        <v>5418</v>
      </c>
      <c r="B6029" s="1">
        <v>39525</v>
      </c>
      <c r="C6029" t="s">
        <v>7</v>
      </c>
      <c r="D6029" t="s">
        <v>56</v>
      </c>
      <c r="E6029">
        <v>2008</v>
      </c>
      <c r="F6029" t="s">
        <v>11</v>
      </c>
    </row>
    <row r="6030" spans="1:7" x14ac:dyDescent="0.2">
      <c r="A6030" t="s">
        <v>5419</v>
      </c>
      <c r="B6030" s="1">
        <v>39525</v>
      </c>
      <c r="C6030" t="s">
        <v>7</v>
      </c>
      <c r="D6030" t="s">
        <v>56</v>
      </c>
      <c r="E6030">
        <v>2008</v>
      </c>
      <c r="F6030" t="s">
        <v>8</v>
      </c>
      <c r="G6030">
        <v>311.66660000000002</v>
      </c>
    </row>
    <row r="6031" spans="1:7" x14ac:dyDescent="0.2">
      <c r="A6031" t="s">
        <v>5420</v>
      </c>
      <c r="B6031" s="1">
        <v>39525</v>
      </c>
      <c r="C6031" t="s">
        <v>7</v>
      </c>
      <c r="D6031" t="s">
        <v>56</v>
      </c>
      <c r="E6031">
        <v>2008</v>
      </c>
      <c r="F6031" t="s">
        <v>14</v>
      </c>
      <c r="G6031">
        <v>393.33330000000001</v>
      </c>
    </row>
    <row r="6032" spans="1:7" x14ac:dyDescent="0.2">
      <c r="A6032" t="s">
        <v>5421</v>
      </c>
      <c r="B6032" s="1">
        <v>39525</v>
      </c>
      <c r="C6032" t="s">
        <v>7</v>
      </c>
      <c r="D6032" t="s">
        <v>56</v>
      </c>
      <c r="E6032">
        <v>2008</v>
      </c>
      <c r="F6032" t="s">
        <v>13</v>
      </c>
      <c r="G6032">
        <v>395</v>
      </c>
    </row>
    <row r="6033" spans="1:7" x14ac:dyDescent="0.2">
      <c r="A6033" t="s">
        <v>5422</v>
      </c>
      <c r="B6033" s="1">
        <v>39525</v>
      </c>
      <c r="C6033" t="s">
        <v>7</v>
      </c>
      <c r="D6033" t="s">
        <v>56</v>
      </c>
      <c r="E6033">
        <v>2008</v>
      </c>
      <c r="F6033" t="s">
        <v>9</v>
      </c>
      <c r="G6033">
        <v>342.5</v>
      </c>
    </row>
    <row r="6034" spans="1:7" x14ac:dyDescent="0.2">
      <c r="A6034" t="s">
        <v>5423</v>
      </c>
      <c r="B6034" s="1">
        <v>39525</v>
      </c>
      <c r="C6034" t="s">
        <v>7</v>
      </c>
      <c r="D6034" t="s">
        <v>56</v>
      </c>
      <c r="E6034">
        <v>2008</v>
      </c>
      <c r="F6034" t="s">
        <v>10</v>
      </c>
      <c r="G6034">
        <v>430</v>
      </c>
    </row>
    <row r="6035" spans="1:7" x14ac:dyDescent="0.2">
      <c r="A6035" t="s">
        <v>5424</v>
      </c>
      <c r="B6035" s="1">
        <v>39525</v>
      </c>
      <c r="C6035" t="s">
        <v>7</v>
      </c>
      <c r="D6035" t="s">
        <v>56</v>
      </c>
      <c r="E6035">
        <v>2008</v>
      </c>
      <c r="F6035" t="s">
        <v>12</v>
      </c>
      <c r="G6035">
        <v>473</v>
      </c>
    </row>
    <row r="6036" spans="1:7" x14ac:dyDescent="0.2">
      <c r="A6036" t="s">
        <v>5425</v>
      </c>
      <c r="B6036" s="1">
        <v>39518</v>
      </c>
      <c r="C6036" t="s">
        <v>19</v>
      </c>
      <c r="D6036" t="s">
        <v>56</v>
      </c>
      <c r="E6036">
        <v>2008</v>
      </c>
      <c r="F6036" t="s">
        <v>12</v>
      </c>
    </row>
    <row r="6037" spans="1:7" x14ac:dyDescent="0.2">
      <c r="A6037" t="s">
        <v>5426</v>
      </c>
      <c r="B6037" s="1">
        <v>39518</v>
      </c>
      <c r="C6037" t="s">
        <v>19</v>
      </c>
      <c r="D6037" t="s">
        <v>56</v>
      </c>
      <c r="E6037">
        <v>2008</v>
      </c>
      <c r="F6037" t="s">
        <v>8</v>
      </c>
      <c r="G6037">
        <v>322</v>
      </c>
    </row>
    <row r="6038" spans="1:7" x14ac:dyDescent="0.2">
      <c r="A6038" t="s">
        <v>5427</v>
      </c>
      <c r="B6038" s="1">
        <v>39518</v>
      </c>
      <c r="C6038" t="s">
        <v>19</v>
      </c>
      <c r="D6038" t="s">
        <v>56</v>
      </c>
      <c r="E6038">
        <v>2008</v>
      </c>
      <c r="F6038" t="s">
        <v>14</v>
      </c>
      <c r="G6038">
        <v>400</v>
      </c>
    </row>
    <row r="6039" spans="1:7" x14ac:dyDescent="0.2">
      <c r="A6039" t="s">
        <v>5428</v>
      </c>
      <c r="B6039" s="1">
        <v>39518</v>
      </c>
      <c r="C6039" t="s">
        <v>19</v>
      </c>
      <c r="D6039" t="s">
        <v>56</v>
      </c>
      <c r="E6039">
        <v>2008</v>
      </c>
      <c r="F6039" t="s">
        <v>13</v>
      </c>
      <c r="G6039">
        <v>396</v>
      </c>
    </row>
    <row r="6040" spans="1:7" x14ac:dyDescent="0.2">
      <c r="A6040" t="s">
        <v>5429</v>
      </c>
      <c r="B6040" s="1">
        <v>39518</v>
      </c>
      <c r="C6040" t="s">
        <v>19</v>
      </c>
      <c r="D6040" t="s">
        <v>56</v>
      </c>
      <c r="E6040">
        <v>2008</v>
      </c>
      <c r="F6040" t="s">
        <v>9</v>
      </c>
      <c r="G6040">
        <v>396</v>
      </c>
    </row>
    <row r="6041" spans="1:7" x14ac:dyDescent="0.2">
      <c r="A6041" t="s">
        <v>5430</v>
      </c>
      <c r="B6041" s="1">
        <v>39518</v>
      </c>
      <c r="C6041" t="s">
        <v>19</v>
      </c>
      <c r="D6041" t="s">
        <v>56</v>
      </c>
      <c r="E6041">
        <v>2008</v>
      </c>
      <c r="F6041" t="s">
        <v>10</v>
      </c>
      <c r="G6041">
        <v>485</v>
      </c>
    </row>
    <row r="6042" spans="1:7" x14ac:dyDescent="0.2">
      <c r="A6042" t="s">
        <v>5431</v>
      </c>
      <c r="B6042" s="1">
        <v>39518</v>
      </c>
      <c r="C6042" t="s">
        <v>19</v>
      </c>
      <c r="D6042" t="s">
        <v>56</v>
      </c>
      <c r="E6042">
        <v>2008</v>
      </c>
      <c r="F6042" t="s">
        <v>11</v>
      </c>
    </row>
    <row r="6043" spans="1:7" x14ac:dyDescent="0.2">
      <c r="A6043" t="s">
        <v>5435</v>
      </c>
      <c r="B6043" s="1">
        <v>39511</v>
      </c>
      <c r="C6043" t="s">
        <v>24</v>
      </c>
      <c r="D6043" t="s">
        <v>56</v>
      </c>
      <c r="E6043">
        <v>2008</v>
      </c>
      <c r="F6043" t="s">
        <v>12</v>
      </c>
    </row>
    <row r="6044" spans="1:7" x14ac:dyDescent="0.2">
      <c r="A6044" t="s">
        <v>5433</v>
      </c>
      <c r="B6044" s="1">
        <v>39511</v>
      </c>
      <c r="C6044" t="s">
        <v>24</v>
      </c>
      <c r="D6044" t="s">
        <v>56</v>
      </c>
      <c r="E6044">
        <v>2008</v>
      </c>
      <c r="F6044" t="s">
        <v>8</v>
      </c>
      <c r="G6044">
        <v>327.5</v>
      </c>
    </row>
    <row r="6045" spans="1:7" x14ac:dyDescent="0.2">
      <c r="A6045" t="s">
        <v>5434</v>
      </c>
      <c r="B6045" s="1">
        <v>39511</v>
      </c>
      <c r="C6045" t="s">
        <v>24</v>
      </c>
      <c r="D6045" t="s">
        <v>56</v>
      </c>
      <c r="E6045">
        <v>2008</v>
      </c>
      <c r="F6045" t="s">
        <v>14</v>
      </c>
      <c r="G6045">
        <v>375</v>
      </c>
    </row>
    <row r="6046" spans="1:7" x14ac:dyDescent="0.2">
      <c r="A6046" t="s">
        <v>5437</v>
      </c>
      <c r="B6046" s="1">
        <v>39511</v>
      </c>
      <c r="C6046" t="s">
        <v>24</v>
      </c>
      <c r="D6046" t="s">
        <v>56</v>
      </c>
      <c r="E6046">
        <v>2008</v>
      </c>
      <c r="F6046" t="s">
        <v>13</v>
      </c>
      <c r="G6046">
        <v>372.5</v>
      </c>
    </row>
    <row r="6047" spans="1:7" x14ac:dyDescent="0.2">
      <c r="A6047" t="s">
        <v>5432</v>
      </c>
      <c r="B6047" s="1">
        <v>39511</v>
      </c>
      <c r="C6047" t="s">
        <v>24</v>
      </c>
      <c r="D6047" t="s">
        <v>56</v>
      </c>
      <c r="E6047">
        <v>2008</v>
      </c>
      <c r="F6047" t="s">
        <v>9</v>
      </c>
      <c r="G6047">
        <v>348.75</v>
      </c>
    </row>
    <row r="6048" spans="1:7" x14ac:dyDescent="0.2">
      <c r="A6048" t="s">
        <v>5438</v>
      </c>
      <c r="B6048" s="1">
        <v>39511</v>
      </c>
      <c r="C6048" t="s">
        <v>24</v>
      </c>
      <c r="D6048" t="s">
        <v>56</v>
      </c>
      <c r="E6048">
        <v>2008</v>
      </c>
      <c r="F6048" t="s">
        <v>10</v>
      </c>
      <c r="G6048">
        <v>443.75</v>
      </c>
    </row>
    <row r="6049" spans="1:7" x14ac:dyDescent="0.2">
      <c r="A6049" t="s">
        <v>5436</v>
      </c>
      <c r="B6049" s="1">
        <v>39511</v>
      </c>
      <c r="C6049" t="s">
        <v>24</v>
      </c>
      <c r="D6049" t="s">
        <v>56</v>
      </c>
      <c r="E6049">
        <v>2008</v>
      </c>
      <c r="F6049" t="s">
        <v>11</v>
      </c>
    </row>
    <row r="6050" spans="1:7" x14ac:dyDescent="0.2">
      <c r="A6050" t="s">
        <v>5442</v>
      </c>
      <c r="B6050" s="1">
        <v>39504</v>
      </c>
      <c r="C6050" t="s">
        <v>29</v>
      </c>
      <c r="D6050" t="s">
        <v>58</v>
      </c>
      <c r="E6050">
        <v>2008</v>
      </c>
      <c r="F6050" t="s">
        <v>13</v>
      </c>
      <c r="G6050">
        <v>389</v>
      </c>
    </row>
    <row r="6051" spans="1:7" x14ac:dyDescent="0.2">
      <c r="A6051" t="s">
        <v>5440</v>
      </c>
      <c r="B6051" s="1">
        <v>39504</v>
      </c>
      <c r="C6051" t="s">
        <v>29</v>
      </c>
      <c r="D6051" t="s">
        <v>58</v>
      </c>
      <c r="E6051">
        <v>2008</v>
      </c>
      <c r="F6051" t="s">
        <v>8</v>
      </c>
      <c r="G6051">
        <v>375</v>
      </c>
    </row>
    <row r="6052" spans="1:7" x14ac:dyDescent="0.2">
      <c r="A6052" t="s">
        <v>5441</v>
      </c>
      <c r="B6052" s="1">
        <v>39504</v>
      </c>
      <c r="C6052" t="s">
        <v>29</v>
      </c>
      <c r="D6052" t="s">
        <v>58</v>
      </c>
      <c r="E6052">
        <v>2008</v>
      </c>
      <c r="F6052" t="s">
        <v>14</v>
      </c>
      <c r="G6052">
        <v>395</v>
      </c>
    </row>
    <row r="6053" spans="1:7" x14ac:dyDescent="0.2">
      <c r="A6053" t="s">
        <v>5443</v>
      </c>
      <c r="B6053" s="1">
        <v>39504</v>
      </c>
      <c r="C6053" t="s">
        <v>29</v>
      </c>
      <c r="D6053" t="s">
        <v>58</v>
      </c>
      <c r="E6053">
        <v>2008</v>
      </c>
      <c r="F6053" t="s">
        <v>9</v>
      </c>
      <c r="G6053">
        <v>428</v>
      </c>
    </row>
    <row r="6054" spans="1:7" x14ac:dyDescent="0.2">
      <c r="A6054" t="s">
        <v>5444</v>
      </c>
      <c r="B6054" s="1">
        <v>39504</v>
      </c>
      <c r="C6054" t="s">
        <v>29</v>
      </c>
      <c r="D6054" t="s">
        <v>58</v>
      </c>
      <c r="E6054">
        <v>2008</v>
      </c>
      <c r="F6054" t="s">
        <v>10</v>
      </c>
      <c r="G6054">
        <v>529</v>
      </c>
    </row>
    <row r="6055" spans="1:7" x14ac:dyDescent="0.2">
      <c r="A6055" t="s">
        <v>5445</v>
      </c>
      <c r="B6055" s="1">
        <v>39504</v>
      </c>
      <c r="C6055" t="s">
        <v>29</v>
      </c>
      <c r="D6055" t="s">
        <v>58</v>
      </c>
      <c r="E6055">
        <v>2008</v>
      </c>
      <c r="F6055" t="s">
        <v>12</v>
      </c>
    </row>
    <row r="6056" spans="1:7" x14ac:dyDescent="0.2">
      <c r="A6056" t="s">
        <v>5439</v>
      </c>
      <c r="B6056" s="1">
        <v>39504</v>
      </c>
      <c r="C6056" t="s">
        <v>29</v>
      </c>
      <c r="D6056" t="s">
        <v>58</v>
      </c>
      <c r="E6056">
        <v>2008</v>
      </c>
      <c r="F6056" t="s">
        <v>11</v>
      </c>
    </row>
    <row r="6057" spans="1:7" x14ac:dyDescent="0.2">
      <c r="A6057" t="s">
        <v>5446</v>
      </c>
      <c r="B6057" s="1">
        <v>39497</v>
      </c>
      <c r="C6057" t="s">
        <v>35</v>
      </c>
      <c r="D6057" t="s">
        <v>58</v>
      </c>
      <c r="E6057">
        <v>2008</v>
      </c>
      <c r="F6057" t="s">
        <v>11</v>
      </c>
    </row>
    <row r="6058" spans="1:7" x14ac:dyDescent="0.2">
      <c r="A6058" t="s">
        <v>5447</v>
      </c>
      <c r="B6058" s="1">
        <v>39497</v>
      </c>
      <c r="C6058" t="s">
        <v>35</v>
      </c>
      <c r="D6058" t="s">
        <v>58</v>
      </c>
      <c r="E6058">
        <v>2008</v>
      </c>
      <c r="F6058" t="s">
        <v>8</v>
      </c>
      <c r="G6058">
        <v>359</v>
      </c>
    </row>
    <row r="6059" spans="1:7" x14ac:dyDescent="0.2">
      <c r="A6059" t="s">
        <v>5448</v>
      </c>
      <c r="B6059" s="1">
        <v>39497</v>
      </c>
      <c r="C6059" t="s">
        <v>35</v>
      </c>
      <c r="D6059" t="s">
        <v>58</v>
      </c>
      <c r="E6059">
        <v>2008</v>
      </c>
      <c r="F6059" t="s">
        <v>14</v>
      </c>
      <c r="G6059">
        <v>386</v>
      </c>
    </row>
    <row r="6060" spans="1:7" x14ac:dyDescent="0.2">
      <c r="A6060" t="s">
        <v>5449</v>
      </c>
      <c r="B6060" s="1">
        <v>39497</v>
      </c>
      <c r="C6060" t="s">
        <v>35</v>
      </c>
      <c r="D6060" t="s">
        <v>58</v>
      </c>
      <c r="E6060">
        <v>2008</v>
      </c>
      <c r="F6060" t="s">
        <v>13</v>
      </c>
      <c r="G6060">
        <v>382</v>
      </c>
    </row>
    <row r="6061" spans="1:7" x14ac:dyDescent="0.2">
      <c r="A6061" t="s">
        <v>5450</v>
      </c>
      <c r="B6061" s="1">
        <v>39497</v>
      </c>
      <c r="C6061" t="s">
        <v>35</v>
      </c>
      <c r="D6061" t="s">
        <v>58</v>
      </c>
      <c r="E6061">
        <v>2008</v>
      </c>
      <c r="F6061" t="s">
        <v>9</v>
      </c>
      <c r="G6061">
        <v>395</v>
      </c>
    </row>
    <row r="6062" spans="1:7" x14ac:dyDescent="0.2">
      <c r="A6062" t="s">
        <v>5451</v>
      </c>
      <c r="B6062" s="1">
        <v>39497</v>
      </c>
      <c r="C6062" t="s">
        <v>35</v>
      </c>
      <c r="D6062" t="s">
        <v>58</v>
      </c>
      <c r="E6062">
        <v>2008</v>
      </c>
      <c r="F6062" t="s">
        <v>10</v>
      </c>
      <c r="G6062">
        <v>500</v>
      </c>
    </row>
    <row r="6063" spans="1:7" x14ac:dyDescent="0.2">
      <c r="A6063" t="s">
        <v>5452</v>
      </c>
      <c r="B6063" s="1">
        <v>39497</v>
      </c>
      <c r="C6063" t="s">
        <v>35</v>
      </c>
      <c r="D6063" t="s">
        <v>58</v>
      </c>
      <c r="E6063">
        <v>2008</v>
      </c>
      <c r="F6063" t="s">
        <v>12</v>
      </c>
    </row>
    <row r="6064" spans="1:7" x14ac:dyDescent="0.2">
      <c r="A6064" t="s">
        <v>5453</v>
      </c>
      <c r="B6064" s="1">
        <v>39490</v>
      </c>
      <c r="C6064" t="s">
        <v>40</v>
      </c>
      <c r="D6064" t="s">
        <v>58</v>
      </c>
      <c r="E6064">
        <v>2008</v>
      </c>
      <c r="F6064" t="s">
        <v>12</v>
      </c>
    </row>
    <row r="6065" spans="1:7" x14ac:dyDescent="0.2">
      <c r="A6065" t="s">
        <v>5454</v>
      </c>
      <c r="B6065" s="1">
        <v>39490</v>
      </c>
      <c r="C6065" t="s">
        <v>40</v>
      </c>
      <c r="D6065" t="s">
        <v>58</v>
      </c>
      <c r="E6065">
        <v>2008</v>
      </c>
      <c r="F6065" t="s">
        <v>8</v>
      </c>
      <c r="G6065">
        <v>340</v>
      </c>
    </row>
    <row r="6066" spans="1:7" x14ac:dyDescent="0.2">
      <c r="A6066" t="s">
        <v>5455</v>
      </c>
      <c r="B6066" s="1">
        <v>39490</v>
      </c>
      <c r="C6066" t="s">
        <v>40</v>
      </c>
      <c r="D6066" t="s">
        <v>58</v>
      </c>
      <c r="E6066">
        <v>2008</v>
      </c>
      <c r="F6066" t="s">
        <v>14</v>
      </c>
      <c r="G6066">
        <v>387</v>
      </c>
    </row>
    <row r="6067" spans="1:7" x14ac:dyDescent="0.2">
      <c r="A6067" t="s">
        <v>5456</v>
      </c>
      <c r="B6067" s="1">
        <v>39490</v>
      </c>
      <c r="C6067" t="s">
        <v>40</v>
      </c>
      <c r="D6067" t="s">
        <v>58</v>
      </c>
      <c r="E6067">
        <v>2008</v>
      </c>
      <c r="F6067" t="s">
        <v>13</v>
      </c>
      <c r="G6067">
        <v>385</v>
      </c>
    </row>
    <row r="6068" spans="1:7" x14ac:dyDescent="0.2">
      <c r="A6068" t="s">
        <v>5457</v>
      </c>
      <c r="B6068" s="1">
        <v>39490</v>
      </c>
      <c r="C6068" t="s">
        <v>40</v>
      </c>
      <c r="D6068" t="s">
        <v>58</v>
      </c>
      <c r="E6068">
        <v>2008</v>
      </c>
      <c r="F6068" t="s">
        <v>9</v>
      </c>
      <c r="G6068">
        <v>378</v>
      </c>
    </row>
    <row r="6069" spans="1:7" x14ac:dyDescent="0.2">
      <c r="A6069" t="s">
        <v>5458</v>
      </c>
      <c r="B6069" s="1">
        <v>39490</v>
      </c>
      <c r="C6069" t="s">
        <v>40</v>
      </c>
      <c r="D6069" t="s">
        <v>58</v>
      </c>
      <c r="E6069">
        <v>2008</v>
      </c>
      <c r="F6069" t="s">
        <v>10</v>
      </c>
      <c r="G6069">
        <v>470</v>
      </c>
    </row>
    <row r="6070" spans="1:7" x14ac:dyDescent="0.2">
      <c r="A6070" t="s">
        <v>5459</v>
      </c>
      <c r="B6070" s="1">
        <v>39490</v>
      </c>
      <c r="C6070" t="s">
        <v>40</v>
      </c>
      <c r="D6070" t="s">
        <v>58</v>
      </c>
      <c r="E6070">
        <v>2008</v>
      </c>
      <c r="F6070" t="s">
        <v>11</v>
      </c>
    </row>
    <row r="6071" spans="1:7" x14ac:dyDescent="0.2">
      <c r="A6071" t="s">
        <v>5464</v>
      </c>
      <c r="B6071" s="1">
        <v>39483</v>
      </c>
      <c r="C6071" t="s">
        <v>45</v>
      </c>
      <c r="D6071" t="s">
        <v>58</v>
      </c>
      <c r="E6071">
        <v>2008</v>
      </c>
      <c r="F6071" t="s">
        <v>10</v>
      </c>
      <c r="G6071">
        <v>498</v>
      </c>
    </row>
    <row r="6072" spans="1:7" x14ac:dyDescent="0.2">
      <c r="A6072" t="s">
        <v>5461</v>
      </c>
      <c r="B6072" s="1">
        <v>39483</v>
      </c>
      <c r="C6072" t="s">
        <v>45</v>
      </c>
      <c r="D6072" t="s">
        <v>58</v>
      </c>
      <c r="E6072">
        <v>2008</v>
      </c>
      <c r="F6072" t="s">
        <v>8</v>
      </c>
      <c r="G6072">
        <v>309</v>
      </c>
    </row>
    <row r="6073" spans="1:7" x14ac:dyDescent="0.2">
      <c r="A6073" t="s">
        <v>5460</v>
      </c>
      <c r="B6073" s="1">
        <v>39483</v>
      </c>
      <c r="C6073" t="s">
        <v>45</v>
      </c>
      <c r="D6073" t="s">
        <v>58</v>
      </c>
      <c r="E6073">
        <v>2008</v>
      </c>
      <c r="F6073" t="s">
        <v>14</v>
      </c>
      <c r="G6073">
        <v>363</v>
      </c>
    </row>
    <row r="6074" spans="1:7" x14ac:dyDescent="0.2">
      <c r="A6074" t="s">
        <v>5466</v>
      </c>
      <c r="B6074" s="1">
        <v>39483</v>
      </c>
      <c r="C6074" t="s">
        <v>45</v>
      </c>
      <c r="D6074" t="s">
        <v>58</v>
      </c>
      <c r="E6074">
        <v>2008</v>
      </c>
      <c r="F6074" t="s">
        <v>11</v>
      </c>
    </row>
    <row r="6075" spans="1:7" x14ac:dyDescent="0.2">
      <c r="A6075" t="s">
        <v>5462</v>
      </c>
      <c r="B6075" s="1">
        <v>39483</v>
      </c>
      <c r="C6075" t="s">
        <v>45</v>
      </c>
      <c r="D6075" t="s">
        <v>58</v>
      </c>
      <c r="E6075">
        <v>2008</v>
      </c>
      <c r="F6075" t="s">
        <v>13</v>
      </c>
      <c r="G6075">
        <v>363</v>
      </c>
    </row>
    <row r="6076" spans="1:7" x14ac:dyDescent="0.2">
      <c r="A6076" t="s">
        <v>5463</v>
      </c>
      <c r="B6076" s="1">
        <v>39483</v>
      </c>
      <c r="C6076" t="s">
        <v>45</v>
      </c>
      <c r="D6076" t="s">
        <v>58</v>
      </c>
      <c r="E6076">
        <v>2008</v>
      </c>
      <c r="F6076" t="s">
        <v>9</v>
      </c>
      <c r="G6076">
        <v>350</v>
      </c>
    </row>
    <row r="6077" spans="1:7" x14ac:dyDescent="0.2">
      <c r="A6077" t="s">
        <v>5465</v>
      </c>
      <c r="B6077" s="1">
        <v>39483</v>
      </c>
      <c r="C6077" t="s">
        <v>45</v>
      </c>
      <c r="D6077" t="s">
        <v>58</v>
      </c>
      <c r="E6077">
        <v>2008</v>
      </c>
      <c r="F6077" t="s">
        <v>12</v>
      </c>
    </row>
    <row r="6078" spans="1:7" x14ac:dyDescent="0.2">
      <c r="A6078" t="s">
        <v>5467</v>
      </c>
      <c r="B6078" s="1">
        <v>39476</v>
      </c>
      <c r="C6078" t="s">
        <v>51</v>
      </c>
      <c r="D6078" t="s">
        <v>59</v>
      </c>
      <c r="E6078">
        <v>2008</v>
      </c>
      <c r="F6078" t="s">
        <v>11</v>
      </c>
    </row>
    <row r="6079" spans="1:7" x14ac:dyDescent="0.2">
      <c r="A6079" t="s">
        <v>5468</v>
      </c>
      <c r="B6079" s="1">
        <v>39476</v>
      </c>
      <c r="C6079" t="s">
        <v>51</v>
      </c>
      <c r="D6079" t="s">
        <v>59</v>
      </c>
      <c r="E6079">
        <v>2008</v>
      </c>
      <c r="F6079" t="s">
        <v>8</v>
      </c>
      <c r="G6079">
        <v>321</v>
      </c>
    </row>
    <row r="6080" spans="1:7" x14ac:dyDescent="0.2">
      <c r="A6080" t="s">
        <v>5469</v>
      </c>
      <c r="B6080" s="1">
        <v>39476</v>
      </c>
      <c r="C6080" t="s">
        <v>51</v>
      </c>
      <c r="D6080" t="s">
        <v>59</v>
      </c>
      <c r="E6080">
        <v>2008</v>
      </c>
      <c r="F6080" t="s">
        <v>14</v>
      </c>
      <c r="G6080">
        <v>347</v>
      </c>
    </row>
    <row r="6081" spans="1:7" x14ac:dyDescent="0.2">
      <c r="A6081" t="s">
        <v>5470</v>
      </c>
      <c r="B6081" s="1">
        <v>39476</v>
      </c>
      <c r="C6081" t="s">
        <v>51</v>
      </c>
      <c r="D6081" t="s">
        <v>59</v>
      </c>
      <c r="E6081">
        <v>2008</v>
      </c>
      <c r="F6081" t="s">
        <v>13</v>
      </c>
      <c r="G6081">
        <v>349</v>
      </c>
    </row>
    <row r="6082" spans="1:7" x14ac:dyDescent="0.2">
      <c r="A6082" t="s">
        <v>5471</v>
      </c>
      <c r="B6082" s="1">
        <v>39476</v>
      </c>
      <c r="C6082" t="s">
        <v>51</v>
      </c>
      <c r="D6082" t="s">
        <v>59</v>
      </c>
      <c r="E6082">
        <v>2008</v>
      </c>
      <c r="F6082" t="s">
        <v>9</v>
      </c>
      <c r="G6082">
        <v>351</v>
      </c>
    </row>
    <row r="6083" spans="1:7" x14ac:dyDescent="0.2">
      <c r="A6083" t="s">
        <v>5472</v>
      </c>
      <c r="B6083" s="1">
        <v>39476</v>
      </c>
      <c r="C6083" t="s">
        <v>51</v>
      </c>
      <c r="D6083" t="s">
        <v>59</v>
      </c>
      <c r="E6083">
        <v>2008</v>
      </c>
      <c r="F6083" t="s">
        <v>10</v>
      </c>
      <c r="G6083">
        <v>446</v>
      </c>
    </row>
    <row r="6084" spans="1:7" x14ac:dyDescent="0.2">
      <c r="A6084" t="s">
        <v>5473</v>
      </c>
      <c r="B6084" s="1">
        <v>39476</v>
      </c>
      <c r="C6084" t="s">
        <v>51</v>
      </c>
      <c r="D6084" t="s">
        <v>59</v>
      </c>
      <c r="E6084">
        <v>2008</v>
      </c>
      <c r="F6084" t="s">
        <v>12</v>
      </c>
    </row>
    <row r="6085" spans="1:7" x14ac:dyDescent="0.2">
      <c r="A6085" t="s">
        <v>5480</v>
      </c>
      <c r="B6085" s="1">
        <v>39469</v>
      </c>
      <c r="C6085" t="s">
        <v>56</v>
      </c>
      <c r="D6085" t="s">
        <v>59</v>
      </c>
      <c r="E6085">
        <v>2008</v>
      </c>
      <c r="F6085" t="s">
        <v>11</v>
      </c>
    </row>
    <row r="6086" spans="1:7" x14ac:dyDescent="0.2">
      <c r="A6086" t="s">
        <v>5475</v>
      </c>
      <c r="B6086" s="1">
        <v>39469</v>
      </c>
      <c r="C6086" t="s">
        <v>56</v>
      </c>
      <c r="D6086" t="s">
        <v>59</v>
      </c>
      <c r="E6086">
        <v>2008</v>
      </c>
      <c r="F6086" t="s">
        <v>8</v>
      </c>
      <c r="G6086">
        <v>370</v>
      </c>
    </row>
    <row r="6087" spans="1:7" x14ac:dyDescent="0.2">
      <c r="A6087" t="s">
        <v>5476</v>
      </c>
      <c r="B6087" s="1">
        <v>39469</v>
      </c>
      <c r="C6087" t="s">
        <v>56</v>
      </c>
      <c r="D6087" t="s">
        <v>59</v>
      </c>
      <c r="E6087">
        <v>2008</v>
      </c>
      <c r="F6087" t="s">
        <v>14</v>
      </c>
      <c r="G6087">
        <v>394</v>
      </c>
    </row>
    <row r="6088" spans="1:7" x14ac:dyDescent="0.2">
      <c r="A6088" t="s">
        <v>5477</v>
      </c>
      <c r="B6088" s="1">
        <v>39469</v>
      </c>
      <c r="C6088" t="s">
        <v>56</v>
      </c>
      <c r="D6088" t="s">
        <v>59</v>
      </c>
      <c r="E6088">
        <v>2008</v>
      </c>
      <c r="F6088" t="s">
        <v>13</v>
      </c>
      <c r="G6088">
        <v>394</v>
      </c>
    </row>
    <row r="6089" spans="1:7" x14ac:dyDescent="0.2">
      <c r="A6089" t="s">
        <v>5478</v>
      </c>
      <c r="B6089" s="1">
        <v>39469</v>
      </c>
      <c r="C6089" t="s">
        <v>56</v>
      </c>
      <c r="D6089" t="s">
        <v>59</v>
      </c>
      <c r="E6089">
        <v>2008</v>
      </c>
      <c r="F6089" t="s">
        <v>9</v>
      </c>
      <c r="G6089">
        <v>398</v>
      </c>
    </row>
    <row r="6090" spans="1:7" x14ac:dyDescent="0.2">
      <c r="A6090" t="s">
        <v>5479</v>
      </c>
      <c r="B6090" s="1">
        <v>39469</v>
      </c>
      <c r="C6090" t="s">
        <v>56</v>
      </c>
      <c r="D6090" t="s">
        <v>59</v>
      </c>
      <c r="E6090">
        <v>2008</v>
      </c>
      <c r="F6090" t="s">
        <v>10</v>
      </c>
      <c r="G6090">
        <v>428</v>
      </c>
    </row>
    <row r="6091" spans="1:7" x14ac:dyDescent="0.2">
      <c r="A6091" t="s">
        <v>5474</v>
      </c>
      <c r="B6091" s="1">
        <v>39469</v>
      </c>
      <c r="C6091" t="s">
        <v>56</v>
      </c>
      <c r="D6091" t="s">
        <v>59</v>
      </c>
      <c r="E6091">
        <v>2008</v>
      </c>
      <c r="F6091" t="s">
        <v>12</v>
      </c>
    </row>
    <row r="6092" spans="1:7" x14ac:dyDescent="0.2">
      <c r="A6092" t="s">
        <v>5487</v>
      </c>
      <c r="B6092" s="1">
        <v>39462</v>
      </c>
      <c r="C6092" t="s">
        <v>58</v>
      </c>
      <c r="D6092" t="s">
        <v>59</v>
      </c>
      <c r="E6092">
        <v>2008</v>
      </c>
      <c r="F6092" t="s">
        <v>12</v>
      </c>
    </row>
    <row r="6093" spans="1:7" x14ac:dyDescent="0.2">
      <c r="A6093" t="s">
        <v>5482</v>
      </c>
      <c r="B6093" s="1">
        <v>39462</v>
      </c>
      <c r="C6093" t="s">
        <v>58</v>
      </c>
      <c r="D6093" t="s">
        <v>59</v>
      </c>
      <c r="E6093">
        <v>2008</v>
      </c>
      <c r="F6093" t="s">
        <v>8</v>
      </c>
      <c r="G6093">
        <v>257</v>
      </c>
    </row>
    <row r="6094" spans="1:7" x14ac:dyDescent="0.2">
      <c r="A6094" t="s">
        <v>5484</v>
      </c>
      <c r="B6094" s="1">
        <v>39462</v>
      </c>
      <c r="C6094" t="s">
        <v>58</v>
      </c>
      <c r="D6094" t="s">
        <v>59</v>
      </c>
      <c r="E6094">
        <v>2008</v>
      </c>
      <c r="F6094" t="s">
        <v>14</v>
      </c>
      <c r="G6094">
        <v>328</v>
      </c>
    </row>
    <row r="6095" spans="1:7" x14ac:dyDescent="0.2">
      <c r="A6095" t="s">
        <v>5485</v>
      </c>
      <c r="B6095" s="1">
        <v>39462</v>
      </c>
      <c r="C6095" t="s">
        <v>58</v>
      </c>
      <c r="D6095" t="s">
        <v>59</v>
      </c>
      <c r="E6095">
        <v>2008</v>
      </c>
      <c r="F6095" t="s">
        <v>13</v>
      </c>
      <c r="G6095">
        <v>328</v>
      </c>
    </row>
    <row r="6096" spans="1:7" x14ac:dyDescent="0.2">
      <c r="A6096" t="s">
        <v>5486</v>
      </c>
      <c r="B6096" s="1">
        <v>39462</v>
      </c>
      <c r="C6096" t="s">
        <v>58</v>
      </c>
      <c r="D6096" t="s">
        <v>59</v>
      </c>
      <c r="E6096">
        <v>2008</v>
      </c>
      <c r="F6096" t="s">
        <v>9</v>
      </c>
      <c r="G6096">
        <v>273</v>
      </c>
    </row>
    <row r="6097" spans="1:7" x14ac:dyDescent="0.2">
      <c r="A6097" t="s">
        <v>5481</v>
      </c>
      <c r="B6097" s="1">
        <v>39462</v>
      </c>
      <c r="C6097" t="s">
        <v>58</v>
      </c>
      <c r="D6097" t="s">
        <v>59</v>
      </c>
      <c r="E6097">
        <v>2008</v>
      </c>
      <c r="F6097" t="s">
        <v>10</v>
      </c>
      <c r="G6097">
        <v>325</v>
      </c>
    </row>
    <row r="6098" spans="1:7" x14ac:dyDescent="0.2">
      <c r="A6098" t="s">
        <v>5483</v>
      </c>
      <c r="B6098" s="1">
        <v>39462</v>
      </c>
      <c r="C6098" t="s">
        <v>58</v>
      </c>
      <c r="D6098" t="s">
        <v>59</v>
      </c>
      <c r="E6098">
        <v>2008</v>
      </c>
      <c r="F6098" t="s">
        <v>11</v>
      </c>
    </row>
    <row r="6099" spans="1:7" x14ac:dyDescent="0.2">
      <c r="A6099" t="s">
        <v>5494</v>
      </c>
      <c r="B6099" s="1">
        <v>39455</v>
      </c>
      <c r="C6099" t="s">
        <v>59</v>
      </c>
      <c r="D6099" t="s">
        <v>59</v>
      </c>
      <c r="E6099">
        <v>2008</v>
      </c>
      <c r="F6099" t="s">
        <v>12</v>
      </c>
    </row>
    <row r="6100" spans="1:7" x14ac:dyDescent="0.2">
      <c r="A6100" t="s">
        <v>5489</v>
      </c>
      <c r="B6100" s="1">
        <v>39455</v>
      </c>
      <c r="C6100" t="s">
        <v>59</v>
      </c>
      <c r="D6100" t="s">
        <v>59</v>
      </c>
      <c r="E6100">
        <v>2008</v>
      </c>
      <c r="F6100" t="s">
        <v>8</v>
      </c>
      <c r="G6100">
        <v>238</v>
      </c>
    </row>
    <row r="6101" spans="1:7" x14ac:dyDescent="0.2">
      <c r="A6101" t="s">
        <v>5490</v>
      </c>
      <c r="B6101" s="1">
        <v>39455</v>
      </c>
      <c r="C6101" t="s">
        <v>59</v>
      </c>
      <c r="D6101" t="s">
        <v>59</v>
      </c>
      <c r="E6101">
        <v>2008</v>
      </c>
      <c r="F6101" t="s">
        <v>14</v>
      </c>
      <c r="G6101">
        <v>328</v>
      </c>
    </row>
    <row r="6102" spans="1:7" x14ac:dyDescent="0.2">
      <c r="A6102" t="s">
        <v>5491</v>
      </c>
      <c r="B6102" s="1">
        <v>39455</v>
      </c>
      <c r="C6102" t="s">
        <v>59</v>
      </c>
      <c r="D6102" t="s">
        <v>59</v>
      </c>
      <c r="E6102">
        <v>2008</v>
      </c>
      <c r="F6102" t="s">
        <v>13</v>
      </c>
      <c r="G6102">
        <v>328</v>
      </c>
    </row>
    <row r="6103" spans="1:7" x14ac:dyDescent="0.2">
      <c r="A6103" t="s">
        <v>5492</v>
      </c>
      <c r="B6103" s="1">
        <v>39455</v>
      </c>
      <c r="C6103" t="s">
        <v>59</v>
      </c>
      <c r="D6103" t="s">
        <v>59</v>
      </c>
      <c r="E6103">
        <v>2008</v>
      </c>
      <c r="F6103" t="s">
        <v>9</v>
      </c>
      <c r="G6103">
        <v>269</v>
      </c>
    </row>
    <row r="6104" spans="1:7" x14ac:dyDescent="0.2">
      <c r="A6104" t="s">
        <v>5493</v>
      </c>
      <c r="B6104" s="1">
        <v>39455</v>
      </c>
      <c r="C6104" t="s">
        <v>59</v>
      </c>
      <c r="D6104" t="s">
        <v>59</v>
      </c>
      <c r="E6104">
        <v>2008</v>
      </c>
      <c r="F6104" t="s">
        <v>10</v>
      </c>
      <c r="G6104">
        <v>351</v>
      </c>
    </row>
    <row r="6105" spans="1:7" x14ac:dyDescent="0.2">
      <c r="A6105" t="s">
        <v>5488</v>
      </c>
      <c r="B6105" s="1">
        <v>39455</v>
      </c>
      <c r="C6105" t="s">
        <v>59</v>
      </c>
      <c r="D6105" t="s">
        <v>59</v>
      </c>
      <c r="E6105">
        <v>2008</v>
      </c>
      <c r="F6105" t="s">
        <v>11</v>
      </c>
    </row>
    <row r="6106" spans="1:7" x14ac:dyDescent="0.2">
      <c r="A6106" t="s">
        <v>5137</v>
      </c>
      <c r="B6106" s="1">
        <v>39448</v>
      </c>
      <c r="C6106" t="s">
        <v>60</v>
      </c>
      <c r="D6106" t="s">
        <v>59</v>
      </c>
      <c r="E6106">
        <v>2008</v>
      </c>
      <c r="F6106" t="s">
        <v>11</v>
      </c>
    </row>
    <row r="6107" spans="1:7" x14ac:dyDescent="0.2">
      <c r="A6107" t="s">
        <v>5132</v>
      </c>
      <c r="B6107" s="1">
        <v>39448</v>
      </c>
      <c r="C6107" t="s">
        <v>60</v>
      </c>
      <c r="D6107" t="s">
        <v>59</v>
      </c>
      <c r="E6107">
        <v>2008</v>
      </c>
      <c r="F6107" t="s">
        <v>8</v>
      </c>
      <c r="G6107">
        <v>238.33330000000001</v>
      </c>
    </row>
    <row r="6108" spans="1:7" x14ac:dyDescent="0.2">
      <c r="A6108" t="s">
        <v>5133</v>
      </c>
      <c r="B6108" s="1">
        <v>39448</v>
      </c>
      <c r="C6108" t="s">
        <v>60</v>
      </c>
      <c r="D6108" t="s">
        <v>59</v>
      </c>
      <c r="E6108">
        <v>2008</v>
      </c>
      <c r="F6108" t="s">
        <v>14</v>
      </c>
      <c r="G6108">
        <v>330</v>
      </c>
    </row>
    <row r="6109" spans="1:7" x14ac:dyDescent="0.2">
      <c r="A6109" t="s">
        <v>5134</v>
      </c>
      <c r="B6109" s="1">
        <v>39448</v>
      </c>
      <c r="C6109" t="s">
        <v>60</v>
      </c>
      <c r="D6109" t="s">
        <v>59</v>
      </c>
      <c r="E6109">
        <v>2008</v>
      </c>
      <c r="F6109" t="s">
        <v>13</v>
      </c>
      <c r="G6109">
        <v>330</v>
      </c>
    </row>
    <row r="6110" spans="1:7" x14ac:dyDescent="0.2">
      <c r="A6110" t="s">
        <v>5135</v>
      </c>
      <c r="B6110" s="1">
        <v>39448</v>
      </c>
      <c r="C6110" t="s">
        <v>60</v>
      </c>
      <c r="D6110" t="s">
        <v>59</v>
      </c>
      <c r="E6110">
        <v>2008</v>
      </c>
      <c r="F6110" t="s">
        <v>9</v>
      </c>
      <c r="G6110">
        <v>273.33330000000001</v>
      </c>
    </row>
    <row r="6111" spans="1:7" x14ac:dyDescent="0.2">
      <c r="A6111" t="s">
        <v>5136</v>
      </c>
      <c r="B6111" s="1">
        <v>39448</v>
      </c>
      <c r="C6111" t="s">
        <v>60</v>
      </c>
      <c r="D6111" t="s">
        <v>59</v>
      </c>
      <c r="E6111">
        <v>2008</v>
      </c>
      <c r="F6111" t="s">
        <v>10</v>
      </c>
      <c r="G6111">
        <v>360</v>
      </c>
    </row>
    <row r="6112" spans="1:7" x14ac:dyDescent="0.2">
      <c r="A6112" t="s">
        <v>5131</v>
      </c>
      <c r="B6112" s="1">
        <v>39448</v>
      </c>
      <c r="C6112" t="s">
        <v>60</v>
      </c>
      <c r="D6112" t="s">
        <v>59</v>
      </c>
      <c r="E6112">
        <v>2008</v>
      </c>
      <c r="F6112" t="s">
        <v>12</v>
      </c>
    </row>
    <row r="6113" spans="1:7" x14ac:dyDescent="0.2">
      <c r="A6113" t="s">
        <v>5501</v>
      </c>
      <c r="B6113" s="1">
        <v>39441</v>
      </c>
      <c r="C6113" t="s">
        <v>61</v>
      </c>
      <c r="D6113" t="s">
        <v>57</v>
      </c>
      <c r="E6113">
        <v>2007</v>
      </c>
      <c r="F6113" t="s">
        <v>11</v>
      </c>
    </row>
    <row r="6114" spans="1:7" x14ac:dyDescent="0.2">
      <c r="A6114" t="s">
        <v>5496</v>
      </c>
      <c r="B6114" s="1">
        <v>39441</v>
      </c>
      <c r="C6114" t="s">
        <v>61</v>
      </c>
      <c r="D6114" t="s">
        <v>57</v>
      </c>
      <c r="E6114">
        <v>2007</v>
      </c>
      <c r="F6114" t="s">
        <v>8</v>
      </c>
      <c r="G6114">
        <v>250</v>
      </c>
    </row>
    <row r="6115" spans="1:7" x14ac:dyDescent="0.2">
      <c r="A6115" t="s">
        <v>5497</v>
      </c>
      <c r="B6115" s="1">
        <v>39441</v>
      </c>
      <c r="C6115" t="s">
        <v>61</v>
      </c>
      <c r="D6115" t="s">
        <v>57</v>
      </c>
      <c r="E6115">
        <v>2007</v>
      </c>
      <c r="F6115" t="s">
        <v>14</v>
      </c>
      <c r="G6115">
        <v>337</v>
      </c>
    </row>
    <row r="6116" spans="1:7" x14ac:dyDescent="0.2">
      <c r="A6116" t="s">
        <v>5498</v>
      </c>
      <c r="B6116" s="1">
        <v>39441</v>
      </c>
      <c r="C6116" t="s">
        <v>61</v>
      </c>
      <c r="D6116" t="s">
        <v>57</v>
      </c>
      <c r="E6116">
        <v>2007</v>
      </c>
      <c r="F6116" t="s">
        <v>13</v>
      </c>
      <c r="G6116">
        <v>337</v>
      </c>
    </row>
    <row r="6117" spans="1:7" x14ac:dyDescent="0.2">
      <c r="A6117" t="s">
        <v>5499</v>
      </c>
      <c r="B6117" s="1">
        <v>39441</v>
      </c>
      <c r="C6117" t="s">
        <v>61</v>
      </c>
      <c r="D6117" t="s">
        <v>57</v>
      </c>
      <c r="E6117">
        <v>2007</v>
      </c>
      <c r="F6117" t="s">
        <v>9</v>
      </c>
      <c r="G6117">
        <v>280</v>
      </c>
    </row>
    <row r="6118" spans="1:7" x14ac:dyDescent="0.2">
      <c r="A6118" t="s">
        <v>5500</v>
      </c>
      <c r="B6118" s="1">
        <v>39441</v>
      </c>
      <c r="C6118" t="s">
        <v>61</v>
      </c>
      <c r="D6118" t="s">
        <v>57</v>
      </c>
      <c r="E6118">
        <v>2007</v>
      </c>
      <c r="F6118" t="s">
        <v>10</v>
      </c>
      <c r="G6118">
        <v>367</v>
      </c>
    </row>
    <row r="6119" spans="1:7" x14ac:dyDescent="0.2">
      <c r="A6119" t="s">
        <v>5495</v>
      </c>
      <c r="B6119" s="1">
        <v>39441</v>
      </c>
      <c r="C6119" t="s">
        <v>61</v>
      </c>
      <c r="D6119" t="s">
        <v>57</v>
      </c>
      <c r="E6119">
        <v>2007</v>
      </c>
      <c r="F6119" t="s">
        <v>12</v>
      </c>
    </row>
    <row r="6120" spans="1:7" x14ac:dyDescent="0.2">
      <c r="A6120" t="s">
        <v>5502</v>
      </c>
      <c r="B6120" s="1">
        <v>39434</v>
      </c>
      <c r="C6120" t="s">
        <v>62</v>
      </c>
      <c r="D6120" t="s">
        <v>57</v>
      </c>
      <c r="E6120">
        <v>2007</v>
      </c>
      <c r="F6120" t="s">
        <v>12</v>
      </c>
    </row>
    <row r="6121" spans="1:7" x14ac:dyDescent="0.2">
      <c r="A6121" t="s">
        <v>5503</v>
      </c>
      <c r="B6121" s="1">
        <v>39434</v>
      </c>
      <c r="C6121" t="s">
        <v>62</v>
      </c>
      <c r="D6121" t="s">
        <v>57</v>
      </c>
      <c r="E6121">
        <v>2007</v>
      </c>
      <c r="F6121" t="s">
        <v>8</v>
      </c>
      <c r="G6121">
        <v>247</v>
      </c>
    </row>
    <row r="6122" spans="1:7" x14ac:dyDescent="0.2">
      <c r="A6122" t="s">
        <v>5504</v>
      </c>
      <c r="B6122" s="1">
        <v>39434</v>
      </c>
      <c r="C6122" t="s">
        <v>62</v>
      </c>
      <c r="D6122" t="s">
        <v>57</v>
      </c>
      <c r="E6122">
        <v>2007</v>
      </c>
      <c r="F6122" t="s">
        <v>14</v>
      </c>
      <c r="G6122">
        <v>340</v>
      </c>
    </row>
    <row r="6123" spans="1:7" x14ac:dyDescent="0.2">
      <c r="A6123" t="s">
        <v>5505</v>
      </c>
      <c r="B6123" s="1">
        <v>39434</v>
      </c>
      <c r="C6123" t="s">
        <v>62</v>
      </c>
      <c r="D6123" t="s">
        <v>57</v>
      </c>
      <c r="E6123">
        <v>2007</v>
      </c>
      <c r="F6123" t="s">
        <v>13</v>
      </c>
      <c r="G6123">
        <v>340</v>
      </c>
    </row>
    <row r="6124" spans="1:7" x14ac:dyDescent="0.2">
      <c r="A6124" t="s">
        <v>5506</v>
      </c>
      <c r="B6124" s="1">
        <v>39434</v>
      </c>
      <c r="C6124" t="s">
        <v>62</v>
      </c>
      <c r="D6124" t="s">
        <v>57</v>
      </c>
      <c r="E6124">
        <v>2007</v>
      </c>
      <c r="F6124" t="s">
        <v>9</v>
      </c>
      <c r="G6124">
        <v>287</v>
      </c>
    </row>
    <row r="6125" spans="1:7" x14ac:dyDescent="0.2">
      <c r="A6125" t="s">
        <v>5507</v>
      </c>
      <c r="B6125" s="1">
        <v>39434</v>
      </c>
      <c r="C6125" t="s">
        <v>62</v>
      </c>
      <c r="D6125" t="s">
        <v>57</v>
      </c>
      <c r="E6125">
        <v>2007</v>
      </c>
      <c r="F6125" t="s">
        <v>10</v>
      </c>
      <c r="G6125">
        <v>377</v>
      </c>
    </row>
    <row r="6126" spans="1:7" x14ac:dyDescent="0.2">
      <c r="A6126" t="s">
        <v>5508</v>
      </c>
      <c r="B6126" s="1">
        <v>39434</v>
      </c>
      <c r="C6126" t="s">
        <v>62</v>
      </c>
      <c r="D6126" t="s">
        <v>57</v>
      </c>
      <c r="E6126">
        <v>2007</v>
      </c>
      <c r="F6126" t="s">
        <v>11</v>
      </c>
    </row>
    <row r="6127" spans="1:7" x14ac:dyDescent="0.2">
      <c r="A6127" t="s">
        <v>5514</v>
      </c>
      <c r="B6127" s="1">
        <v>39427</v>
      </c>
      <c r="C6127" t="s">
        <v>63</v>
      </c>
      <c r="D6127" t="s">
        <v>57</v>
      </c>
      <c r="E6127">
        <v>2007</v>
      </c>
      <c r="F6127" t="s">
        <v>12</v>
      </c>
    </row>
    <row r="6128" spans="1:7" x14ac:dyDescent="0.2">
      <c r="A6128" t="s">
        <v>5510</v>
      </c>
      <c r="B6128" s="1">
        <v>39427</v>
      </c>
      <c r="C6128" t="s">
        <v>63</v>
      </c>
      <c r="D6128" t="s">
        <v>57</v>
      </c>
      <c r="E6128">
        <v>2007</v>
      </c>
      <c r="F6128" t="s">
        <v>8</v>
      </c>
      <c r="G6128">
        <v>275</v>
      </c>
    </row>
    <row r="6129" spans="1:7" x14ac:dyDescent="0.2">
      <c r="A6129" t="s">
        <v>5511</v>
      </c>
      <c r="B6129" s="1">
        <v>39427</v>
      </c>
      <c r="C6129" t="s">
        <v>63</v>
      </c>
      <c r="D6129" t="s">
        <v>57</v>
      </c>
      <c r="E6129">
        <v>2007</v>
      </c>
      <c r="F6129" t="s">
        <v>14</v>
      </c>
      <c r="G6129">
        <v>352.5</v>
      </c>
    </row>
    <row r="6130" spans="1:7" x14ac:dyDescent="0.2">
      <c r="A6130" t="s">
        <v>5509</v>
      </c>
      <c r="B6130" s="1">
        <v>39427</v>
      </c>
      <c r="C6130" t="s">
        <v>63</v>
      </c>
      <c r="D6130" t="s">
        <v>57</v>
      </c>
      <c r="E6130">
        <v>2007</v>
      </c>
      <c r="F6130" t="s">
        <v>13</v>
      </c>
      <c r="G6130">
        <v>352.5</v>
      </c>
    </row>
    <row r="6131" spans="1:7" x14ac:dyDescent="0.2">
      <c r="A6131" t="s">
        <v>5512</v>
      </c>
      <c r="B6131" s="1">
        <v>39427</v>
      </c>
      <c r="C6131" t="s">
        <v>63</v>
      </c>
      <c r="D6131" t="s">
        <v>57</v>
      </c>
      <c r="E6131">
        <v>2007</v>
      </c>
      <c r="F6131" t="s">
        <v>9</v>
      </c>
      <c r="G6131">
        <v>332</v>
      </c>
    </row>
    <row r="6132" spans="1:7" x14ac:dyDescent="0.2">
      <c r="A6132" t="s">
        <v>5513</v>
      </c>
      <c r="B6132" s="1">
        <v>39427</v>
      </c>
      <c r="C6132" t="s">
        <v>63</v>
      </c>
      <c r="D6132" t="s">
        <v>57</v>
      </c>
      <c r="E6132">
        <v>2007</v>
      </c>
      <c r="F6132" t="s">
        <v>10</v>
      </c>
      <c r="G6132">
        <v>400</v>
      </c>
    </row>
    <row r="6133" spans="1:7" x14ac:dyDescent="0.2">
      <c r="A6133" t="s">
        <v>5515</v>
      </c>
      <c r="B6133" s="1">
        <v>39427</v>
      </c>
      <c r="C6133" t="s">
        <v>63</v>
      </c>
      <c r="D6133" t="s">
        <v>57</v>
      </c>
      <c r="E6133">
        <v>2007</v>
      </c>
      <c r="F6133" t="s">
        <v>11</v>
      </c>
    </row>
    <row r="6134" spans="1:7" x14ac:dyDescent="0.2">
      <c r="A6134" t="s">
        <v>5521</v>
      </c>
      <c r="B6134" s="1">
        <v>39420</v>
      </c>
      <c r="C6134" t="s">
        <v>64</v>
      </c>
      <c r="D6134" t="s">
        <v>57</v>
      </c>
      <c r="E6134">
        <v>2007</v>
      </c>
      <c r="F6134" t="s">
        <v>10</v>
      </c>
      <c r="G6134">
        <v>386.66660000000002</v>
      </c>
    </row>
    <row r="6135" spans="1:7" x14ac:dyDescent="0.2">
      <c r="A6135" t="s">
        <v>5517</v>
      </c>
      <c r="B6135" s="1">
        <v>39420</v>
      </c>
      <c r="C6135" t="s">
        <v>64</v>
      </c>
      <c r="D6135" t="s">
        <v>57</v>
      </c>
      <c r="E6135">
        <v>2007</v>
      </c>
      <c r="F6135" t="s">
        <v>8</v>
      </c>
      <c r="G6135">
        <v>283.33330000000001</v>
      </c>
    </row>
    <row r="6136" spans="1:7" x14ac:dyDescent="0.2">
      <c r="A6136" t="s">
        <v>5518</v>
      </c>
      <c r="B6136" s="1">
        <v>39420</v>
      </c>
      <c r="C6136" t="s">
        <v>64</v>
      </c>
      <c r="D6136" t="s">
        <v>57</v>
      </c>
      <c r="E6136">
        <v>2007</v>
      </c>
      <c r="F6136" t="s">
        <v>14</v>
      </c>
      <c r="G6136">
        <v>360</v>
      </c>
    </row>
    <row r="6137" spans="1:7" x14ac:dyDescent="0.2">
      <c r="A6137" t="s">
        <v>5516</v>
      </c>
      <c r="B6137" s="1">
        <v>39420</v>
      </c>
      <c r="C6137" t="s">
        <v>64</v>
      </c>
      <c r="D6137" t="s">
        <v>57</v>
      </c>
      <c r="E6137">
        <v>2007</v>
      </c>
      <c r="F6137" t="s">
        <v>11</v>
      </c>
    </row>
    <row r="6138" spans="1:7" x14ac:dyDescent="0.2">
      <c r="A6138" t="s">
        <v>5519</v>
      </c>
      <c r="B6138" s="1">
        <v>39420</v>
      </c>
      <c r="C6138" t="s">
        <v>64</v>
      </c>
      <c r="D6138" t="s">
        <v>57</v>
      </c>
      <c r="E6138">
        <v>2007</v>
      </c>
      <c r="F6138" t="s">
        <v>13</v>
      </c>
      <c r="G6138">
        <v>360</v>
      </c>
    </row>
    <row r="6139" spans="1:7" x14ac:dyDescent="0.2">
      <c r="A6139" t="s">
        <v>5520</v>
      </c>
      <c r="B6139" s="1">
        <v>39420</v>
      </c>
      <c r="C6139" t="s">
        <v>64</v>
      </c>
      <c r="D6139" t="s">
        <v>57</v>
      </c>
      <c r="E6139">
        <v>2007</v>
      </c>
      <c r="F6139" t="s">
        <v>9</v>
      </c>
      <c r="G6139">
        <v>326.66660000000002</v>
      </c>
    </row>
    <row r="6140" spans="1:7" x14ac:dyDescent="0.2">
      <c r="A6140" t="s">
        <v>5522</v>
      </c>
      <c r="B6140" s="1">
        <v>39420</v>
      </c>
      <c r="C6140" t="s">
        <v>64</v>
      </c>
      <c r="D6140" t="s">
        <v>57</v>
      </c>
      <c r="E6140">
        <v>2007</v>
      </c>
      <c r="F6140" t="s">
        <v>12</v>
      </c>
      <c r="G6140">
        <v>387</v>
      </c>
    </row>
    <row r="6141" spans="1:7" x14ac:dyDescent="0.2">
      <c r="A6141" t="s">
        <v>5529</v>
      </c>
      <c r="B6141" s="1">
        <v>39413</v>
      </c>
      <c r="C6141" t="s">
        <v>6</v>
      </c>
      <c r="D6141" t="s">
        <v>7</v>
      </c>
      <c r="E6141">
        <v>2007</v>
      </c>
      <c r="F6141" t="s">
        <v>11</v>
      </c>
    </row>
    <row r="6142" spans="1:7" x14ac:dyDescent="0.2">
      <c r="A6142" t="s">
        <v>5524</v>
      </c>
      <c r="B6142" s="1">
        <v>39413</v>
      </c>
      <c r="C6142" t="s">
        <v>6</v>
      </c>
      <c r="D6142" t="s">
        <v>7</v>
      </c>
      <c r="E6142">
        <v>2007</v>
      </c>
      <c r="F6142" t="s">
        <v>8</v>
      </c>
      <c r="G6142">
        <v>284</v>
      </c>
    </row>
    <row r="6143" spans="1:7" x14ac:dyDescent="0.2">
      <c r="A6143" t="s">
        <v>5525</v>
      </c>
      <c r="B6143" s="1">
        <v>39413</v>
      </c>
      <c r="C6143" t="s">
        <v>6</v>
      </c>
      <c r="D6143" t="s">
        <v>7</v>
      </c>
      <c r="E6143">
        <v>2007</v>
      </c>
      <c r="F6143" t="s">
        <v>14</v>
      </c>
      <c r="G6143">
        <v>373</v>
      </c>
    </row>
    <row r="6144" spans="1:7" x14ac:dyDescent="0.2">
      <c r="A6144" t="s">
        <v>5526</v>
      </c>
      <c r="B6144" s="1">
        <v>39413</v>
      </c>
      <c r="C6144" t="s">
        <v>6</v>
      </c>
      <c r="D6144" t="s">
        <v>7</v>
      </c>
      <c r="E6144">
        <v>2007</v>
      </c>
      <c r="F6144" t="s">
        <v>13</v>
      </c>
      <c r="G6144">
        <v>373</v>
      </c>
    </row>
    <row r="6145" spans="1:7" x14ac:dyDescent="0.2">
      <c r="A6145" t="s">
        <v>5527</v>
      </c>
      <c r="B6145" s="1">
        <v>39413</v>
      </c>
      <c r="C6145" t="s">
        <v>6</v>
      </c>
      <c r="D6145" t="s">
        <v>7</v>
      </c>
      <c r="E6145">
        <v>2007</v>
      </c>
      <c r="F6145" t="s">
        <v>9</v>
      </c>
      <c r="G6145">
        <v>317</v>
      </c>
    </row>
    <row r="6146" spans="1:7" x14ac:dyDescent="0.2">
      <c r="A6146" t="s">
        <v>5528</v>
      </c>
      <c r="B6146" s="1">
        <v>39413</v>
      </c>
      <c r="C6146" t="s">
        <v>6</v>
      </c>
      <c r="D6146" t="s">
        <v>7</v>
      </c>
      <c r="E6146">
        <v>2007</v>
      </c>
      <c r="F6146" t="s">
        <v>10</v>
      </c>
      <c r="G6146">
        <v>387</v>
      </c>
    </row>
    <row r="6147" spans="1:7" x14ac:dyDescent="0.2">
      <c r="A6147" t="s">
        <v>5523</v>
      </c>
      <c r="B6147" s="1">
        <v>39413</v>
      </c>
      <c r="C6147" t="s">
        <v>6</v>
      </c>
      <c r="D6147" t="s">
        <v>7</v>
      </c>
      <c r="E6147">
        <v>2007</v>
      </c>
      <c r="F6147" t="s">
        <v>12</v>
      </c>
      <c r="G6147">
        <v>390</v>
      </c>
    </row>
    <row r="6148" spans="1:7" x14ac:dyDescent="0.2">
      <c r="A6148" t="s">
        <v>5533</v>
      </c>
      <c r="B6148" s="1">
        <v>39406</v>
      </c>
      <c r="C6148" t="s">
        <v>15</v>
      </c>
      <c r="D6148" t="s">
        <v>7</v>
      </c>
      <c r="E6148">
        <v>2007</v>
      </c>
      <c r="F6148" t="s">
        <v>11</v>
      </c>
      <c r="G6148">
        <v>453</v>
      </c>
    </row>
    <row r="6149" spans="1:7" x14ac:dyDescent="0.2">
      <c r="A6149" t="s">
        <v>5531</v>
      </c>
      <c r="B6149" s="1">
        <v>39406</v>
      </c>
      <c r="C6149" t="s">
        <v>15</v>
      </c>
      <c r="D6149" t="s">
        <v>7</v>
      </c>
      <c r="E6149">
        <v>2007</v>
      </c>
      <c r="F6149" t="s">
        <v>8</v>
      </c>
      <c r="G6149">
        <v>297</v>
      </c>
    </row>
    <row r="6150" spans="1:7" x14ac:dyDescent="0.2">
      <c r="A6150" t="s">
        <v>5532</v>
      </c>
      <c r="B6150" s="1">
        <v>39406</v>
      </c>
      <c r="C6150" t="s">
        <v>15</v>
      </c>
      <c r="D6150" t="s">
        <v>7</v>
      </c>
      <c r="E6150">
        <v>2007</v>
      </c>
      <c r="F6150" t="s">
        <v>14</v>
      </c>
      <c r="G6150">
        <v>369</v>
      </c>
    </row>
    <row r="6151" spans="1:7" x14ac:dyDescent="0.2">
      <c r="A6151" t="s">
        <v>5534</v>
      </c>
      <c r="B6151" s="1">
        <v>39406</v>
      </c>
      <c r="C6151" t="s">
        <v>15</v>
      </c>
      <c r="D6151" t="s">
        <v>7</v>
      </c>
      <c r="E6151">
        <v>2007</v>
      </c>
      <c r="F6151" t="s">
        <v>13</v>
      </c>
      <c r="G6151">
        <v>369</v>
      </c>
    </row>
    <row r="6152" spans="1:7" x14ac:dyDescent="0.2">
      <c r="A6152" t="s">
        <v>5535</v>
      </c>
      <c r="B6152" s="1">
        <v>39406</v>
      </c>
      <c r="C6152" t="s">
        <v>15</v>
      </c>
      <c r="D6152" t="s">
        <v>7</v>
      </c>
      <c r="E6152">
        <v>2007</v>
      </c>
      <c r="F6152" t="s">
        <v>9</v>
      </c>
      <c r="G6152">
        <v>324</v>
      </c>
    </row>
    <row r="6153" spans="1:7" x14ac:dyDescent="0.2">
      <c r="A6153" t="s">
        <v>5530</v>
      </c>
      <c r="B6153" s="1">
        <v>39406</v>
      </c>
      <c r="C6153" t="s">
        <v>15</v>
      </c>
      <c r="D6153" t="s">
        <v>7</v>
      </c>
      <c r="E6153">
        <v>2007</v>
      </c>
      <c r="F6153" t="s">
        <v>10</v>
      </c>
      <c r="G6153">
        <v>406</v>
      </c>
    </row>
    <row r="6154" spans="1:7" x14ac:dyDescent="0.2">
      <c r="A6154" t="s">
        <v>5536</v>
      </c>
      <c r="B6154" s="1">
        <v>39406</v>
      </c>
      <c r="C6154" t="s">
        <v>15</v>
      </c>
      <c r="D6154" t="s">
        <v>7</v>
      </c>
      <c r="E6154">
        <v>2007</v>
      </c>
      <c r="F6154" t="s">
        <v>12</v>
      </c>
      <c r="G6154">
        <v>413</v>
      </c>
    </row>
    <row r="6155" spans="1:7" x14ac:dyDescent="0.2">
      <c r="A6155" t="s">
        <v>5543</v>
      </c>
      <c r="B6155" s="1">
        <v>39399</v>
      </c>
      <c r="C6155" t="s">
        <v>16</v>
      </c>
      <c r="D6155" t="s">
        <v>7</v>
      </c>
      <c r="E6155">
        <v>2007</v>
      </c>
      <c r="F6155" t="s">
        <v>12</v>
      </c>
      <c r="G6155">
        <v>436</v>
      </c>
    </row>
    <row r="6156" spans="1:7" x14ac:dyDescent="0.2">
      <c r="A6156" t="s">
        <v>5538</v>
      </c>
      <c r="B6156" s="1">
        <v>39399</v>
      </c>
      <c r="C6156" t="s">
        <v>16</v>
      </c>
      <c r="D6156" t="s">
        <v>7</v>
      </c>
      <c r="E6156">
        <v>2007</v>
      </c>
      <c r="F6156" t="s">
        <v>8</v>
      </c>
      <c r="G6156">
        <v>327</v>
      </c>
    </row>
    <row r="6157" spans="1:7" x14ac:dyDescent="0.2">
      <c r="A6157" t="s">
        <v>5539</v>
      </c>
      <c r="B6157" s="1">
        <v>39399</v>
      </c>
      <c r="C6157" t="s">
        <v>16</v>
      </c>
      <c r="D6157" t="s">
        <v>7</v>
      </c>
      <c r="E6157">
        <v>2007</v>
      </c>
      <c r="F6157" t="s">
        <v>14</v>
      </c>
      <c r="G6157">
        <v>415</v>
      </c>
    </row>
    <row r="6158" spans="1:7" x14ac:dyDescent="0.2">
      <c r="A6158" t="s">
        <v>5540</v>
      </c>
      <c r="B6158" s="1">
        <v>39399</v>
      </c>
      <c r="C6158" t="s">
        <v>16</v>
      </c>
      <c r="D6158" t="s">
        <v>7</v>
      </c>
      <c r="E6158">
        <v>2007</v>
      </c>
      <c r="F6158" t="s">
        <v>13</v>
      </c>
      <c r="G6158">
        <v>424</v>
      </c>
    </row>
    <row r="6159" spans="1:7" x14ac:dyDescent="0.2">
      <c r="A6159" t="s">
        <v>5541</v>
      </c>
      <c r="B6159" s="1">
        <v>39399</v>
      </c>
      <c r="C6159" t="s">
        <v>16</v>
      </c>
      <c r="D6159" t="s">
        <v>7</v>
      </c>
      <c r="E6159">
        <v>2007</v>
      </c>
      <c r="F6159" t="s">
        <v>9</v>
      </c>
      <c r="G6159">
        <v>358</v>
      </c>
    </row>
    <row r="6160" spans="1:7" x14ac:dyDescent="0.2">
      <c r="A6160" t="s">
        <v>5542</v>
      </c>
      <c r="B6160" s="1">
        <v>39399</v>
      </c>
      <c r="C6160" t="s">
        <v>16</v>
      </c>
      <c r="D6160" t="s">
        <v>7</v>
      </c>
      <c r="E6160">
        <v>2007</v>
      </c>
      <c r="F6160" t="s">
        <v>10</v>
      </c>
      <c r="G6160">
        <v>438</v>
      </c>
    </row>
    <row r="6161" spans="1:7" x14ac:dyDescent="0.2">
      <c r="A6161" t="s">
        <v>5537</v>
      </c>
      <c r="B6161" s="1">
        <v>39399</v>
      </c>
      <c r="C6161" t="s">
        <v>16</v>
      </c>
      <c r="D6161" t="s">
        <v>7</v>
      </c>
      <c r="E6161">
        <v>2007</v>
      </c>
      <c r="F6161" t="s">
        <v>11</v>
      </c>
      <c r="G6161">
        <v>480</v>
      </c>
    </row>
    <row r="6162" spans="1:7" x14ac:dyDescent="0.2">
      <c r="A6162" t="s">
        <v>5550</v>
      </c>
      <c r="B6162" s="1">
        <v>39392</v>
      </c>
      <c r="C6162" t="s">
        <v>17</v>
      </c>
      <c r="D6162" t="s">
        <v>7</v>
      </c>
      <c r="E6162">
        <v>2007</v>
      </c>
      <c r="F6162" t="s">
        <v>12</v>
      </c>
      <c r="G6162">
        <v>423</v>
      </c>
    </row>
    <row r="6163" spans="1:7" x14ac:dyDescent="0.2">
      <c r="A6163" t="s">
        <v>5545</v>
      </c>
      <c r="B6163" s="1">
        <v>39392</v>
      </c>
      <c r="C6163" t="s">
        <v>17</v>
      </c>
      <c r="D6163" t="s">
        <v>7</v>
      </c>
      <c r="E6163">
        <v>2007</v>
      </c>
      <c r="F6163" t="s">
        <v>8</v>
      </c>
      <c r="G6163">
        <v>292.5</v>
      </c>
    </row>
    <row r="6164" spans="1:7" x14ac:dyDescent="0.2">
      <c r="A6164" t="s">
        <v>5546</v>
      </c>
      <c r="B6164" s="1">
        <v>39392</v>
      </c>
      <c r="C6164" t="s">
        <v>17</v>
      </c>
      <c r="D6164" t="s">
        <v>7</v>
      </c>
      <c r="E6164">
        <v>2007</v>
      </c>
      <c r="F6164" t="s">
        <v>14</v>
      </c>
      <c r="G6164">
        <v>366.25</v>
      </c>
    </row>
    <row r="6165" spans="1:7" x14ac:dyDescent="0.2">
      <c r="A6165" t="s">
        <v>5547</v>
      </c>
      <c r="B6165" s="1">
        <v>39392</v>
      </c>
      <c r="C6165" t="s">
        <v>17</v>
      </c>
      <c r="D6165" t="s">
        <v>7</v>
      </c>
      <c r="E6165">
        <v>2007</v>
      </c>
      <c r="F6165" t="s">
        <v>13</v>
      </c>
      <c r="G6165">
        <v>365</v>
      </c>
    </row>
    <row r="6166" spans="1:7" x14ac:dyDescent="0.2">
      <c r="A6166" t="s">
        <v>5548</v>
      </c>
      <c r="B6166" s="1">
        <v>39392</v>
      </c>
      <c r="C6166" t="s">
        <v>17</v>
      </c>
      <c r="D6166" t="s">
        <v>7</v>
      </c>
      <c r="E6166">
        <v>2007</v>
      </c>
      <c r="F6166" t="s">
        <v>9</v>
      </c>
      <c r="G6166">
        <v>308.75</v>
      </c>
    </row>
    <row r="6167" spans="1:7" x14ac:dyDescent="0.2">
      <c r="A6167" t="s">
        <v>5549</v>
      </c>
      <c r="B6167" s="1">
        <v>39392</v>
      </c>
      <c r="C6167" t="s">
        <v>17</v>
      </c>
      <c r="D6167" t="s">
        <v>7</v>
      </c>
      <c r="E6167">
        <v>2007</v>
      </c>
      <c r="F6167" t="s">
        <v>10</v>
      </c>
      <c r="G6167">
        <v>417.5</v>
      </c>
    </row>
    <row r="6168" spans="1:7" x14ac:dyDescent="0.2">
      <c r="A6168" t="s">
        <v>5544</v>
      </c>
      <c r="B6168" s="1">
        <v>39392</v>
      </c>
      <c r="C6168" t="s">
        <v>17</v>
      </c>
      <c r="D6168" t="s">
        <v>7</v>
      </c>
      <c r="E6168">
        <v>2007</v>
      </c>
      <c r="F6168" t="s">
        <v>11</v>
      </c>
      <c r="G6168">
        <v>457</v>
      </c>
    </row>
    <row r="6169" spans="1:7" x14ac:dyDescent="0.2">
      <c r="A6169" t="s">
        <v>5554</v>
      </c>
      <c r="B6169" s="1">
        <v>39385</v>
      </c>
      <c r="C6169" t="s">
        <v>18</v>
      </c>
      <c r="D6169" t="s">
        <v>19</v>
      </c>
      <c r="E6169">
        <v>2007</v>
      </c>
      <c r="F6169" t="s">
        <v>13</v>
      </c>
      <c r="G6169">
        <v>360</v>
      </c>
    </row>
    <row r="6170" spans="1:7" x14ac:dyDescent="0.2">
      <c r="A6170" t="s">
        <v>5552</v>
      </c>
      <c r="B6170" s="1">
        <v>39385</v>
      </c>
      <c r="C6170" t="s">
        <v>18</v>
      </c>
      <c r="D6170" t="s">
        <v>19</v>
      </c>
      <c r="E6170">
        <v>2007</v>
      </c>
      <c r="F6170" t="s">
        <v>8</v>
      </c>
      <c r="G6170">
        <v>291</v>
      </c>
    </row>
    <row r="6171" spans="1:7" x14ac:dyDescent="0.2">
      <c r="A6171" t="s">
        <v>5553</v>
      </c>
      <c r="B6171" s="1">
        <v>39385</v>
      </c>
      <c r="C6171" t="s">
        <v>18</v>
      </c>
      <c r="D6171" t="s">
        <v>19</v>
      </c>
      <c r="E6171">
        <v>2007</v>
      </c>
      <c r="F6171" t="s">
        <v>14</v>
      </c>
      <c r="G6171">
        <v>360</v>
      </c>
    </row>
    <row r="6172" spans="1:7" x14ac:dyDescent="0.2">
      <c r="A6172" t="s">
        <v>5555</v>
      </c>
      <c r="B6172" s="1">
        <v>39385</v>
      </c>
      <c r="C6172" t="s">
        <v>18</v>
      </c>
      <c r="D6172" t="s">
        <v>19</v>
      </c>
      <c r="E6172">
        <v>2007</v>
      </c>
      <c r="F6172" t="s">
        <v>9</v>
      </c>
      <c r="G6172">
        <v>310</v>
      </c>
    </row>
    <row r="6173" spans="1:7" x14ac:dyDescent="0.2">
      <c r="A6173" t="s">
        <v>5556</v>
      </c>
      <c r="B6173" s="1">
        <v>39385</v>
      </c>
      <c r="C6173" t="s">
        <v>18</v>
      </c>
      <c r="D6173" t="s">
        <v>19</v>
      </c>
      <c r="E6173">
        <v>2007</v>
      </c>
      <c r="F6173" t="s">
        <v>10</v>
      </c>
      <c r="G6173">
        <v>456</v>
      </c>
    </row>
    <row r="6174" spans="1:7" x14ac:dyDescent="0.2">
      <c r="A6174" t="s">
        <v>5551</v>
      </c>
      <c r="B6174" s="1">
        <v>39385</v>
      </c>
      <c r="C6174" t="s">
        <v>18</v>
      </c>
      <c r="D6174" t="s">
        <v>19</v>
      </c>
      <c r="E6174">
        <v>2007</v>
      </c>
      <c r="F6174" t="s">
        <v>12</v>
      </c>
      <c r="G6174">
        <v>509</v>
      </c>
    </row>
    <row r="6175" spans="1:7" x14ac:dyDescent="0.2">
      <c r="A6175" t="s">
        <v>5557</v>
      </c>
      <c r="B6175" s="1">
        <v>39385</v>
      </c>
      <c r="C6175" t="s">
        <v>18</v>
      </c>
      <c r="D6175" t="s">
        <v>19</v>
      </c>
      <c r="E6175">
        <v>2007</v>
      </c>
      <c r="F6175" t="s">
        <v>11</v>
      </c>
      <c r="G6175">
        <v>550</v>
      </c>
    </row>
    <row r="6176" spans="1:7" x14ac:dyDescent="0.2">
      <c r="A6176" t="s">
        <v>5564</v>
      </c>
      <c r="B6176" s="1">
        <v>39378</v>
      </c>
      <c r="C6176" t="s">
        <v>20</v>
      </c>
      <c r="D6176" t="s">
        <v>19</v>
      </c>
      <c r="E6176">
        <v>2007</v>
      </c>
      <c r="F6176" t="s">
        <v>11</v>
      </c>
      <c r="G6176">
        <v>506</v>
      </c>
    </row>
    <row r="6177" spans="1:7" x14ac:dyDescent="0.2">
      <c r="A6177" t="s">
        <v>5559</v>
      </c>
      <c r="B6177" s="1">
        <v>39378</v>
      </c>
      <c r="C6177" t="s">
        <v>20</v>
      </c>
      <c r="D6177" t="s">
        <v>19</v>
      </c>
      <c r="E6177">
        <v>2007</v>
      </c>
      <c r="F6177" t="s">
        <v>8</v>
      </c>
      <c r="G6177">
        <v>360</v>
      </c>
    </row>
    <row r="6178" spans="1:7" x14ac:dyDescent="0.2">
      <c r="A6178" t="s">
        <v>5560</v>
      </c>
      <c r="B6178" s="1">
        <v>39378</v>
      </c>
      <c r="C6178" t="s">
        <v>20</v>
      </c>
      <c r="D6178" t="s">
        <v>19</v>
      </c>
      <c r="E6178">
        <v>2007</v>
      </c>
      <c r="F6178" t="s">
        <v>14</v>
      </c>
      <c r="G6178">
        <v>480.83330000000001</v>
      </c>
    </row>
    <row r="6179" spans="1:7" x14ac:dyDescent="0.2">
      <c r="A6179" t="s">
        <v>5561</v>
      </c>
      <c r="B6179" s="1">
        <v>39378</v>
      </c>
      <c r="C6179" t="s">
        <v>20</v>
      </c>
      <c r="D6179" t="s">
        <v>19</v>
      </c>
      <c r="E6179">
        <v>2007</v>
      </c>
      <c r="F6179" t="s">
        <v>13</v>
      </c>
      <c r="G6179">
        <v>480.83330000000001</v>
      </c>
    </row>
    <row r="6180" spans="1:7" x14ac:dyDescent="0.2">
      <c r="A6180" t="s">
        <v>5562</v>
      </c>
      <c r="B6180" s="1">
        <v>39378</v>
      </c>
      <c r="C6180" t="s">
        <v>20</v>
      </c>
      <c r="D6180" t="s">
        <v>19</v>
      </c>
      <c r="E6180">
        <v>2007</v>
      </c>
      <c r="F6180" t="s">
        <v>9</v>
      </c>
      <c r="G6180">
        <v>395</v>
      </c>
    </row>
    <row r="6181" spans="1:7" x14ac:dyDescent="0.2">
      <c r="A6181" t="s">
        <v>5563</v>
      </c>
      <c r="B6181" s="1">
        <v>39378</v>
      </c>
      <c r="C6181" t="s">
        <v>20</v>
      </c>
      <c r="D6181" t="s">
        <v>19</v>
      </c>
      <c r="E6181">
        <v>2007</v>
      </c>
      <c r="F6181" t="s">
        <v>10</v>
      </c>
      <c r="G6181">
        <v>533.33330000000001</v>
      </c>
    </row>
    <row r="6182" spans="1:7" x14ac:dyDescent="0.2">
      <c r="A6182" t="s">
        <v>5558</v>
      </c>
      <c r="B6182" s="1">
        <v>39378</v>
      </c>
      <c r="C6182" t="s">
        <v>20</v>
      </c>
      <c r="D6182" t="s">
        <v>19</v>
      </c>
      <c r="E6182">
        <v>2007</v>
      </c>
      <c r="F6182" t="s">
        <v>12</v>
      </c>
      <c r="G6182">
        <v>515</v>
      </c>
    </row>
    <row r="6183" spans="1:7" x14ac:dyDescent="0.2">
      <c r="A6183" t="s">
        <v>5570</v>
      </c>
      <c r="B6183" s="1">
        <v>39371</v>
      </c>
      <c r="C6183" t="s">
        <v>21</v>
      </c>
      <c r="D6183" t="s">
        <v>19</v>
      </c>
      <c r="E6183">
        <v>2007</v>
      </c>
      <c r="F6183" t="s">
        <v>12</v>
      </c>
      <c r="G6183">
        <v>526</v>
      </c>
    </row>
    <row r="6184" spans="1:7" x14ac:dyDescent="0.2">
      <c r="A6184" t="s">
        <v>5566</v>
      </c>
      <c r="B6184" s="1">
        <v>39371</v>
      </c>
      <c r="C6184" t="s">
        <v>21</v>
      </c>
      <c r="D6184" t="s">
        <v>19</v>
      </c>
      <c r="E6184">
        <v>2007</v>
      </c>
      <c r="F6184" t="s">
        <v>8</v>
      </c>
      <c r="G6184">
        <v>377</v>
      </c>
    </row>
    <row r="6185" spans="1:7" x14ac:dyDescent="0.2">
      <c r="A6185" t="s">
        <v>5567</v>
      </c>
      <c r="B6185" s="1">
        <v>39371</v>
      </c>
      <c r="C6185" t="s">
        <v>21</v>
      </c>
      <c r="D6185" t="s">
        <v>19</v>
      </c>
      <c r="E6185">
        <v>2007</v>
      </c>
      <c r="F6185" t="s">
        <v>14</v>
      </c>
      <c r="G6185">
        <v>503</v>
      </c>
    </row>
    <row r="6186" spans="1:7" x14ac:dyDescent="0.2">
      <c r="A6186" t="s">
        <v>5565</v>
      </c>
      <c r="B6186" s="1">
        <v>39371</v>
      </c>
      <c r="C6186" t="s">
        <v>21</v>
      </c>
      <c r="D6186" t="s">
        <v>19</v>
      </c>
      <c r="E6186">
        <v>2007</v>
      </c>
      <c r="F6186" t="s">
        <v>13</v>
      </c>
      <c r="G6186">
        <v>503</v>
      </c>
    </row>
    <row r="6187" spans="1:7" x14ac:dyDescent="0.2">
      <c r="A6187" t="s">
        <v>5568</v>
      </c>
      <c r="B6187" s="1">
        <v>39371</v>
      </c>
      <c r="C6187" t="s">
        <v>21</v>
      </c>
      <c r="D6187" t="s">
        <v>19</v>
      </c>
      <c r="E6187">
        <v>2007</v>
      </c>
      <c r="F6187" t="s">
        <v>9</v>
      </c>
      <c r="G6187">
        <v>428</v>
      </c>
    </row>
    <row r="6188" spans="1:7" x14ac:dyDescent="0.2">
      <c r="A6188" t="s">
        <v>5569</v>
      </c>
      <c r="B6188" s="1">
        <v>39371</v>
      </c>
      <c r="C6188" t="s">
        <v>21</v>
      </c>
      <c r="D6188" t="s">
        <v>19</v>
      </c>
      <c r="E6188">
        <v>2007</v>
      </c>
      <c r="F6188" t="s">
        <v>10</v>
      </c>
      <c r="G6188">
        <v>526</v>
      </c>
    </row>
    <row r="6189" spans="1:7" x14ac:dyDescent="0.2">
      <c r="A6189" t="s">
        <v>5571</v>
      </c>
      <c r="B6189" s="1">
        <v>39371</v>
      </c>
      <c r="C6189" t="s">
        <v>21</v>
      </c>
      <c r="D6189" t="s">
        <v>19</v>
      </c>
      <c r="E6189">
        <v>2007</v>
      </c>
      <c r="F6189" t="s">
        <v>11</v>
      </c>
      <c r="G6189">
        <v>520</v>
      </c>
    </row>
    <row r="6190" spans="1:7" x14ac:dyDescent="0.2">
      <c r="A6190" t="s">
        <v>5577</v>
      </c>
      <c r="B6190" s="1">
        <v>39364</v>
      </c>
      <c r="C6190" t="s">
        <v>22</v>
      </c>
      <c r="D6190" t="s">
        <v>19</v>
      </c>
      <c r="E6190">
        <v>2007</v>
      </c>
      <c r="F6190" t="s">
        <v>10</v>
      </c>
      <c r="G6190">
        <v>640</v>
      </c>
    </row>
    <row r="6191" spans="1:7" x14ac:dyDescent="0.2">
      <c r="A6191" t="s">
        <v>5573</v>
      </c>
      <c r="B6191" s="1">
        <v>39364</v>
      </c>
      <c r="C6191" t="s">
        <v>22</v>
      </c>
      <c r="D6191" t="s">
        <v>19</v>
      </c>
      <c r="E6191">
        <v>2007</v>
      </c>
      <c r="F6191" t="s">
        <v>8</v>
      </c>
      <c r="G6191">
        <v>568</v>
      </c>
    </row>
    <row r="6192" spans="1:7" x14ac:dyDescent="0.2">
      <c r="A6192" t="s">
        <v>5574</v>
      </c>
      <c r="B6192" s="1">
        <v>39364</v>
      </c>
      <c r="C6192" t="s">
        <v>22</v>
      </c>
      <c r="D6192" t="s">
        <v>19</v>
      </c>
      <c r="E6192">
        <v>2007</v>
      </c>
      <c r="F6192" t="s">
        <v>14</v>
      </c>
      <c r="G6192">
        <v>680</v>
      </c>
    </row>
    <row r="6193" spans="1:7" x14ac:dyDescent="0.2">
      <c r="A6193" t="s">
        <v>5572</v>
      </c>
      <c r="B6193" s="1">
        <v>39364</v>
      </c>
      <c r="C6193" t="s">
        <v>22</v>
      </c>
      <c r="D6193" t="s">
        <v>19</v>
      </c>
      <c r="E6193">
        <v>2007</v>
      </c>
      <c r="F6193" t="s">
        <v>11</v>
      </c>
      <c r="G6193">
        <v>626</v>
      </c>
    </row>
    <row r="6194" spans="1:7" x14ac:dyDescent="0.2">
      <c r="A6194" t="s">
        <v>5575</v>
      </c>
      <c r="B6194" s="1">
        <v>39364</v>
      </c>
      <c r="C6194" t="s">
        <v>22</v>
      </c>
      <c r="D6194" t="s">
        <v>19</v>
      </c>
      <c r="E6194">
        <v>2007</v>
      </c>
      <c r="F6194" t="s">
        <v>13</v>
      </c>
      <c r="G6194">
        <v>680</v>
      </c>
    </row>
    <row r="6195" spans="1:7" x14ac:dyDescent="0.2">
      <c r="A6195" t="s">
        <v>5576</v>
      </c>
      <c r="B6195" s="1">
        <v>39364</v>
      </c>
      <c r="C6195" t="s">
        <v>22</v>
      </c>
      <c r="D6195" t="s">
        <v>19</v>
      </c>
      <c r="E6195">
        <v>2007</v>
      </c>
      <c r="F6195" t="s">
        <v>9</v>
      </c>
      <c r="G6195">
        <v>577</v>
      </c>
    </row>
    <row r="6196" spans="1:7" x14ac:dyDescent="0.2">
      <c r="A6196" t="s">
        <v>5578</v>
      </c>
      <c r="B6196" s="1">
        <v>39364</v>
      </c>
      <c r="C6196" t="s">
        <v>22</v>
      </c>
      <c r="D6196" t="s">
        <v>19</v>
      </c>
      <c r="E6196">
        <v>2007</v>
      </c>
      <c r="F6196" t="s">
        <v>12</v>
      </c>
      <c r="G6196">
        <v>638</v>
      </c>
    </row>
    <row r="6197" spans="1:7" x14ac:dyDescent="0.2">
      <c r="A6197" t="s">
        <v>5585</v>
      </c>
      <c r="B6197" s="1">
        <v>39357</v>
      </c>
      <c r="C6197" t="s">
        <v>23</v>
      </c>
      <c r="D6197" t="s">
        <v>19</v>
      </c>
      <c r="E6197">
        <v>2007</v>
      </c>
      <c r="F6197" t="s">
        <v>11</v>
      </c>
      <c r="G6197">
        <v>656</v>
      </c>
    </row>
    <row r="6198" spans="1:7" x14ac:dyDescent="0.2">
      <c r="A6198" t="s">
        <v>5580</v>
      </c>
      <c r="B6198" s="1">
        <v>39357</v>
      </c>
      <c r="C6198" t="s">
        <v>23</v>
      </c>
      <c r="D6198" t="s">
        <v>19</v>
      </c>
      <c r="E6198">
        <v>2007</v>
      </c>
      <c r="F6198" t="s">
        <v>8</v>
      </c>
      <c r="G6198">
        <v>525</v>
      </c>
    </row>
    <row r="6199" spans="1:7" x14ac:dyDescent="0.2">
      <c r="A6199" t="s">
        <v>5581</v>
      </c>
      <c r="B6199" s="1">
        <v>39357</v>
      </c>
      <c r="C6199" t="s">
        <v>23</v>
      </c>
      <c r="D6199" t="s">
        <v>19</v>
      </c>
      <c r="E6199">
        <v>2007</v>
      </c>
      <c r="F6199" t="s">
        <v>14</v>
      </c>
      <c r="G6199">
        <v>607</v>
      </c>
    </row>
    <row r="6200" spans="1:7" x14ac:dyDescent="0.2">
      <c r="A6200" t="s">
        <v>5582</v>
      </c>
      <c r="B6200" s="1">
        <v>39357</v>
      </c>
      <c r="C6200" t="s">
        <v>23</v>
      </c>
      <c r="D6200" t="s">
        <v>19</v>
      </c>
      <c r="E6200">
        <v>2007</v>
      </c>
      <c r="F6200" t="s">
        <v>13</v>
      </c>
      <c r="G6200">
        <v>606</v>
      </c>
    </row>
    <row r="6201" spans="1:7" x14ac:dyDescent="0.2">
      <c r="A6201" t="s">
        <v>5583</v>
      </c>
      <c r="B6201" s="1">
        <v>39357</v>
      </c>
      <c r="C6201" t="s">
        <v>23</v>
      </c>
      <c r="D6201" t="s">
        <v>19</v>
      </c>
      <c r="E6201">
        <v>2007</v>
      </c>
      <c r="F6201" t="s">
        <v>9</v>
      </c>
      <c r="G6201">
        <v>530</v>
      </c>
    </row>
    <row r="6202" spans="1:7" x14ac:dyDescent="0.2">
      <c r="A6202" t="s">
        <v>5584</v>
      </c>
      <c r="B6202" s="1">
        <v>39357</v>
      </c>
      <c r="C6202" t="s">
        <v>23</v>
      </c>
      <c r="D6202" t="s">
        <v>19</v>
      </c>
      <c r="E6202">
        <v>2007</v>
      </c>
      <c r="F6202" t="s">
        <v>10</v>
      </c>
      <c r="G6202">
        <v>671</v>
      </c>
    </row>
    <row r="6203" spans="1:7" x14ac:dyDescent="0.2">
      <c r="A6203" t="s">
        <v>5579</v>
      </c>
      <c r="B6203" s="1">
        <v>39357</v>
      </c>
      <c r="C6203" t="s">
        <v>23</v>
      </c>
      <c r="D6203" t="s">
        <v>19</v>
      </c>
      <c r="E6203">
        <v>2007</v>
      </c>
      <c r="F6203" t="s">
        <v>12</v>
      </c>
      <c r="G6203">
        <v>679</v>
      </c>
    </row>
    <row r="6204" spans="1:7" x14ac:dyDescent="0.2">
      <c r="A6204" t="s">
        <v>5589</v>
      </c>
      <c r="B6204" s="1">
        <v>39350</v>
      </c>
      <c r="C6204" t="s">
        <v>25</v>
      </c>
      <c r="D6204" t="s">
        <v>24</v>
      </c>
      <c r="E6204">
        <v>2007</v>
      </c>
      <c r="F6204" t="s">
        <v>11</v>
      </c>
      <c r="G6204">
        <v>650</v>
      </c>
    </row>
    <row r="6205" spans="1:7" x14ac:dyDescent="0.2">
      <c r="A6205" t="s">
        <v>5587</v>
      </c>
      <c r="B6205" s="1">
        <v>39350</v>
      </c>
      <c r="C6205" t="s">
        <v>25</v>
      </c>
      <c r="D6205" t="s">
        <v>24</v>
      </c>
      <c r="E6205">
        <v>2007</v>
      </c>
      <c r="F6205" t="s">
        <v>8</v>
      </c>
      <c r="G6205">
        <v>525</v>
      </c>
    </row>
    <row r="6206" spans="1:7" x14ac:dyDescent="0.2">
      <c r="A6206" t="s">
        <v>5588</v>
      </c>
      <c r="B6206" s="1">
        <v>39350</v>
      </c>
      <c r="C6206" t="s">
        <v>25</v>
      </c>
      <c r="D6206" t="s">
        <v>24</v>
      </c>
      <c r="E6206">
        <v>2007</v>
      </c>
      <c r="F6206" t="s">
        <v>14</v>
      </c>
      <c r="G6206">
        <v>649</v>
      </c>
    </row>
    <row r="6207" spans="1:7" x14ac:dyDescent="0.2">
      <c r="A6207" t="s">
        <v>5590</v>
      </c>
      <c r="B6207" s="1">
        <v>39350</v>
      </c>
      <c r="C6207" t="s">
        <v>25</v>
      </c>
      <c r="D6207" t="s">
        <v>24</v>
      </c>
      <c r="E6207">
        <v>2007</v>
      </c>
      <c r="F6207" t="s">
        <v>13</v>
      </c>
      <c r="G6207">
        <v>646</v>
      </c>
    </row>
    <row r="6208" spans="1:7" x14ac:dyDescent="0.2">
      <c r="A6208" t="s">
        <v>5591</v>
      </c>
      <c r="B6208" s="1">
        <v>39350</v>
      </c>
      <c r="C6208" t="s">
        <v>25</v>
      </c>
      <c r="D6208" t="s">
        <v>24</v>
      </c>
      <c r="E6208">
        <v>2007</v>
      </c>
      <c r="F6208" t="s">
        <v>9</v>
      </c>
      <c r="G6208">
        <v>563</v>
      </c>
    </row>
    <row r="6209" spans="1:7" x14ac:dyDescent="0.2">
      <c r="A6209" t="s">
        <v>5586</v>
      </c>
      <c r="B6209" s="1">
        <v>39350</v>
      </c>
      <c r="C6209" t="s">
        <v>25</v>
      </c>
      <c r="D6209" t="s">
        <v>24</v>
      </c>
      <c r="E6209">
        <v>2007</v>
      </c>
      <c r="F6209" t="s">
        <v>10</v>
      </c>
      <c r="G6209">
        <v>653</v>
      </c>
    </row>
    <row r="6210" spans="1:7" x14ac:dyDescent="0.2">
      <c r="A6210" t="s">
        <v>5592</v>
      </c>
      <c r="B6210" s="1">
        <v>39350</v>
      </c>
      <c r="C6210" t="s">
        <v>25</v>
      </c>
      <c r="D6210" t="s">
        <v>24</v>
      </c>
      <c r="E6210">
        <v>2007</v>
      </c>
      <c r="F6210" t="s">
        <v>12</v>
      </c>
      <c r="G6210">
        <v>656</v>
      </c>
    </row>
    <row r="6211" spans="1:7" x14ac:dyDescent="0.2">
      <c r="A6211" t="s">
        <v>5598</v>
      </c>
      <c r="B6211" s="1">
        <v>39343</v>
      </c>
      <c r="C6211" t="s">
        <v>26</v>
      </c>
      <c r="D6211" t="s">
        <v>24</v>
      </c>
      <c r="E6211">
        <v>2007</v>
      </c>
      <c r="F6211" t="s">
        <v>12</v>
      </c>
      <c r="G6211">
        <v>723</v>
      </c>
    </row>
    <row r="6212" spans="1:7" x14ac:dyDescent="0.2">
      <c r="A6212" t="s">
        <v>5594</v>
      </c>
      <c r="B6212" s="1">
        <v>39343</v>
      </c>
      <c r="C6212" t="s">
        <v>26</v>
      </c>
      <c r="D6212" t="s">
        <v>24</v>
      </c>
      <c r="E6212">
        <v>2007</v>
      </c>
      <c r="F6212" t="s">
        <v>8</v>
      </c>
      <c r="G6212">
        <v>615</v>
      </c>
    </row>
    <row r="6213" spans="1:7" x14ac:dyDescent="0.2">
      <c r="A6213" t="s">
        <v>5595</v>
      </c>
      <c r="B6213" s="1">
        <v>39343</v>
      </c>
      <c r="C6213" t="s">
        <v>26</v>
      </c>
      <c r="D6213" t="s">
        <v>24</v>
      </c>
      <c r="E6213">
        <v>2007</v>
      </c>
      <c r="F6213" t="s">
        <v>14</v>
      </c>
      <c r="G6213">
        <v>773</v>
      </c>
    </row>
    <row r="6214" spans="1:7" x14ac:dyDescent="0.2">
      <c r="A6214" t="s">
        <v>5593</v>
      </c>
      <c r="B6214" s="1">
        <v>39343</v>
      </c>
      <c r="C6214" t="s">
        <v>26</v>
      </c>
      <c r="D6214" t="s">
        <v>24</v>
      </c>
      <c r="E6214">
        <v>2007</v>
      </c>
      <c r="F6214" t="s">
        <v>13</v>
      </c>
      <c r="G6214">
        <v>771</v>
      </c>
    </row>
    <row r="6215" spans="1:7" x14ac:dyDescent="0.2">
      <c r="A6215" t="s">
        <v>5596</v>
      </c>
      <c r="B6215" s="1">
        <v>39343</v>
      </c>
      <c r="C6215" t="s">
        <v>26</v>
      </c>
      <c r="D6215" t="s">
        <v>24</v>
      </c>
      <c r="E6215">
        <v>2007</v>
      </c>
      <c r="F6215" t="s">
        <v>9</v>
      </c>
      <c r="G6215">
        <v>674</v>
      </c>
    </row>
    <row r="6216" spans="1:7" x14ac:dyDescent="0.2">
      <c r="A6216" t="s">
        <v>5597</v>
      </c>
      <c r="B6216" s="1">
        <v>39343</v>
      </c>
      <c r="C6216" t="s">
        <v>26</v>
      </c>
      <c r="D6216" t="s">
        <v>24</v>
      </c>
      <c r="E6216">
        <v>2007</v>
      </c>
      <c r="F6216" t="s">
        <v>10</v>
      </c>
      <c r="G6216">
        <v>746</v>
      </c>
    </row>
    <row r="6217" spans="1:7" x14ac:dyDescent="0.2">
      <c r="A6217" t="s">
        <v>5599</v>
      </c>
      <c r="B6217" s="1">
        <v>39343</v>
      </c>
      <c r="C6217" t="s">
        <v>26</v>
      </c>
      <c r="D6217" t="s">
        <v>24</v>
      </c>
      <c r="E6217">
        <v>2007</v>
      </c>
      <c r="F6217" t="s">
        <v>11</v>
      </c>
      <c r="G6217">
        <v>680</v>
      </c>
    </row>
    <row r="6218" spans="1:7" x14ac:dyDescent="0.2">
      <c r="A6218" t="s">
        <v>5606</v>
      </c>
      <c r="B6218" s="1">
        <v>39336</v>
      </c>
      <c r="C6218" t="s">
        <v>27</v>
      </c>
      <c r="D6218" t="s">
        <v>24</v>
      </c>
      <c r="E6218">
        <v>2007</v>
      </c>
      <c r="F6218" t="s">
        <v>12</v>
      </c>
      <c r="G6218">
        <v>650</v>
      </c>
    </row>
    <row r="6219" spans="1:7" x14ac:dyDescent="0.2">
      <c r="A6219" t="s">
        <v>5601</v>
      </c>
      <c r="B6219" s="1">
        <v>39336</v>
      </c>
      <c r="C6219" t="s">
        <v>27</v>
      </c>
      <c r="D6219" t="s">
        <v>24</v>
      </c>
      <c r="E6219">
        <v>2007</v>
      </c>
      <c r="F6219" t="s">
        <v>8</v>
      </c>
      <c r="G6219">
        <v>613</v>
      </c>
    </row>
    <row r="6220" spans="1:7" x14ac:dyDescent="0.2">
      <c r="A6220" t="s">
        <v>5602</v>
      </c>
      <c r="B6220" s="1">
        <v>39336</v>
      </c>
      <c r="C6220" t="s">
        <v>27</v>
      </c>
      <c r="D6220" t="s">
        <v>24</v>
      </c>
      <c r="E6220">
        <v>2007</v>
      </c>
      <c r="F6220" t="s">
        <v>14</v>
      </c>
      <c r="G6220">
        <v>663</v>
      </c>
    </row>
    <row r="6221" spans="1:7" x14ac:dyDescent="0.2">
      <c r="A6221" t="s">
        <v>5603</v>
      </c>
      <c r="B6221" s="1">
        <v>39336</v>
      </c>
      <c r="C6221" t="s">
        <v>27</v>
      </c>
      <c r="D6221" t="s">
        <v>24</v>
      </c>
      <c r="E6221">
        <v>2007</v>
      </c>
      <c r="F6221" t="s">
        <v>13</v>
      </c>
      <c r="G6221">
        <v>688</v>
      </c>
    </row>
    <row r="6222" spans="1:7" x14ac:dyDescent="0.2">
      <c r="A6222" t="s">
        <v>5604</v>
      </c>
      <c r="B6222" s="1">
        <v>39336</v>
      </c>
      <c r="C6222" t="s">
        <v>27</v>
      </c>
      <c r="D6222" t="s">
        <v>24</v>
      </c>
      <c r="E6222">
        <v>2007</v>
      </c>
      <c r="F6222" t="s">
        <v>9</v>
      </c>
      <c r="G6222">
        <v>650</v>
      </c>
    </row>
    <row r="6223" spans="1:7" x14ac:dyDescent="0.2">
      <c r="A6223" t="s">
        <v>5605</v>
      </c>
      <c r="B6223" s="1">
        <v>39336</v>
      </c>
      <c r="C6223" t="s">
        <v>27</v>
      </c>
      <c r="D6223" t="s">
        <v>24</v>
      </c>
      <c r="E6223">
        <v>2007</v>
      </c>
      <c r="F6223" t="s">
        <v>10</v>
      </c>
      <c r="G6223">
        <v>688</v>
      </c>
    </row>
    <row r="6224" spans="1:7" x14ac:dyDescent="0.2">
      <c r="A6224" t="s">
        <v>5600</v>
      </c>
      <c r="B6224" s="1">
        <v>39336</v>
      </c>
      <c r="C6224" t="s">
        <v>27</v>
      </c>
      <c r="D6224" t="s">
        <v>24</v>
      </c>
      <c r="E6224">
        <v>2007</v>
      </c>
      <c r="F6224" t="s">
        <v>11</v>
      </c>
      <c r="G6224">
        <v>583</v>
      </c>
    </row>
    <row r="6225" spans="1:7" x14ac:dyDescent="0.2">
      <c r="A6225" t="s">
        <v>5613</v>
      </c>
      <c r="B6225" s="1">
        <v>39329</v>
      </c>
      <c r="C6225" t="s">
        <v>28</v>
      </c>
      <c r="D6225" t="s">
        <v>24</v>
      </c>
      <c r="E6225">
        <v>2007</v>
      </c>
      <c r="F6225" t="s">
        <v>11</v>
      </c>
      <c r="G6225">
        <v>600</v>
      </c>
    </row>
    <row r="6226" spans="1:7" x14ac:dyDescent="0.2">
      <c r="A6226" t="s">
        <v>5608</v>
      </c>
      <c r="B6226" s="1">
        <v>39329</v>
      </c>
      <c r="C6226" t="s">
        <v>28</v>
      </c>
      <c r="D6226" t="s">
        <v>24</v>
      </c>
      <c r="E6226">
        <v>2007</v>
      </c>
      <c r="F6226" t="s">
        <v>8</v>
      </c>
      <c r="G6226">
        <v>950</v>
      </c>
    </row>
    <row r="6227" spans="1:7" x14ac:dyDescent="0.2">
      <c r="A6227" t="s">
        <v>5609</v>
      </c>
      <c r="B6227" s="1">
        <v>39329</v>
      </c>
      <c r="C6227" t="s">
        <v>28</v>
      </c>
      <c r="D6227" t="s">
        <v>24</v>
      </c>
      <c r="E6227">
        <v>2007</v>
      </c>
      <c r="F6227" t="s">
        <v>14</v>
      </c>
      <c r="G6227">
        <v>895</v>
      </c>
    </row>
    <row r="6228" spans="1:7" x14ac:dyDescent="0.2">
      <c r="A6228" t="s">
        <v>5610</v>
      </c>
      <c r="B6228" s="1">
        <v>39329</v>
      </c>
      <c r="C6228" t="s">
        <v>28</v>
      </c>
      <c r="D6228" t="s">
        <v>24</v>
      </c>
      <c r="E6228">
        <v>2007</v>
      </c>
      <c r="F6228" t="s">
        <v>13</v>
      </c>
      <c r="G6228">
        <v>885</v>
      </c>
    </row>
    <row r="6229" spans="1:7" x14ac:dyDescent="0.2">
      <c r="A6229" t="s">
        <v>5611</v>
      </c>
      <c r="B6229" s="1">
        <v>39329</v>
      </c>
      <c r="C6229" t="s">
        <v>28</v>
      </c>
      <c r="D6229" t="s">
        <v>24</v>
      </c>
      <c r="E6229">
        <v>2007</v>
      </c>
      <c r="F6229" t="s">
        <v>9</v>
      </c>
      <c r="G6229">
        <v>930</v>
      </c>
    </row>
    <row r="6230" spans="1:7" x14ac:dyDescent="0.2">
      <c r="A6230" t="s">
        <v>5612</v>
      </c>
      <c r="B6230" s="1">
        <v>39329</v>
      </c>
      <c r="C6230" t="s">
        <v>28</v>
      </c>
      <c r="D6230" t="s">
        <v>24</v>
      </c>
      <c r="E6230">
        <v>2007</v>
      </c>
      <c r="F6230" t="s">
        <v>10</v>
      </c>
      <c r="G6230">
        <v>810</v>
      </c>
    </row>
    <row r="6231" spans="1:7" x14ac:dyDescent="0.2">
      <c r="A6231" t="s">
        <v>5607</v>
      </c>
      <c r="B6231" s="1">
        <v>39329</v>
      </c>
      <c r="C6231" t="s">
        <v>28</v>
      </c>
      <c r="D6231" t="s">
        <v>24</v>
      </c>
      <c r="E6231">
        <v>2007</v>
      </c>
      <c r="F6231" t="s">
        <v>12</v>
      </c>
      <c r="G6231">
        <v>735</v>
      </c>
    </row>
    <row r="6232" spans="1:7" x14ac:dyDescent="0.2">
      <c r="A6232" t="s">
        <v>5620</v>
      </c>
      <c r="B6232" s="1">
        <v>39322</v>
      </c>
      <c r="C6232" t="s">
        <v>30</v>
      </c>
      <c r="D6232" t="s">
        <v>29</v>
      </c>
      <c r="E6232">
        <v>2007</v>
      </c>
      <c r="F6232" t="s">
        <v>11</v>
      </c>
      <c r="G6232">
        <v>568</v>
      </c>
    </row>
    <row r="6233" spans="1:7" x14ac:dyDescent="0.2">
      <c r="A6233" t="s">
        <v>5615</v>
      </c>
      <c r="B6233" s="1">
        <v>39322</v>
      </c>
      <c r="C6233" t="s">
        <v>30</v>
      </c>
      <c r="D6233" t="s">
        <v>29</v>
      </c>
      <c r="E6233">
        <v>2007</v>
      </c>
      <c r="F6233" t="s">
        <v>8</v>
      </c>
      <c r="G6233">
        <v>970</v>
      </c>
    </row>
    <row r="6234" spans="1:7" x14ac:dyDescent="0.2">
      <c r="A6234" t="s">
        <v>5616</v>
      </c>
      <c r="B6234" s="1">
        <v>39322</v>
      </c>
      <c r="C6234" t="s">
        <v>30</v>
      </c>
      <c r="D6234" t="s">
        <v>29</v>
      </c>
      <c r="E6234">
        <v>2007</v>
      </c>
      <c r="F6234" t="s">
        <v>14</v>
      </c>
      <c r="G6234">
        <v>810</v>
      </c>
    </row>
    <row r="6235" spans="1:7" x14ac:dyDescent="0.2">
      <c r="A6235" t="s">
        <v>5617</v>
      </c>
      <c r="B6235" s="1">
        <v>39322</v>
      </c>
      <c r="C6235" t="s">
        <v>30</v>
      </c>
      <c r="D6235" t="s">
        <v>29</v>
      </c>
      <c r="E6235">
        <v>2007</v>
      </c>
      <c r="F6235" t="s">
        <v>13</v>
      </c>
      <c r="G6235">
        <v>805</v>
      </c>
    </row>
    <row r="6236" spans="1:7" x14ac:dyDescent="0.2">
      <c r="A6236" t="s">
        <v>5618</v>
      </c>
      <c r="B6236" s="1">
        <v>39322</v>
      </c>
      <c r="C6236" t="s">
        <v>30</v>
      </c>
      <c r="D6236" t="s">
        <v>29</v>
      </c>
      <c r="E6236">
        <v>2007</v>
      </c>
      <c r="F6236" t="s">
        <v>9</v>
      </c>
      <c r="G6236">
        <v>845</v>
      </c>
    </row>
    <row r="6237" spans="1:7" x14ac:dyDescent="0.2">
      <c r="A6237" t="s">
        <v>5619</v>
      </c>
      <c r="B6237" s="1">
        <v>39322</v>
      </c>
      <c r="C6237" t="s">
        <v>30</v>
      </c>
      <c r="D6237" t="s">
        <v>29</v>
      </c>
      <c r="E6237">
        <v>2007</v>
      </c>
      <c r="F6237" t="s">
        <v>10</v>
      </c>
      <c r="G6237">
        <v>698</v>
      </c>
    </row>
    <row r="6238" spans="1:7" x14ac:dyDescent="0.2">
      <c r="A6238" t="s">
        <v>5614</v>
      </c>
      <c r="B6238" s="1">
        <v>39322</v>
      </c>
      <c r="C6238" t="s">
        <v>30</v>
      </c>
      <c r="D6238" t="s">
        <v>29</v>
      </c>
      <c r="E6238">
        <v>2007</v>
      </c>
      <c r="F6238" t="s">
        <v>12</v>
      </c>
      <c r="G6238">
        <v>683</v>
      </c>
    </row>
    <row r="6239" spans="1:7" x14ac:dyDescent="0.2">
      <c r="A6239" t="s">
        <v>5626</v>
      </c>
      <c r="B6239" s="1">
        <v>39315</v>
      </c>
      <c r="C6239" t="s">
        <v>31</v>
      </c>
      <c r="D6239" t="s">
        <v>29</v>
      </c>
      <c r="E6239">
        <v>2007</v>
      </c>
      <c r="F6239" t="s">
        <v>12</v>
      </c>
      <c r="G6239">
        <v>575</v>
      </c>
    </row>
    <row r="6240" spans="1:7" x14ac:dyDescent="0.2">
      <c r="A6240" t="s">
        <v>5622</v>
      </c>
      <c r="B6240" s="1">
        <v>39315</v>
      </c>
      <c r="C6240" t="s">
        <v>31</v>
      </c>
      <c r="D6240" t="s">
        <v>29</v>
      </c>
      <c r="E6240">
        <v>2007</v>
      </c>
      <c r="F6240" t="s">
        <v>8</v>
      </c>
      <c r="G6240">
        <v>750</v>
      </c>
    </row>
    <row r="6241" spans="1:7" x14ac:dyDescent="0.2">
      <c r="A6241" t="s">
        <v>5623</v>
      </c>
      <c r="B6241" s="1">
        <v>39315</v>
      </c>
      <c r="C6241" t="s">
        <v>31</v>
      </c>
      <c r="D6241" t="s">
        <v>29</v>
      </c>
      <c r="E6241">
        <v>2007</v>
      </c>
      <c r="F6241" t="s">
        <v>14</v>
      </c>
      <c r="G6241">
        <v>620</v>
      </c>
    </row>
    <row r="6242" spans="1:7" x14ac:dyDescent="0.2">
      <c r="A6242" t="s">
        <v>5621</v>
      </c>
      <c r="B6242" s="1">
        <v>39315</v>
      </c>
      <c r="C6242" t="s">
        <v>31</v>
      </c>
      <c r="D6242" t="s">
        <v>29</v>
      </c>
      <c r="E6242">
        <v>2007</v>
      </c>
      <c r="F6242" t="s">
        <v>13</v>
      </c>
      <c r="G6242">
        <v>620</v>
      </c>
    </row>
    <row r="6243" spans="1:7" x14ac:dyDescent="0.2">
      <c r="A6243" t="s">
        <v>5624</v>
      </c>
      <c r="B6243" s="1">
        <v>39315</v>
      </c>
      <c r="C6243" t="s">
        <v>31</v>
      </c>
      <c r="D6243" t="s">
        <v>29</v>
      </c>
      <c r="E6243">
        <v>2007</v>
      </c>
      <c r="F6243" t="s">
        <v>9</v>
      </c>
      <c r="G6243">
        <v>685</v>
      </c>
    </row>
    <row r="6244" spans="1:7" x14ac:dyDescent="0.2">
      <c r="A6244" t="s">
        <v>5625</v>
      </c>
      <c r="B6244" s="1">
        <v>39315</v>
      </c>
      <c r="C6244" t="s">
        <v>31</v>
      </c>
      <c r="D6244" t="s">
        <v>29</v>
      </c>
      <c r="E6244">
        <v>2007</v>
      </c>
      <c r="F6244" t="s">
        <v>10</v>
      </c>
      <c r="G6244">
        <v>578</v>
      </c>
    </row>
    <row r="6245" spans="1:7" x14ac:dyDescent="0.2">
      <c r="A6245" t="s">
        <v>5627</v>
      </c>
      <c r="B6245" s="1">
        <v>39315</v>
      </c>
      <c r="C6245" t="s">
        <v>31</v>
      </c>
      <c r="D6245" t="s">
        <v>29</v>
      </c>
      <c r="E6245">
        <v>2007</v>
      </c>
      <c r="F6245" t="s">
        <v>11</v>
      </c>
      <c r="G6245">
        <v>554</v>
      </c>
    </row>
    <row r="6246" spans="1:7" x14ac:dyDescent="0.2">
      <c r="A6246" t="s">
        <v>5634</v>
      </c>
      <c r="B6246" s="1">
        <v>39308</v>
      </c>
      <c r="C6246" t="s">
        <v>32</v>
      </c>
      <c r="D6246" t="s">
        <v>29</v>
      </c>
      <c r="E6246">
        <v>2007</v>
      </c>
      <c r="F6246" t="s">
        <v>12</v>
      </c>
      <c r="G6246">
        <v>540</v>
      </c>
    </row>
    <row r="6247" spans="1:7" x14ac:dyDescent="0.2">
      <c r="A6247" t="s">
        <v>5629</v>
      </c>
      <c r="B6247" s="1">
        <v>39308</v>
      </c>
      <c r="C6247" t="s">
        <v>32</v>
      </c>
      <c r="D6247" t="s">
        <v>29</v>
      </c>
      <c r="E6247">
        <v>2007</v>
      </c>
      <c r="F6247" t="s">
        <v>8</v>
      </c>
      <c r="G6247">
        <v>552</v>
      </c>
    </row>
    <row r="6248" spans="1:7" x14ac:dyDescent="0.2">
      <c r="A6248" t="s">
        <v>5630</v>
      </c>
      <c r="B6248" s="1">
        <v>39308</v>
      </c>
      <c r="C6248" t="s">
        <v>32</v>
      </c>
      <c r="D6248" t="s">
        <v>29</v>
      </c>
      <c r="E6248">
        <v>2007</v>
      </c>
      <c r="F6248" t="s">
        <v>14</v>
      </c>
      <c r="G6248">
        <v>496</v>
      </c>
    </row>
    <row r="6249" spans="1:7" x14ac:dyDescent="0.2">
      <c r="A6249" t="s">
        <v>5631</v>
      </c>
      <c r="B6249" s="1">
        <v>39308</v>
      </c>
      <c r="C6249" t="s">
        <v>32</v>
      </c>
      <c r="D6249" t="s">
        <v>29</v>
      </c>
      <c r="E6249">
        <v>2007</v>
      </c>
      <c r="F6249" t="s">
        <v>13</v>
      </c>
      <c r="G6249">
        <v>496</v>
      </c>
    </row>
    <row r="6250" spans="1:7" x14ac:dyDescent="0.2">
      <c r="A6250" t="s">
        <v>5632</v>
      </c>
      <c r="B6250" s="1">
        <v>39308</v>
      </c>
      <c r="C6250" t="s">
        <v>32</v>
      </c>
      <c r="D6250" t="s">
        <v>29</v>
      </c>
      <c r="E6250">
        <v>2007</v>
      </c>
      <c r="F6250" t="s">
        <v>9</v>
      </c>
      <c r="G6250">
        <v>540</v>
      </c>
    </row>
    <row r="6251" spans="1:7" x14ac:dyDescent="0.2">
      <c r="A6251" t="s">
        <v>5633</v>
      </c>
      <c r="B6251" s="1">
        <v>39308</v>
      </c>
      <c r="C6251" t="s">
        <v>32</v>
      </c>
      <c r="D6251" t="s">
        <v>29</v>
      </c>
      <c r="E6251">
        <v>2007</v>
      </c>
      <c r="F6251" t="s">
        <v>10</v>
      </c>
      <c r="G6251">
        <v>531</v>
      </c>
    </row>
    <row r="6252" spans="1:7" x14ac:dyDescent="0.2">
      <c r="A6252" t="s">
        <v>5628</v>
      </c>
      <c r="B6252" s="1">
        <v>39308</v>
      </c>
      <c r="C6252" t="s">
        <v>32</v>
      </c>
      <c r="D6252" t="s">
        <v>29</v>
      </c>
      <c r="E6252">
        <v>2007</v>
      </c>
      <c r="F6252" t="s">
        <v>11</v>
      </c>
      <c r="G6252">
        <v>519</v>
      </c>
    </row>
    <row r="6253" spans="1:7" x14ac:dyDescent="0.2">
      <c r="A6253" t="s">
        <v>5635</v>
      </c>
      <c r="B6253" s="1">
        <v>39301</v>
      </c>
      <c r="C6253" t="s">
        <v>33</v>
      </c>
      <c r="D6253" t="s">
        <v>29</v>
      </c>
      <c r="E6253">
        <v>2007</v>
      </c>
      <c r="F6253" t="s">
        <v>12</v>
      </c>
      <c r="G6253">
        <v>428</v>
      </c>
    </row>
    <row r="6254" spans="1:7" x14ac:dyDescent="0.2">
      <c r="A6254" t="s">
        <v>5636</v>
      </c>
      <c r="B6254" s="1">
        <v>39301</v>
      </c>
      <c r="C6254" t="s">
        <v>33</v>
      </c>
      <c r="D6254" t="s">
        <v>29</v>
      </c>
      <c r="E6254">
        <v>2007</v>
      </c>
      <c r="F6254" t="s">
        <v>8</v>
      </c>
      <c r="G6254">
        <v>403</v>
      </c>
    </row>
    <row r="6255" spans="1:7" x14ac:dyDescent="0.2">
      <c r="A6255" t="s">
        <v>5637</v>
      </c>
      <c r="B6255" s="1">
        <v>39301</v>
      </c>
      <c r="C6255" t="s">
        <v>33</v>
      </c>
      <c r="D6255" t="s">
        <v>29</v>
      </c>
      <c r="E6255">
        <v>2007</v>
      </c>
      <c r="F6255" t="s">
        <v>14</v>
      </c>
      <c r="G6255">
        <v>400</v>
      </c>
    </row>
    <row r="6256" spans="1:7" x14ac:dyDescent="0.2">
      <c r="A6256" t="s">
        <v>5638</v>
      </c>
      <c r="B6256" s="1">
        <v>39301</v>
      </c>
      <c r="C6256" t="s">
        <v>33</v>
      </c>
      <c r="D6256" t="s">
        <v>29</v>
      </c>
      <c r="E6256">
        <v>2007</v>
      </c>
      <c r="F6256" t="s">
        <v>13</v>
      </c>
      <c r="G6256">
        <v>400</v>
      </c>
    </row>
    <row r="6257" spans="1:7" x14ac:dyDescent="0.2">
      <c r="A6257" t="s">
        <v>5639</v>
      </c>
      <c r="B6257" s="1">
        <v>39301</v>
      </c>
      <c r="C6257" t="s">
        <v>33</v>
      </c>
      <c r="D6257" t="s">
        <v>29</v>
      </c>
      <c r="E6257">
        <v>2007</v>
      </c>
      <c r="F6257" t="s">
        <v>9</v>
      </c>
      <c r="G6257">
        <v>410</v>
      </c>
    </row>
    <row r="6258" spans="1:7" x14ac:dyDescent="0.2">
      <c r="A6258" t="s">
        <v>5640</v>
      </c>
      <c r="B6258" s="1">
        <v>39301</v>
      </c>
      <c r="C6258" t="s">
        <v>33</v>
      </c>
      <c r="D6258" t="s">
        <v>29</v>
      </c>
      <c r="E6258">
        <v>2007</v>
      </c>
      <c r="F6258" t="s">
        <v>10</v>
      </c>
      <c r="G6258">
        <v>446</v>
      </c>
    </row>
    <row r="6259" spans="1:7" x14ac:dyDescent="0.2">
      <c r="A6259" t="s">
        <v>5641</v>
      </c>
      <c r="B6259" s="1">
        <v>39301</v>
      </c>
      <c r="C6259" t="s">
        <v>33</v>
      </c>
      <c r="D6259" t="s">
        <v>29</v>
      </c>
      <c r="E6259">
        <v>2007</v>
      </c>
      <c r="F6259" t="s">
        <v>11</v>
      </c>
      <c r="G6259">
        <v>445</v>
      </c>
    </row>
    <row r="6260" spans="1:7" x14ac:dyDescent="0.2">
      <c r="A6260" t="s">
        <v>5647</v>
      </c>
      <c r="B6260" s="1">
        <v>39294</v>
      </c>
      <c r="C6260" t="s">
        <v>34</v>
      </c>
      <c r="D6260" t="s">
        <v>35</v>
      </c>
      <c r="E6260">
        <v>2007</v>
      </c>
      <c r="F6260" t="s">
        <v>13</v>
      </c>
      <c r="G6260">
        <v>369</v>
      </c>
    </row>
    <row r="6261" spans="1:7" x14ac:dyDescent="0.2">
      <c r="A6261" t="s">
        <v>5643</v>
      </c>
      <c r="B6261" s="1">
        <v>39294</v>
      </c>
      <c r="C6261" t="s">
        <v>34</v>
      </c>
      <c r="D6261" t="s">
        <v>35</v>
      </c>
      <c r="E6261">
        <v>2007</v>
      </c>
      <c r="F6261" t="s">
        <v>8</v>
      </c>
      <c r="G6261">
        <v>342</v>
      </c>
    </row>
    <row r="6262" spans="1:7" x14ac:dyDescent="0.2">
      <c r="A6262" t="s">
        <v>5644</v>
      </c>
      <c r="B6262" s="1">
        <v>39294</v>
      </c>
      <c r="C6262" t="s">
        <v>34</v>
      </c>
      <c r="D6262" t="s">
        <v>35</v>
      </c>
      <c r="E6262">
        <v>2007</v>
      </c>
      <c r="F6262" t="s">
        <v>14</v>
      </c>
      <c r="G6262">
        <v>369</v>
      </c>
    </row>
    <row r="6263" spans="1:7" x14ac:dyDescent="0.2">
      <c r="A6263" t="s">
        <v>5642</v>
      </c>
      <c r="B6263" s="1">
        <v>39294</v>
      </c>
      <c r="C6263" t="s">
        <v>34</v>
      </c>
      <c r="D6263" t="s">
        <v>35</v>
      </c>
      <c r="E6263">
        <v>2007</v>
      </c>
      <c r="F6263" t="s">
        <v>9</v>
      </c>
      <c r="G6263">
        <v>360</v>
      </c>
    </row>
    <row r="6264" spans="1:7" x14ac:dyDescent="0.2">
      <c r="A6264" t="s">
        <v>5648</v>
      </c>
      <c r="B6264" s="1">
        <v>39294</v>
      </c>
      <c r="C6264" t="s">
        <v>34</v>
      </c>
      <c r="D6264" t="s">
        <v>35</v>
      </c>
      <c r="E6264">
        <v>2007</v>
      </c>
      <c r="F6264" t="s">
        <v>10</v>
      </c>
      <c r="G6264">
        <v>395</v>
      </c>
    </row>
    <row r="6265" spans="1:7" x14ac:dyDescent="0.2">
      <c r="A6265" t="s">
        <v>5645</v>
      </c>
      <c r="B6265" s="1">
        <v>39294</v>
      </c>
      <c r="C6265" t="s">
        <v>34</v>
      </c>
      <c r="D6265" t="s">
        <v>35</v>
      </c>
      <c r="E6265">
        <v>2007</v>
      </c>
      <c r="F6265" t="s">
        <v>12</v>
      </c>
      <c r="G6265">
        <v>395</v>
      </c>
    </row>
    <row r="6266" spans="1:7" x14ac:dyDescent="0.2">
      <c r="A6266" t="s">
        <v>5646</v>
      </c>
      <c r="B6266" s="1">
        <v>39294</v>
      </c>
      <c r="C6266" t="s">
        <v>34</v>
      </c>
      <c r="D6266" t="s">
        <v>35</v>
      </c>
      <c r="E6266">
        <v>2007</v>
      </c>
      <c r="F6266" t="s">
        <v>11</v>
      </c>
      <c r="G6266">
        <v>435</v>
      </c>
    </row>
    <row r="6267" spans="1:7" x14ac:dyDescent="0.2">
      <c r="A6267" t="s">
        <v>5649</v>
      </c>
      <c r="B6267" s="1">
        <v>39287</v>
      </c>
      <c r="C6267" t="s">
        <v>36</v>
      </c>
      <c r="D6267" t="s">
        <v>35</v>
      </c>
      <c r="E6267">
        <v>2007</v>
      </c>
      <c r="F6267" t="s">
        <v>11</v>
      </c>
      <c r="G6267">
        <v>500</v>
      </c>
    </row>
    <row r="6268" spans="1:7" x14ac:dyDescent="0.2">
      <c r="A6268" t="s">
        <v>5650</v>
      </c>
      <c r="B6268" s="1">
        <v>39287</v>
      </c>
      <c r="C6268" t="s">
        <v>36</v>
      </c>
      <c r="D6268" t="s">
        <v>35</v>
      </c>
      <c r="E6268">
        <v>2007</v>
      </c>
      <c r="F6268" t="s">
        <v>8</v>
      </c>
      <c r="G6268">
        <v>407</v>
      </c>
    </row>
    <row r="6269" spans="1:7" x14ac:dyDescent="0.2">
      <c r="A6269" t="s">
        <v>5651</v>
      </c>
      <c r="B6269" s="1">
        <v>39287</v>
      </c>
      <c r="C6269" t="s">
        <v>36</v>
      </c>
      <c r="D6269" t="s">
        <v>35</v>
      </c>
      <c r="E6269">
        <v>2007</v>
      </c>
      <c r="F6269" t="s">
        <v>14</v>
      </c>
      <c r="G6269">
        <v>384</v>
      </c>
    </row>
    <row r="6270" spans="1:7" x14ac:dyDescent="0.2">
      <c r="A6270" t="s">
        <v>5652</v>
      </c>
      <c r="B6270" s="1">
        <v>39287</v>
      </c>
      <c r="C6270" t="s">
        <v>36</v>
      </c>
      <c r="D6270" t="s">
        <v>35</v>
      </c>
      <c r="E6270">
        <v>2007</v>
      </c>
      <c r="F6270" t="s">
        <v>13</v>
      </c>
      <c r="G6270">
        <v>384</v>
      </c>
    </row>
    <row r="6271" spans="1:7" x14ac:dyDescent="0.2">
      <c r="A6271" t="s">
        <v>5653</v>
      </c>
      <c r="B6271" s="1">
        <v>39287</v>
      </c>
      <c r="C6271" t="s">
        <v>36</v>
      </c>
      <c r="D6271" t="s">
        <v>35</v>
      </c>
      <c r="E6271">
        <v>2007</v>
      </c>
      <c r="F6271" t="s">
        <v>9</v>
      </c>
      <c r="G6271">
        <v>412</v>
      </c>
    </row>
    <row r="6272" spans="1:7" x14ac:dyDescent="0.2">
      <c r="A6272" t="s">
        <v>5654</v>
      </c>
      <c r="B6272" s="1">
        <v>39287</v>
      </c>
      <c r="C6272" t="s">
        <v>36</v>
      </c>
      <c r="D6272" t="s">
        <v>35</v>
      </c>
      <c r="E6272">
        <v>2007</v>
      </c>
      <c r="F6272" t="s">
        <v>10</v>
      </c>
      <c r="G6272">
        <v>458</v>
      </c>
    </row>
    <row r="6273" spans="1:7" x14ac:dyDescent="0.2">
      <c r="A6273" t="s">
        <v>5655</v>
      </c>
      <c r="B6273" s="1">
        <v>39287</v>
      </c>
      <c r="C6273" t="s">
        <v>36</v>
      </c>
      <c r="D6273" t="s">
        <v>35</v>
      </c>
      <c r="E6273">
        <v>2007</v>
      </c>
      <c r="F6273" t="s">
        <v>12</v>
      </c>
      <c r="G6273">
        <v>457</v>
      </c>
    </row>
    <row r="6274" spans="1:7" x14ac:dyDescent="0.2">
      <c r="A6274" t="s">
        <v>5662</v>
      </c>
      <c r="B6274" s="1">
        <v>39280</v>
      </c>
      <c r="C6274" t="s">
        <v>37</v>
      </c>
      <c r="D6274" t="s">
        <v>35</v>
      </c>
      <c r="E6274">
        <v>2007</v>
      </c>
      <c r="F6274" t="s">
        <v>12</v>
      </c>
      <c r="G6274">
        <v>431</v>
      </c>
    </row>
    <row r="6275" spans="1:7" x14ac:dyDescent="0.2">
      <c r="A6275" t="s">
        <v>5657</v>
      </c>
      <c r="B6275" s="1">
        <v>39280</v>
      </c>
      <c r="C6275" t="s">
        <v>37</v>
      </c>
      <c r="D6275" t="s">
        <v>35</v>
      </c>
      <c r="E6275">
        <v>2007</v>
      </c>
      <c r="F6275" t="s">
        <v>8</v>
      </c>
      <c r="G6275">
        <v>339</v>
      </c>
    </row>
    <row r="6276" spans="1:7" x14ac:dyDescent="0.2">
      <c r="A6276" t="s">
        <v>5658</v>
      </c>
      <c r="B6276" s="1">
        <v>39280</v>
      </c>
      <c r="C6276" t="s">
        <v>37</v>
      </c>
      <c r="D6276" t="s">
        <v>35</v>
      </c>
      <c r="E6276">
        <v>2007</v>
      </c>
      <c r="F6276" t="s">
        <v>14</v>
      </c>
      <c r="G6276">
        <v>338</v>
      </c>
    </row>
    <row r="6277" spans="1:7" x14ac:dyDescent="0.2">
      <c r="A6277" t="s">
        <v>5659</v>
      </c>
      <c r="B6277" s="1">
        <v>39280</v>
      </c>
      <c r="C6277" t="s">
        <v>37</v>
      </c>
      <c r="D6277" t="s">
        <v>35</v>
      </c>
      <c r="E6277">
        <v>2007</v>
      </c>
      <c r="F6277" t="s">
        <v>13</v>
      </c>
      <c r="G6277">
        <v>338</v>
      </c>
    </row>
    <row r="6278" spans="1:7" x14ac:dyDescent="0.2">
      <c r="A6278" t="s">
        <v>5660</v>
      </c>
      <c r="B6278" s="1">
        <v>39280</v>
      </c>
      <c r="C6278" t="s">
        <v>37</v>
      </c>
      <c r="D6278" t="s">
        <v>35</v>
      </c>
      <c r="E6278">
        <v>2007</v>
      </c>
      <c r="F6278" t="s">
        <v>9</v>
      </c>
      <c r="G6278">
        <v>356</v>
      </c>
    </row>
    <row r="6279" spans="1:7" x14ac:dyDescent="0.2">
      <c r="A6279" t="s">
        <v>5661</v>
      </c>
      <c r="B6279" s="1">
        <v>39280</v>
      </c>
      <c r="C6279" t="s">
        <v>37</v>
      </c>
      <c r="D6279" t="s">
        <v>35</v>
      </c>
      <c r="E6279">
        <v>2007</v>
      </c>
      <c r="F6279" t="s">
        <v>10</v>
      </c>
      <c r="G6279">
        <v>439</v>
      </c>
    </row>
    <row r="6280" spans="1:7" x14ac:dyDescent="0.2">
      <c r="A6280" t="s">
        <v>5656</v>
      </c>
      <c r="B6280" s="1">
        <v>39280</v>
      </c>
      <c r="C6280" t="s">
        <v>37</v>
      </c>
      <c r="D6280" t="s">
        <v>35</v>
      </c>
      <c r="E6280">
        <v>2007</v>
      </c>
      <c r="F6280" t="s">
        <v>11</v>
      </c>
      <c r="G6280">
        <v>509</v>
      </c>
    </row>
    <row r="6281" spans="1:7" x14ac:dyDescent="0.2">
      <c r="A6281" t="s">
        <v>5663</v>
      </c>
      <c r="B6281" s="1">
        <v>39273</v>
      </c>
      <c r="C6281" t="s">
        <v>38</v>
      </c>
      <c r="D6281" t="s">
        <v>35</v>
      </c>
      <c r="E6281">
        <v>2007</v>
      </c>
      <c r="F6281" t="s">
        <v>12</v>
      </c>
      <c r="G6281">
        <v>366</v>
      </c>
    </row>
    <row r="6282" spans="1:7" x14ac:dyDescent="0.2">
      <c r="A6282" t="s">
        <v>5664</v>
      </c>
      <c r="B6282" s="1">
        <v>39273</v>
      </c>
      <c r="C6282" t="s">
        <v>38</v>
      </c>
      <c r="D6282" t="s">
        <v>35</v>
      </c>
      <c r="E6282">
        <v>2007</v>
      </c>
      <c r="F6282" t="s">
        <v>8</v>
      </c>
      <c r="G6282">
        <v>260</v>
      </c>
    </row>
    <row r="6283" spans="1:7" x14ac:dyDescent="0.2">
      <c r="A6283" t="s">
        <v>5665</v>
      </c>
      <c r="B6283" s="1">
        <v>39273</v>
      </c>
      <c r="C6283" t="s">
        <v>38</v>
      </c>
      <c r="D6283" t="s">
        <v>35</v>
      </c>
      <c r="E6283">
        <v>2007</v>
      </c>
      <c r="F6283" t="s">
        <v>14</v>
      </c>
      <c r="G6283">
        <v>291</v>
      </c>
    </row>
    <row r="6284" spans="1:7" x14ac:dyDescent="0.2">
      <c r="A6284" t="s">
        <v>5666</v>
      </c>
      <c r="B6284" s="1">
        <v>39273</v>
      </c>
      <c r="C6284" t="s">
        <v>38</v>
      </c>
      <c r="D6284" t="s">
        <v>35</v>
      </c>
      <c r="E6284">
        <v>2007</v>
      </c>
      <c r="F6284" t="s">
        <v>13</v>
      </c>
      <c r="G6284">
        <v>291</v>
      </c>
    </row>
    <row r="6285" spans="1:7" x14ac:dyDescent="0.2">
      <c r="A6285" t="s">
        <v>5667</v>
      </c>
      <c r="B6285" s="1">
        <v>39273</v>
      </c>
      <c r="C6285" t="s">
        <v>38</v>
      </c>
      <c r="D6285" t="s">
        <v>35</v>
      </c>
      <c r="E6285">
        <v>2007</v>
      </c>
      <c r="F6285" t="s">
        <v>9</v>
      </c>
      <c r="G6285">
        <v>288</v>
      </c>
    </row>
    <row r="6286" spans="1:7" x14ac:dyDescent="0.2">
      <c r="A6286" t="s">
        <v>5668</v>
      </c>
      <c r="B6286" s="1">
        <v>39273</v>
      </c>
      <c r="C6286" t="s">
        <v>38</v>
      </c>
      <c r="D6286" t="s">
        <v>35</v>
      </c>
      <c r="E6286">
        <v>2007</v>
      </c>
      <c r="F6286" t="s">
        <v>10</v>
      </c>
      <c r="G6286">
        <v>356</v>
      </c>
    </row>
    <row r="6287" spans="1:7" x14ac:dyDescent="0.2">
      <c r="A6287" t="s">
        <v>5669</v>
      </c>
      <c r="B6287" s="1">
        <v>39273</v>
      </c>
      <c r="C6287" t="s">
        <v>38</v>
      </c>
      <c r="D6287" t="s">
        <v>35</v>
      </c>
      <c r="E6287">
        <v>2007</v>
      </c>
      <c r="F6287" t="s">
        <v>11</v>
      </c>
      <c r="G6287">
        <v>428</v>
      </c>
    </row>
    <row r="6288" spans="1:7" x14ac:dyDescent="0.2">
      <c r="A6288" t="s">
        <v>5672</v>
      </c>
      <c r="B6288" s="1">
        <v>39266</v>
      </c>
      <c r="C6288" t="s">
        <v>39</v>
      </c>
      <c r="D6288" t="s">
        <v>35</v>
      </c>
      <c r="E6288">
        <v>2007</v>
      </c>
      <c r="F6288" t="s">
        <v>13</v>
      </c>
      <c r="G6288">
        <v>281</v>
      </c>
    </row>
    <row r="6289" spans="1:7" x14ac:dyDescent="0.2">
      <c r="A6289" t="s">
        <v>5671</v>
      </c>
      <c r="B6289" s="1">
        <v>39266</v>
      </c>
      <c r="C6289" t="s">
        <v>39</v>
      </c>
      <c r="D6289" t="s">
        <v>35</v>
      </c>
      <c r="E6289">
        <v>2007</v>
      </c>
      <c r="F6289" t="s">
        <v>8</v>
      </c>
      <c r="G6289">
        <v>266</v>
      </c>
    </row>
    <row r="6290" spans="1:7" x14ac:dyDescent="0.2">
      <c r="A6290" t="s">
        <v>5670</v>
      </c>
      <c r="B6290" s="1">
        <v>39266</v>
      </c>
      <c r="C6290" t="s">
        <v>39</v>
      </c>
      <c r="D6290" t="s">
        <v>35</v>
      </c>
      <c r="E6290">
        <v>2007</v>
      </c>
      <c r="F6290" t="s">
        <v>14</v>
      </c>
      <c r="G6290">
        <v>290</v>
      </c>
    </row>
    <row r="6291" spans="1:7" x14ac:dyDescent="0.2">
      <c r="A6291" t="s">
        <v>5673</v>
      </c>
      <c r="B6291" s="1">
        <v>39266</v>
      </c>
      <c r="C6291" t="s">
        <v>39</v>
      </c>
      <c r="D6291" t="s">
        <v>35</v>
      </c>
      <c r="E6291">
        <v>2007</v>
      </c>
      <c r="F6291" t="s">
        <v>9</v>
      </c>
      <c r="G6291">
        <v>279</v>
      </c>
    </row>
    <row r="6292" spans="1:7" x14ac:dyDescent="0.2">
      <c r="A6292" t="s">
        <v>5674</v>
      </c>
      <c r="B6292" s="1">
        <v>39266</v>
      </c>
      <c r="C6292" t="s">
        <v>39</v>
      </c>
      <c r="D6292" t="s">
        <v>35</v>
      </c>
      <c r="E6292">
        <v>2007</v>
      </c>
      <c r="F6292" t="s">
        <v>10</v>
      </c>
      <c r="G6292">
        <v>360</v>
      </c>
    </row>
    <row r="6293" spans="1:7" x14ac:dyDescent="0.2">
      <c r="A6293" t="s">
        <v>5675</v>
      </c>
      <c r="B6293" s="1">
        <v>39266</v>
      </c>
      <c r="C6293" t="s">
        <v>39</v>
      </c>
      <c r="D6293" t="s">
        <v>35</v>
      </c>
      <c r="E6293">
        <v>2007</v>
      </c>
      <c r="F6293" t="s">
        <v>12</v>
      </c>
      <c r="G6293">
        <v>375</v>
      </c>
    </row>
    <row r="6294" spans="1:7" x14ac:dyDescent="0.2">
      <c r="A6294" t="s">
        <v>5676</v>
      </c>
      <c r="B6294" s="1">
        <v>39266</v>
      </c>
      <c r="C6294" t="s">
        <v>39</v>
      </c>
      <c r="D6294" t="s">
        <v>35</v>
      </c>
      <c r="E6294">
        <v>2007</v>
      </c>
      <c r="F6294" t="s">
        <v>11</v>
      </c>
      <c r="G6294">
        <v>424</v>
      </c>
    </row>
    <row r="6295" spans="1:7" x14ac:dyDescent="0.2">
      <c r="A6295" t="s">
        <v>5677</v>
      </c>
      <c r="B6295" s="1">
        <v>39259</v>
      </c>
      <c r="C6295" t="s">
        <v>41</v>
      </c>
      <c r="D6295" t="s">
        <v>40</v>
      </c>
      <c r="E6295">
        <v>2007</v>
      </c>
      <c r="F6295" t="s">
        <v>11</v>
      </c>
      <c r="G6295">
        <v>424</v>
      </c>
    </row>
    <row r="6296" spans="1:7" x14ac:dyDescent="0.2">
      <c r="A6296" t="s">
        <v>5678</v>
      </c>
      <c r="B6296" s="1">
        <v>39259</v>
      </c>
      <c r="C6296" t="s">
        <v>41</v>
      </c>
      <c r="D6296" t="s">
        <v>40</v>
      </c>
      <c r="E6296">
        <v>2007</v>
      </c>
      <c r="F6296" t="s">
        <v>8</v>
      </c>
      <c r="G6296">
        <v>248.75</v>
      </c>
    </row>
    <row r="6297" spans="1:7" x14ac:dyDescent="0.2">
      <c r="A6297" t="s">
        <v>5679</v>
      </c>
      <c r="B6297" s="1">
        <v>39259</v>
      </c>
      <c r="C6297" t="s">
        <v>41</v>
      </c>
      <c r="D6297" t="s">
        <v>40</v>
      </c>
      <c r="E6297">
        <v>2007</v>
      </c>
      <c r="F6297" t="s">
        <v>14</v>
      </c>
      <c r="G6297">
        <v>277</v>
      </c>
    </row>
    <row r="6298" spans="1:7" x14ac:dyDescent="0.2">
      <c r="A6298" t="s">
        <v>5680</v>
      </c>
      <c r="B6298" s="1">
        <v>39259</v>
      </c>
      <c r="C6298" t="s">
        <v>41</v>
      </c>
      <c r="D6298" t="s">
        <v>40</v>
      </c>
      <c r="E6298">
        <v>2007</v>
      </c>
      <c r="F6298" t="s">
        <v>13</v>
      </c>
      <c r="G6298">
        <v>289</v>
      </c>
    </row>
    <row r="6299" spans="1:7" x14ac:dyDescent="0.2">
      <c r="A6299" t="s">
        <v>5681</v>
      </c>
      <c r="B6299" s="1">
        <v>39259</v>
      </c>
      <c r="C6299" t="s">
        <v>41</v>
      </c>
      <c r="D6299" t="s">
        <v>40</v>
      </c>
      <c r="E6299">
        <v>2007</v>
      </c>
      <c r="F6299" t="s">
        <v>9</v>
      </c>
      <c r="G6299">
        <v>308</v>
      </c>
    </row>
    <row r="6300" spans="1:7" x14ac:dyDescent="0.2">
      <c r="A6300" t="s">
        <v>5682</v>
      </c>
      <c r="B6300" s="1">
        <v>39259</v>
      </c>
      <c r="C6300" t="s">
        <v>41</v>
      </c>
      <c r="D6300" t="s">
        <v>40</v>
      </c>
      <c r="E6300">
        <v>2007</v>
      </c>
      <c r="F6300" t="s">
        <v>10</v>
      </c>
      <c r="G6300">
        <v>369</v>
      </c>
    </row>
    <row r="6301" spans="1:7" x14ac:dyDescent="0.2">
      <c r="A6301" t="s">
        <v>5683</v>
      </c>
      <c r="B6301" s="1">
        <v>39259</v>
      </c>
      <c r="C6301" t="s">
        <v>41</v>
      </c>
      <c r="D6301" t="s">
        <v>40</v>
      </c>
      <c r="E6301">
        <v>2007</v>
      </c>
      <c r="F6301" t="s">
        <v>12</v>
      </c>
      <c r="G6301">
        <v>411</v>
      </c>
    </row>
    <row r="6302" spans="1:7" x14ac:dyDescent="0.2">
      <c r="A6302" t="s">
        <v>5684</v>
      </c>
      <c r="B6302" s="1">
        <v>39252</v>
      </c>
      <c r="C6302" t="s">
        <v>42</v>
      </c>
      <c r="D6302" t="s">
        <v>40</v>
      </c>
      <c r="E6302">
        <v>2007</v>
      </c>
      <c r="F6302" t="s">
        <v>12</v>
      </c>
      <c r="G6302">
        <v>378</v>
      </c>
    </row>
    <row r="6303" spans="1:7" x14ac:dyDescent="0.2">
      <c r="A6303" t="s">
        <v>5685</v>
      </c>
      <c r="B6303" s="1">
        <v>39252</v>
      </c>
      <c r="C6303" t="s">
        <v>42</v>
      </c>
      <c r="D6303" t="s">
        <v>40</v>
      </c>
      <c r="E6303">
        <v>2007</v>
      </c>
      <c r="F6303" t="s">
        <v>8</v>
      </c>
      <c r="G6303">
        <v>253</v>
      </c>
    </row>
    <row r="6304" spans="1:7" x14ac:dyDescent="0.2">
      <c r="A6304" t="s">
        <v>5686</v>
      </c>
      <c r="B6304" s="1">
        <v>39252</v>
      </c>
      <c r="C6304" t="s">
        <v>42</v>
      </c>
      <c r="D6304" t="s">
        <v>40</v>
      </c>
      <c r="E6304">
        <v>2007</v>
      </c>
      <c r="F6304" t="s">
        <v>14</v>
      </c>
      <c r="G6304">
        <v>270</v>
      </c>
    </row>
    <row r="6305" spans="1:7" x14ac:dyDescent="0.2">
      <c r="A6305" t="s">
        <v>5687</v>
      </c>
      <c r="B6305" s="1">
        <v>39252</v>
      </c>
      <c r="C6305" t="s">
        <v>42</v>
      </c>
      <c r="D6305" t="s">
        <v>40</v>
      </c>
      <c r="E6305">
        <v>2007</v>
      </c>
      <c r="F6305" t="s">
        <v>13</v>
      </c>
      <c r="G6305">
        <v>273</v>
      </c>
    </row>
    <row r="6306" spans="1:7" x14ac:dyDescent="0.2">
      <c r="A6306" t="s">
        <v>5688</v>
      </c>
      <c r="B6306" s="1">
        <v>39252</v>
      </c>
      <c r="C6306" t="s">
        <v>42</v>
      </c>
      <c r="D6306" t="s">
        <v>40</v>
      </c>
      <c r="E6306">
        <v>2007</v>
      </c>
      <c r="F6306" t="s">
        <v>9</v>
      </c>
      <c r="G6306">
        <v>280</v>
      </c>
    </row>
    <row r="6307" spans="1:7" x14ac:dyDescent="0.2">
      <c r="A6307" t="s">
        <v>5689</v>
      </c>
      <c r="B6307" s="1">
        <v>39252</v>
      </c>
      <c r="C6307" t="s">
        <v>42</v>
      </c>
      <c r="D6307" t="s">
        <v>40</v>
      </c>
      <c r="E6307">
        <v>2007</v>
      </c>
      <c r="F6307" t="s">
        <v>10</v>
      </c>
      <c r="G6307">
        <v>345</v>
      </c>
    </row>
    <row r="6308" spans="1:7" x14ac:dyDescent="0.2">
      <c r="A6308" t="s">
        <v>5690</v>
      </c>
      <c r="B6308" s="1">
        <v>39252</v>
      </c>
      <c r="C6308" t="s">
        <v>42</v>
      </c>
      <c r="D6308" t="s">
        <v>40</v>
      </c>
      <c r="E6308">
        <v>2007</v>
      </c>
      <c r="F6308" t="s">
        <v>11</v>
      </c>
      <c r="G6308">
        <v>413</v>
      </c>
    </row>
    <row r="6309" spans="1:7" x14ac:dyDescent="0.2">
      <c r="A6309" t="s">
        <v>5691</v>
      </c>
      <c r="B6309" s="1">
        <v>39245</v>
      </c>
      <c r="C6309" t="s">
        <v>43</v>
      </c>
      <c r="D6309" t="s">
        <v>40</v>
      </c>
      <c r="E6309">
        <v>2007</v>
      </c>
      <c r="F6309" t="s">
        <v>10</v>
      </c>
      <c r="G6309">
        <v>330</v>
      </c>
    </row>
    <row r="6310" spans="1:7" x14ac:dyDescent="0.2">
      <c r="A6310" t="s">
        <v>5692</v>
      </c>
      <c r="B6310" s="1">
        <v>39245</v>
      </c>
      <c r="C6310" t="s">
        <v>43</v>
      </c>
      <c r="D6310" t="s">
        <v>40</v>
      </c>
      <c r="E6310">
        <v>2007</v>
      </c>
      <c r="F6310" t="s">
        <v>8</v>
      </c>
      <c r="G6310">
        <v>231</v>
      </c>
    </row>
    <row r="6311" spans="1:7" x14ac:dyDescent="0.2">
      <c r="A6311" t="s">
        <v>5694</v>
      </c>
      <c r="B6311" s="1">
        <v>39245</v>
      </c>
      <c r="C6311" t="s">
        <v>43</v>
      </c>
      <c r="D6311" t="s">
        <v>40</v>
      </c>
      <c r="E6311">
        <v>2007</v>
      </c>
      <c r="F6311" t="s">
        <v>14</v>
      </c>
      <c r="G6311">
        <v>252</v>
      </c>
    </row>
    <row r="6312" spans="1:7" x14ac:dyDescent="0.2">
      <c r="A6312" t="s">
        <v>5693</v>
      </c>
      <c r="B6312" s="1">
        <v>39245</v>
      </c>
      <c r="C6312" t="s">
        <v>43</v>
      </c>
      <c r="D6312" t="s">
        <v>40</v>
      </c>
      <c r="E6312">
        <v>2007</v>
      </c>
      <c r="F6312" t="s">
        <v>11</v>
      </c>
      <c r="G6312">
        <v>415</v>
      </c>
    </row>
    <row r="6313" spans="1:7" x14ac:dyDescent="0.2">
      <c r="A6313" t="s">
        <v>5695</v>
      </c>
      <c r="B6313" s="1">
        <v>39245</v>
      </c>
      <c r="C6313" t="s">
        <v>43</v>
      </c>
      <c r="D6313" t="s">
        <v>40</v>
      </c>
      <c r="E6313">
        <v>2007</v>
      </c>
      <c r="F6313" t="s">
        <v>13</v>
      </c>
      <c r="G6313">
        <v>251</v>
      </c>
    </row>
    <row r="6314" spans="1:7" x14ac:dyDescent="0.2">
      <c r="A6314" t="s">
        <v>5696</v>
      </c>
      <c r="B6314" s="1">
        <v>39245</v>
      </c>
      <c r="C6314" t="s">
        <v>43</v>
      </c>
      <c r="D6314" t="s">
        <v>40</v>
      </c>
      <c r="E6314">
        <v>2007</v>
      </c>
      <c r="F6314" t="s">
        <v>9</v>
      </c>
      <c r="G6314">
        <v>244</v>
      </c>
    </row>
    <row r="6315" spans="1:7" x14ac:dyDescent="0.2">
      <c r="A6315" t="s">
        <v>5697</v>
      </c>
      <c r="B6315" s="1">
        <v>39245</v>
      </c>
      <c r="C6315" t="s">
        <v>43</v>
      </c>
      <c r="D6315" t="s">
        <v>40</v>
      </c>
      <c r="E6315">
        <v>2007</v>
      </c>
      <c r="F6315" t="s">
        <v>12</v>
      </c>
      <c r="G6315">
        <v>354</v>
      </c>
    </row>
    <row r="6316" spans="1:7" x14ac:dyDescent="0.2">
      <c r="A6316" t="s">
        <v>5698</v>
      </c>
      <c r="B6316" s="1">
        <v>39238</v>
      </c>
      <c r="C6316" t="s">
        <v>44</v>
      </c>
      <c r="D6316" t="s">
        <v>40</v>
      </c>
      <c r="E6316">
        <v>2007</v>
      </c>
      <c r="F6316" t="s">
        <v>11</v>
      </c>
      <c r="G6316">
        <v>396</v>
      </c>
    </row>
    <row r="6317" spans="1:7" x14ac:dyDescent="0.2">
      <c r="A6317" t="s">
        <v>5699</v>
      </c>
      <c r="B6317" s="1">
        <v>39238</v>
      </c>
      <c r="C6317" t="s">
        <v>44</v>
      </c>
      <c r="D6317" t="s">
        <v>40</v>
      </c>
      <c r="E6317">
        <v>2007</v>
      </c>
      <c r="F6317" t="s">
        <v>8</v>
      </c>
      <c r="G6317">
        <v>230</v>
      </c>
    </row>
    <row r="6318" spans="1:7" x14ac:dyDescent="0.2">
      <c r="A6318" t="s">
        <v>5700</v>
      </c>
      <c r="B6318" s="1">
        <v>39238</v>
      </c>
      <c r="C6318" t="s">
        <v>44</v>
      </c>
      <c r="D6318" t="s">
        <v>40</v>
      </c>
      <c r="E6318">
        <v>2007</v>
      </c>
      <c r="F6318" t="s">
        <v>14</v>
      </c>
      <c r="G6318">
        <v>248.75</v>
      </c>
    </row>
    <row r="6319" spans="1:7" x14ac:dyDescent="0.2">
      <c r="A6319" t="s">
        <v>5701</v>
      </c>
      <c r="B6319" s="1">
        <v>39238</v>
      </c>
      <c r="C6319" t="s">
        <v>44</v>
      </c>
      <c r="D6319" t="s">
        <v>40</v>
      </c>
      <c r="E6319">
        <v>2007</v>
      </c>
      <c r="F6319" t="s">
        <v>13</v>
      </c>
      <c r="G6319">
        <v>251.66659999999999</v>
      </c>
    </row>
    <row r="6320" spans="1:7" x14ac:dyDescent="0.2">
      <c r="A6320" t="s">
        <v>5702</v>
      </c>
      <c r="B6320" s="1">
        <v>39238</v>
      </c>
      <c r="C6320" t="s">
        <v>44</v>
      </c>
      <c r="D6320" t="s">
        <v>40</v>
      </c>
      <c r="E6320">
        <v>2007</v>
      </c>
      <c r="F6320" t="s">
        <v>9</v>
      </c>
      <c r="G6320">
        <v>263</v>
      </c>
    </row>
    <row r="6321" spans="1:7" x14ac:dyDescent="0.2">
      <c r="A6321" t="s">
        <v>5703</v>
      </c>
      <c r="B6321" s="1">
        <v>39238</v>
      </c>
      <c r="C6321" t="s">
        <v>44</v>
      </c>
      <c r="D6321" t="s">
        <v>40</v>
      </c>
      <c r="E6321">
        <v>2007</v>
      </c>
      <c r="F6321" t="s">
        <v>10</v>
      </c>
      <c r="G6321">
        <v>353.75</v>
      </c>
    </row>
    <row r="6322" spans="1:7" x14ac:dyDescent="0.2">
      <c r="A6322" t="s">
        <v>5704</v>
      </c>
      <c r="B6322" s="1">
        <v>39238</v>
      </c>
      <c r="C6322" t="s">
        <v>44</v>
      </c>
      <c r="D6322" t="s">
        <v>40</v>
      </c>
      <c r="E6322">
        <v>2007</v>
      </c>
      <c r="F6322" t="s">
        <v>12</v>
      </c>
      <c r="G6322">
        <v>354</v>
      </c>
    </row>
    <row r="6323" spans="1:7" x14ac:dyDescent="0.2">
      <c r="A6323" t="s">
        <v>5705</v>
      </c>
      <c r="B6323" s="1">
        <v>39231</v>
      </c>
      <c r="C6323" t="s">
        <v>46</v>
      </c>
      <c r="D6323" t="s">
        <v>45</v>
      </c>
      <c r="E6323">
        <v>2007</v>
      </c>
      <c r="F6323" t="s">
        <v>11</v>
      </c>
      <c r="G6323">
        <v>386</v>
      </c>
    </row>
    <row r="6324" spans="1:7" x14ac:dyDescent="0.2">
      <c r="A6324" t="s">
        <v>5706</v>
      </c>
      <c r="B6324" s="1">
        <v>39231</v>
      </c>
      <c r="C6324" t="s">
        <v>46</v>
      </c>
      <c r="D6324" t="s">
        <v>45</v>
      </c>
      <c r="E6324">
        <v>2007</v>
      </c>
      <c r="F6324" t="s">
        <v>8</v>
      </c>
      <c r="G6324">
        <v>208.75</v>
      </c>
    </row>
    <row r="6325" spans="1:7" x14ac:dyDescent="0.2">
      <c r="A6325" t="s">
        <v>5707</v>
      </c>
      <c r="B6325" s="1">
        <v>39231</v>
      </c>
      <c r="C6325" t="s">
        <v>46</v>
      </c>
      <c r="D6325" t="s">
        <v>45</v>
      </c>
      <c r="E6325">
        <v>2007</v>
      </c>
      <c r="F6325" t="s">
        <v>14</v>
      </c>
      <c r="G6325">
        <v>213.75</v>
      </c>
    </row>
    <row r="6326" spans="1:7" x14ac:dyDescent="0.2">
      <c r="A6326" t="s">
        <v>5708</v>
      </c>
      <c r="B6326" s="1">
        <v>39231</v>
      </c>
      <c r="C6326" t="s">
        <v>46</v>
      </c>
      <c r="D6326" t="s">
        <v>45</v>
      </c>
      <c r="E6326">
        <v>2007</v>
      </c>
      <c r="F6326" t="s">
        <v>13</v>
      </c>
      <c r="G6326">
        <v>208.75</v>
      </c>
    </row>
    <row r="6327" spans="1:7" x14ac:dyDescent="0.2">
      <c r="A6327" t="s">
        <v>5709</v>
      </c>
      <c r="B6327" s="1">
        <v>39231</v>
      </c>
      <c r="C6327" t="s">
        <v>46</v>
      </c>
      <c r="D6327" t="s">
        <v>45</v>
      </c>
      <c r="E6327">
        <v>2007</v>
      </c>
      <c r="F6327" t="s">
        <v>9</v>
      </c>
      <c r="G6327">
        <v>252</v>
      </c>
    </row>
    <row r="6328" spans="1:7" x14ac:dyDescent="0.2">
      <c r="A6328" t="s">
        <v>5710</v>
      </c>
      <c r="B6328" s="1">
        <v>39231</v>
      </c>
      <c r="C6328" t="s">
        <v>46</v>
      </c>
      <c r="D6328" t="s">
        <v>45</v>
      </c>
      <c r="E6328">
        <v>2007</v>
      </c>
      <c r="F6328" t="s">
        <v>10</v>
      </c>
      <c r="G6328">
        <v>326</v>
      </c>
    </row>
    <row r="6329" spans="1:7" x14ac:dyDescent="0.2">
      <c r="A6329" t="s">
        <v>5711</v>
      </c>
      <c r="B6329" s="1">
        <v>39231</v>
      </c>
      <c r="C6329" t="s">
        <v>46</v>
      </c>
      <c r="D6329" t="s">
        <v>45</v>
      </c>
      <c r="E6329">
        <v>2007</v>
      </c>
      <c r="F6329" t="s">
        <v>12</v>
      </c>
      <c r="G6329">
        <v>333</v>
      </c>
    </row>
    <row r="6330" spans="1:7" x14ac:dyDescent="0.2">
      <c r="A6330" t="s">
        <v>5712</v>
      </c>
      <c r="B6330" s="1">
        <v>39224</v>
      </c>
      <c r="C6330" t="s">
        <v>47</v>
      </c>
      <c r="D6330" t="s">
        <v>45</v>
      </c>
      <c r="E6330">
        <v>2007</v>
      </c>
      <c r="F6330" t="s">
        <v>12</v>
      </c>
      <c r="G6330">
        <v>286</v>
      </c>
    </row>
    <row r="6331" spans="1:7" x14ac:dyDescent="0.2">
      <c r="A6331" t="s">
        <v>5713</v>
      </c>
      <c r="B6331" s="1">
        <v>39224</v>
      </c>
      <c r="C6331" t="s">
        <v>47</v>
      </c>
      <c r="D6331" t="s">
        <v>45</v>
      </c>
      <c r="E6331">
        <v>2007</v>
      </c>
      <c r="F6331" t="s">
        <v>8</v>
      </c>
      <c r="G6331">
        <v>166</v>
      </c>
    </row>
    <row r="6332" spans="1:7" x14ac:dyDescent="0.2">
      <c r="A6332" t="s">
        <v>5714</v>
      </c>
      <c r="B6332" s="1">
        <v>39224</v>
      </c>
      <c r="C6332" t="s">
        <v>47</v>
      </c>
      <c r="D6332" t="s">
        <v>45</v>
      </c>
      <c r="E6332">
        <v>2007</v>
      </c>
      <c r="F6332" t="s">
        <v>14</v>
      </c>
      <c r="G6332">
        <v>188</v>
      </c>
    </row>
    <row r="6333" spans="1:7" x14ac:dyDescent="0.2">
      <c r="A6333" t="s">
        <v>5715</v>
      </c>
      <c r="B6333" s="1">
        <v>39224</v>
      </c>
      <c r="C6333" t="s">
        <v>47</v>
      </c>
      <c r="D6333" t="s">
        <v>45</v>
      </c>
      <c r="E6333">
        <v>2007</v>
      </c>
      <c r="F6333" t="s">
        <v>13</v>
      </c>
      <c r="G6333">
        <v>188</v>
      </c>
    </row>
    <row r="6334" spans="1:7" x14ac:dyDescent="0.2">
      <c r="A6334" t="s">
        <v>5716</v>
      </c>
      <c r="B6334" s="1">
        <v>39224</v>
      </c>
      <c r="C6334" t="s">
        <v>47</v>
      </c>
      <c r="D6334" t="s">
        <v>45</v>
      </c>
      <c r="E6334">
        <v>2007</v>
      </c>
      <c r="F6334" t="s">
        <v>9</v>
      </c>
      <c r="G6334">
        <v>196</v>
      </c>
    </row>
    <row r="6335" spans="1:7" x14ac:dyDescent="0.2">
      <c r="A6335" t="s">
        <v>5717</v>
      </c>
      <c r="B6335" s="1">
        <v>39224</v>
      </c>
      <c r="C6335" t="s">
        <v>47</v>
      </c>
      <c r="D6335" t="s">
        <v>45</v>
      </c>
      <c r="E6335">
        <v>2007</v>
      </c>
      <c r="F6335" t="s">
        <v>10</v>
      </c>
      <c r="G6335">
        <v>275</v>
      </c>
    </row>
    <row r="6336" spans="1:7" x14ac:dyDescent="0.2">
      <c r="A6336" t="s">
        <v>5718</v>
      </c>
      <c r="B6336" s="1">
        <v>39224</v>
      </c>
      <c r="C6336" t="s">
        <v>47</v>
      </c>
      <c r="D6336" t="s">
        <v>45</v>
      </c>
      <c r="E6336">
        <v>2007</v>
      </c>
      <c r="F6336" t="s">
        <v>11</v>
      </c>
      <c r="G6336">
        <v>326</v>
      </c>
    </row>
    <row r="6337" spans="1:7" x14ac:dyDescent="0.2">
      <c r="A6337" t="s">
        <v>5719</v>
      </c>
      <c r="B6337" s="1">
        <v>39217</v>
      </c>
      <c r="C6337" t="s">
        <v>48</v>
      </c>
      <c r="D6337" t="s">
        <v>45</v>
      </c>
      <c r="E6337">
        <v>2007</v>
      </c>
      <c r="F6337" t="s">
        <v>12</v>
      </c>
      <c r="G6337">
        <v>247</v>
      </c>
    </row>
    <row r="6338" spans="1:7" x14ac:dyDescent="0.2">
      <c r="A6338" t="s">
        <v>5720</v>
      </c>
      <c r="B6338" s="1">
        <v>39217</v>
      </c>
      <c r="C6338" t="s">
        <v>48</v>
      </c>
      <c r="D6338" t="s">
        <v>45</v>
      </c>
      <c r="E6338">
        <v>2007</v>
      </c>
      <c r="F6338" t="s">
        <v>8</v>
      </c>
      <c r="G6338">
        <v>154</v>
      </c>
    </row>
    <row r="6339" spans="1:7" x14ac:dyDescent="0.2">
      <c r="A6339" t="s">
        <v>5721</v>
      </c>
      <c r="B6339" s="1">
        <v>39217</v>
      </c>
      <c r="C6339" t="s">
        <v>48</v>
      </c>
      <c r="D6339" t="s">
        <v>45</v>
      </c>
      <c r="E6339">
        <v>2007</v>
      </c>
      <c r="F6339" t="s">
        <v>14</v>
      </c>
      <c r="G6339">
        <v>183</v>
      </c>
    </row>
    <row r="6340" spans="1:7" x14ac:dyDescent="0.2">
      <c r="A6340" t="s">
        <v>5722</v>
      </c>
      <c r="B6340" s="1">
        <v>39217</v>
      </c>
      <c r="C6340" t="s">
        <v>48</v>
      </c>
      <c r="D6340" t="s">
        <v>45</v>
      </c>
      <c r="E6340">
        <v>2007</v>
      </c>
      <c r="F6340" t="s">
        <v>13</v>
      </c>
      <c r="G6340">
        <v>183</v>
      </c>
    </row>
    <row r="6341" spans="1:7" x14ac:dyDescent="0.2">
      <c r="A6341" t="s">
        <v>5723</v>
      </c>
      <c r="B6341" s="1">
        <v>39217</v>
      </c>
      <c r="C6341" t="s">
        <v>48</v>
      </c>
      <c r="D6341" t="s">
        <v>45</v>
      </c>
      <c r="E6341">
        <v>2007</v>
      </c>
      <c r="F6341" t="s">
        <v>9</v>
      </c>
      <c r="G6341">
        <v>179</v>
      </c>
    </row>
    <row r="6342" spans="1:7" x14ac:dyDescent="0.2">
      <c r="A6342" t="s">
        <v>5724</v>
      </c>
      <c r="B6342" s="1">
        <v>39217</v>
      </c>
      <c r="C6342" t="s">
        <v>48</v>
      </c>
      <c r="D6342" t="s">
        <v>45</v>
      </c>
      <c r="E6342">
        <v>2007</v>
      </c>
      <c r="F6342" t="s">
        <v>10</v>
      </c>
      <c r="G6342">
        <v>227</v>
      </c>
    </row>
    <row r="6343" spans="1:7" x14ac:dyDescent="0.2">
      <c r="A6343" t="s">
        <v>5725</v>
      </c>
      <c r="B6343" s="1">
        <v>39217</v>
      </c>
      <c r="C6343" t="s">
        <v>48</v>
      </c>
      <c r="D6343" t="s">
        <v>45</v>
      </c>
      <c r="E6343">
        <v>2007</v>
      </c>
      <c r="F6343" t="s">
        <v>11</v>
      </c>
      <c r="G6343">
        <v>299</v>
      </c>
    </row>
    <row r="6344" spans="1:7" x14ac:dyDescent="0.2">
      <c r="A6344" t="s">
        <v>5732</v>
      </c>
      <c r="B6344" s="1">
        <v>39210</v>
      </c>
      <c r="C6344" t="s">
        <v>49</v>
      </c>
      <c r="D6344" t="s">
        <v>45</v>
      </c>
      <c r="E6344">
        <v>2007</v>
      </c>
      <c r="F6344" t="s">
        <v>11</v>
      </c>
      <c r="G6344">
        <v>269</v>
      </c>
    </row>
    <row r="6345" spans="1:7" x14ac:dyDescent="0.2">
      <c r="A6345" t="s">
        <v>5727</v>
      </c>
      <c r="B6345" s="1">
        <v>39210</v>
      </c>
      <c r="C6345" t="s">
        <v>49</v>
      </c>
      <c r="D6345" t="s">
        <v>45</v>
      </c>
      <c r="E6345">
        <v>2007</v>
      </c>
      <c r="F6345" t="s">
        <v>8</v>
      </c>
      <c r="G6345">
        <v>145</v>
      </c>
    </row>
    <row r="6346" spans="1:7" x14ac:dyDescent="0.2">
      <c r="A6346" t="s">
        <v>5728</v>
      </c>
      <c r="B6346" s="1">
        <v>39210</v>
      </c>
      <c r="C6346" t="s">
        <v>49</v>
      </c>
      <c r="D6346" t="s">
        <v>45</v>
      </c>
      <c r="E6346">
        <v>2007</v>
      </c>
      <c r="F6346" t="s">
        <v>14</v>
      </c>
      <c r="G6346">
        <v>175.83330000000001</v>
      </c>
    </row>
    <row r="6347" spans="1:7" x14ac:dyDescent="0.2">
      <c r="A6347" t="s">
        <v>5726</v>
      </c>
      <c r="B6347" s="1">
        <v>39210</v>
      </c>
      <c r="C6347" t="s">
        <v>49</v>
      </c>
      <c r="D6347" t="s">
        <v>45</v>
      </c>
      <c r="E6347">
        <v>2007</v>
      </c>
      <c r="F6347" t="s">
        <v>13</v>
      </c>
      <c r="G6347">
        <v>182.5</v>
      </c>
    </row>
    <row r="6348" spans="1:7" x14ac:dyDescent="0.2">
      <c r="A6348" t="s">
        <v>5729</v>
      </c>
      <c r="B6348" s="1">
        <v>39210</v>
      </c>
      <c r="C6348" t="s">
        <v>49</v>
      </c>
      <c r="D6348" t="s">
        <v>45</v>
      </c>
      <c r="E6348">
        <v>2007</v>
      </c>
      <c r="F6348" t="s">
        <v>9</v>
      </c>
      <c r="G6348">
        <v>155.83330000000001</v>
      </c>
    </row>
    <row r="6349" spans="1:7" x14ac:dyDescent="0.2">
      <c r="A6349" t="s">
        <v>5730</v>
      </c>
      <c r="B6349" s="1">
        <v>39210</v>
      </c>
      <c r="C6349" t="s">
        <v>49</v>
      </c>
      <c r="D6349" t="s">
        <v>45</v>
      </c>
      <c r="E6349">
        <v>2007</v>
      </c>
      <c r="F6349" t="s">
        <v>10</v>
      </c>
      <c r="G6349">
        <v>209.16659999999999</v>
      </c>
    </row>
    <row r="6350" spans="1:7" x14ac:dyDescent="0.2">
      <c r="A6350" t="s">
        <v>5731</v>
      </c>
      <c r="B6350" s="1">
        <v>39210</v>
      </c>
      <c r="C6350" t="s">
        <v>49</v>
      </c>
      <c r="D6350" t="s">
        <v>45</v>
      </c>
      <c r="E6350">
        <v>2007</v>
      </c>
      <c r="F6350" t="s">
        <v>12</v>
      </c>
      <c r="G6350">
        <v>234</v>
      </c>
    </row>
    <row r="6351" spans="1:7" x14ac:dyDescent="0.2">
      <c r="A6351" t="s">
        <v>5733</v>
      </c>
      <c r="B6351" s="1">
        <v>39203</v>
      </c>
      <c r="C6351" t="s">
        <v>50</v>
      </c>
      <c r="D6351" t="s">
        <v>45</v>
      </c>
      <c r="E6351">
        <v>2007</v>
      </c>
      <c r="F6351" t="s">
        <v>11</v>
      </c>
      <c r="G6351">
        <v>283</v>
      </c>
    </row>
    <row r="6352" spans="1:7" x14ac:dyDescent="0.2">
      <c r="A6352" t="s">
        <v>5734</v>
      </c>
      <c r="B6352" s="1">
        <v>39203</v>
      </c>
      <c r="C6352" t="s">
        <v>50</v>
      </c>
      <c r="D6352" t="s">
        <v>45</v>
      </c>
      <c r="E6352">
        <v>2007</v>
      </c>
      <c r="F6352" t="s">
        <v>8</v>
      </c>
      <c r="G6352">
        <v>146.66659999999999</v>
      </c>
    </row>
    <row r="6353" spans="1:7" x14ac:dyDescent="0.2">
      <c r="A6353" t="s">
        <v>5735</v>
      </c>
      <c r="B6353" s="1">
        <v>39203</v>
      </c>
      <c r="C6353" t="s">
        <v>50</v>
      </c>
      <c r="D6353" t="s">
        <v>45</v>
      </c>
      <c r="E6353">
        <v>2007</v>
      </c>
      <c r="F6353" t="s">
        <v>14</v>
      </c>
      <c r="G6353">
        <v>191.66659999999999</v>
      </c>
    </row>
    <row r="6354" spans="1:7" x14ac:dyDescent="0.2">
      <c r="A6354" t="s">
        <v>5736</v>
      </c>
      <c r="B6354" s="1">
        <v>39203</v>
      </c>
      <c r="C6354" t="s">
        <v>50</v>
      </c>
      <c r="D6354" t="s">
        <v>45</v>
      </c>
      <c r="E6354">
        <v>2007</v>
      </c>
      <c r="F6354" t="s">
        <v>13</v>
      </c>
      <c r="G6354">
        <v>191.66659999999999</v>
      </c>
    </row>
    <row r="6355" spans="1:7" x14ac:dyDescent="0.2">
      <c r="A6355" t="s">
        <v>5737</v>
      </c>
      <c r="B6355" s="1">
        <v>39203</v>
      </c>
      <c r="C6355" t="s">
        <v>50</v>
      </c>
      <c r="D6355" t="s">
        <v>45</v>
      </c>
      <c r="E6355">
        <v>2007</v>
      </c>
      <c r="F6355" t="s">
        <v>9</v>
      </c>
      <c r="G6355">
        <v>158.33330000000001</v>
      </c>
    </row>
    <row r="6356" spans="1:7" x14ac:dyDescent="0.2">
      <c r="A6356" t="s">
        <v>5738</v>
      </c>
      <c r="B6356" s="1">
        <v>39203</v>
      </c>
      <c r="C6356" t="s">
        <v>50</v>
      </c>
      <c r="D6356" t="s">
        <v>45</v>
      </c>
      <c r="E6356">
        <v>2007</v>
      </c>
      <c r="F6356" t="s">
        <v>10</v>
      </c>
      <c r="G6356">
        <v>214.16659999999999</v>
      </c>
    </row>
    <row r="6357" spans="1:7" x14ac:dyDescent="0.2">
      <c r="A6357" t="s">
        <v>5739</v>
      </c>
      <c r="B6357" s="1">
        <v>39203</v>
      </c>
      <c r="C6357" t="s">
        <v>50</v>
      </c>
      <c r="D6357" t="s">
        <v>45</v>
      </c>
      <c r="E6357">
        <v>2007</v>
      </c>
      <c r="F6357" t="s">
        <v>12</v>
      </c>
      <c r="G6357">
        <v>237</v>
      </c>
    </row>
    <row r="6358" spans="1:7" x14ac:dyDescent="0.2">
      <c r="A6358" t="s">
        <v>5740</v>
      </c>
      <c r="B6358" s="1">
        <v>39196</v>
      </c>
      <c r="C6358" t="s">
        <v>52</v>
      </c>
      <c r="D6358" t="s">
        <v>51</v>
      </c>
      <c r="E6358">
        <v>2007</v>
      </c>
      <c r="F6358" t="s">
        <v>12</v>
      </c>
      <c r="G6358">
        <v>245</v>
      </c>
    </row>
    <row r="6359" spans="1:7" x14ac:dyDescent="0.2">
      <c r="A6359" t="s">
        <v>5741</v>
      </c>
      <c r="B6359" s="1">
        <v>39196</v>
      </c>
      <c r="C6359" t="s">
        <v>52</v>
      </c>
      <c r="D6359" t="s">
        <v>51</v>
      </c>
      <c r="E6359">
        <v>2007</v>
      </c>
      <c r="F6359" t="s">
        <v>8</v>
      </c>
      <c r="G6359">
        <v>147</v>
      </c>
    </row>
    <row r="6360" spans="1:7" x14ac:dyDescent="0.2">
      <c r="A6360" t="s">
        <v>5742</v>
      </c>
      <c r="B6360" s="1">
        <v>39196</v>
      </c>
      <c r="C6360" t="s">
        <v>52</v>
      </c>
      <c r="D6360" t="s">
        <v>51</v>
      </c>
      <c r="E6360">
        <v>2007</v>
      </c>
      <c r="F6360" t="s">
        <v>14</v>
      </c>
      <c r="G6360">
        <v>197</v>
      </c>
    </row>
    <row r="6361" spans="1:7" x14ac:dyDescent="0.2">
      <c r="A6361" t="s">
        <v>5743</v>
      </c>
      <c r="B6361" s="1">
        <v>39196</v>
      </c>
      <c r="C6361" t="s">
        <v>52</v>
      </c>
      <c r="D6361" t="s">
        <v>51</v>
      </c>
      <c r="E6361">
        <v>2007</v>
      </c>
      <c r="F6361" t="s">
        <v>13</v>
      </c>
      <c r="G6361">
        <v>197</v>
      </c>
    </row>
    <row r="6362" spans="1:7" x14ac:dyDescent="0.2">
      <c r="A6362" t="s">
        <v>5744</v>
      </c>
      <c r="B6362" s="1">
        <v>39196</v>
      </c>
      <c r="C6362" t="s">
        <v>52</v>
      </c>
      <c r="D6362" t="s">
        <v>51</v>
      </c>
      <c r="E6362">
        <v>2007</v>
      </c>
      <c r="F6362" t="s">
        <v>9</v>
      </c>
      <c r="G6362">
        <v>161</v>
      </c>
    </row>
    <row r="6363" spans="1:7" x14ac:dyDescent="0.2">
      <c r="A6363" t="s">
        <v>5745</v>
      </c>
      <c r="B6363" s="1">
        <v>39196</v>
      </c>
      <c r="C6363" t="s">
        <v>52</v>
      </c>
      <c r="D6363" t="s">
        <v>51</v>
      </c>
      <c r="E6363">
        <v>2007</v>
      </c>
      <c r="F6363" t="s">
        <v>10</v>
      </c>
      <c r="G6363">
        <v>213</v>
      </c>
    </row>
    <row r="6364" spans="1:7" x14ac:dyDescent="0.2">
      <c r="A6364" t="s">
        <v>5746</v>
      </c>
      <c r="B6364" s="1">
        <v>39196</v>
      </c>
      <c r="C6364" t="s">
        <v>52</v>
      </c>
      <c r="D6364" t="s">
        <v>51</v>
      </c>
      <c r="E6364">
        <v>2007</v>
      </c>
      <c r="F6364" t="s">
        <v>11</v>
      </c>
      <c r="G6364">
        <v>289</v>
      </c>
    </row>
    <row r="6365" spans="1:7" x14ac:dyDescent="0.2">
      <c r="A6365" t="s">
        <v>5753</v>
      </c>
      <c r="B6365" s="1">
        <v>39189</v>
      </c>
      <c r="C6365" t="s">
        <v>53</v>
      </c>
      <c r="D6365" t="s">
        <v>51</v>
      </c>
      <c r="E6365">
        <v>2007</v>
      </c>
      <c r="F6365" t="s">
        <v>12</v>
      </c>
      <c r="G6365">
        <v>253</v>
      </c>
    </row>
    <row r="6366" spans="1:7" x14ac:dyDescent="0.2">
      <c r="A6366" t="s">
        <v>5748</v>
      </c>
      <c r="B6366" s="1">
        <v>39189</v>
      </c>
      <c r="C6366" t="s">
        <v>53</v>
      </c>
      <c r="D6366" t="s">
        <v>51</v>
      </c>
      <c r="E6366">
        <v>2007</v>
      </c>
      <c r="F6366" t="s">
        <v>8</v>
      </c>
      <c r="G6366">
        <v>153</v>
      </c>
    </row>
    <row r="6367" spans="1:7" x14ac:dyDescent="0.2">
      <c r="A6367" t="s">
        <v>5749</v>
      </c>
      <c r="B6367" s="1">
        <v>39189</v>
      </c>
      <c r="C6367" t="s">
        <v>53</v>
      </c>
      <c r="D6367" t="s">
        <v>51</v>
      </c>
      <c r="E6367">
        <v>2007</v>
      </c>
      <c r="F6367" t="s">
        <v>14</v>
      </c>
      <c r="G6367">
        <v>197</v>
      </c>
    </row>
    <row r="6368" spans="1:7" x14ac:dyDescent="0.2">
      <c r="A6368" t="s">
        <v>5751</v>
      </c>
      <c r="B6368" s="1">
        <v>39189</v>
      </c>
      <c r="C6368" t="s">
        <v>53</v>
      </c>
      <c r="D6368" t="s">
        <v>51</v>
      </c>
      <c r="E6368">
        <v>2007</v>
      </c>
      <c r="F6368" t="s">
        <v>13</v>
      </c>
      <c r="G6368">
        <v>196</v>
      </c>
    </row>
    <row r="6369" spans="1:7" x14ac:dyDescent="0.2">
      <c r="A6369" t="s">
        <v>5752</v>
      </c>
      <c r="B6369" s="1">
        <v>39189</v>
      </c>
      <c r="C6369" t="s">
        <v>53</v>
      </c>
      <c r="D6369" t="s">
        <v>51</v>
      </c>
      <c r="E6369">
        <v>2007</v>
      </c>
      <c r="F6369" t="s">
        <v>9</v>
      </c>
      <c r="G6369">
        <v>168</v>
      </c>
    </row>
    <row r="6370" spans="1:7" x14ac:dyDescent="0.2">
      <c r="A6370" t="s">
        <v>5747</v>
      </c>
      <c r="B6370" s="1">
        <v>39189</v>
      </c>
      <c r="C6370" t="s">
        <v>53</v>
      </c>
      <c r="D6370" t="s">
        <v>51</v>
      </c>
      <c r="E6370">
        <v>2007</v>
      </c>
      <c r="F6370" t="s">
        <v>10</v>
      </c>
      <c r="G6370">
        <v>224</v>
      </c>
    </row>
    <row r="6371" spans="1:7" x14ac:dyDescent="0.2">
      <c r="A6371" t="s">
        <v>5750</v>
      </c>
      <c r="B6371" s="1">
        <v>39189</v>
      </c>
      <c r="C6371" t="s">
        <v>53</v>
      </c>
      <c r="D6371" t="s">
        <v>51</v>
      </c>
      <c r="E6371">
        <v>2007</v>
      </c>
      <c r="F6371" t="s">
        <v>11</v>
      </c>
      <c r="G6371">
        <v>296</v>
      </c>
    </row>
    <row r="6372" spans="1:7" x14ac:dyDescent="0.2">
      <c r="A6372" t="s">
        <v>5759</v>
      </c>
      <c r="B6372" s="1">
        <v>39182</v>
      </c>
      <c r="C6372" t="s">
        <v>54</v>
      </c>
      <c r="D6372" t="s">
        <v>51</v>
      </c>
      <c r="E6372">
        <v>2007</v>
      </c>
      <c r="F6372" t="s">
        <v>10</v>
      </c>
      <c r="G6372">
        <v>231.25</v>
      </c>
    </row>
    <row r="6373" spans="1:7" x14ac:dyDescent="0.2">
      <c r="A6373" t="s">
        <v>5755</v>
      </c>
      <c r="B6373" s="1">
        <v>39182</v>
      </c>
      <c r="C6373" t="s">
        <v>54</v>
      </c>
      <c r="D6373" t="s">
        <v>51</v>
      </c>
      <c r="E6373">
        <v>2007</v>
      </c>
      <c r="F6373" t="s">
        <v>8</v>
      </c>
      <c r="G6373">
        <v>162.5</v>
      </c>
    </row>
    <row r="6374" spans="1:7" x14ac:dyDescent="0.2">
      <c r="A6374" t="s">
        <v>5756</v>
      </c>
      <c r="B6374" s="1">
        <v>39182</v>
      </c>
      <c r="C6374" t="s">
        <v>54</v>
      </c>
      <c r="D6374" t="s">
        <v>51</v>
      </c>
      <c r="E6374">
        <v>2007</v>
      </c>
      <c r="F6374" t="s">
        <v>14</v>
      </c>
      <c r="G6374">
        <v>202.5</v>
      </c>
    </row>
    <row r="6375" spans="1:7" x14ac:dyDescent="0.2">
      <c r="A6375" t="s">
        <v>5754</v>
      </c>
      <c r="B6375" s="1">
        <v>39182</v>
      </c>
      <c r="C6375" t="s">
        <v>54</v>
      </c>
      <c r="D6375" t="s">
        <v>51</v>
      </c>
      <c r="E6375">
        <v>2007</v>
      </c>
      <c r="F6375" t="s">
        <v>11</v>
      </c>
      <c r="G6375">
        <v>322</v>
      </c>
    </row>
    <row r="6376" spans="1:7" x14ac:dyDescent="0.2">
      <c r="A6376" t="s">
        <v>5757</v>
      </c>
      <c r="B6376" s="1">
        <v>39182</v>
      </c>
      <c r="C6376" t="s">
        <v>54</v>
      </c>
      <c r="D6376" t="s">
        <v>51</v>
      </c>
      <c r="E6376">
        <v>2007</v>
      </c>
      <c r="F6376" t="s">
        <v>13</v>
      </c>
      <c r="G6376">
        <v>202.5</v>
      </c>
    </row>
    <row r="6377" spans="1:7" x14ac:dyDescent="0.2">
      <c r="A6377" t="s">
        <v>5758</v>
      </c>
      <c r="B6377" s="1">
        <v>39182</v>
      </c>
      <c r="C6377" t="s">
        <v>54</v>
      </c>
      <c r="D6377" t="s">
        <v>51</v>
      </c>
      <c r="E6377">
        <v>2007</v>
      </c>
      <c r="F6377" t="s">
        <v>9</v>
      </c>
      <c r="G6377">
        <v>185</v>
      </c>
    </row>
    <row r="6378" spans="1:7" x14ac:dyDescent="0.2">
      <c r="A6378" t="s">
        <v>5760</v>
      </c>
      <c r="B6378" s="1">
        <v>39182</v>
      </c>
      <c r="C6378" t="s">
        <v>54</v>
      </c>
      <c r="D6378" t="s">
        <v>51</v>
      </c>
      <c r="E6378">
        <v>2007</v>
      </c>
      <c r="F6378" t="s">
        <v>12</v>
      </c>
      <c r="G6378">
        <v>274</v>
      </c>
    </row>
    <row r="6379" spans="1:7" x14ac:dyDescent="0.2">
      <c r="A6379" t="s">
        <v>5764</v>
      </c>
      <c r="B6379" s="1">
        <v>39175</v>
      </c>
      <c r="C6379" t="s">
        <v>55</v>
      </c>
      <c r="D6379" t="s">
        <v>51</v>
      </c>
      <c r="E6379">
        <v>2007</v>
      </c>
      <c r="F6379" t="s">
        <v>13</v>
      </c>
      <c r="G6379">
        <v>206</v>
      </c>
    </row>
    <row r="6380" spans="1:7" x14ac:dyDescent="0.2">
      <c r="A6380" t="s">
        <v>5762</v>
      </c>
      <c r="B6380" s="1">
        <v>39175</v>
      </c>
      <c r="C6380" t="s">
        <v>55</v>
      </c>
      <c r="D6380" t="s">
        <v>51</v>
      </c>
      <c r="E6380">
        <v>2007</v>
      </c>
      <c r="F6380" t="s">
        <v>8</v>
      </c>
      <c r="G6380">
        <v>163.75</v>
      </c>
    </row>
    <row r="6381" spans="1:7" x14ac:dyDescent="0.2">
      <c r="A6381" t="s">
        <v>5763</v>
      </c>
      <c r="B6381" s="1">
        <v>39175</v>
      </c>
      <c r="C6381" t="s">
        <v>55</v>
      </c>
      <c r="D6381" t="s">
        <v>51</v>
      </c>
      <c r="E6381">
        <v>2007</v>
      </c>
      <c r="F6381" t="s">
        <v>14</v>
      </c>
      <c r="G6381">
        <v>206</v>
      </c>
    </row>
    <row r="6382" spans="1:7" x14ac:dyDescent="0.2">
      <c r="A6382" t="s">
        <v>5765</v>
      </c>
      <c r="B6382" s="1">
        <v>39175</v>
      </c>
      <c r="C6382" t="s">
        <v>55</v>
      </c>
      <c r="D6382" t="s">
        <v>51</v>
      </c>
      <c r="E6382">
        <v>2007</v>
      </c>
      <c r="F6382" t="s">
        <v>9</v>
      </c>
      <c r="G6382">
        <v>179</v>
      </c>
    </row>
    <row r="6383" spans="1:7" x14ac:dyDescent="0.2">
      <c r="A6383" t="s">
        <v>5766</v>
      </c>
      <c r="B6383" s="1">
        <v>39175</v>
      </c>
      <c r="C6383" t="s">
        <v>55</v>
      </c>
      <c r="D6383" t="s">
        <v>51</v>
      </c>
      <c r="E6383">
        <v>2007</v>
      </c>
      <c r="F6383" t="s">
        <v>10</v>
      </c>
      <c r="G6383">
        <v>237</v>
      </c>
    </row>
    <row r="6384" spans="1:7" x14ac:dyDescent="0.2">
      <c r="A6384" t="s">
        <v>5767</v>
      </c>
      <c r="B6384" s="1">
        <v>39175</v>
      </c>
      <c r="C6384" t="s">
        <v>55</v>
      </c>
      <c r="D6384" t="s">
        <v>51</v>
      </c>
      <c r="E6384">
        <v>2007</v>
      </c>
      <c r="F6384" t="s">
        <v>12</v>
      </c>
      <c r="G6384">
        <v>280</v>
      </c>
    </row>
    <row r="6385" spans="1:7" x14ac:dyDescent="0.2">
      <c r="A6385" t="s">
        <v>5761</v>
      </c>
      <c r="B6385" s="1">
        <v>39175</v>
      </c>
      <c r="C6385" t="s">
        <v>55</v>
      </c>
      <c r="D6385" t="s">
        <v>51</v>
      </c>
      <c r="E6385">
        <v>2007</v>
      </c>
      <c r="F6385" t="s">
        <v>11</v>
      </c>
      <c r="G6385">
        <v>320</v>
      </c>
    </row>
    <row r="6386" spans="1:7" x14ac:dyDescent="0.2">
      <c r="A6386" t="s">
        <v>5774</v>
      </c>
      <c r="B6386" s="1">
        <v>39168</v>
      </c>
      <c r="C6386" t="s">
        <v>57</v>
      </c>
      <c r="D6386" t="s">
        <v>56</v>
      </c>
      <c r="E6386">
        <v>2007</v>
      </c>
      <c r="F6386" t="s">
        <v>11</v>
      </c>
    </row>
    <row r="6387" spans="1:7" x14ac:dyDescent="0.2">
      <c r="A6387" t="s">
        <v>5769</v>
      </c>
      <c r="B6387" s="1">
        <v>39168</v>
      </c>
      <c r="C6387" t="s">
        <v>57</v>
      </c>
      <c r="D6387" t="s">
        <v>56</v>
      </c>
      <c r="E6387">
        <v>2007</v>
      </c>
      <c r="F6387" t="s">
        <v>8</v>
      </c>
      <c r="G6387">
        <v>158</v>
      </c>
    </row>
    <row r="6388" spans="1:7" x14ac:dyDescent="0.2">
      <c r="A6388" t="s">
        <v>5770</v>
      </c>
      <c r="B6388" s="1">
        <v>39168</v>
      </c>
      <c r="C6388" t="s">
        <v>57</v>
      </c>
      <c r="D6388" t="s">
        <v>56</v>
      </c>
      <c r="E6388">
        <v>2007</v>
      </c>
      <c r="F6388" t="s">
        <v>14</v>
      </c>
      <c r="G6388">
        <v>213</v>
      </c>
    </row>
    <row r="6389" spans="1:7" x14ac:dyDescent="0.2">
      <c r="A6389" t="s">
        <v>5771</v>
      </c>
      <c r="B6389" s="1">
        <v>39168</v>
      </c>
      <c r="C6389" t="s">
        <v>57</v>
      </c>
      <c r="D6389" t="s">
        <v>56</v>
      </c>
      <c r="E6389">
        <v>2007</v>
      </c>
      <c r="F6389" t="s">
        <v>13</v>
      </c>
      <c r="G6389">
        <v>213</v>
      </c>
    </row>
    <row r="6390" spans="1:7" x14ac:dyDescent="0.2">
      <c r="A6390" t="s">
        <v>5772</v>
      </c>
      <c r="B6390" s="1">
        <v>39168</v>
      </c>
      <c r="C6390" t="s">
        <v>57</v>
      </c>
      <c r="D6390" t="s">
        <v>56</v>
      </c>
      <c r="E6390">
        <v>2007</v>
      </c>
      <c r="F6390" t="s">
        <v>9</v>
      </c>
      <c r="G6390">
        <v>176</v>
      </c>
    </row>
    <row r="6391" spans="1:7" x14ac:dyDescent="0.2">
      <c r="A6391" t="s">
        <v>5773</v>
      </c>
      <c r="B6391" s="1">
        <v>39168</v>
      </c>
      <c r="C6391" t="s">
        <v>57</v>
      </c>
      <c r="D6391" t="s">
        <v>56</v>
      </c>
      <c r="E6391">
        <v>2007</v>
      </c>
      <c r="F6391" t="s">
        <v>10</v>
      </c>
      <c r="G6391">
        <v>244</v>
      </c>
    </row>
    <row r="6392" spans="1:7" x14ac:dyDescent="0.2">
      <c r="A6392" t="s">
        <v>5768</v>
      </c>
      <c r="B6392" s="1">
        <v>39168</v>
      </c>
      <c r="C6392" t="s">
        <v>57</v>
      </c>
      <c r="D6392" t="s">
        <v>56</v>
      </c>
      <c r="E6392">
        <v>2007</v>
      </c>
      <c r="F6392" t="s">
        <v>12</v>
      </c>
      <c r="G6392">
        <v>280</v>
      </c>
    </row>
    <row r="6393" spans="1:7" x14ac:dyDescent="0.2">
      <c r="A6393" t="s">
        <v>5775</v>
      </c>
      <c r="B6393" s="1">
        <v>39161</v>
      </c>
      <c r="C6393" t="s">
        <v>7</v>
      </c>
      <c r="D6393" t="s">
        <v>56</v>
      </c>
      <c r="E6393">
        <v>2007</v>
      </c>
      <c r="F6393" t="s">
        <v>12</v>
      </c>
      <c r="G6393">
        <v>293</v>
      </c>
    </row>
    <row r="6394" spans="1:7" x14ac:dyDescent="0.2">
      <c r="A6394" t="s">
        <v>5776</v>
      </c>
      <c r="B6394" s="1">
        <v>39161</v>
      </c>
      <c r="C6394" t="s">
        <v>7</v>
      </c>
      <c r="D6394" t="s">
        <v>56</v>
      </c>
      <c r="E6394">
        <v>2007</v>
      </c>
      <c r="F6394" t="s">
        <v>8</v>
      </c>
      <c r="G6394">
        <v>177</v>
      </c>
    </row>
    <row r="6395" spans="1:7" x14ac:dyDescent="0.2">
      <c r="A6395" t="s">
        <v>5777</v>
      </c>
      <c r="B6395" s="1">
        <v>39161</v>
      </c>
      <c r="C6395" t="s">
        <v>7</v>
      </c>
      <c r="D6395" t="s">
        <v>56</v>
      </c>
      <c r="E6395">
        <v>2007</v>
      </c>
      <c r="F6395" t="s">
        <v>14</v>
      </c>
      <c r="G6395">
        <v>235</v>
      </c>
    </row>
    <row r="6396" spans="1:7" x14ac:dyDescent="0.2">
      <c r="A6396" t="s">
        <v>5778</v>
      </c>
      <c r="B6396" s="1">
        <v>39161</v>
      </c>
      <c r="C6396" t="s">
        <v>7</v>
      </c>
      <c r="D6396" t="s">
        <v>56</v>
      </c>
      <c r="E6396">
        <v>2007</v>
      </c>
      <c r="F6396" t="s">
        <v>13</v>
      </c>
      <c r="G6396">
        <v>235</v>
      </c>
    </row>
    <row r="6397" spans="1:7" x14ac:dyDescent="0.2">
      <c r="A6397" t="s">
        <v>5779</v>
      </c>
      <c r="B6397" s="1">
        <v>39161</v>
      </c>
      <c r="C6397" t="s">
        <v>7</v>
      </c>
      <c r="D6397" t="s">
        <v>56</v>
      </c>
      <c r="E6397">
        <v>2007</v>
      </c>
      <c r="F6397" t="s">
        <v>9</v>
      </c>
      <c r="G6397">
        <v>193</v>
      </c>
    </row>
    <row r="6398" spans="1:7" x14ac:dyDescent="0.2">
      <c r="A6398" t="s">
        <v>5780</v>
      </c>
      <c r="B6398" s="1">
        <v>39161</v>
      </c>
      <c r="C6398" t="s">
        <v>7</v>
      </c>
      <c r="D6398" t="s">
        <v>56</v>
      </c>
      <c r="E6398">
        <v>2007</v>
      </c>
      <c r="F6398" t="s">
        <v>10</v>
      </c>
      <c r="G6398">
        <v>268</v>
      </c>
    </row>
    <row r="6399" spans="1:7" x14ac:dyDescent="0.2">
      <c r="A6399" t="s">
        <v>5781</v>
      </c>
      <c r="B6399" s="1">
        <v>39161</v>
      </c>
      <c r="C6399" t="s">
        <v>7</v>
      </c>
      <c r="D6399" t="s">
        <v>56</v>
      </c>
      <c r="E6399">
        <v>2007</v>
      </c>
      <c r="F6399" t="s">
        <v>11</v>
      </c>
    </row>
    <row r="6400" spans="1:7" x14ac:dyDescent="0.2">
      <c r="A6400" t="s">
        <v>5787</v>
      </c>
      <c r="B6400" s="1">
        <v>39154</v>
      </c>
      <c r="C6400" t="s">
        <v>19</v>
      </c>
      <c r="D6400" t="s">
        <v>56</v>
      </c>
      <c r="E6400">
        <v>2007</v>
      </c>
      <c r="F6400" t="s">
        <v>12</v>
      </c>
      <c r="G6400">
        <v>320</v>
      </c>
    </row>
    <row r="6401" spans="1:7" x14ac:dyDescent="0.2">
      <c r="A6401" t="s">
        <v>5783</v>
      </c>
      <c r="B6401" s="1">
        <v>39154</v>
      </c>
      <c r="C6401" t="s">
        <v>19</v>
      </c>
      <c r="D6401" t="s">
        <v>56</v>
      </c>
      <c r="E6401">
        <v>2007</v>
      </c>
      <c r="F6401" t="s">
        <v>8</v>
      </c>
      <c r="G6401">
        <v>194</v>
      </c>
    </row>
    <row r="6402" spans="1:7" x14ac:dyDescent="0.2">
      <c r="A6402" t="s">
        <v>5784</v>
      </c>
      <c r="B6402" s="1">
        <v>39154</v>
      </c>
      <c r="C6402" t="s">
        <v>19</v>
      </c>
      <c r="D6402" t="s">
        <v>56</v>
      </c>
      <c r="E6402">
        <v>2007</v>
      </c>
      <c r="F6402" t="s">
        <v>14</v>
      </c>
      <c r="G6402">
        <v>250</v>
      </c>
    </row>
    <row r="6403" spans="1:7" x14ac:dyDescent="0.2">
      <c r="A6403" t="s">
        <v>5782</v>
      </c>
      <c r="B6403" s="1">
        <v>39154</v>
      </c>
      <c r="C6403" t="s">
        <v>19</v>
      </c>
      <c r="D6403" t="s">
        <v>56</v>
      </c>
      <c r="E6403">
        <v>2007</v>
      </c>
      <c r="F6403" t="s">
        <v>13</v>
      </c>
      <c r="G6403">
        <v>250</v>
      </c>
    </row>
    <row r="6404" spans="1:7" x14ac:dyDescent="0.2">
      <c r="A6404" t="s">
        <v>5785</v>
      </c>
      <c r="B6404" s="1">
        <v>39154</v>
      </c>
      <c r="C6404" t="s">
        <v>19</v>
      </c>
      <c r="D6404" t="s">
        <v>56</v>
      </c>
      <c r="E6404">
        <v>2007</v>
      </c>
      <c r="F6404" t="s">
        <v>9</v>
      </c>
      <c r="G6404">
        <v>221</v>
      </c>
    </row>
    <row r="6405" spans="1:7" x14ac:dyDescent="0.2">
      <c r="A6405" t="s">
        <v>5786</v>
      </c>
      <c r="B6405" s="1">
        <v>39154</v>
      </c>
      <c r="C6405" t="s">
        <v>19</v>
      </c>
      <c r="D6405" t="s">
        <v>56</v>
      </c>
      <c r="E6405">
        <v>2007</v>
      </c>
      <c r="F6405" t="s">
        <v>10</v>
      </c>
      <c r="G6405">
        <v>297</v>
      </c>
    </row>
    <row r="6406" spans="1:7" x14ac:dyDescent="0.2">
      <c r="A6406" t="s">
        <v>5788</v>
      </c>
      <c r="B6406" s="1">
        <v>39154</v>
      </c>
      <c r="C6406" t="s">
        <v>19</v>
      </c>
      <c r="D6406" t="s">
        <v>56</v>
      </c>
      <c r="E6406">
        <v>2007</v>
      </c>
      <c r="F6406" t="s">
        <v>11</v>
      </c>
    </row>
    <row r="6407" spans="1:7" x14ac:dyDescent="0.2">
      <c r="A6407" t="s">
        <v>5792</v>
      </c>
      <c r="B6407" s="1">
        <v>39147</v>
      </c>
      <c r="C6407" t="s">
        <v>24</v>
      </c>
      <c r="D6407" t="s">
        <v>56</v>
      </c>
      <c r="E6407">
        <v>2007</v>
      </c>
      <c r="F6407" t="s">
        <v>13</v>
      </c>
      <c r="G6407">
        <v>248</v>
      </c>
    </row>
    <row r="6408" spans="1:7" x14ac:dyDescent="0.2">
      <c r="A6408" t="s">
        <v>5790</v>
      </c>
      <c r="B6408" s="1">
        <v>39147</v>
      </c>
      <c r="C6408" t="s">
        <v>24</v>
      </c>
      <c r="D6408" t="s">
        <v>56</v>
      </c>
      <c r="E6408">
        <v>2007</v>
      </c>
      <c r="F6408" t="s">
        <v>8</v>
      </c>
      <c r="G6408">
        <v>192</v>
      </c>
    </row>
    <row r="6409" spans="1:7" x14ac:dyDescent="0.2">
      <c r="A6409" t="s">
        <v>5791</v>
      </c>
      <c r="B6409" s="1">
        <v>39147</v>
      </c>
      <c r="C6409" t="s">
        <v>24</v>
      </c>
      <c r="D6409" t="s">
        <v>56</v>
      </c>
      <c r="E6409">
        <v>2007</v>
      </c>
      <c r="F6409" t="s">
        <v>14</v>
      </c>
      <c r="G6409">
        <v>247</v>
      </c>
    </row>
    <row r="6410" spans="1:7" x14ac:dyDescent="0.2">
      <c r="A6410" t="s">
        <v>5793</v>
      </c>
      <c r="B6410" s="1">
        <v>39147</v>
      </c>
      <c r="C6410" t="s">
        <v>24</v>
      </c>
      <c r="D6410" t="s">
        <v>56</v>
      </c>
      <c r="E6410">
        <v>2007</v>
      </c>
      <c r="F6410" t="s">
        <v>9</v>
      </c>
      <c r="G6410">
        <v>223</v>
      </c>
    </row>
    <row r="6411" spans="1:7" x14ac:dyDescent="0.2">
      <c r="A6411" t="s">
        <v>5794</v>
      </c>
      <c r="B6411" s="1">
        <v>39147</v>
      </c>
      <c r="C6411" t="s">
        <v>24</v>
      </c>
      <c r="D6411" t="s">
        <v>56</v>
      </c>
      <c r="E6411">
        <v>2007</v>
      </c>
      <c r="F6411" t="s">
        <v>10</v>
      </c>
      <c r="G6411">
        <v>285</v>
      </c>
    </row>
    <row r="6412" spans="1:7" x14ac:dyDescent="0.2">
      <c r="A6412" t="s">
        <v>5795</v>
      </c>
      <c r="B6412" s="1">
        <v>39147</v>
      </c>
      <c r="C6412" t="s">
        <v>24</v>
      </c>
      <c r="D6412" t="s">
        <v>56</v>
      </c>
      <c r="E6412">
        <v>2007</v>
      </c>
      <c r="F6412" t="s">
        <v>12</v>
      </c>
      <c r="G6412">
        <v>325</v>
      </c>
    </row>
    <row r="6413" spans="1:7" x14ac:dyDescent="0.2">
      <c r="A6413" t="s">
        <v>5789</v>
      </c>
      <c r="B6413" s="1">
        <v>39147</v>
      </c>
      <c r="C6413" t="s">
        <v>24</v>
      </c>
      <c r="D6413" t="s">
        <v>56</v>
      </c>
      <c r="E6413">
        <v>2007</v>
      </c>
      <c r="F6413" t="s">
        <v>11</v>
      </c>
    </row>
    <row r="6414" spans="1:7" x14ac:dyDescent="0.2">
      <c r="A6414" t="s">
        <v>5802</v>
      </c>
      <c r="B6414" s="1">
        <v>39140</v>
      </c>
      <c r="C6414" t="s">
        <v>29</v>
      </c>
      <c r="D6414" t="s">
        <v>58</v>
      </c>
      <c r="E6414">
        <v>2007</v>
      </c>
      <c r="F6414" t="s">
        <v>11</v>
      </c>
    </row>
    <row r="6415" spans="1:7" x14ac:dyDescent="0.2">
      <c r="A6415" t="s">
        <v>5797</v>
      </c>
      <c r="B6415" s="1">
        <v>39140</v>
      </c>
      <c r="C6415" t="s">
        <v>29</v>
      </c>
      <c r="D6415" t="s">
        <v>58</v>
      </c>
      <c r="E6415">
        <v>2007</v>
      </c>
      <c r="F6415" t="s">
        <v>8</v>
      </c>
      <c r="G6415">
        <v>207</v>
      </c>
    </row>
    <row r="6416" spans="1:7" x14ac:dyDescent="0.2">
      <c r="A6416" t="s">
        <v>5798</v>
      </c>
      <c r="B6416" s="1">
        <v>39140</v>
      </c>
      <c r="C6416" t="s">
        <v>29</v>
      </c>
      <c r="D6416" t="s">
        <v>58</v>
      </c>
      <c r="E6416">
        <v>2007</v>
      </c>
      <c r="F6416" t="s">
        <v>14</v>
      </c>
      <c r="G6416">
        <v>257</v>
      </c>
    </row>
    <row r="6417" spans="1:7" x14ac:dyDescent="0.2">
      <c r="A6417" t="s">
        <v>5799</v>
      </c>
      <c r="B6417" s="1">
        <v>39140</v>
      </c>
      <c r="C6417" t="s">
        <v>29</v>
      </c>
      <c r="D6417" t="s">
        <v>58</v>
      </c>
      <c r="E6417">
        <v>2007</v>
      </c>
      <c r="F6417" t="s">
        <v>13</v>
      </c>
      <c r="G6417">
        <v>257</v>
      </c>
    </row>
    <row r="6418" spans="1:7" x14ac:dyDescent="0.2">
      <c r="A6418" t="s">
        <v>5800</v>
      </c>
      <c r="B6418" s="1">
        <v>39140</v>
      </c>
      <c r="C6418" t="s">
        <v>29</v>
      </c>
      <c r="D6418" t="s">
        <v>58</v>
      </c>
      <c r="E6418">
        <v>2007</v>
      </c>
      <c r="F6418" t="s">
        <v>9</v>
      </c>
      <c r="G6418">
        <v>248</v>
      </c>
    </row>
    <row r="6419" spans="1:7" x14ac:dyDescent="0.2">
      <c r="A6419" t="s">
        <v>5801</v>
      </c>
      <c r="B6419" s="1">
        <v>39140</v>
      </c>
      <c r="C6419" t="s">
        <v>29</v>
      </c>
      <c r="D6419" t="s">
        <v>58</v>
      </c>
      <c r="E6419">
        <v>2007</v>
      </c>
      <c r="F6419" t="s">
        <v>10</v>
      </c>
      <c r="G6419">
        <v>320</v>
      </c>
    </row>
    <row r="6420" spans="1:7" x14ac:dyDescent="0.2">
      <c r="A6420" t="s">
        <v>5796</v>
      </c>
      <c r="B6420" s="1">
        <v>39140</v>
      </c>
      <c r="C6420" t="s">
        <v>29</v>
      </c>
      <c r="D6420" t="s">
        <v>58</v>
      </c>
      <c r="E6420">
        <v>2007</v>
      </c>
      <c r="F6420" t="s">
        <v>12</v>
      </c>
    </row>
    <row r="6421" spans="1:7" x14ac:dyDescent="0.2">
      <c r="A6421" t="s">
        <v>5809</v>
      </c>
      <c r="B6421" s="1">
        <v>39133</v>
      </c>
      <c r="C6421" t="s">
        <v>35</v>
      </c>
      <c r="D6421" t="s">
        <v>58</v>
      </c>
      <c r="E6421">
        <v>2007</v>
      </c>
      <c r="F6421" t="s">
        <v>12</v>
      </c>
    </row>
    <row r="6422" spans="1:7" x14ac:dyDescent="0.2">
      <c r="A6422" t="s">
        <v>5804</v>
      </c>
      <c r="B6422" s="1">
        <v>39133</v>
      </c>
      <c r="C6422" t="s">
        <v>35</v>
      </c>
      <c r="D6422" t="s">
        <v>58</v>
      </c>
      <c r="E6422">
        <v>2007</v>
      </c>
      <c r="F6422" t="s">
        <v>8</v>
      </c>
      <c r="G6422">
        <v>212</v>
      </c>
    </row>
    <row r="6423" spans="1:7" x14ac:dyDescent="0.2">
      <c r="A6423" t="s">
        <v>5805</v>
      </c>
      <c r="B6423" s="1">
        <v>39133</v>
      </c>
      <c r="C6423" t="s">
        <v>35</v>
      </c>
      <c r="D6423" t="s">
        <v>58</v>
      </c>
      <c r="E6423">
        <v>2007</v>
      </c>
      <c r="F6423" t="s">
        <v>14</v>
      </c>
      <c r="G6423">
        <v>251</v>
      </c>
    </row>
    <row r="6424" spans="1:7" x14ac:dyDescent="0.2">
      <c r="A6424" t="s">
        <v>5807</v>
      </c>
      <c r="B6424" s="1">
        <v>39133</v>
      </c>
      <c r="C6424" t="s">
        <v>35</v>
      </c>
      <c r="D6424" t="s">
        <v>58</v>
      </c>
      <c r="E6424">
        <v>2007</v>
      </c>
      <c r="F6424" t="s">
        <v>13</v>
      </c>
      <c r="G6424">
        <v>251</v>
      </c>
    </row>
    <row r="6425" spans="1:7" x14ac:dyDescent="0.2">
      <c r="A6425" t="s">
        <v>5808</v>
      </c>
      <c r="B6425" s="1">
        <v>39133</v>
      </c>
      <c r="C6425" t="s">
        <v>35</v>
      </c>
      <c r="D6425" t="s">
        <v>58</v>
      </c>
      <c r="E6425">
        <v>2007</v>
      </c>
      <c r="F6425" t="s">
        <v>9</v>
      </c>
      <c r="G6425">
        <v>254</v>
      </c>
    </row>
    <row r="6426" spans="1:7" x14ac:dyDescent="0.2">
      <c r="A6426" t="s">
        <v>5803</v>
      </c>
      <c r="B6426" s="1">
        <v>39133</v>
      </c>
      <c r="C6426" t="s">
        <v>35</v>
      </c>
      <c r="D6426" t="s">
        <v>58</v>
      </c>
      <c r="E6426">
        <v>2007</v>
      </c>
      <c r="F6426" t="s">
        <v>10</v>
      </c>
      <c r="G6426">
        <v>364</v>
      </c>
    </row>
    <row r="6427" spans="1:7" x14ac:dyDescent="0.2">
      <c r="A6427" t="s">
        <v>5806</v>
      </c>
      <c r="B6427" s="1">
        <v>39133</v>
      </c>
      <c r="C6427" t="s">
        <v>35</v>
      </c>
      <c r="D6427" t="s">
        <v>58</v>
      </c>
      <c r="E6427">
        <v>2007</v>
      </c>
      <c r="F6427" t="s">
        <v>11</v>
      </c>
    </row>
    <row r="6428" spans="1:7" x14ac:dyDescent="0.2">
      <c r="A6428" t="s">
        <v>5814</v>
      </c>
      <c r="B6428" s="1">
        <v>39126</v>
      </c>
      <c r="C6428" t="s">
        <v>40</v>
      </c>
      <c r="D6428" t="s">
        <v>58</v>
      </c>
      <c r="E6428">
        <v>2007</v>
      </c>
      <c r="F6428" t="s">
        <v>10</v>
      </c>
      <c r="G6428">
        <v>370</v>
      </c>
    </row>
    <row r="6429" spans="1:7" x14ac:dyDescent="0.2">
      <c r="A6429" t="s">
        <v>5811</v>
      </c>
      <c r="B6429" s="1">
        <v>39126</v>
      </c>
      <c r="C6429" t="s">
        <v>40</v>
      </c>
      <c r="D6429" t="s">
        <v>58</v>
      </c>
      <c r="E6429">
        <v>2007</v>
      </c>
      <c r="F6429" t="s">
        <v>8</v>
      </c>
      <c r="G6429">
        <v>218</v>
      </c>
    </row>
    <row r="6430" spans="1:7" x14ac:dyDescent="0.2">
      <c r="A6430" t="s">
        <v>5812</v>
      </c>
      <c r="B6430" s="1">
        <v>39126</v>
      </c>
      <c r="C6430" t="s">
        <v>40</v>
      </c>
      <c r="D6430" t="s">
        <v>58</v>
      </c>
      <c r="E6430">
        <v>2007</v>
      </c>
      <c r="F6430" t="s">
        <v>14</v>
      </c>
      <c r="G6430">
        <v>282</v>
      </c>
    </row>
    <row r="6431" spans="1:7" x14ac:dyDescent="0.2">
      <c r="A6431" t="s">
        <v>5816</v>
      </c>
      <c r="B6431" s="1">
        <v>39126</v>
      </c>
      <c r="C6431" t="s">
        <v>40</v>
      </c>
      <c r="D6431" t="s">
        <v>58</v>
      </c>
      <c r="E6431">
        <v>2007</v>
      </c>
      <c r="F6431" t="s">
        <v>11</v>
      </c>
    </row>
    <row r="6432" spans="1:7" x14ac:dyDescent="0.2">
      <c r="A6432" t="s">
        <v>5810</v>
      </c>
      <c r="B6432" s="1">
        <v>39126</v>
      </c>
      <c r="C6432" t="s">
        <v>40</v>
      </c>
      <c r="D6432" t="s">
        <v>58</v>
      </c>
      <c r="E6432">
        <v>2007</v>
      </c>
      <c r="F6432" t="s">
        <v>13</v>
      </c>
      <c r="G6432">
        <v>282</v>
      </c>
    </row>
    <row r="6433" spans="1:7" x14ac:dyDescent="0.2">
      <c r="A6433" t="s">
        <v>5813</v>
      </c>
      <c r="B6433" s="1">
        <v>39126</v>
      </c>
      <c r="C6433" t="s">
        <v>40</v>
      </c>
      <c r="D6433" t="s">
        <v>58</v>
      </c>
      <c r="E6433">
        <v>2007</v>
      </c>
      <c r="F6433" t="s">
        <v>9</v>
      </c>
      <c r="G6433">
        <v>283</v>
      </c>
    </row>
    <row r="6434" spans="1:7" x14ac:dyDescent="0.2">
      <c r="A6434" t="s">
        <v>5815</v>
      </c>
      <c r="B6434" s="1">
        <v>39126</v>
      </c>
      <c r="C6434" t="s">
        <v>40</v>
      </c>
      <c r="D6434" t="s">
        <v>58</v>
      </c>
      <c r="E6434">
        <v>2007</v>
      </c>
      <c r="F6434" t="s">
        <v>12</v>
      </c>
    </row>
    <row r="6435" spans="1:7" x14ac:dyDescent="0.2">
      <c r="A6435" t="s">
        <v>5817</v>
      </c>
      <c r="B6435" s="1">
        <v>39119</v>
      </c>
      <c r="C6435" t="s">
        <v>45</v>
      </c>
      <c r="D6435" t="s">
        <v>58</v>
      </c>
      <c r="E6435">
        <v>2007</v>
      </c>
      <c r="F6435" t="s">
        <v>11</v>
      </c>
    </row>
    <row r="6436" spans="1:7" x14ac:dyDescent="0.2">
      <c r="A6436" t="s">
        <v>5818</v>
      </c>
      <c r="B6436" s="1">
        <v>39119</v>
      </c>
      <c r="C6436" t="s">
        <v>45</v>
      </c>
      <c r="D6436" t="s">
        <v>58</v>
      </c>
      <c r="E6436">
        <v>2007</v>
      </c>
      <c r="F6436" t="s">
        <v>8</v>
      </c>
      <c r="G6436">
        <v>196</v>
      </c>
    </row>
    <row r="6437" spans="1:7" x14ac:dyDescent="0.2">
      <c r="A6437" t="s">
        <v>5819</v>
      </c>
      <c r="B6437" s="1">
        <v>39119</v>
      </c>
      <c r="C6437" t="s">
        <v>45</v>
      </c>
      <c r="D6437" t="s">
        <v>58</v>
      </c>
      <c r="E6437">
        <v>2007</v>
      </c>
      <c r="F6437" t="s">
        <v>14</v>
      </c>
      <c r="G6437">
        <v>268</v>
      </c>
    </row>
    <row r="6438" spans="1:7" x14ac:dyDescent="0.2">
      <c r="A6438" t="s">
        <v>5820</v>
      </c>
      <c r="B6438" s="1">
        <v>39119</v>
      </c>
      <c r="C6438" t="s">
        <v>45</v>
      </c>
      <c r="D6438" t="s">
        <v>58</v>
      </c>
      <c r="E6438">
        <v>2007</v>
      </c>
      <c r="F6438" t="s">
        <v>13</v>
      </c>
      <c r="G6438">
        <v>268</v>
      </c>
    </row>
    <row r="6439" spans="1:7" x14ac:dyDescent="0.2">
      <c r="A6439" t="s">
        <v>5821</v>
      </c>
      <c r="B6439" s="1">
        <v>39119</v>
      </c>
      <c r="C6439" t="s">
        <v>45</v>
      </c>
      <c r="D6439" t="s">
        <v>58</v>
      </c>
      <c r="E6439">
        <v>2007</v>
      </c>
      <c r="F6439" t="s">
        <v>9</v>
      </c>
      <c r="G6439">
        <v>233</v>
      </c>
    </row>
    <row r="6440" spans="1:7" x14ac:dyDescent="0.2">
      <c r="A6440" t="s">
        <v>5822</v>
      </c>
      <c r="B6440" s="1">
        <v>39119</v>
      </c>
      <c r="C6440" t="s">
        <v>45</v>
      </c>
      <c r="D6440" t="s">
        <v>58</v>
      </c>
      <c r="E6440">
        <v>2007</v>
      </c>
      <c r="F6440" t="s">
        <v>10</v>
      </c>
      <c r="G6440">
        <v>358</v>
      </c>
    </row>
    <row r="6441" spans="1:7" x14ac:dyDescent="0.2">
      <c r="A6441" t="s">
        <v>5823</v>
      </c>
      <c r="B6441" s="1">
        <v>39119</v>
      </c>
      <c r="C6441" t="s">
        <v>45</v>
      </c>
      <c r="D6441" t="s">
        <v>58</v>
      </c>
      <c r="E6441">
        <v>2007</v>
      </c>
      <c r="F6441" t="s">
        <v>12</v>
      </c>
    </row>
    <row r="6442" spans="1:7" x14ac:dyDescent="0.2">
      <c r="A6442" t="s">
        <v>5830</v>
      </c>
      <c r="B6442" s="1">
        <v>39112</v>
      </c>
      <c r="C6442" t="s">
        <v>51</v>
      </c>
      <c r="D6442" t="s">
        <v>59</v>
      </c>
      <c r="E6442">
        <v>2007</v>
      </c>
      <c r="F6442" t="s">
        <v>11</v>
      </c>
    </row>
    <row r="6443" spans="1:7" x14ac:dyDescent="0.2">
      <c r="A6443" t="s">
        <v>5825</v>
      </c>
      <c r="B6443" s="1">
        <v>39112</v>
      </c>
      <c r="C6443" t="s">
        <v>51</v>
      </c>
      <c r="D6443" t="s">
        <v>59</v>
      </c>
      <c r="E6443">
        <v>2007</v>
      </c>
      <c r="F6443" t="s">
        <v>8</v>
      </c>
      <c r="G6443">
        <v>231</v>
      </c>
    </row>
    <row r="6444" spans="1:7" x14ac:dyDescent="0.2">
      <c r="A6444" t="s">
        <v>5826</v>
      </c>
      <c r="B6444" s="1">
        <v>39112</v>
      </c>
      <c r="C6444" t="s">
        <v>51</v>
      </c>
      <c r="D6444" t="s">
        <v>59</v>
      </c>
      <c r="E6444">
        <v>2007</v>
      </c>
      <c r="F6444" t="s">
        <v>14</v>
      </c>
      <c r="G6444">
        <v>296</v>
      </c>
    </row>
    <row r="6445" spans="1:7" x14ac:dyDescent="0.2">
      <c r="A6445" t="s">
        <v>5827</v>
      </c>
      <c r="B6445" s="1">
        <v>39112</v>
      </c>
      <c r="C6445" t="s">
        <v>51</v>
      </c>
      <c r="D6445" t="s">
        <v>59</v>
      </c>
      <c r="E6445">
        <v>2007</v>
      </c>
      <c r="F6445" t="s">
        <v>13</v>
      </c>
      <c r="G6445">
        <v>296</v>
      </c>
    </row>
    <row r="6446" spans="1:7" x14ac:dyDescent="0.2">
      <c r="A6446" t="s">
        <v>5828</v>
      </c>
      <c r="B6446" s="1">
        <v>39112</v>
      </c>
      <c r="C6446" t="s">
        <v>51</v>
      </c>
      <c r="D6446" t="s">
        <v>59</v>
      </c>
      <c r="E6446">
        <v>2007</v>
      </c>
      <c r="F6446" t="s">
        <v>9</v>
      </c>
      <c r="G6446">
        <v>248</v>
      </c>
    </row>
    <row r="6447" spans="1:7" x14ac:dyDescent="0.2">
      <c r="A6447" t="s">
        <v>5829</v>
      </c>
      <c r="B6447" s="1">
        <v>39112</v>
      </c>
      <c r="C6447" t="s">
        <v>51</v>
      </c>
      <c r="D6447" t="s">
        <v>59</v>
      </c>
      <c r="E6447">
        <v>2007</v>
      </c>
      <c r="F6447" t="s">
        <v>10</v>
      </c>
      <c r="G6447">
        <v>312</v>
      </c>
    </row>
    <row r="6448" spans="1:7" x14ac:dyDescent="0.2">
      <c r="A6448" t="s">
        <v>5824</v>
      </c>
      <c r="B6448" s="1">
        <v>39112</v>
      </c>
      <c r="C6448" t="s">
        <v>51</v>
      </c>
      <c r="D6448" t="s">
        <v>59</v>
      </c>
      <c r="E6448">
        <v>2007</v>
      </c>
      <c r="F6448" t="s">
        <v>12</v>
      </c>
    </row>
    <row r="6449" spans="1:7" x14ac:dyDescent="0.2">
      <c r="A6449" t="s">
        <v>5831</v>
      </c>
      <c r="B6449" s="1">
        <v>39105</v>
      </c>
      <c r="C6449" t="s">
        <v>56</v>
      </c>
      <c r="D6449" t="s">
        <v>59</v>
      </c>
      <c r="E6449">
        <v>2007</v>
      </c>
      <c r="F6449" t="s">
        <v>12</v>
      </c>
    </row>
    <row r="6450" spans="1:7" x14ac:dyDescent="0.2">
      <c r="A6450" t="s">
        <v>5832</v>
      </c>
      <c r="B6450" s="1">
        <v>39105</v>
      </c>
      <c r="C6450" t="s">
        <v>56</v>
      </c>
      <c r="D6450" t="s">
        <v>59</v>
      </c>
      <c r="E6450">
        <v>2007</v>
      </c>
      <c r="F6450" t="s">
        <v>8</v>
      </c>
      <c r="G6450">
        <v>258</v>
      </c>
    </row>
    <row r="6451" spans="1:7" x14ac:dyDescent="0.2">
      <c r="A6451" t="s">
        <v>5833</v>
      </c>
      <c r="B6451" s="1">
        <v>39105</v>
      </c>
      <c r="C6451" t="s">
        <v>56</v>
      </c>
      <c r="D6451" t="s">
        <v>59</v>
      </c>
      <c r="E6451">
        <v>2007</v>
      </c>
      <c r="F6451" t="s">
        <v>14</v>
      </c>
      <c r="G6451">
        <v>340</v>
      </c>
    </row>
    <row r="6452" spans="1:7" x14ac:dyDescent="0.2">
      <c r="A6452" t="s">
        <v>5834</v>
      </c>
      <c r="B6452" s="1">
        <v>39105</v>
      </c>
      <c r="C6452" t="s">
        <v>56</v>
      </c>
      <c r="D6452" t="s">
        <v>59</v>
      </c>
      <c r="E6452">
        <v>2007</v>
      </c>
      <c r="F6452" t="s">
        <v>13</v>
      </c>
      <c r="G6452">
        <v>340</v>
      </c>
    </row>
    <row r="6453" spans="1:7" x14ac:dyDescent="0.2">
      <c r="A6453" t="s">
        <v>5835</v>
      </c>
      <c r="B6453" s="1">
        <v>39105</v>
      </c>
      <c r="C6453" t="s">
        <v>56</v>
      </c>
      <c r="D6453" t="s">
        <v>59</v>
      </c>
      <c r="E6453">
        <v>2007</v>
      </c>
      <c r="F6453" t="s">
        <v>9</v>
      </c>
      <c r="G6453">
        <v>272</v>
      </c>
    </row>
    <row r="6454" spans="1:7" x14ac:dyDescent="0.2">
      <c r="A6454" t="s">
        <v>5836</v>
      </c>
      <c r="B6454" s="1">
        <v>39105</v>
      </c>
      <c r="C6454" t="s">
        <v>56</v>
      </c>
      <c r="D6454" t="s">
        <v>59</v>
      </c>
      <c r="E6454">
        <v>2007</v>
      </c>
      <c r="F6454" t="s">
        <v>10</v>
      </c>
      <c r="G6454">
        <v>286</v>
      </c>
    </row>
    <row r="6455" spans="1:7" x14ac:dyDescent="0.2">
      <c r="A6455" t="s">
        <v>5837</v>
      </c>
      <c r="B6455" s="1">
        <v>39105</v>
      </c>
      <c r="C6455" t="s">
        <v>56</v>
      </c>
      <c r="D6455" t="s">
        <v>59</v>
      </c>
      <c r="E6455">
        <v>2007</v>
      </c>
      <c r="F6455" t="s">
        <v>11</v>
      </c>
    </row>
    <row r="6456" spans="1:7" x14ac:dyDescent="0.2">
      <c r="A6456" t="s">
        <v>5843</v>
      </c>
      <c r="B6456" s="1">
        <v>39098</v>
      </c>
      <c r="C6456" t="s">
        <v>58</v>
      </c>
      <c r="D6456" t="s">
        <v>59</v>
      </c>
      <c r="E6456">
        <v>2007</v>
      </c>
      <c r="F6456" t="s">
        <v>12</v>
      </c>
    </row>
    <row r="6457" spans="1:7" x14ac:dyDescent="0.2">
      <c r="A6457" t="s">
        <v>5839</v>
      </c>
      <c r="B6457" s="1">
        <v>39098</v>
      </c>
      <c r="C6457" t="s">
        <v>58</v>
      </c>
      <c r="D6457" t="s">
        <v>59</v>
      </c>
      <c r="E6457">
        <v>2007</v>
      </c>
      <c r="F6457" t="s">
        <v>8</v>
      </c>
      <c r="G6457">
        <v>338</v>
      </c>
    </row>
    <row r="6458" spans="1:7" x14ac:dyDescent="0.2">
      <c r="A6458" t="s">
        <v>5840</v>
      </c>
      <c r="B6458" s="1">
        <v>39098</v>
      </c>
      <c r="C6458" t="s">
        <v>58</v>
      </c>
      <c r="D6458" t="s">
        <v>59</v>
      </c>
      <c r="E6458">
        <v>2007</v>
      </c>
      <c r="F6458" t="s">
        <v>14</v>
      </c>
      <c r="G6458">
        <v>353</v>
      </c>
    </row>
    <row r="6459" spans="1:7" x14ac:dyDescent="0.2">
      <c r="A6459" t="s">
        <v>5838</v>
      </c>
      <c r="B6459" s="1">
        <v>39098</v>
      </c>
      <c r="C6459" t="s">
        <v>58</v>
      </c>
      <c r="D6459" t="s">
        <v>59</v>
      </c>
      <c r="E6459">
        <v>2007</v>
      </c>
      <c r="F6459" t="s">
        <v>13</v>
      </c>
      <c r="G6459">
        <v>352</v>
      </c>
    </row>
    <row r="6460" spans="1:7" x14ac:dyDescent="0.2">
      <c r="A6460" t="s">
        <v>5841</v>
      </c>
      <c r="B6460" s="1">
        <v>39098</v>
      </c>
      <c r="C6460" t="s">
        <v>58</v>
      </c>
      <c r="D6460" t="s">
        <v>59</v>
      </c>
      <c r="E6460">
        <v>2007</v>
      </c>
      <c r="F6460" t="s">
        <v>9</v>
      </c>
      <c r="G6460">
        <v>371</v>
      </c>
    </row>
    <row r="6461" spans="1:7" x14ac:dyDescent="0.2">
      <c r="A6461" t="s">
        <v>5842</v>
      </c>
      <c r="B6461" s="1">
        <v>39098</v>
      </c>
      <c r="C6461" t="s">
        <v>58</v>
      </c>
      <c r="D6461" t="s">
        <v>59</v>
      </c>
      <c r="E6461">
        <v>2007</v>
      </c>
      <c r="F6461" t="s">
        <v>10</v>
      </c>
      <c r="G6461">
        <v>393</v>
      </c>
    </row>
    <row r="6462" spans="1:7" x14ac:dyDescent="0.2">
      <c r="A6462" t="s">
        <v>5844</v>
      </c>
      <c r="B6462" s="1">
        <v>39098</v>
      </c>
      <c r="C6462" t="s">
        <v>58</v>
      </c>
      <c r="D6462" t="s">
        <v>59</v>
      </c>
      <c r="E6462">
        <v>2007</v>
      </c>
      <c r="F6462" t="s">
        <v>11</v>
      </c>
    </row>
    <row r="6463" spans="1:7" x14ac:dyDescent="0.2">
      <c r="A6463" t="s">
        <v>5845</v>
      </c>
      <c r="B6463" s="1">
        <v>39091</v>
      </c>
      <c r="C6463" t="s">
        <v>59</v>
      </c>
      <c r="D6463" t="s">
        <v>59</v>
      </c>
      <c r="E6463">
        <v>2007</v>
      </c>
      <c r="F6463" t="s">
        <v>11</v>
      </c>
    </row>
    <row r="6464" spans="1:7" x14ac:dyDescent="0.2">
      <c r="A6464" t="s">
        <v>5846</v>
      </c>
      <c r="B6464" s="1">
        <v>39091</v>
      </c>
      <c r="C6464" t="s">
        <v>59</v>
      </c>
      <c r="D6464" t="s">
        <v>59</v>
      </c>
      <c r="E6464">
        <v>2007</v>
      </c>
      <c r="F6464" t="s">
        <v>8</v>
      </c>
      <c r="G6464">
        <v>214</v>
      </c>
    </row>
    <row r="6465" spans="1:7" x14ac:dyDescent="0.2">
      <c r="A6465" t="s">
        <v>5847</v>
      </c>
      <c r="B6465" s="1">
        <v>39091</v>
      </c>
      <c r="C6465" t="s">
        <v>59</v>
      </c>
      <c r="D6465" t="s">
        <v>59</v>
      </c>
      <c r="E6465">
        <v>2007</v>
      </c>
      <c r="F6465" t="s">
        <v>14</v>
      </c>
      <c r="G6465">
        <v>258</v>
      </c>
    </row>
    <row r="6466" spans="1:7" x14ac:dyDescent="0.2">
      <c r="A6466" t="s">
        <v>5848</v>
      </c>
      <c r="B6466" s="1">
        <v>39091</v>
      </c>
      <c r="C6466" t="s">
        <v>59</v>
      </c>
      <c r="D6466" t="s">
        <v>59</v>
      </c>
      <c r="E6466">
        <v>2007</v>
      </c>
      <c r="F6466" t="s">
        <v>13</v>
      </c>
      <c r="G6466">
        <v>258</v>
      </c>
    </row>
    <row r="6467" spans="1:7" x14ac:dyDescent="0.2">
      <c r="A6467" t="s">
        <v>5849</v>
      </c>
      <c r="B6467" s="1">
        <v>39091</v>
      </c>
      <c r="C6467" t="s">
        <v>59</v>
      </c>
      <c r="D6467" t="s">
        <v>59</v>
      </c>
      <c r="E6467">
        <v>2007</v>
      </c>
      <c r="F6467" t="s">
        <v>9</v>
      </c>
      <c r="G6467">
        <v>223</v>
      </c>
    </row>
    <row r="6468" spans="1:7" x14ac:dyDescent="0.2">
      <c r="A6468" t="s">
        <v>5850</v>
      </c>
      <c r="B6468" s="1">
        <v>39091</v>
      </c>
      <c r="C6468" t="s">
        <v>59</v>
      </c>
      <c r="D6468" t="s">
        <v>59</v>
      </c>
      <c r="E6468">
        <v>2007</v>
      </c>
      <c r="F6468" t="s">
        <v>10</v>
      </c>
      <c r="G6468">
        <v>268</v>
      </c>
    </row>
    <row r="6469" spans="1:7" x14ac:dyDescent="0.2">
      <c r="A6469" t="s">
        <v>5851</v>
      </c>
      <c r="B6469" s="1">
        <v>39091</v>
      </c>
      <c r="C6469" t="s">
        <v>59</v>
      </c>
      <c r="D6469" t="s">
        <v>59</v>
      </c>
      <c r="E6469">
        <v>2007</v>
      </c>
      <c r="F6469" t="s">
        <v>12</v>
      </c>
    </row>
    <row r="6470" spans="1:7" x14ac:dyDescent="0.2">
      <c r="A6470" t="s">
        <v>5858</v>
      </c>
      <c r="B6470" s="1">
        <v>39084</v>
      </c>
      <c r="C6470" t="s">
        <v>60</v>
      </c>
      <c r="D6470" t="s">
        <v>59</v>
      </c>
      <c r="E6470">
        <v>2007</v>
      </c>
      <c r="F6470" t="s">
        <v>11</v>
      </c>
    </row>
    <row r="6471" spans="1:7" x14ac:dyDescent="0.2">
      <c r="A6471" t="s">
        <v>5853</v>
      </c>
      <c r="B6471" s="1">
        <v>39084</v>
      </c>
      <c r="C6471" t="s">
        <v>60</v>
      </c>
      <c r="D6471" t="s">
        <v>59</v>
      </c>
      <c r="E6471">
        <v>2007</v>
      </c>
      <c r="F6471" t="s">
        <v>8</v>
      </c>
      <c r="G6471">
        <v>183</v>
      </c>
    </row>
    <row r="6472" spans="1:7" x14ac:dyDescent="0.2">
      <c r="A6472" t="s">
        <v>5854</v>
      </c>
      <c r="B6472" s="1">
        <v>39084</v>
      </c>
      <c r="C6472" t="s">
        <v>60</v>
      </c>
      <c r="D6472" t="s">
        <v>59</v>
      </c>
      <c r="E6472">
        <v>2007</v>
      </c>
      <c r="F6472" t="s">
        <v>14</v>
      </c>
      <c r="G6472">
        <v>231</v>
      </c>
    </row>
    <row r="6473" spans="1:7" x14ac:dyDescent="0.2">
      <c r="A6473" t="s">
        <v>5855</v>
      </c>
      <c r="B6473" s="1">
        <v>39084</v>
      </c>
      <c r="C6473" t="s">
        <v>60</v>
      </c>
      <c r="D6473" t="s">
        <v>59</v>
      </c>
      <c r="E6473">
        <v>2007</v>
      </c>
      <c r="F6473" t="s">
        <v>13</v>
      </c>
      <c r="G6473">
        <v>231</v>
      </c>
    </row>
    <row r="6474" spans="1:7" x14ac:dyDescent="0.2">
      <c r="A6474" t="s">
        <v>5856</v>
      </c>
      <c r="B6474" s="1">
        <v>39084</v>
      </c>
      <c r="C6474" t="s">
        <v>60</v>
      </c>
      <c r="D6474" t="s">
        <v>59</v>
      </c>
      <c r="E6474">
        <v>2007</v>
      </c>
      <c r="F6474" t="s">
        <v>9</v>
      </c>
      <c r="G6474">
        <v>209</v>
      </c>
    </row>
    <row r="6475" spans="1:7" x14ac:dyDescent="0.2">
      <c r="A6475" t="s">
        <v>5857</v>
      </c>
      <c r="B6475" s="1">
        <v>39084</v>
      </c>
      <c r="C6475" t="s">
        <v>60</v>
      </c>
      <c r="D6475" t="s">
        <v>59</v>
      </c>
      <c r="E6475">
        <v>2007</v>
      </c>
      <c r="F6475" t="s">
        <v>10</v>
      </c>
      <c r="G6475">
        <v>268</v>
      </c>
    </row>
    <row r="6476" spans="1:7" x14ac:dyDescent="0.2">
      <c r="A6476" t="s">
        <v>5852</v>
      </c>
      <c r="B6476" s="1">
        <v>39084</v>
      </c>
      <c r="C6476" t="s">
        <v>60</v>
      </c>
      <c r="D6476" t="s">
        <v>59</v>
      </c>
      <c r="E6476">
        <v>2007</v>
      </c>
      <c r="F6476" t="s">
        <v>12</v>
      </c>
      <c r="G6476">
        <v>290</v>
      </c>
    </row>
    <row r="6477" spans="1:7" x14ac:dyDescent="0.2">
      <c r="A6477" t="s">
        <v>5862</v>
      </c>
      <c r="B6477" s="1">
        <v>39077</v>
      </c>
      <c r="C6477" t="s">
        <v>61</v>
      </c>
      <c r="D6477" t="s">
        <v>57</v>
      </c>
      <c r="E6477">
        <v>2006</v>
      </c>
      <c r="F6477" t="s">
        <v>12</v>
      </c>
      <c r="G6477">
        <v>290</v>
      </c>
    </row>
    <row r="6478" spans="1:7" x14ac:dyDescent="0.2">
      <c r="A6478" t="s">
        <v>5860</v>
      </c>
      <c r="B6478" s="1">
        <v>39077</v>
      </c>
      <c r="C6478" t="s">
        <v>61</v>
      </c>
      <c r="D6478" t="s">
        <v>57</v>
      </c>
      <c r="E6478">
        <v>2006</v>
      </c>
      <c r="F6478" t="s">
        <v>8</v>
      </c>
      <c r="G6478">
        <v>189</v>
      </c>
    </row>
    <row r="6479" spans="1:7" x14ac:dyDescent="0.2">
      <c r="A6479" t="s">
        <v>5861</v>
      </c>
      <c r="B6479" s="1">
        <v>39077</v>
      </c>
      <c r="C6479" t="s">
        <v>61</v>
      </c>
      <c r="D6479" t="s">
        <v>57</v>
      </c>
      <c r="E6479">
        <v>2006</v>
      </c>
      <c r="F6479" t="s">
        <v>14</v>
      </c>
      <c r="G6479">
        <v>243</v>
      </c>
    </row>
    <row r="6480" spans="1:7" x14ac:dyDescent="0.2">
      <c r="A6480" t="s">
        <v>5864</v>
      </c>
      <c r="B6480" s="1">
        <v>39077</v>
      </c>
      <c r="C6480" t="s">
        <v>61</v>
      </c>
      <c r="D6480" t="s">
        <v>57</v>
      </c>
      <c r="E6480">
        <v>2006</v>
      </c>
      <c r="F6480" t="s">
        <v>13</v>
      </c>
      <c r="G6480">
        <v>243</v>
      </c>
    </row>
    <row r="6481" spans="1:7" x14ac:dyDescent="0.2">
      <c r="A6481" t="s">
        <v>5859</v>
      </c>
      <c r="B6481" s="1">
        <v>39077</v>
      </c>
      <c r="C6481" t="s">
        <v>61</v>
      </c>
      <c r="D6481" t="s">
        <v>57</v>
      </c>
      <c r="E6481">
        <v>2006</v>
      </c>
      <c r="F6481" t="s">
        <v>9</v>
      </c>
      <c r="G6481">
        <v>212</v>
      </c>
    </row>
    <row r="6482" spans="1:7" x14ac:dyDescent="0.2">
      <c r="A6482" t="s">
        <v>5865</v>
      </c>
      <c r="B6482" s="1">
        <v>39077</v>
      </c>
      <c r="C6482" t="s">
        <v>61</v>
      </c>
      <c r="D6482" t="s">
        <v>57</v>
      </c>
      <c r="E6482">
        <v>2006</v>
      </c>
      <c r="F6482" t="s">
        <v>10</v>
      </c>
      <c r="G6482">
        <v>274</v>
      </c>
    </row>
    <row r="6483" spans="1:7" x14ac:dyDescent="0.2">
      <c r="A6483" t="s">
        <v>5863</v>
      </c>
      <c r="B6483" s="1">
        <v>39077</v>
      </c>
      <c r="C6483" t="s">
        <v>61</v>
      </c>
      <c r="D6483" t="s">
        <v>57</v>
      </c>
      <c r="E6483">
        <v>2006</v>
      </c>
      <c r="F6483" t="s">
        <v>11</v>
      </c>
    </row>
    <row r="6484" spans="1:7" x14ac:dyDescent="0.2">
      <c r="A6484" t="s">
        <v>5871</v>
      </c>
      <c r="B6484" s="1">
        <v>39070</v>
      </c>
      <c r="C6484" t="s">
        <v>62</v>
      </c>
      <c r="D6484" t="s">
        <v>57</v>
      </c>
      <c r="E6484">
        <v>2006</v>
      </c>
      <c r="F6484" t="s">
        <v>12</v>
      </c>
      <c r="G6484">
        <v>328</v>
      </c>
    </row>
    <row r="6485" spans="1:7" x14ac:dyDescent="0.2">
      <c r="A6485" t="s">
        <v>5867</v>
      </c>
      <c r="B6485" s="1">
        <v>39070</v>
      </c>
      <c r="C6485" t="s">
        <v>62</v>
      </c>
      <c r="D6485" t="s">
        <v>57</v>
      </c>
      <c r="E6485">
        <v>2006</v>
      </c>
      <c r="F6485" t="s">
        <v>8</v>
      </c>
      <c r="G6485">
        <v>193</v>
      </c>
    </row>
    <row r="6486" spans="1:7" x14ac:dyDescent="0.2">
      <c r="A6486" t="s">
        <v>5868</v>
      </c>
      <c r="B6486" s="1">
        <v>39070</v>
      </c>
      <c r="C6486" t="s">
        <v>62</v>
      </c>
      <c r="D6486" t="s">
        <v>57</v>
      </c>
      <c r="E6486">
        <v>2006</v>
      </c>
      <c r="F6486" t="s">
        <v>14</v>
      </c>
      <c r="G6486">
        <v>246</v>
      </c>
    </row>
    <row r="6487" spans="1:7" x14ac:dyDescent="0.2">
      <c r="A6487" t="s">
        <v>5866</v>
      </c>
      <c r="B6487" s="1">
        <v>39070</v>
      </c>
      <c r="C6487" t="s">
        <v>62</v>
      </c>
      <c r="D6487" t="s">
        <v>57</v>
      </c>
      <c r="E6487">
        <v>2006</v>
      </c>
      <c r="F6487" t="s">
        <v>13</v>
      </c>
      <c r="G6487">
        <v>247</v>
      </c>
    </row>
    <row r="6488" spans="1:7" x14ac:dyDescent="0.2">
      <c r="A6488" t="s">
        <v>5869</v>
      </c>
      <c r="B6488" s="1">
        <v>39070</v>
      </c>
      <c r="C6488" t="s">
        <v>62</v>
      </c>
      <c r="D6488" t="s">
        <v>57</v>
      </c>
      <c r="E6488">
        <v>2006</v>
      </c>
      <c r="F6488" t="s">
        <v>9</v>
      </c>
      <c r="G6488">
        <v>213</v>
      </c>
    </row>
    <row r="6489" spans="1:7" x14ac:dyDescent="0.2">
      <c r="A6489" t="s">
        <v>5870</v>
      </c>
      <c r="B6489" s="1">
        <v>39070</v>
      </c>
      <c r="C6489" t="s">
        <v>62</v>
      </c>
      <c r="D6489" t="s">
        <v>57</v>
      </c>
      <c r="E6489">
        <v>2006</v>
      </c>
      <c r="F6489" t="s">
        <v>10</v>
      </c>
      <c r="G6489">
        <v>285</v>
      </c>
    </row>
    <row r="6490" spans="1:7" x14ac:dyDescent="0.2">
      <c r="A6490" t="s">
        <v>5872</v>
      </c>
      <c r="B6490" s="1">
        <v>39070</v>
      </c>
      <c r="C6490" t="s">
        <v>62</v>
      </c>
      <c r="D6490" t="s">
        <v>57</v>
      </c>
      <c r="E6490">
        <v>2006</v>
      </c>
      <c r="F6490" t="s">
        <v>11</v>
      </c>
    </row>
    <row r="6491" spans="1:7" x14ac:dyDescent="0.2">
      <c r="A6491" t="s">
        <v>5879</v>
      </c>
      <c r="B6491" s="1">
        <v>39063</v>
      </c>
      <c r="C6491" t="s">
        <v>63</v>
      </c>
      <c r="D6491" t="s">
        <v>57</v>
      </c>
      <c r="E6491">
        <v>2006</v>
      </c>
      <c r="F6491" t="s">
        <v>12</v>
      </c>
      <c r="G6491">
        <v>399</v>
      </c>
    </row>
    <row r="6492" spans="1:7" x14ac:dyDescent="0.2">
      <c r="A6492" t="s">
        <v>5874</v>
      </c>
      <c r="B6492" s="1">
        <v>39063</v>
      </c>
      <c r="C6492" t="s">
        <v>63</v>
      </c>
      <c r="D6492" t="s">
        <v>57</v>
      </c>
      <c r="E6492">
        <v>2006</v>
      </c>
      <c r="F6492" t="s">
        <v>8</v>
      </c>
      <c r="G6492">
        <v>226</v>
      </c>
    </row>
    <row r="6493" spans="1:7" x14ac:dyDescent="0.2">
      <c r="A6493" t="s">
        <v>5875</v>
      </c>
      <c r="B6493" s="1">
        <v>39063</v>
      </c>
      <c r="C6493" t="s">
        <v>63</v>
      </c>
      <c r="D6493" t="s">
        <v>57</v>
      </c>
      <c r="E6493">
        <v>2006</v>
      </c>
      <c r="F6493" t="s">
        <v>14</v>
      </c>
      <c r="G6493">
        <v>310</v>
      </c>
    </row>
    <row r="6494" spans="1:7" x14ac:dyDescent="0.2">
      <c r="A6494" t="s">
        <v>5876</v>
      </c>
      <c r="B6494" s="1">
        <v>39063</v>
      </c>
      <c r="C6494" t="s">
        <v>63</v>
      </c>
      <c r="D6494" t="s">
        <v>57</v>
      </c>
      <c r="E6494">
        <v>2006</v>
      </c>
      <c r="F6494" t="s">
        <v>13</v>
      </c>
      <c r="G6494">
        <v>310</v>
      </c>
    </row>
    <row r="6495" spans="1:7" x14ac:dyDescent="0.2">
      <c r="A6495" t="s">
        <v>5877</v>
      </c>
      <c r="B6495" s="1">
        <v>39063</v>
      </c>
      <c r="C6495" t="s">
        <v>63</v>
      </c>
      <c r="D6495" t="s">
        <v>57</v>
      </c>
      <c r="E6495">
        <v>2006</v>
      </c>
      <c r="F6495" t="s">
        <v>9</v>
      </c>
      <c r="G6495">
        <v>291</v>
      </c>
    </row>
    <row r="6496" spans="1:7" x14ac:dyDescent="0.2">
      <c r="A6496" t="s">
        <v>5878</v>
      </c>
      <c r="B6496" s="1">
        <v>39063</v>
      </c>
      <c r="C6496" t="s">
        <v>63</v>
      </c>
      <c r="D6496" t="s">
        <v>57</v>
      </c>
      <c r="E6496">
        <v>2006</v>
      </c>
      <c r="F6496" t="s">
        <v>10</v>
      </c>
      <c r="G6496">
        <v>378</v>
      </c>
    </row>
    <row r="6497" spans="1:7" x14ac:dyDescent="0.2">
      <c r="A6497" t="s">
        <v>5873</v>
      </c>
      <c r="B6497" s="1">
        <v>39063</v>
      </c>
      <c r="C6497" t="s">
        <v>63</v>
      </c>
      <c r="D6497" t="s">
        <v>57</v>
      </c>
      <c r="E6497">
        <v>2006</v>
      </c>
      <c r="F6497" t="s">
        <v>11</v>
      </c>
    </row>
    <row r="6498" spans="1:7" x14ac:dyDescent="0.2">
      <c r="A6498" t="s">
        <v>5883</v>
      </c>
      <c r="B6498" s="1">
        <v>39056</v>
      </c>
      <c r="C6498" t="s">
        <v>64</v>
      </c>
      <c r="D6498" t="s">
        <v>57</v>
      </c>
      <c r="E6498">
        <v>2006</v>
      </c>
      <c r="F6498" t="s">
        <v>13</v>
      </c>
      <c r="G6498">
        <v>332</v>
      </c>
    </row>
    <row r="6499" spans="1:7" x14ac:dyDescent="0.2">
      <c r="A6499" t="s">
        <v>5881</v>
      </c>
      <c r="B6499" s="1">
        <v>39056</v>
      </c>
      <c r="C6499" t="s">
        <v>64</v>
      </c>
      <c r="D6499" t="s">
        <v>57</v>
      </c>
      <c r="E6499">
        <v>2006</v>
      </c>
      <c r="F6499" t="s">
        <v>8</v>
      </c>
      <c r="G6499">
        <v>222</v>
      </c>
    </row>
    <row r="6500" spans="1:7" x14ac:dyDescent="0.2">
      <c r="A6500" t="s">
        <v>5882</v>
      </c>
      <c r="B6500" s="1">
        <v>39056</v>
      </c>
      <c r="C6500" t="s">
        <v>64</v>
      </c>
      <c r="D6500" t="s">
        <v>57</v>
      </c>
      <c r="E6500">
        <v>2006</v>
      </c>
      <c r="F6500" t="s">
        <v>14</v>
      </c>
      <c r="G6500">
        <v>332</v>
      </c>
    </row>
    <row r="6501" spans="1:7" x14ac:dyDescent="0.2">
      <c r="A6501" t="s">
        <v>5884</v>
      </c>
      <c r="B6501" s="1">
        <v>39056</v>
      </c>
      <c r="C6501" t="s">
        <v>64</v>
      </c>
      <c r="D6501" t="s">
        <v>57</v>
      </c>
      <c r="E6501">
        <v>2006</v>
      </c>
      <c r="F6501" t="s">
        <v>9</v>
      </c>
      <c r="G6501">
        <v>284</v>
      </c>
    </row>
    <row r="6502" spans="1:7" x14ac:dyDescent="0.2">
      <c r="A6502" t="s">
        <v>5885</v>
      </c>
      <c r="B6502" s="1">
        <v>39056</v>
      </c>
      <c r="C6502" t="s">
        <v>64</v>
      </c>
      <c r="D6502" t="s">
        <v>57</v>
      </c>
      <c r="E6502">
        <v>2006</v>
      </c>
      <c r="F6502" t="s">
        <v>10</v>
      </c>
      <c r="G6502">
        <v>377</v>
      </c>
    </row>
    <row r="6503" spans="1:7" x14ac:dyDescent="0.2">
      <c r="A6503" t="s">
        <v>5880</v>
      </c>
      <c r="B6503" s="1">
        <v>39056</v>
      </c>
      <c r="C6503" t="s">
        <v>64</v>
      </c>
      <c r="D6503" t="s">
        <v>57</v>
      </c>
      <c r="E6503">
        <v>2006</v>
      </c>
      <c r="F6503" t="s">
        <v>12</v>
      </c>
      <c r="G6503">
        <v>404</v>
      </c>
    </row>
    <row r="6504" spans="1:7" x14ac:dyDescent="0.2">
      <c r="A6504" t="s">
        <v>5886</v>
      </c>
      <c r="B6504" s="1">
        <v>39056</v>
      </c>
      <c r="C6504" t="s">
        <v>64</v>
      </c>
      <c r="D6504" t="s">
        <v>57</v>
      </c>
      <c r="E6504">
        <v>2006</v>
      </c>
      <c r="F6504" t="s">
        <v>11</v>
      </c>
    </row>
    <row r="6505" spans="1:7" x14ac:dyDescent="0.2">
      <c r="A6505" t="s">
        <v>5893</v>
      </c>
      <c r="B6505" s="1">
        <v>39049</v>
      </c>
      <c r="C6505" t="s">
        <v>6</v>
      </c>
      <c r="D6505" t="s">
        <v>7</v>
      </c>
      <c r="E6505">
        <v>2006</v>
      </c>
      <c r="F6505" t="s">
        <v>11</v>
      </c>
    </row>
    <row r="6506" spans="1:7" x14ac:dyDescent="0.2">
      <c r="A6506" t="s">
        <v>5888</v>
      </c>
      <c r="B6506" s="1">
        <v>39049</v>
      </c>
      <c r="C6506" t="s">
        <v>6</v>
      </c>
      <c r="D6506" t="s">
        <v>7</v>
      </c>
      <c r="E6506">
        <v>2006</v>
      </c>
      <c r="F6506" t="s">
        <v>8</v>
      </c>
      <c r="G6506">
        <v>261</v>
      </c>
    </row>
    <row r="6507" spans="1:7" x14ac:dyDescent="0.2">
      <c r="A6507" t="s">
        <v>5887</v>
      </c>
      <c r="B6507" s="1">
        <v>39049</v>
      </c>
      <c r="C6507" t="s">
        <v>6</v>
      </c>
      <c r="D6507" t="s">
        <v>7</v>
      </c>
      <c r="E6507">
        <v>2006</v>
      </c>
      <c r="F6507" t="s">
        <v>14</v>
      </c>
      <c r="G6507">
        <v>373</v>
      </c>
    </row>
    <row r="6508" spans="1:7" x14ac:dyDescent="0.2">
      <c r="A6508" t="s">
        <v>5889</v>
      </c>
      <c r="B6508" s="1">
        <v>39049</v>
      </c>
      <c r="C6508" t="s">
        <v>6</v>
      </c>
      <c r="D6508" t="s">
        <v>7</v>
      </c>
      <c r="E6508">
        <v>2006</v>
      </c>
      <c r="F6508" t="s">
        <v>13</v>
      </c>
      <c r="G6508">
        <v>373</v>
      </c>
    </row>
    <row r="6509" spans="1:7" x14ac:dyDescent="0.2">
      <c r="A6509" t="s">
        <v>5890</v>
      </c>
      <c r="B6509" s="1">
        <v>39049</v>
      </c>
      <c r="C6509" t="s">
        <v>6</v>
      </c>
      <c r="D6509" t="s">
        <v>7</v>
      </c>
      <c r="E6509">
        <v>2006</v>
      </c>
      <c r="F6509" t="s">
        <v>9</v>
      </c>
      <c r="G6509">
        <v>364</v>
      </c>
    </row>
    <row r="6510" spans="1:7" x14ac:dyDescent="0.2">
      <c r="A6510" t="s">
        <v>5891</v>
      </c>
      <c r="B6510" s="1">
        <v>39049</v>
      </c>
      <c r="C6510" t="s">
        <v>6</v>
      </c>
      <c r="D6510" t="s">
        <v>7</v>
      </c>
      <c r="E6510">
        <v>2006</v>
      </c>
      <c r="F6510" t="s">
        <v>10</v>
      </c>
      <c r="G6510">
        <v>445</v>
      </c>
    </row>
    <row r="6511" spans="1:7" x14ac:dyDescent="0.2">
      <c r="A6511" t="s">
        <v>5892</v>
      </c>
      <c r="B6511" s="1">
        <v>39049</v>
      </c>
      <c r="C6511" t="s">
        <v>6</v>
      </c>
      <c r="D6511" t="s">
        <v>7</v>
      </c>
      <c r="E6511">
        <v>2006</v>
      </c>
      <c r="F6511" t="s">
        <v>12</v>
      </c>
      <c r="G6511">
        <v>448</v>
      </c>
    </row>
    <row r="6512" spans="1:7" x14ac:dyDescent="0.2">
      <c r="A6512" t="s">
        <v>5900</v>
      </c>
      <c r="B6512" s="1">
        <v>39042</v>
      </c>
      <c r="C6512" t="s">
        <v>15</v>
      </c>
      <c r="D6512" t="s">
        <v>7</v>
      </c>
      <c r="E6512">
        <v>2006</v>
      </c>
      <c r="F6512" t="s">
        <v>12</v>
      </c>
      <c r="G6512">
        <v>468</v>
      </c>
    </row>
    <row r="6513" spans="1:7" x14ac:dyDescent="0.2">
      <c r="A6513" t="s">
        <v>5895</v>
      </c>
      <c r="B6513" s="1">
        <v>39042</v>
      </c>
      <c r="C6513" t="s">
        <v>15</v>
      </c>
      <c r="D6513" t="s">
        <v>7</v>
      </c>
      <c r="E6513">
        <v>2006</v>
      </c>
      <c r="F6513" t="s">
        <v>8</v>
      </c>
      <c r="G6513">
        <v>278</v>
      </c>
    </row>
    <row r="6514" spans="1:7" x14ac:dyDescent="0.2">
      <c r="A6514" t="s">
        <v>5896</v>
      </c>
      <c r="B6514" s="1">
        <v>39042</v>
      </c>
      <c r="C6514" t="s">
        <v>15</v>
      </c>
      <c r="D6514" t="s">
        <v>7</v>
      </c>
      <c r="E6514">
        <v>2006</v>
      </c>
      <c r="F6514" t="s">
        <v>14</v>
      </c>
      <c r="G6514">
        <v>375</v>
      </c>
    </row>
    <row r="6515" spans="1:7" x14ac:dyDescent="0.2">
      <c r="A6515" t="s">
        <v>5897</v>
      </c>
      <c r="B6515" s="1">
        <v>39042</v>
      </c>
      <c r="C6515" t="s">
        <v>15</v>
      </c>
      <c r="D6515" t="s">
        <v>7</v>
      </c>
      <c r="E6515">
        <v>2006</v>
      </c>
      <c r="F6515" t="s">
        <v>13</v>
      </c>
      <c r="G6515">
        <v>375</v>
      </c>
    </row>
    <row r="6516" spans="1:7" x14ac:dyDescent="0.2">
      <c r="A6516" t="s">
        <v>5898</v>
      </c>
      <c r="B6516" s="1">
        <v>39042</v>
      </c>
      <c r="C6516" t="s">
        <v>15</v>
      </c>
      <c r="D6516" t="s">
        <v>7</v>
      </c>
      <c r="E6516">
        <v>2006</v>
      </c>
      <c r="F6516" t="s">
        <v>9</v>
      </c>
      <c r="G6516">
        <v>379</v>
      </c>
    </row>
    <row r="6517" spans="1:7" x14ac:dyDescent="0.2">
      <c r="A6517" t="s">
        <v>5899</v>
      </c>
      <c r="B6517" s="1">
        <v>39042</v>
      </c>
      <c r="C6517" t="s">
        <v>15</v>
      </c>
      <c r="D6517" t="s">
        <v>7</v>
      </c>
      <c r="E6517">
        <v>2006</v>
      </c>
      <c r="F6517" t="s">
        <v>10</v>
      </c>
      <c r="G6517">
        <v>464</v>
      </c>
    </row>
    <row r="6518" spans="1:7" x14ac:dyDescent="0.2">
      <c r="A6518" t="s">
        <v>5894</v>
      </c>
      <c r="B6518" s="1">
        <v>39042</v>
      </c>
      <c r="C6518" t="s">
        <v>15</v>
      </c>
      <c r="D6518" t="s">
        <v>7</v>
      </c>
      <c r="E6518">
        <v>2006</v>
      </c>
      <c r="F6518" t="s">
        <v>11</v>
      </c>
    </row>
    <row r="6519" spans="1:7" x14ac:dyDescent="0.2">
      <c r="A6519" t="s">
        <v>5901</v>
      </c>
      <c r="B6519" s="1">
        <v>39035</v>
      </c>
      <c r="C6519" t="s">
        <v>16</v>
      </c>
      <c r="D6519" t="s">
        <v>7</v>
      </c>
      <c r="E6519">
        <v>2006</v>
      </c>
      <c r="F6519" t="s">
        <v>12</v>
      </c>
      <c r="G6519">
        <v>438</v>
      </c>
    </row>
    <row r="6520" spans="1:7" x14ac:dyDescent="0.2">
      <c r="A6520" t="s">
        <v>5902</v>
      </c>
      <c r="B6520" s="1">
        <v>39035</v>
      </c>
      <c r="C6520" t="s">
        <v>16</v>
      </c>
      <c r="D6520" t="s">
        <v>7</v>
      </c>
      <c r="E6520">
        <v>2006</v>
      </c>
      <c r="F6520" t="s">
        <v>8</v>
      </c>
      <c r="G6520">
        <v>281</v>
      </c>
    </row>
    <row r="6521" spans="1:7" x14ac:dyDescent="0.2">
      <c r="A6521" t="s">
        <v>5903</v>
      </c>
      <c r="B6521" s="1">
        <v>39035</v>
      </c>
      <c r="C6521" t="s">
        <v>16</v>
      </c>
      <c r="D6521" t="s">
        <v>7</v>
      </c>
      <c r="E6521">
        <v>2006</v>
      </c>
      <c r="F6521" t="s">
        <v>14</v>
      </c>
      <c r="G6521">
        <v>377</v>
      </c>
    </row>
    <row r="6522" spans="1:7" x14ac:dyDescent="0.2">
      <c r="A6522" t="s">
        <v>5904</v>
      </c>
      <c r="B6522" s="1">
        <v>39035</v>
      </c>
      <c r="C6522" t="s">
        <v>16</v>
      </c>
      <c r="D6522" t="s">
        <v>7</v>
      </c>
      <c r="E6522">
        <v>2006</v>
      </c>
      <c r="F6522" t="s">
        <v>13</v>
      </c>
      <c r="G6522">
        <v>377</v>
      </c>
    </row>
    <row r="6523" spans="1:7" x14ac:dyDescent="0.2">
      <c r="A6523" t="s">
        <v>5905</v>
      </c>
      <c r="B6523" s="1">
        <v>39035</v>
      </c>
      <c r="C6523" t="s">
        <v>16</v>
      </c>
      <c r="D6523" t="s">
        <v>7</v>
      </c>
      <c r="E6523">
        <v>2006</v>
      </c>
      <c r="F6523" t="s">
        <v>9</v>
      </c>
      <c r="G6523">
        <v>378</v>
      </c>
    </row>
    <row r="6524" spans="1:7" x14ac:dyDescent="0.2">
      <c r="A6524" t="s">
        <v>5906</v>
      </c>
      <c r="B6524" s="1">
        <v>39035</v>
      </c>
      <c r="C6524" t="s">
        <v>16</v>
      </c>
      <c r="D6524" t="s">
        <v>7</v>
      </c>
      <c r="E6524">
        <v>2006</v>
      </c>
      <c r="F6524" t="s">
        <v>10</v>
      </c>
      <c r="G6524">
        <v>445</v>
      </c>
    </row>
    <row r="6525" spans="1:7" x14ac:dyDescent="0.2">
      <c r="A6525" t="s">
        <v>5907</v>
      </c>
      <c r="B6525" s="1">
        <v>39035</v>
      </c>
      <c r="C6525" t="s">
        <v>16</v>
      </c>
      <c r="D6525" t="s">
        <v>7</v>
      </c>
      <c r="E6525">
        <v>2006</v>
      </c>
      <c r="F6525" t="s">
        <v>11</v>
      </c>
      <c r="G6525">
        <v>498</v>
      </c>
    </row>
    <row r="6526" spans="1:7" x14ac:dyDescent="0.2">
      <c r="A6526" t="s">
        <v>5912</v>
      </c>
      <c r="B6526" s="1">
        <v>39028</v>
      </c>
      <c r="C6526" t="s">
        <v>17</v>
      </c>
      <c r="D6526" t="s">
        <v>7</v>
      </c>
      <c r="E6526">
        <v>2006</v>
      </c>
      <c r="F6526" t="s">
        <v>13</v>
      </c>
      <c r="G6526">
        <v>401</v>
      </c>
    </row>
    <row r="6527" spans="1:7" x14ac:dyDescent="0.2">
      <c r="A6527" t="s">
        <v>5909</v>
      </c>
      <c r="B6527" s="1">
        <v>39028</v>
      </c>
      <c r="C6527" t="s">
        <v>17</v>
      </c>
      <c r="D6527" t="s">
        <v>7</v>
      </c>
      <c r="E6527">
        <v>2006</v>
      </c>
      <c r="F6527" t="s">
        <v>8</v>
      </c>
      <c r="G6527">
        <v>300</v>
      </c>
    </row>
    <row r="6528" spans="1:7" x14ac:dyDescent="0.2">
      <c r="A6528" t="s">
        <v>5911</v>
      </c>
      <c r="B6528" s="1">
        <v>39028</v>
      </c>
      <c r="C6528" t="s">
        <v>17</v>
      </c>
      <c r="D6528" t="s">
        <v>7</v>
      </c>
      <c r="E6528">
        <v>2006</v>
      </c>
      <c r="F6528" t="s">
        <v>14</v>
      </c>
      <c r="G6528">
        <v>401</v>
      </c>
    </row>
    <row r="6529" spans="1:7" x14ac:dyDescent="0.2">
      <c r="A6529" t="s">
        <v>5913</v>
      </c>
      <c r="B6529" s="1">
        <v>39028</v>
      </c>
      <c r="C6529" t="s">
        <v>17</v>
      </c>
      <c r="D6529" t="s">
        <v>7</v>
      </c>
      <c r="E6529">
        <v>2006</v>
      </c>
      <c r="F6529" t="s">
        <v>9</v>
      </c>
      <c r="G6529">
        <v>409</v>
      </c>
    </row>
    <row r="6530" spans="1:7" x14ac:dyDescent="0.2">
      <c r="A6530" t="s">
        <v>5908</v>
      </c>
      <c r="B6530" s="1">
        <v>39028</v>
      </c>
      <c r="C6530" t="s">
        <v>17</v>
      </c>
      <c r="D6530" t="s">
        <v>7</v>
      </c>
      <c r="E6530">
        <v>2006</v>
      </c>
      <c r="F6530" t="s">
        <v>10</v>
      </c>
      <c r="G6530">
        <v>459</v>
      </c>
    </row>
    <row r="6531" spans="1:7" x14ac:dyDescent="0.2">
      <c r="A6531" t="s">
        <v>5914</v>
      </c>
      <c r="B6531" s="1">
        <v>39028</v>
      </c>
      <c r="C6531" t="s">
        <v>17</v>
      </c>
      <c r="D6531" t="s">
        <v>7</v>
      </c>
      <c r="E6531">
        <v>2006</v>
      </c>
      <c r="F6531" t="s">
        <v>12</v>
      </c>
      <c r="G6531">
        <v>494</v>
      </c>
    </row>
    <row r="6532" spans="1:7" x14ac:dyDescent="0.2">
      <c r="A6532" t="s">
        <v>5910</v>
      </c>
      <c r="B6532" s="1">
        <v>39028</v>
      </c>
      <c r="C6532" t="s">
        <v>17</v>
      </c>
      <c r="D6532" t="s">
        <v>7</v>
      </c>
      <c r="E6532">
        <v>2006</v>
      </c>
      <c r="F6532" t="s">
        <v>11</v>
      </c>
      <c r="G6532">
        <v>548</v>
      </c>
    </row>
    <row r="6533" spans="1:7" x14ac:dyDescent="0.2">
      <c r="A6533" t="s">
        <v>5915</v>
      </c>
      <c r="B6533" s="1">
        <v>39021</v>
      </c>
      <c r="C6533" t="s">
        <v>18</v>
      </c>
      <c r="D6533" t="s">
        <v>19</v>
      </c>
      <c r="E6533">
        <v>2006</v>
      </c>
      <c r="F6533" t="s">
        <v>11</v>
      </c>
      <c r="G6533">
        <v>648</v>
      </c>
    </row>
    <row r="6534" spans="1:7" x14ac:dyDescent="0.2">
      <c r="A6534" t="s">
        <v>5916</v>
      </c>
      <c r="B6534" s="1">
        <v>39021</v>
      </c>
      <c r="C6534" t="s">
        <v>18</v>
      </c>
      <c r="D6534" t="s">
        <v>19</v>
      </c>
      <c r="E6534">
        <v>2006</v>
      </c>
      <c r="F6534" t="s">
        <v>8</v>
      </c>
      <c r="G6534">
        <v>325</v>
      </c>
    </row>
    <row r="6535" spans="1:7" x14ac:dyDescent="0.2">
      <c r="A6535" t="s">
        <v>5917</v>
      </c>
      <c r="B6535" s="1">
        <v>39021</v>
      </c>
      <c r="C6535" t="s">
        <v>18</v>
      </c>
      <c r="D6535" t="s">
        <v>19</v>
      </c>
      <c r="E6535">
        <v>2006</v>
      </c>
      <c r="F6535" t="s">
        <v>14</v>
      </c>
      <c r="G6535">
        <v>389</v>
      </c>
    </row>
    <row r="6536" spans="1:7" x14ac:dyDescent="0.2">
      <c r="A6536" t="s">
        <v>5918</v>
      </c>
      <c r="B6536" s="1">
        <v>39021</v>
      </c>
      <c r="C6536" t="s">
        <v>18</v>
      </c>
      <c r="D6536" t="s">
        <v>19</v>
      </c>
      <c r="E6536">
        <v>2006</v>
      </c>
      <c r="F6536" t="s">
        <v>13</v>
      </c>
      <c r="G6536">
        <v>389</v>
      </c>
    </row>
    <row r="6537" spans="1:7" x14ac:dyDescent="0.2">
      <c r="A6537" t="s">
        <v>5919</v>
      </c>
      <c r="B6537" s="1">
        <v>39021</v>
      </c>
      <c r="C6537" t="s">
        <v>18</v>
      </c>
      <c r="D6537" t="s">
        <v>19</v>
      </c>
      <c r="E6537">
        <v>2006</v>
      </c>
      <c r="F6537" t="s">
        <v>9</v>
      </c>
      <c r="G6537">
        <v>439</v>
      </c>
    </row>
    <row r="6538" spans="1:7" x14ac:dyDescent="0.2">
      <c r="A6538" t="s">
        <v>5920</v>
      </c>
      <c r="B6538" s="1">
        <v>39021</v>
      </c>
      <c r="C6538" t="s">
        <v>18</v>
      </c>
      <c r="D6538" t="s">
        <v>19</v>
      </c>
      <c r="E6538">
        <v>2006</v>
      </c>
      <c r="F6538" t="s">
        <v>10</v>
      </c>
      <c r="G6538">
        <v>528</v>
      </c>
    </row>
    <row r="6539" spans="1:7" x14ac:dyDescent="0.2">
      <c r="A6539" t="s">
        <v>5921</v>
      </c>
      <c r="B6539" s="1">
        <v>39021</v>
      </c>
      <c r="C6539" t="s">
        <v>18</v>
      </c>
      <c r="D6539" t="s">
        <v>19</v>
      </c>
      <c r="E6539">
        <v>2006</v>
      </c>
      <c r="F6539" t="s">
        <v>12</v>
      </c>
      <c r="G6539">
        <v>543</v>
      </c>
    </row>
    <row r="6540" spans="1:7" x14ac:dyDescent="0.2">
      <c r="A6540" t="s">
        <v>5928</v>
      </c>
      <c r="B6540" s="1">
        <v>39014</v>
      </c>
      <c r="C6540" t="s">
        <v>20</v>
      </c>
      <c r="D6540" t="s">
        <v>19</v>
      </c>
      <c r="E6540">
        <v>2006</v>
      </c>
      <c r="F6540" t="s">
        <v>12</v>
      </c>
      <c r="G6540">
        <v>461</v>
      </c>
    </row>
    <row r="6541" spans="1:7" x14ac:dyDescent="0.2">
      <c r="A6541" t="s">
        <v>5923</v>
      </c>
      <c r="B6541" s="1">
        <v>39014</v>
      </c>
      <c r="C6541" t="s">
        <v>20</v>
      </c>
      <c r="D6541" t="s">
        <v>19</v>
      </c>
      <c r="E6541">
        <v>2006</v>
      </c>
      <c r="F6541" t="s">
        <v>8</v>
      </c>
      <c r="G6541">
        <v>310</v>
      </c>
    </row>
    <row r="6542" spans="1:7" x14ac:dyDescent="0.2">
      <c r="A6542" t="s">
        <v>5924</v>
      </c>
      <c r="B6542" s="1">
        <v>39014</v>
      </c>
      <c r="C6542" t="s">
        <v>20</v>
      </c>
      <c r="D6542" t="s">
        <v>19</v>
      </c>
      <c r="E6542">
        <v>2006</v>
      </c>
      <c r="F6542" t="s">
        <v>14</v>
      </c>
      <c r="G6542">
        <v>400</v>
      </c>
    </row>
    <row r="6543" spans="1:7" x14ac:dyDescent="0.2">
      <c r="A6543" t="s">
        <v>5925</v>
      </c>
      <c r="B6543" s="1">
        <v>39014</v>
      </c>
      <c r="C6543" t="s">
        <v>20</v>
      </c>
      <c r="D6543" t="s">
        <v>19</v>
      </c>
      <c r="E6543">
        <v>2006</v>
      </c>
      <c r="F6543" t="s">
        <v>13</v>
      </c>
      <c r="G6543">
        <v>400</v>
      </c>
    </row>
    <row r="6544" spans="1:7" x14ac:dyDescent="0.2">
      <c r="A6544" t="s">
        <v>5926</v>
      </c>
      <c r="B6544" s="1">
        <v>39014</v>
      </c>
      <c r="C6544" t="s">
        <v>20</v>
      </c>
      <c r="D6544" t="s">
        <v>19</v>
      </c>
      <c r="E6544">
        <v>2006</v>
      </c>
      <c r="F6544" t="s">
        <v>9</v>
      </c>
      <c r="G6544">
        <v>350</v>
      </c>
    </row>
    <row r="6545" spans="1:7" x14ac:dyDescent="0.2">
      <c r="A6545" t="s">
        <v>5927</v>
      </c>
      <c r="B6545" s="1">
        <v>39014</v>
      </c>
      <c r="C6545" t="s">
        <v>20</v>
      </c>
      <c r="D6545" t="s">
        <v>19</v>
      </c>
      <c r="E6545">
        <v>2006</v>
      </c>
      <c r="F6545" t="s">
        <v>10</v>
      </c>
      <c r="G6545">
        <v>450</v>
      </c>
    </row>
    <row r="6546" spans="1:7" x14ac:dyDescent="0.2">
      <c r="A6546" t="s">
        <v>5922</v>
      </c>
      <c r="B6546" s="1">
        <v>39014</v>
      </c>
      <c r="C6546" t="s">
        <v>20</v>
      </c>
      <c r="D6546" t="s">
        <v>19</v>
      </c>
      <c r="E6546">
        <v>2006</v>
      </c>
      <c r="F6546" t="s">
        <v>11</v>
      </c>
      <c r="G6546">
        <v>490</v>
      </c>
    </row>
    <row r="6547" spans="1:7" x14ac:dyDescent="0.2">
      <c r="A6547" t="s">
        <v>5934</v>
      </c>
      <c r="B6547" s="1">
        <v>39007</v>
      </c>
      <c r="C6547" t="s">
        <v>21</v>
      </c>
      <c r="D6547" t="s">
        <v>19</v>
      </c>
      <c r="E6547">
        <v>2006</v>
      </c>
      <c r="F6547" t="s">
        <v>10</v>
      </c>
      <c r="G6547">
        <v>554</v>
      </c>
    </row>
    <row r="6548" spans="1:7" x14ac:dyDescent="0.2">
      <c r="A6548" t="s">
        <v>5930</v>
      </c>
      <c r="B6548" s="1">
        <v>39007</v>
      </c>
      <c r="C6548" t="s">
        <v>21</v>
      </c>
      <c r="D6548" t="s">
        <v>19</v>
      </c>
      <c r="E6548">
        <v>2006</v>
      </c>
      <c r="F6548" t="s">
        <v>8</v>
      </c>
      <c r="G6548">
        <v>450</v>
      </c>
    </row>
    <row r="6549" spans="1:7" x14ac:dyDescent="0.2">
      <c r="A6549" t="s">
        <v>5931</v>
      </c>
      <c r="B6549" s="1">
        <v>39007</v>
      </c>
      <c r="C6549" t="s">
        <v>21</v>
      </c>
      <c r="D6549" t="s">
        <v>19</v>
      </c>
      <c r="E6549">
        <v>2006</v>
      </c>
      <c r="F6549" t="s">
        <v>14</v>
      </c>
      <c r="G6549">
        <v>582</v>
      </c>
    </row>
    <row r="6550" spans="1:7" x14ac:dyDescent="0.2">
      <c r="A6550" t="s">
        <v>5935</v>
      </c>
      <c r="B6550" s="1">
        <v>39007</v>
      </c>
      <c r="C6550" t="s">
        <v>21</v>
      </c>
      <c r="D6550" t="s">
        <v>19</v>
      </c>
      <c r="E6550">
        <v>2006</v>
      </c>
      <c r="F6550" t="s">
        <v>11</v>
      </c>
      <c r="G6550">
        <v>592</v>
      </c>
    </row>
    <row r="6551" spans="1:7" x14ac:dyDescent="0.2">
      <c r="A6551" t="s">
        <v>5932</v>
      </c>
      <c r="B6551" s="1">
        <v>39007</v>
      </c>
      <c r="C6551" t="s">
        <v>21</v>
      </c>
      <c r="D6551" t="s">
        <v>19</v>
      </c>
      <c r="E6551">
        <v>2006</v>
      </c>
      <c r="F6551" t="s">
        <v>13</v>
      </c>
      <c r="G6551">
        <v>578</v>
      </c>
    </row>
    <row r="6552" spans="1:7" x14ac:dyDescent="0.2">
      <c r="A6552" t="s">
        <v>5933</v>
      </c>
      <c r="B6552" s="1">
        <v>39007</v>
      </c>
      <c r="C6552" t="s">
        <v>21</v>
      </c>
      <c r="D6552" t="s">
        <v>19</v>
      </c>
      <c r="E6552">
        <v>2006</v>
      </c>
      <c r="F6552" t="s">
        <v>9</v>
      </c>
      <c r="G6552">
        <v>513</v>
      </c>
    </row>
    <row r="6553" spans="1:7" x14ac:dyDescent="0.2">
      <c r="A6553" t="s">
        <v>5929</v>
      </c>
      <c r="B6553" s="1">
        <v>39007</v>
      </c>
      <c r="C6553" t="s">
        <v>21</v>
      </c>
      <c r="D6553" t="s">
        <v>19</v>
      </c>
      <c r="E6553">
        <v>2006</v>
      </c>
      <c r="F6553" t="s">
        <v>12</v>
      </c>
      <c r="G6553">
        <v>597</v>
      </c>
    </row>
    <row r="6554" spans="1:7" x14ac:dyDescent="0.2">
      <c r="A6554" t="s">
        <v>5942</v>
      </c>
      <c r="B6554" s="1">
        <v>39000</v>
      </c>
      <c r="C6554" t="s">
        <v>22</v>
      </c>
      <c r="D6554" t="s">
        <v>19</v>
      </c>
      <c r="E6554">
        <v>2006</v>
      </c>
      <c r="F6554" t="s">
        <v>11</v>
      </c>
      <c r="G6554">
        <v>616</v>
      </c>
    </row>
    <row r="6555" spans="1:7" x14ac:dyDescent="0.2">
      <c r="A6555" t="s">
        <v>5937</v>
      </c>
      <c r="B6555" s="1">
        <v>39000</v>
      </c>
      <c r="C6555" t="s">
        <v>22</v>
      </c>
      <c r="D6555" t="s">
        <v>19</v>
      </c>
      <c r="E6555">
        <v>2006</v>
      </c>
      <c r="F6555" t="s">
        <v>8</v>
      </c>
      <c r="G6555">
        <v>543</v>
      </c>
    </row>
    <row r="6556" spans="1:7" x14ac:dyDescent="0.2">
      <c r="A6556" t="s">
        <v>5938</v>
      </c>
      <c r="B6556" s="1">
        <v>39000</v>
      </c>
      <c r="C6556" t="s">
        <v>22</v>
      </c>
      <c r="D6556" t="s">
        <v>19</v>
      </c>
      <c r="E6556">
        <v>2006</v>
      </c>
      <c r="F6556" t="s">
        <v>14</v>
      </c>
      <c r="G6556">
        <v>647</v>
      </c>
    </row>
    <row r="6557" spans="1:7" x14ac:dyDescent="0.2">
      <c r="A6557" t="s">
        <v>5939</v>
      </c>
      <c r="B6557" s="1">
        <v>39000</v>
      </c>
      <c r="C6557" t="s">
        <v>22</v>
      </c>
      <c r="D6557" t="s">
        <v>19</v>
      </c>
      <c r="E6557">
        <v>2006</v>
      </c>
      <c r="F6557" t="s">
        <v>13</v>
      </c>
      <c r="G6557">
        <v>643</v>
      </c>
    </row>
    <row r="6558" spans="1:7" x14ac:dyDescent="0.2">
      <c r="A6558" t="s">
        <v>5940</v>
      </c>
      <c r="B6558" s="1">
        <v>39000</v>
      </c>
      <c r="C6558" t="s">
        <v>22</v>
      </c>
      <c r="D6558" t="s">
        <v>19</v>
      </c>
      <c r="E6558">
        <v>2006</v>
      </c>
      <c r="F6558" t="s">
        <v>9</v>
      </c>
      <c r="G6558">
        <v>570</v>
      </c>
    </row>
    <row r="6559" spans="1:7" x14ac:dyDescent="0.2">
      <c r="A6559" t="s">
        <v>5941</v>
      </c>
      <c r="B6559" s="1">
        <v>39000</v>
      </c>
      <c r="C6559" t="s">
        <v>22</v>
      </c>
      <c r="D6559" t="s">
        <v>19</v>
      </c>
      <c r="E6559">
        <v>2006</v>
      </c>
      <c r="F6559" t="s">
        <v>10</v>
      </c>
      <c r="G6559">
        <v>562</v>
      </c>
    </row>
    <row r="6560" spans="1:7" x14ac:dyDescent="0.2">
      <c r="A6560" t="s">
        <v>5936</v>
      </c>
      <c r="B6560" s="1">
        <v>39000</v>
      </c>
      <c r="C6560" t="s">
        <v>22</v>
      </c>
      <c r="D6560" t="s">
        <v>19</v>
      </c>
      <c r="E6560">
        <v>2006</v>
      </c>
      <c r="F6560" t="s">
        <v>12</v>
      </c>
      <c r="G6560">
        <v>619</v>
      </c>
    </row>
    <row r="6561" spans="1:7" x14ac:dyDescent="0.2">
      <c r="A6561" t="s">
        <v>5949</v>
      </c>
      <c r="B6561" s="1">
        <v>38993</v>
      </c>
      <c r="C6561" t="s">
        <v>23</v>
      </c>
      <c r="D6561" t="s">
        <v>19</v>
      </c>
      <c r="E6561">
        <v>2006</v>
      </c>
      <c r="F6561" t="s">
        <v>11</v>
      </c>
      <c r="G6561">
        <v>632</v>
      </c>
    </row>
    <row r="6562" spans="1:7" x14ac:dyDescent="0.2">
      <c r="A6562" t="s">
        <v>5944</v>
      </c>
      <c r="B6562" s="1">
        <v>38993</v>
      </c>
      <c r="C6562" t="s">
        <v>23</v>
      </c>
      <c r="D6562" t="s">
        <v>19</v>
      </c>
      <c r="E6562">
        <v>2006</v>
      </c>
      <c r="F6562" t="s">
        <v>8</v>
      </c>
      <c r="G6562">
        <v>546</v>
      </c>
    </row>
    <row r="6563" spans="1:7" x14ac:dyDescent="0.2">
      <c r="A6563" t="s">
        <v>5945</v>
      </c>
      <c r="B6563" s="1">
        <v>38993</v>
      </c>
      <c r="C6563" t="s">
        <v>23</v>
      </c>
      <c r="D6563" t="s">
        <v>19</v>
      </c>
      <c r="E6563">
        <v>2006</v>
      </c>
      <c r="F6563" t="s">
        <v>14</v>
      </c>
      <c r="G6563">
        <v>648</v>
      </c>
    </row>
    <row r="6564" spans="1:7" x14ac:dyDescent="0.2">
      <c r="A6564" t="s">
        <v>5943</v>
      </c>
      <c r="B6564" s="1">
        <v>38993</v>
      </c>
      <c r="C6564" t="s">
        <v>23</v>
      </c>
      <c r="D6564" t="s">
        <v>19</v>
      </c>
      <c r="E6564">
        <v>2006</v>
      </c>
      <c r="F6564" t="s">
        <v>13</v>
      </c>
      <c r="G6564">
        <v>646</v>
      </c>
    </row>
    <row r="6565" spans="1:7" x14ac:dyDescent="0.2">
      <c r="A6565" t="s">
        <v>5946</v>
      </c>
      <c r="B6565" s="1">
        <v>38993</v>
      </c>
      <c r="C6565" t="s">
        <v>23</v>
      </c>
      <c r="D6565" t="s">
        <v>19</v>
      </c>
      <c r="E6565">
        <v>2006</v>
      </c>
      <c r="F6565" t="s">
        <v>9</v>
      </c>
      <c r="G6565">
        <v>605</v>
      </c>
    </row>
    <row r="6566" spans="1:7" x14ac:dyDescent="0.2">
      <c r="A6566" t="s">
        <v>5947</v>
      </c>
      <c r="B6566" s="1">
        <v>38993</v>
      </c>
      <c r="C6566" t="s">
        <v>23</v>
      </c>
      <c r="D6566" t="s">
        <v>19</v>
      </c>
      <c r="E6566">
        <v>2006</v>
      </c>
      <c r="F6566" t="s">
        <v>10</v>
      </c>
      <c r="G6566">
        <v>608</v>
      </c>
    </row>
    <row r="6567" spans="1:7" x14ac:dyDescent="0.2">
      <c r="A6567" t="s">
        <v>5948</v>
      </c>
      <c r="B6567" s="1">
        <v>38993</v>
      </c>
      <c r="C6567" t="s">
        <v>23</v>
      </c>
      <c r="D6567" t="s">
        <v>19</v>
      </c>
      <c r="E6567">
        <v>2006</v>
      </c>
      <c r="F6567" t="s">
        <v>12</v>
      </c>
      <c r="G6567">
        <v>639</v>
      </c>
    </row>
    <row r="6568" spans="1:7" x14ac:dyDescent="0.2">
      <c r="A6568" t="s">
        <v>5956</v>
      </c>
      <c r="B6568" s="1">
        <v>38986</v>
      </c>
      <c r="C6568" t="s">
        <v>25</v>
      </c>
      <c r="D6568" t="s">
        <v>24</v>
      </c>
      <c r="E6568">
        <v>2006</v>
      </c>
      <c r="F6568" t="s">
        <v>12</v>
      </c>
      <c r="G6568">
        <v>572</v>
      </c>
    </row>
    <row r="6569" spans="1:7" x14ac:dyDescent="0.2">
      <c r="A6569" t="s">
        <v>5951</v>
      </c>
      <c r="B6569" s="1">
        <v>38986</v>
      </c>
      <c r="C6569" t="s">
        <v>25</v>
      </c>
      <c r="D6569" t="s">
        <v>24</v>
      </c>
      <c r="E6569">
        <v>2006</v>
      </c>
      <c r="F6569" t="s">
        <v>8</v>
      </c>
      <c r="G6569">
        <v>421</v>
      </c>
    </row>
    <row r="6570" spans="1:7" x14ac:dyDescent="0.2">
      <c r="A6570" t="s">
        <v>5952</v>
      </c>
      <c r="B6570" s="1">
        <v>38986</v>
      </c>
      <c r="C6570" t="s">
        <v>25</v>
      </c>
      <c r="D6570" t="s">
        <v>24</v>
      </c>
      <c r="E6570">
        <v>2006</v>
      </c>
      <c r="F6570" t="s">
        <v>14</v>
      </c>
      <c r="G6570">
        <v>529</v>
      </c>
    </row>
    <row r="6571" spans="1:7" x14ac:dyDescent="0.2">
      <c r="A6571" t="s">
        <v>5953</v>
      </c>
      <c r="B6571" s="1">
        <v>38986</v>
      </c>
      <c r="C6571" t="s">
        <v>25</v>
      </c>
      <c r="D6571" t="s">
        <v>24</v>
      </c>
      <c r="E6571">
        <v>2006</v>
      </c>
      <c r="F6571" t="s">
        <v>13</v>
      </c>
      <c r="G6571">
        <v>528</v>
      </c>
    </row>
    <row r="6572" spans="1:7" x14ac:dyDescent="0.2">
      <c r="A6572" t="s">
        <v>5954</v>
      </c>
      <c r="B6572" s="1">
        <v>38986</v>
      </c>
      <c r="C6572" t="s">
        <v>25</v>
      </c>
      <c r="D6572" t="s">
        <v>24</v>
      </c>
      <c r="E6572">
        <v>2006</v>
      </c>
      <c r="F6572" t="s">
        <v>9</v>
      </c>
      <c r="G6572">
        <v>501</v>
      </c>
    </row>
    <row r="6573" spans="1:7" x14ac:dyDescent="0.2">
      <c r="A6573" t="s">
        <v>5955</v>
      </c>
      <c r="B6573" s="1">
        <v>38986</v>
      </c>
      <c r="C6573" t="s">
        <v>25</v>
      </c>
      <c r="D6573" t="s">
        <v>24</v>
      </c>
      <c r="E6573">
        <v>2006</v>
      </c>
      <c r="F6573" t="s">
        <v>10</v>
      </c>
      <c r="G6573">
        <v>581</v>
      </c>
    </row>
    <row r="6574" spans="1:7" x14ac:dyDescent="0.2">
      <c r="A6574" t="s">
        <v>5950</v>
      </c>
      <c r="B6574" s="1">
        <v>38986</v>
      </c>
      <c r="C6574" t="s">
        <v>25</v>
      </c>
      <c r="D6574" t="s">
        <v>24</v>
      </c>
      <c r="E6574">
        <v>2006</v>
      </c>
      <c r="F6574" t="s">
        <v>11</v>
      </c>
      <c r="G6574">
        <v>591</v>
      </c>
    </row>
    <row r="6575" spans="1:7" x14ac:dyDescent="0.2">
      <c r="A6575" t="s">
        <v>5956</v>
      </c>
      <c r="B6575" s="1">
        <v>38980</v>
      </c>
      <c r="C6575" t="s">
        <v>25</v>
      </c>
      <c r="D6575" t="s">
        <v>24</v>
      </c>
      <c r="E6575">
        <v>2006</v>
      </c>
      <c r="F6575" t="s">
        <v>12</v>
      </c>
      <c r="G6575">
        <v>552</v>
      </c>
    </row>
    <row r="6576" spans="1:7" x14ac:dyDescent="0.2">
      <c r="A6576" t="s">
        <v>5951</v>
      </c>
      <c r="B6576" s="1">
        <v>38980</v>
      </c>
      <c r="C6576" t="s">
        <v>25</v>
      </c>
      <c r="D6576" t="s">
        <v>24</v>
      </c>
      <c r="E6576">
        <v>2006</v>
      </c>
      <c r="F6576" t="s">
        <v>8</v>
      </c>
      <c r="G6576">
        <v>426</v>
      </c>
    </row>
    <row r="6577" spans="1:7" x14ac:dyDescent="0.2">
      <c r="A6577" t="s">
        <v>5952</v>
      </c>
      <c r="B6577" s="1">
        <v>38980</v>
      </c>
      <c r="C6577" t="s">
        <v>25</v>
      </c>
      <c r="D6577" t="s">
        <v>24</v>
      </c>
      <c r="E6577">
        <v>2006</v>
      </c>
      <c r="F6577" t="s">
        <v>14</v>
      </c>
      <c r="G6577">
        <v>532</v>
      </c>
    </row>
    <row r="6578" spans="1:7" x14ac:dyDescent="0.2">
      <c r="A6578" t="s">
        <v>5953</v>
      </c>
      <c r="B6578" s="1">
        <v>38980</v>
      </c>
      <c r="C6578" t="s">
        <v>25</v>
      </c>
      <c r="D6578" t="s">
        <v>24</v>
      </c>
      <c r="E6578">
        <v>2006</v>
      </c>
      <c r="F6578" t="s">
        <v>13</v>
      </c>
      <c r="G6578">
        <v>531</v>
      </c>
    </row>
    <row r="6579" spans="1:7" x14ac:dyDescent="0.2">
      <c r="A6579" t="s">
        <v>5954</v>
      </c>
      <c r="B6579" s="1">
        <v>38980</v>
      </c>
      <c r="C6579" t="s">
        <v>25</v>
      </c>
      <c r="D6579" t="s">
        <v>24</v>
      </c>
      <c r="E6579">
        <v>2006</v>
      </c>
      <c r="F6579" t="s">
        <v>9</v>
      </c>
      <c r="G6579">
        <v>480</v>
      </c>
    </row>
    <row r="6580" spans="1:7" x14ac:dyDescent="0.2">
      <c r="A6580" t="s">
        <v>5955</v>
      </c>
      <c r="B6580" s="1">
        <v>38980</v>
      </c>
      <c r="C6580" t="s">
        <v>25</v>
      </c>
      <c r="D6580" t="s">
        <v>24</v>
      </c>
      <c r="E6580">
        <v>2006</v>
      </c>
      <c r="F6580" t="s">
        <v>10</v>
      </c>
      <c r="G6580">
        <v>540</v>
      </c>
    </row>
    <row r="6581" spans="1:7" x14ac:dyDescent="0.2">
      <c r="A6581" t="s">
        <v>5950</v>
      </c>
      <c r="B6581" s="1">
        <v>38980</v>
      </c>
      <c r="C6581" t="s">
        <v>25</v>
      </c>
      <c r="D6581" t="s">
        <v>24</v>
      </c>
      <c r="E6581">
        <v>2006</v>
      </c>
      <c r="F6581" t="s">
        <v>11</v>
      </c>
      <c r="G6581">
        <v>588</v>
      </c>
    </row>
    <row r="6582" spans="1:7" x14ac:dyDescent="0.2">
      <c r="A6582" t="s">
        <v>5960</v>
      </c>
      <c r="B6582" s="1">
        <v>38973</v>
      </c>
      <c r="C6582" t="s">
        <v>26</v>
      </c>
      <c r="D6582" t="s">
        <v>24</v>
      </c>
      <c r="E6582">
        <v>2006</v>
      </c>
      <c r="F6582" t="s">
        <v>11</v>
      </c>
      <c r="G6582">
        <v>565</v>
      </c>
    </row>
    <row r="6583" spans="1:7" x14ac:dyDescent="0.2">
      <c r="A6583" t="s">
        <v>5958</v>
      </c>
      <c r="B6583" s="1">
        <v>38973</v>
      </c>
      <c r="C6583" t="s">
        <v>26</v>
      </c>
      <c r="D6583" t="s">
        <v>24</v>
      </c>
      <c r="E6583">
        <v>2006</v>
      </c>
      <c r="F6583" t="s">
        <v>8</v>
      </c>
      <c r="G6583">
        <v>466</v>
      </c>
    </row>
    <row r="6584" spans="1:7" x14ac:dyDescent="0.2">
      <c r="A6584" t="s">
        <v>5959</v>
      </c>
      <c r="B6584" s="1">
        <v>38973</v>
      </c>
      <c r="C6584" t="s">
        <v>26</v>
      </c>
      <c r="D6584" t="s">
        <v>24</v>
      </c>
      <c r="E6584">
        <v>2006</v>
      </c>
      <c r="F6584" t="s">
        <v>14</v>
      </c>
      <c r="G6584">
        <v>575</v>
      </c>
    </row>
    <row r="6585" spans="1:7" x14ac:dyDescent="0.2">
      <c r="A6585" t="s">
        <v>5961</v>
      </c>
      <c r="B6585" s="1">
        <v>38973</v>
      </c>
      <c r="C6585" t="s">
        <v>26</v>
      </c>
      <c r="D6585" t="s">
        <v>24</v>
      </c>
      <c r="E6585">
        <v>2006</v>
      </c>
      <c r="F6585" t="s">
        <v>13</v>
      </c>
      <c r="G6585">
        <v>575</v>
      </c>
    </row>
    <row r="6586" spans="1:7" x14ac:dyDescent="0.2">
      <c r="A6586" t="s">
        <v>5962</v>
      </c>
      <c r="B6586" s="1">
        <v>38973</v>
      </c>
      <c r="C6586" t="s">
        <v>26</v>
      </c>
      <c r="D6586" t="s">
        <v>24</v>
      </c>
      <c r="E6586">
        <v>2006</v>
      </c>
      <c r="F6586" t="s">
        <v>9</v>
      </c>
      <c r="G6586">
        <v>495</v>
      </c>
    </row>
    <row r="6587" spans="1:7" x14ac:dyDescent="0.2">
      <c r="A6587" t="s">
        <v>5957</v>
      </c>
      <c r="B6587" s="1">
        <v>38973</v>
      </c>
      <c r="C6587" t="s">
        <v>26</v>
      </c>
      <c r="D6587" t="s">
        <v>24</v>
      </c>
      <c r="E6587">
        <v>2006</v>
      </c>
      <c r="F6587" t="s">
        <v>10</v>
      </c>
      <c r="G6587">
        <v>514</v>
      </c>
    </row>
    <row r="6588" spans="1:7" x14ac:dyDescent="0.2">
      <c r="A6588" t="s">
        <v>5963</v>
      </c>
      <c r="B6588" s="1">
        <v>38973</v>
      </c>
      <c r="C6588" t="s">
        <v>26</v>
      </c>
      <c r="D6588" t="s">
        <v>24</v>
      </c>
      <c r="E6588">
        <v>2006</v>
      </c>
      <c r="F6588" t="s">
        <v>12</v>
      </c>
      <c r="G6588">
        <v>561</v>
      </c>
    </row>
    <row r="6589" spans="1:7" x14ac:dyDescent="0.2">
      <c r="A6589" t="s">
        <v>5964</v>
      </c>
      <c r="B6589" s="1">
        <v>38966</v>
      </c>
      <c r="C6589" t="s">
        <v>27</v>
      </c>
      <c r="D6589" t="s">
        <v>24</v>
      </c>
      <c r="E6589">
        <v>2006</v>
      </c>
      <c r="F6589" t="s">
        <v>11</v>
      </c>
      <c r="G6589">
        <v>538</v>
      </c>
    </row>
    <row r="6590" spans="1:7" x14ac:dyDescent="0.2">
      <c r="A6590" t="s">
        <v>5965</v>
      </c>
      <c r="B6590" s="1">
        <v>38966</v>
      </c>
      <c r="C6590" t="s">
        <v>27</v>
      </c>
      <c r="D6590" t="s">
        <v>24</v>
      </c>
      <c r="E6590">
        <v>2006</v>
      </c>
      <c r="F6590" t="s">
        <v>8</v>
      </c>
      <c r="G6590">
        <v>426</v>
      </c>
    </row>
    <row r="6591" spans="1:7" x14ac:dyDescent="0.2">
      <c r="A6591" t="s">
        <v>5966</v>
      </c>
      <c r="B6591" s="1">
        <v>38966</v>
      </c>
      <c r="C6591" t="s">
        <v>27</v>
      </c>
      <c r="D6591" t="s">
        <v>24</v>
      </c>
      <c r="E6591">
        <v>2006</v>
      </c>
      <c r="F6591" t="s">
        <v>14</v>
      </c>
      <c r="G6591">
        <v>526</v>
      </c>
    </row>
    <row r="6592" spans="1:7" x14ac:dyDescent="0.2">
      <c r="A6592" t="s">
        <v>5967</v>
      </c>
      <c r="B6592" s="1">
        <v>38966</v>
      </c>
      <c r="C6592" t="s">
        <v>27</v>
      </c>
      <c r="D6592" t="s">
        <v>24</v>
      </c>
      <c r="E6592">
        <v>2006</v>
      </c>
      <c r="F6592" t="s">
        <v>13</v>
      </c>
      <c r="G6592">
        <v>523</v>
      </c>
    </row>
    <row r="6593" spans="1:7" x14ac:dyDescent="0.2">
      <c r="A6593" t="s">
        <v>5968</v>
      </c>
      <c r="B6593" s="1">
        <v>38966</v>
      </c>
      <c r="C6593" t="s">
        <v>27</v>
      </c>
      <c r="D6593" t="s">
        <v>24</v>
      </c>
      <c r="E6593">
        <v>2006</v>
      </c>
      <c r="F6593" t="s">
        <v>9</v>
      </c>
      <c r="G6593">
        <v>483</v>
      </c>
    </row>
    <row r="6594" spans="1:7" x14ac:dyDescent="0.2">
      <c r="A6594" t="s">
        <v>5969</v>
      </c>
      <c r="B6594" s="1">
        <v>38966</v>
      </c>
      <c r="C6594" t="s">
        <v>27</v>
      </c>
      <c r="D6594" t="s">
        <v>24</v>
      </c>
      <c r="E6594">
        <v>2006</v>
      </c>
      <c r="F6594" t="s">
        <v>10</v>
      </c>
      <c r="G6594">
        <v>504</v>
      </c>
    </row>
    <row r="6595" spans="1:7" x14ac:dyDescent="0.2">
      <c r="A6595" t="s">
        <v>5970</v>
      </c>
      <c r="B6595" s="1">
        <v>38966</v>
      </c>
      <c r="C6595" t="s">
        <v>27</v>
      </c>
      <c r="D6595" t="s">
        <v>24</v>
      </c>
      <c r="E6595">
        <v>2006</v>
      </c>
      <c r="F6595" t="s">
        <v>12</v>
      </c>
      <c r="G6595">
        <v>525</v>
      </c>
    </row>
    <row r="6596" spans="1:7" x14ac:dyDescent="0.2">
      <c r="A6596" t="s">
        <v>5977</v>
      </c>
      <c r="B6596" s="1">
        <v>38959</v>
      </c>
      <c r="C6596" t="s">
        <v>28</v>
      </c>
      <c r="D6596" t="s">
        <v>29</v>
      </c>
      <c r="E6596">
        <v>2006</v>
      </c>
      <c r="F6596" t="s">
        <v>12</v>
      </c>
      <c r="G6596">
        <v>576</v>
      </c>
    </row>
    <row r="6597" spans="1:7" x14ac:dyDescent="0.2">
      <c r="A6597" t="s">
        <v>5972</v>
      </c>
      <c r="B6597" s="1">
        <v>38959</v>
      </c>
      <c r="C6597" t="s">
        <v>28</v>
      </c>
      <c r="D6597" t="s">
        <v>29</v>
      </c>
      <c r="E6597">
        <v>2006</v>
      </c>
      <c r="F6597" t="s">
        <v>8</v>
      </c>
      <c r="G6597">
        <v>504</v>
      </c>
    </row>
    <row r="6598" spans="1:7" x14ac:dyDescent="0.2">
      <c r="A6598" t="s">
        <v>5973</v>
      </c>
      <c r="B6598" s="1">
        <v>38959</v>
      </c>
      <c r="C6598" t="s">
        <v>28</v>
      </c>
      <c r="D6598" t="s">
        <v>29</v>
      </c>
      <c r="E6598">
        <v>2006</v>
      </c>
      <c r="F6598" t="s">
        <v>14</v>
      </c>
      <c r="G6598">
        <v>555</v>
      </c>
    </row>
    <row r="6599" spans="1:7" x14ac:dyDescent="0.2">
      <c r="A6599" t="s">
        <v>5974</v>
      </c>
      <c r="B6599" s="1">
        <v>38959</v>
      </c>
      <c r="C6599" t="s">
        <v>28</v>
      </c>
      <c r="D6599" t="s">
        <v>29</v>
      </c>
      <c r="E6599">
        <v>2006</v>
      </c>
      <c r="F6599" t="s">
        <v>13</v>
      </c>
      <c r="G6599">
        <v>554</v>
      </c>
    </row>
    <row r="6600" spans="1:7" x14ac:dyDescent="0.2">
      <c r="A6600" t="s">
        <v>5975</v>
      </c>
      <c r="B6600" s="1">
        <v>38959</v>
      </c>
      <c r="C6600" t="s">
        <v>28</v>
      </c>
      <c r="D6600" t="s">
        <v>29</v>
      </c>
      <c r="E6600">
        <v>2006</v>
      </c>
      <c r="F6600" t="s">
        <v>9</v>
      </c>
      <c r="G6600">
        <v>539</v>
      </c>
    </row>
    <row r="6601" spans="1:7" x14ac:dyDescent="0.2">
      <c r="A6601" t="s">
        <v>5976</v>
      </c>
      <c r="B6601" s="1">
        <v>38959</v>
      </c>
      <c r="C6601" t="s">
        <v>28</v>
      </c>
      <c r="D6601" t="s">
        <v>29</v>
      </c>
      <c r="E6601">
        <v>2006</v>
      </c>
      <c r="F6601" t="s">
        <v>10</v>
      </c>
      <c r="G6601">
        <v>569</v>
      </c>
    </row>
    <row r="6602" spans="1:7" x14ac:dyDescent="0.2">
      <c r="A6602" t="s">
        <v>5971</v>
      </c>
      <c r="B6602" s="1">
        <v>38959</v>
      </c>
      <c r="C6602" t="s">
        <v>28</v>
      </c>
      <c r="D6602" t="s">
        <v>29</v>
      </c>
      <c r="E6602">
        <v>2006</v>
      </c>
      <c r="F6602" t="s">
        <v>11</v>
      </c>
      <c r="G6602">
        <v>587</v>
      </c>
    </row>
    <row r="6603" spans="1:7" x14ac:dyDescent="0.2">
      <c r="A6603" t="s">
        <v>5978</v>
      </c>
      <c r="B6603" s="1">
        <v>38952</v>
      </c>
      <c r="C6603" t="s">
        <v>30</v>
      </c>
      <c r="D6603" t="s">
        <v>29</v>
      </c>
      <c r="E6603">
        <v>2006</v>
      </c>
      <c r="F6603" t="s">
        <v>12</v>
      </c>
      <c r="G6603">
        <v>558</v>
      </c>
    </row>
    <row r="6604" spans="1:7" x14ac:dyDescent="0.2">
      <c r="A6604" t="s">
        <v>5979</v>
      </c>
      <c r="B6604" s="1">
        <v>38952</v>
      </c>
      <c r="C6604" t="s">
        <v>30</v>
      </c>
      <c r="D6604" t="s">
        <v>29</v>
      </c>
      <c r="E6604">
        <v>2006</v>
      </c>
      <c r="F6604" t="s">
        <v>8</v>
      </c>
      <c r="G6604">
        <v>542</v>
      </c>
    </row>
    <row r="6605" spans="1:7" x14ac:dyDescent="0.2">
      <c r="A6605" t="s">
        <v>5980</v>
      </c>
      <c r="B6605" s="1">
        <v>38952</v>
      </c>
      <c r="C6605" t="s">
        <v>30</v>
      </c>
      <c r="D6605" t="s">
        <v>29</v>
      </c>
      <c r="E6605">
        <v>2006</v>
      </c>
      <c r="F6605" t="s">
        <v>14</v>
      </c>
      <c r="G6605">
        <v>568</v>
      </c>
    </row>
    <row r="6606" spans="1:7" x14ac:dyDescent="0.2">
      <c r="A6606" t="s">
        <v>5981</v>
      </c>
      <c r="B6606" s="1">
        <v>38952</v>
      </c>
      <c r="C6606" t="s">
        <v>30</v>
      </c>
      <c r="D6606" t="s">
        <v>29</v>
      </c>
      <c r="E6606">
        <v>2006</v>
      </c>
      <c r="F6606" t="s">
        <v>13</v>
      </c>
      <c r="G6606">
        <v>567</v>
      </c>
    </row>
    <row r="6607" spans="1:7" x14ac:dyDescent="0.2">
      <c r="A6607" t="s">
        <v>5982</v>
      </c>
      <c r="B6607" s="1">
        <v>38952</v>
      </c>
      <c r="C6607" t="s">
        <v>30</v>
      </c>
      <c r="D6607" t="s">
        <v>29</v>
      </c>
      <c r="E6607">
        <v>2006</v>
      </c>
      <c r="F6607" t="s">
        <v>9</v>
      </c>
      <c r="G6607">
        <v>572</v>
      </c>
    </row>
    <row r="6608" spans="1:7" x14ac:dyDescent="0.2">
      <c r="A6608" t="s">
        <v>5983</v>
      </c>
      <c r="B6608" s="1">
        <v>38952</v>
      </c>
      <c r="C6608" t="s">
        <v>30</v>
      </c>
      <c r="D6608" t="s">
        <v>29</v>
      </c>
      <c r="E6608">
        <v>2006</v>
      </c>
      <c r="F6608" t="s">
        <v>10</v>
      </c>
      <c r="G6608">
        <v>579</v>
      </c>
    </row>
    <row r="6609" spans="1:7" x14ac:dyDescent="0.2">
      <c r="A6609" t="s">
        <v>5984</v>
      </c>
      <c r="B6609" s="1">
        <v>38952</v>
      </c>
      <c r="C6609" t="s">
        <v>30</v>
      </c>
      <c r="D6609" t="s">
        <v>29</v>
      </c>
      <c r="E6609">
        <v>2006</v>
      </c>
      <c r="F6609" t="s">
        <v>11</v>
      </c>
      <c r="G6609">
        <v>603</v>
      </c>
    </row>
    <row r="6610" spans="1:7" x14ac:dyDescent="0.2">
      <c r="A6610" t="s">
        <v>5989</v>
      </c>
      <c r="B6610" s="1">
        <v>38945</v>
      </c>
      <c r="C6610" t="s">
        <v>31</v>
      </c>
      <c r="D6610" t="s">
        <v>29</v>
      </c>
      <c r="E6610">
        <v>2006</v>
      </c>
      <c r="F6610" t="s">
        <v>9</v>
      </c>
      <c r="G6610">
        <v>553</v>
      </c>
    </row>
    <row r="6611" spans="1:7" x14ac:dyDescent="0.2">
      <c r="A6611" t="s">
        <v>5986</v>
      </c>
      <c r="B6611" s="1">
        <v>38945</v>
      </c>
      <c r="C6611" t="s">
        <v>31</v>
      </c>
      <c r="D6611" t="s">
        <v>29</v>
      </c>
      <c r="E6611">
        <v>2006</v>
      </c>
      <c r="F6611" t="s">
        <v>8</v>
      </c>
      <c r="G6611">
        <v>551</v>
      </c>
    </row>
    <row r="6612" spans="1:7" x14ac:dyDescent="0.2">
      <c r="A6612" t="s">
        <v>5987</v>
      </c>
      <c r="B6612" s="1">
        <v>38945</v>
      </c>
      <c r="C6612" t="s">
        <v>31</v>
      </c>
      <c r="D6612" t="s">
        <v>29</v>
      </c>
      <c r="E6612">
        <v>2006</v>
      </c>
      <c r="F6612" t="s">
        <v>14</v>
      </c>
      <c r="G6612">
        <v>557</v>
      </c>
    </row>
    <row r="6613" spans="1:7" x14ac:dyDescent="0.2">
      <c r="A6613" t="s">
        <v>5985</v>
      </c>
      <c r="B6613" s="1">
        <v>38945</v>
      </c>
      <c r="C6613" t="s">
        <v>31</v>
      </c>
      <c r="D6613" t="s">
        <v>29</v>
      </c>
      <c r="E6613">
        <v>2006</v>
      </c>
      <c r="F6613" t="s">
        <v>12</v>
      </c>
      <c r="G6613">
        <v>571</v>
      </c>
    </row>
    <row r="6614" spans="1:7" x14ac:dyDescent="0.2">
      <c r="A6614" t="s">
        <v>5991</v>
      </c>
      <c r="B6614" s="1">
        <v>38945</v>
      </c>
      <c r="C6614" t="s">
        <v>31</v>
      </c>
      <c r="D6614" t="s">
        <v>29</v>
      </c>
      <c r="E6614">
        <v>2006</v>
      </c>
      <c r="F6614" t="s">
        <v>11</v>
      </c>
      <c r="G6614">
        <v>570</v>
      </c>
    </row>
    <row r="6615" spans="1:7" x14ac:dyDescent="0.2">
      <c r="A6615" t="s">
        <v>5988</v>
      </c>
      <c r="B6615" s="1">
        <v>38945</v>
      </c>
      <c r="C6615" t="s">
        <v>31</v>
      </c>
      <c r="D6615" t="s">
        <v>29</v>
      </c>
      <c r="E6615">
        <v>2006</v>
      </c>
      <c r="F6615" t="s">
        <v>13</v>
      </c>
      <c r="G6615">
        <v>557</v>
      </c>
    </row>
    <row r="6616" spans="1:7" x14ac:dyDescent="0.2">
      <c r="A6616" t="s">
        <v>5990</v>
      </c>
      <c r="B6616" s="1">
        <v>38945</v>
      </c>
      <c r="C6616" t="s">
        <v>31</v>
      </c>
      <c r="D6616" t="s">
        <v>29</v>
      </c>
      <c r="E6616">
        <v>2006</v>
      </c>
      <c r="F6616" t="s">
        <v>10</v>
      </c>
      <c r="G6616">
        <v>569</v>
      </c>
    </row>
    <row r="6617" spans="1:7" x14ac:dyDescent="0.2">
      <c r="A6617" t="s">
        <v>5998</v>
      </c>
      <c r="B6617" s="1">
        <v>38938</v>
      </c>
      <c r="C6617" t="s">
        <v>32</v>
      </c>
      <c r="D6617" t="s">
        <v>29</v>
      </c>
      <c r="E6617">
        <v>2006</v>
      </c>
      <c r="F6617" t="s">
        <v>11</v>
      </c>
      <c r="G6617">
        <v>595</v>
      </c>
    </row>
    <row r="6618" spans="1:7" x14ac:dyDescent="0.2">
      <c r="A6618" t="s">
        <v>5993</v>
      </c>
      <c r="B6618" s="1">
        <v>38938</v>
      </c>
      <c r="C6618" t="s">
        <v>32</v>
      </c>
      <c r="D6618" t="s">
        <v>29</v>
      </c>
      <c r="E6618">
        <v>2006</v>
      </c>
      <c r="F6618" t="s">
        <v>8</v>
      </c>
      <c r="G6618">
        <v>568</v>
      </c>
    </row>
    <row r="6619" spans="1:7" x14ac:dyDescent="0.2">
      <c r="A6619" t="s">
        <v>5994</v>
      </c>
      <c r="B6619" s="1">
        <v>38938</v>
      </c>
      <c r="C6619" t="s">
        <v>32</v>
      </c>
      <c r="D6619" t="s">
        <v>29</v>
      </c>
      <c r="E6619">
        <v>2006</v>
      </c>
      <c r="F6619" t="s">
        <v>14</v>
      </c>
      <c r="G6619">
        <v>551</v>
      </c>
    </row>
    <row r="6620" spans="1:7" x14ac:dyDescent="0.2">
      <c r="A6620" t="s">
        <v>5992</v>
      </c>
      <c r="B6620" s="1">
        <v>38938</v>
      </c>
      <c r="C6620" t="s">
        <v>32</v>
      </c>
      <c r="D6620" t="s">
        <v>29</v>
      </c>
      <c r="E6620">
        <v>2006</v>
      </c>
      <c r="F6620" t="s">
        <v>13</v>
      </c>
      <c r="G6620">
        <v>551</v>
      </c>
    </row>
    <row r="6621" spans="1:7" x14ac:dyDescent="0.2">
      <c r="A6621" t="s">
        <v>5995</v>
      </c>
      <c r="B6621" s="1">
        <v>38938</v>
      </c>
      <c r="C6621" t="s">
        <v>32</v>
      </c>
      <c r="D6621" t="s">
        <v>29</v>
      </c>
      <c r="E6621">
        <v>2006</v>
      </c>
      <c r="F6621" t="s">
        <v>9</v>
      </c>
      <c r="G6621">
        <v>560</v>
      </c>
    </row>
    <row r="6622" spans="1:7" x14ac:dyDescent="0.2">
      <c r="A6622" t="s">
        <v>5996</v>
      </c>
      <c r="B6622" s="1">
        <v>38938</v>
      </c>
      <c r="C6622" t="s">
        <v>32</v>
      </c>
      <c r="D6622" t="s">
        <v>29</v>
      </c>
      <c r="E6622">
        <v>2006</v>
      </c>
      <c r="F6622" t="s">
        <v>10</v>
      </c>
      <c r="G6622">
        <v>572</v>
      </c>
    </row>
    <row r="6623" spans="1:7" x14ac:dyDescent="0.2">
      <c r="A6623" t="s">
        <v>5997</v>
      </c>
      <c r="B6623" s="1">
        <v>38938</v>
      </c>
      <c r="C6623" t="s">
        <v>32</v>
      </c>
      <c r="D6623" t="s">
        <v>29</v>
      </c>
      <c r="E6623">
        <v>2006</v>
      </c>
      <c r="F6623" t="s">
        <v>12</v>
      </c>
      <c r="G6623">
        <v>566</v>
      </c>
    </row>
    <row r="6624" spans="1:7" x14ac:dyDescent="0.2">
      <c r="A6624" t="s">
        <v>5999</v>
      </c>
      <c r="B6624" s="1">
        <v>38931</v>
      </c>
      <c r="C6624" t="s">
        <v>33</v>
      </c>
      <c r="D6624" t="s">
        <v>29</v>
      </c>
      <c r="E6624">
        <v>2006</v>
      </c>
      <c r="F6624" t="s">
        <v>11</v>
      </c>
      <c r="G6624">
        <v>602</v>
      </c>
    </row>
    <row r="6625" spans="1:7" x14ac:dyDescent="0.2">
      <c r="A6625" t="s">
        <v>6000</v>
      </c>
      <c r="B6625" s="1">
        <v>38931</v>
      </c>
      <c r="C6625" t="s">
        <v>33</v>
      </c>
      <c r="D6625" t="s">
        <v>29</v>
      </c>
      <c r="E6625">
        <v>2006</v>
      </c>
      <c r="F6625" t="s">
        <v>8</v>
      </c>
      <c r="G6625">
        <v>466</v>
      </c>
    </row>
    <row r="6626" spans="1:7" x14ac:dyDescent="0.2">
      <c r="A6626" t="s">
        <v>6001</v>
      </c>
      <c r="B6626" s="1">
        <v>38931</v>
      </c>
      <c r="C6626" t="s">
        <v>33</v>
      </c>
      <c r="D6626" t="s">
        <v>29</v>
      </c>
      <c r="E6626">
        <v>2006</v>
      </c>
      <c r="F6626" t="s">
        <v>14</v>
      </c>
      <c r="G6626">
        <v>463</v>
      </c>
    </row>
    <row r="6627" spans="1:7" x14ac:dyDescent="0.2">
      <c r="A6627" t="s">
        <v>6002</v>
      </c>
      <c r="B6627" s="1">
        <v>38931</v>
      </c>
      <c r="C6627" t="s">
        <v>33</v>
      </c>
      <c r="D6627" t="s">
        <v>29</v>
      </c>
      <c r="E6627">
        <v>2006</v>
      </c>
      <c r="F6627" t="s">
        <v>13</v>
      </c>
      <c r="G6627">
        <v>460</v>
      </c>
    </row>
    <row r="6628" spans="1:7" x14ac:dyDescent="0.2">
      <c r="A6628" t="s">
        <v>6003</v>
      </c>
      <c r="B6628" s="1">
        <v>38931</v>
      </c>
      <c r="C6628" t="s">
        <v>33</v>
      </c>
      <c r="D6628" t="s">
        <v>29</v>
      </c>
      <c r="E6628">
        <v>2006</v>
      </c>
      <c r="F6628" t="s">
        <v>9</v>
      </c>
      <c r="G6628">
        <v>490</v>
      </c>
    </row>
    <row r="6629" spans="1:7" x14ac:dyDescent="0.2">
      <c r="A6629" t="s">
        <v>6004</v>
      </c>
      <c r="B6629" s="1">
        <v>38931</v>
      </c>
      <c r="C6629" t="s">
        <v>33</v>
      </c>
      <c r="D6629" t="s">
        <v>29</v>
      </c>
      <c r="E6629">
        <v>2006</v>
      </c>
      <c r="F6629" t="s">
        <v>10</v>
      </c>
      <c r="G6629">
        <v>498</v>
      </c>
    </row>
    <row r="6630" spans="1:7" x14ac:dyDescent="0.2">
      <c r="A6630" t="s">
        <v>6005</v>
      </c>
      <c r="B6630" s="1">
        <v>38931</v>
      </c>
      <c r="C6630" t="s">
        <v>33</v>
      </c>
      <c r="D6630" t="s">
        <v>29</v>
      </c>
      <c r="E6630">
        <v>2006</v>
      </c>
      <c r="F6630" t="s">
        <v>12</v>
      </c>
      <c r="G6630">
        <v>522</v>
      </c>
    </row>
    <row r="6631" spans="1:7" x14ac:dyDescent="0.2">
      <c r="A6631" t="s">
        <v>6006</v>
      </c>
      <c r="B6631" s="1">
        <v>38924</v>
      </c>
      <c r="C6631" t="s">
        <v>34</v>
      </c>
      <c r="D6631" t="s">
        <v>35</v>
      </c>
      <c r="E6631">
        <v>2006</v>
      </c>
      <c r="F6631" t="s">
        <v>12</v>
      </c>
      <c r="G6631">
        <v>509</v>
      </c>
    </row>
    <row r="6632" spans="1:7" x14ac:dyDescent="0.2">
      <c r="A6632" t="s">
        <v>6007</v>
      </c>
      <c r="B6632" s="1">
        <v>38924</v>
      </c>
      <c r="C6632" t="s">
        <v>34</v>
      </c>
      <c r="D6632" t="s">
        <v>35</v>
      </c>
      <c r="E6632">
        <v>2006</v>
      </c>
      <c r="F6632" t="s">
        <v>8</v>
      </c>
      <c r="G6632">
        <v>456</v>
      </c>
    </row>
    <row r="6633" spans="1:7" x14ac:dyDescent="0.2">
      <c r="A6633" t="s">
        <v>6008</v>
      </c>
      <c r="B6633" s="1">
        <v>38924</v>
      </c>
      <c r="C6633" t="s">
        <v>34</v>
      </c>
      <c r="D6633" t="s">
        <v>35</v>
      </c>
      <c r="E6633">
        <v>2006</v>
      </c>
      <c r="F6633" t="s">
        <v>14</v>
      </c>
      <c r="G6633">
        <v>467</v>
      </c>
    </row>
    <row r="6634" spans="1:7" x14ac:dyDescent="0.2">
      <c r="A6634" t="s">
        <v>6009</v>
      </c>
      <c r="B6634" s="1">
        <v>38924</v>
      </c>
      <c r="C6634" t="s">
        <v>34</v>
      </c>
      <c r="D6634" t="s">
        <v>35</v>
      </c>
      <c r="E6634">
        <v>2006</v>
      </c>
      <c r="F6634" t="s">
        <v>13</v>
      </c>
      <c r="G6634">
        <v>467</v>
      </c>
    </row>
    <row r="6635" spans="1:7" x14ac:dyDescent="0.2">
      <c r="A6635" t="s">
        <v>6010</v>
      </c>
      <c r="B6635" s="1">
        <v>38924</v>
      </c>
      <c r="C6635" t="s">
        <v>34</v>
      </c>
      <c r="D6635" t="s">
        <v>35</v>
      </c>
      <c r="E6635">
        <v>2006</v>
      </c>
      <c r="F6635" t="s">
        <v>9</v>
      </c>
      <c r="G6635">
        <v>469</v>
      </c>
    </row>
    <row r="6636" spans="1:7" x14ac:dyDescent="0.2">
      <c r="A6636" t="s">
        <v>6011</v>
      </c>
      <c r="B6636" s="1">
        <v>38924</v>
      </c>
      <c r="C6636" t="s">
        <v>34</v>
      </c>
      <c r="D6636" t="s">
        <v>35</v>
      </c>
      <c r="E6636">
        <v>2006</v>
      </c>
      <c r="F6636" t="s">
        <v>10</v>
      </c>
      <c r="G6636">
        <v>495</v>
      </c>
    </row>
    <row r="6637" spans="1:7" x14ac:dyDescent="0.2">
      <c r="A6637" t="s">
        <v>6012</v>
      </c>
      <c r="B6637" s="1">
        <v>38924</v>
      </c>
      <c r="C6637" t="s">
        <v>34</v>
      </c>
      <c r="D6637" t="s">
        <v>35</v>
      </c>
      <c r="E6637">
        <v>2006</v>
      </c>
      <c r="F6637" t="s">
        <v>11</v>
      </c>
      <c r="G6637">
        <v>594</v>
      </c>
    </row>
    <row r="6638" spans="1:7" x14ac:dyDescent="0.2">
      <c r="A6638" t="s">
        <v>6019</v>
      </c>
      <c r="B6638" s="1">
        <v>38917</v>
      </c>
      <c r="C6638" t="s">
        <v>36</v>
      </c>
      <c r="D6638" t="s">
        <v>35</v>
      </c>
      <c r="E6638">
        <v>2006</v>
      </c>
      <c r="F6638" t="s">
        <v>12</v>
      </c>
      <c r="G6638">
        <v>561</v>
      </c>
    </row>
    <row r="6639" spans="1:7" x14ac:dyDescent="0.2">
      <c r="A6639" t="s">
        <v>6014</v>
      </c>
      <c r="B6639" s="1">
        <v>38917</v>
      </c>
      <c r="C6639" t="s">
        <v>36</v>
      </c>
      <c r="D6639" t="s">
        <v>35</v>
      </c>
      <c r="E6639">
        <v>2006</v>
      </c>
      <c r="F6639" t="s">
        <v>8</v>
      </c>
      <c r="G6639">
        <v>470</v>
      </c>
    </row>
    <row r="6640" spans="1:7" x14ac:dyDescent="0.2">
      <c r="A6640" t="s">
        <v>6015</v>
      </c>
      <c r="B6640" s="1">
        <v>38917</v>
      </c>
      <c r="C6640" t="s">
        <v>36</v>
      </c>
      <c r="D6640" t="s">
        <v>35</v>
      </c>
      <c r="E6640">
        <v>2006</v>
      </c>
      <c r="F6640" t="s">
        <v>14</v>
      </c>
      <c r="G6640">
        <v>486</v>
      </c>
    </row>
    <row r="6641" spans="1:7" x14ac:dyDescent="0.2">
      <c r="A6641" t="s">
        <v>6017</v>
      </c>
      <c r="B6641" s="1">
        <v>38917</v>
      </c>
      <c r="C6641" t="s">
        <v>36</v>
      </c>
      <c r="D6641" t="s">
        <v>35</v>
      </c>
      <c r="E6641">
        <v>2006</v>
      </c>
      <c r="F6641" t="s">
        <v>13</v>
      </c>
      <c r="G6641">
        <v>479</v>
      </c>
    </row>
    <row r="6642" spans="1:7" x14ac:dyDescent="0.2">
      <c r="A6642" t="s">
        <v>6018</v>
      </c>
      <c r="B6642" s="1">
        <v>38917</v>
      </c>
      <c r="C6642" t="s">
        <v>36</v>
      </c>
      <c r="D6642" t="s">
        <v>35</v>
      </c>
      <c r="E6642">
        <v>2006</v>
      </c>
      <c r="F6642" t="s">
        <v>9</v>
      </c>
      <c r="G6642">
        <v>504</v>
      </c>
    </row>
    <row r="6643" spans="1:7" x14ac:dyDescent="0.2">
      <c r="A6643" t="s">
        <v>6013</v>
      </c>
      <c r="B6643" s="1">
        <v>38917</v>
      </c>
      <c r="C6643" t="s">
        <v>36</v>
      </c>
      <c r="D6643" t="s">
        <v>35</v>
      </c>
      <c r="E6643">
        <v>2006</v>
      </c>
      <c r="F6643" t="s">
        <v>10</v>
      </c>
      <c r="G6643">
        <v>526</v>
      </c>
    </row>
    <row r="6644" spans="1:7" x14ac:dyDescent="0.2">
      <c r="A6644" t="s">
        <v>6016</v>
      </c>
      <c r="B6644" s="1">
        <v>38917</v>
      </c>
      <c r="C6644" t="s">
        <v>36</v>
      </c>
      <c r="D6644" t="s">
        <v>35</v>
      </c>
      <c r="E6644">
        <v>2006</v>
      </c>
      <c r="F6644" t="s">
        <v>11</v>
      </c>
      <c r="G6644">
        <v>647</v>
      </c>
    </row>
    <row r="6645" spans="1:7" x14ac:dyDescent="0.2">
      <c r="A6645" t="s">
        <v>6020</v>
      </c>
      <c r="B6645" s="1">
        <v>38910</v>
      </c>
      <c r="C6645" t="s">
        <v>37</v>
      </c>
      <c r="D6645" t="s">
        <v>35</v>
      </c>
      <c r="E6645">
        <v>2006</v>
      </c>
      <c r="F6645" t="s">
        <v>13</v>
      </c>
      <c r="G6645">
        <v>480</v>
      </c>
    </row>
    <row r="6646" spans="1:7" x14ac:dyDescent="0.2">
      <c r="A6646" t="s">
        <v>6021</v>
      </c>
      <c r="B6646" s="1">
        <v>38910</v>
      </c>
      <c r="C6646" t="s">
        <v>37</v>
      </c>
      <c r="D6646" t="s">
        <v>35</v>
      </c>
      <c r="E6646">
        <v>2006</v>
      </c>
      <c r="F6646" t="s">
        <v>8</v>
      </c>
      <c r="G6646">
        <v>419</v>
      </c>
    </row>
    <row r="6647" spans="1:7" x14ac:dyDescent="0.2">
      <c r="A6647" t="s">
        <v>6022</v>
      </c>
      <c r="B6647" s="1">
        <v>38910</v>
      </c>
      <c r="C6647" t="s">
        <v>37</v>
      </c>
      <c r="D6647" t="s">
        <v>35</v>
      </c>
      <c r="E6647">
        <v>2006</v>
      </c>
      <c r="F6647" t="s">
        <v>14</v>
      </c>
      <c r="G6647">
        <v>482</v>
      </c>
    </row>
    <row r="6648" spans="1:7" x14ac:dyDescent="0.2">
      <c r="A6648" t="s">
        <v>6023</v>
      </c>
      <c r="B6648" s="1">
        <v>38910</v>
      </c>
      <c r="C6648" t="s">
        <v>37</v>
      </c>
      <c r="D6648" t="s">
        <v>35</v>
      </c>
      <c r="E6648">
        <v>2006</v>
      </c>
      <c r="F6648" t="s">
        <v>9</v>
      </c>
      <c r="G6648">
        <v>481</v>
      </c>
    </row>
    <row r="6649" spans="1:7" x14ac:dyDescent="0.2">
      <c r="A6649" t="s">
        <v>6024</v>
      </c>
      <c r="B6649" s="1">
        <v>38910</v>
      </c>
      <c r="C6649" t="s">
        <v>37</v>
      </c>
      <c r="D6649" t="s">
        <v>35</v>
      </c>
      <c r="E6649">
        <v>2006</v>
      </c>
      <c r="F6649" t="s">
        <v>10</v>
      </c>
      <c r="G6649">
        <v>493</v>
      </c>
    </row>
    <row r="6650" spans="1:7" x14ac:dyDescent="0.2">
      <c r="A6650" t="s">
        <v>6025</v>
      </c>
      <c r="B6650" s="1">
        <v>38910</v>
      </c>
      <c r="C6650" t="s">
        <v>37</v>
      </c>
      <c r="D6650" t="s">
        <v>35</v>
      </c>
      <c r="E6650">
        <v>2006</v>
      </c>
      <c r="F6650" t="s">
        <v>12</v>
      </c>
      <c r="G6650">
        <v>504</v>
      </c>
    </row>
    <row r="6651" spans="1:7" x14ac:dyDescent="0.2">
      <c r="A6651" t="s">
        <v>6026</v>
      </c>
      <c r="B6651" s="1">
        <v>38910</v>
      </c>
      <c r="C6651" t="s">
        <v>37</v>
      </c>
      <c r="D6651" t="s">
        <v>35</v>
      </c>
      <c r="E6651">
        <v>2006</v>
      </c>
      <c r="F6651" t="s">
        <v>11</v>
      </c>
      <c r="G6651">
        <v>592</v>
      </c>
    </row>
    <row r="6652" spans="1:7" x14ac:dyDescent="0.2">
      <c r="A6652" t="s">
        <v>6027</v>
      </c>
      <c r="B6652" s="1">
        <v>38903</v>
      </c>
      <c r="C6652" t="s">
        <v>38</v>
      </c>
      <c r="D6652" t="s">
        <v>35</v>
      </c>
      <c r="E6652">
        <v>2006</v>
      </c>
      <c r="F6652" t="s">
        <v>11</v>
      </c>
      <c r="G6652">
        <v>533</v>
      </c>
    </row>
    <row r="6653" spans="1:7" x14ac:dyDescent="0.2">
      <c r="A6653" t="s">
        <v>6028</v>
      </c>
      <c r="B6653" s="1">
        <v>38903</v>
      </c>
      <c r="C6653" t="s">
        <v>38</v>
      </c>
      <c r="D6653" t="s">
        <v>35</v>
      </c>
      <c r="E6653">
        <v>2006</v>
      </c>
      <c r="F6653" t="s">
        <v>8</v>
      </c>
      <c r="G6653">
        <v>383</v>
      </c>
    </row>
    <row r="6654" spans="1:7" x14ac:dyDescent="0.2">
      <c r="A6654" t="s">
        <v>6029</v>
      </c>
      <c r="B6654" s="1">
        <v>38903</v>
      </c>
      <c r="C6654" t="s">
        <v>38</v>
      </c>
      <c r="D6654" t="s">
        <v>35</v>
      </c>
      <c r="E6654">
        <v>2006</v>
      </c>
      <c r="F6654" t="s">
        <v>14</v>
      </c>
      <c r="G6654">
        <v>475</v>
      </c>
    </row>
    <row r="6655" spans="1:7" x14ac:dyDescent="0.2">
      <c r="A6655" t="s">
        <v>6030</v>
      </c>
      <c r="B6655" s="1">
        <v>38903</v>
      </c>
      <c r="C6655" t="s">
        <v>38</v>
      </c>
      <c r="D6655" t="s">
        <v>35</v>
      </c>
      <c r="E6655">
        <v>2006</v>
      </c>
      <c r="F6655" t="s">
        <v>13</v>
      </c>
      <c r="G6655">
        <v>469</v>
      </c>
    </row>
    <row r="6656" spans="1:7" x14ac:dyDescent="0.2">
      <c r="A6656" t="s">
        <v>6031</v>
      </c>
      <c r="B6656" s="1">
        <v>38903</v>
      </c>
      <c r="C6656" t="s">
        <v>38</v>
      </c>
      <c r="D6656" t="s">
        <v>35</v>
      </c>
      <c r="E6656">
        <v>2006</v>
      </c>
      <c r="F6656" t="s">
        <v>9</v>
      </c>
      <c r="G6656">
        <v>415</v>
      </c>
    </row>
    <row r="6657" spans="1:7" x14ac:dyDescent="0.2">
      <c r="A6657" t="s">
        <v>6032</v>
      </c>
      <c r="B6657" s="1">
        <v>38903</v>
      </c>
      <c r="C6657" t="s">
        <v>38</v>
      </c>
      <c r="D6657" t="s">
        <v>35</v>
      </c>
      <c r="E6657">
        <v>2006</v>
      </c>
      <c r="F6657" t="s">
        <v>10</v>
      </c>
      <c r="G6657">
        <v>443</v>
      </c>
    </row>
    <row r="6658" spans="1:7" x14ac:dyDescent="0.2">
      <c r="A6658" t="s">
        <v>6033</v>
      </c>
      <c r="B6658" s="1">
        <v>38903</v>
      </c>
      <c r="C6658" t="s">
        <v>38</v>
      </c>
      <c r="D6658" t="s">
        <v>35</v>
      </c>
      <c r="E6658">
        <v>2006</v>
      </c>
      <c r="F6658" t="s">
        <v>12</v>
      </c>
      <c r="G6658">
        <v>458</v>
      </c>
    </row>
    <row r="6659" spans="1:7" x14ac:dyDescent="0.2">
      <c r="A6659" t="s">
        <v>6034</v>
      </c>
      <c r="B6659" s="1">
        <v>38896</v>
      </c>
      <c r="C6659" t="s">
        <v>39</v>
      </c>
      <c r="D6659" t="s">
        <v>40</v>
      </c>
      <c r="E6659">
        <v>2006</v>
      </c>
      <c r="F6659" t="s">
        <v>12</v>
      </c>
      <c r="G6659">
        <v>423</v>
      </c>
    </row>
    <row r="6660" spans="1:7" x14ac:dyDescent="0.2">
      <c r="A6660" t="s">
        <v>6035</v>
      </c>
      <c r="B6660" s="1">
        <v>38896</v>
      </c>
      <c r="C6660" t="s">
        <v>39</v>
      </c>
      <c r="D6660" t="s">
        <v>40</v>
      </c>
      <c r="E6660">
        <v>2006</v>
      </c>
      <c r="F6660" t="s">
        <v>8</v>
      </c>
      <c r="G6660">
        <v>305</v>
      </c>
    </row>
    <row r="6661" spans="1:7" x14ac:dyDescent="0.2">
      <c r="A6661" t="s">
        <v>6036</v>
      </c>
      <c r="B6661" s="1">
        <v>38896</v>
      </c>
      <c r="C6661" t="s">
        <v>39</v>
      </c>
      <c r="D6661" t="s">
        <v>40</v>
      </c>
      <c r="E6661">
        <v>2006</v>
      </c>
      <c r="F6661" t="s">
        <v>14</v>
      </c>
      <c r="G6661">
        <v>395</v>
      </c>
    </row>
    <row r="6662" spans="1:7" x14ac:dyDescent="0.2">
      <c r="A6662" t="s">
        <v>6037</v>
      </c>
      <c r="B6662" s="1">
        <v>38896</v>
      </c>
      <c r="C6662" t="s">
        <v>39</v>
      </c>
      <c r="D6662" t="s">
        <v>40</v>
      </c>
      <c r="E6662">
        <v>2006</v>
      </c>
      <c r="F6662" t="s">
        <v>13</v>
      </c>
      <c r="G6662">
        <v>395</v>
      </c>
    </row>
    <row r="6663" spans="1:7" x14ac:dyDescent="0.2">
      <c r="A6663" t="s">
        <v>6038</v>
      </c>
      <c r="B6663" s="1">
        <v>38896</v>
      </c>
      <c r="C6663" t="s">
        <v>39</v>
      </c>
      <c r="D6663" t="s">
        <v>40</v>
      </c>
      <c r="E6663">
        <v>2006</v>
      </c>
      <c r="F6663" t="s">
        <v>9</v>
      </c>
      <c r="G6663">
        <v>335</v>
      </c>
    </row>
    <row r="6664" spans="1:7" x14ac:dyDescent="0.2">
      <c r="A6664" t="s">
        <v>6039</v>
      </c>
      <c r="B6664" s="1">
        <v>38896</v>
      </c>
      <c r="C6664" t="s">
        <v>39</v>
      </c>
      <c r="D6664" t="s">
        <v>40</v>
      </c>
      <c r="E6664">
        <v>2006</v>
      </c>
      <c r="F6664" t="s">
        <v>10</v>
      </c>
      <c r="G6664">
        <v>416</v>
      </c>
    </row>
    <row r="6665" spans="1:7" x14ac:dyDescent="0.2">
      <c r="A6665" t="s">
        <v>6040</v>
      </c>
      <c r="B6665" s="1">
        <v>38896</v>
      </c>
      <c r="C6665" t="s">
        <v>39</v>
      </c>
      <c r="D6665" t="s">
        <v>40</v>
      </c>
      <c r="E6665">
        <v>2006</v>
      </c>
      <c r="F6665" t="s">
        <v>11</v>
      </c>
      <c r="G6665">
        <v>482</v>
      </c>
    </row>
    <row r="6666" spans="1:7" x14ac:dyDescent="0.2">
      <c r="A6666" t="s">
        <v>6046</v>
      </c>
      <c r="B6666" s="1">
        <v>38889</v>
      </c>
      <c r="C6666" t="s">
        <v>41</v>
      </c>
      <c r="D6666" t="s">
        <v>40</v>
      </c>
      <c r="E6666">
        <v>2006</v>
      </c>
      <c r="F6666" t="s">
        <v>10</v>
      </c>
      <c r="G6666">
        <v>382</v>
      </c>
    </row>
    <row r="6667" spans="1:7" x14ac:dyDescent="0.2">
      <c r="A6667" t="s">
        <v>6042</v>
      </c>
      <c r="B6667" s="1">
        <v>38889</v>
      </c>
      <c r="C6667" t="s">
        <v>41</v>
      </c>
      <c r="D6667" t="s">
        <v>40</v>
      </c>
      <c r="E6667">
        <v>2006</v>
      </c>
      <c r="F6667" t="s">
        <v>8</v>
      </c>
      <c r="G6667">
        <v>272</v>
      </c>
    </row>
    <row r="6668" spans="1:7" x14ac:dyDescent="0.2">
      <c r="A6668" t="s">
        <v>6043</v>
      </c>
      <c r="B6668" s="1">
        <v>38889</v>
      </c>
      <c r="C6668" t="s">
        <v>41</v>
      </c>
      <c r="D6668" t="s">
        <v>40</v>
      </c>
      <c r="E6668">
        <v>2006</v>
      </c>
      <c r="F6668" t="s">
        <v>14</v>
      </c>
      <c r="G6668">
        <v>323</v>
      </c>
    </row>
    <row r="6669" spans="1:7" x14ac:dyDescent="0.2">
      <c r="A6669" t="s">
        <v>6047</v>
      </c>
      <c r="B6669" s="1">
        <v>38889</v>
      </c>
      <c r="C6669" t="s">
        <v>41</v>
      </c>
      <c r="D6669" t="s">
        <v>40</v>
      </c>
      <c r="E6669">
        <v>2006</v>
      </c>
      <c r="F6669" t="s">
        <v>11</v>
      </c>
      <c r="G6669">
        <v>442</v>
      </c>
    </row>
    <row r="6670" spans="1:7" x14ac:dyDescent="0.2">
      <c r="A6670" t="s">
        <v>6044</v>
      </c>
      <c r="B6670" s="1">
        <v>38889</v>
      </c>
      <c r="C6670" t="s">
        <v>41</v>
      </c>
      <c r="D6670" t="s">
        <v>40</v>
      </c>
      <c r="E6670">
        <v>2006</v>
      </c>
      <c r="F6670" t="s">
        <v>13</v>
      </c>
      <c r="G6670">
        <v>323</v>
      </c>
    </row>
    <row r="6671" spans="1:7" x14ac:dyDescent="0.2">
      <c r="A6671" t="s">
        <v>6045</v>
      </c>
      <c r="B6671" s="1">
        <v>38889</v>
      </c>
      <c r="C6671" t="s">
        <v>41</v>
      </c>
      <c r="D6671" t="s">
        <v>40</v>
      </c>
      <c r="E6671">
        <v>2006</v>
      </c>
      <c r="F6671" t="s">
        <v>9</v>
      </c>
      <c r="G6671">
        <v>298</v>
      </c>
    </row>
    <row r="6672" spans="1:7" x14ac:dyDescent="0.2">
      <c r="A6672" t="s">
        <v>6041</v>
      </c>
      <c r="B6672" s="1">
        <v>38889</v>
      </c>
      <c r="C6672" t="s">
        <v>41</v>
      </c>
      <c r="D6672" t="s">
        <v>40</v>
      </c>
      <c r="E6672">
        <v>2006</v>
      </c>
      <c r="F6672" t="s">
        <v>12</v>
      </c>
      <c r="G6672">
        <v>384</v>
      </c>
    </row>
    <row r="6673" spans="1:7" x14ac:dyDescent="0.2">
      <c r="A6673" t="s">
        <v>6054</v>
      </c>
      <c r="B6673" s="1">
        <v>38882</v>
      </c>
      <c r="C6673" t="s">
        <v>42</v>
      </c>
      <c r="D6673" t="s">
        <v>40</v>
      </c>
      <c r="E6673">
        <v>2006</v>
      </c>
      <c r="F6673" t="s">
        <v>11</v>
      </c>
      <c r="G6673">
        <v>469</v>
      </c>
    </row>
    <row r="6674" spans="1:7" x14ac:dyDescent="0.2">
      <c r="A6674" t="s">
        <v>6049</v>
      </c>
      <c r="B6674" s="1">
        <v>38882</v>
      </c>
      <c r="C6674" t="s">
        <v>42</v>
      </c>
      <c r="D6674" t="s">
        <v>40</v>
      </c>
      <c r="E6674">
        <v>2006</v>
      </c>
      <c r="F6674" t="s">
        <v>8</v>
      </c>
      <c r="G6674">
        <v>271</v>
      </c>
    </row>
    <row r="6675" spans="1:7" x14ac:dyDescent="0.2">
      <c r="A6675" t="s">
        <v>6050</v>
      </c>
      <c r="B6675" s="1">
        <v>38882</v>
      </c>
      <c r="C6675" t="s">
        <v>42</v>
      </c>
      <c r="D6675" t="s">
        <v>40</v>
      </c>
      <c r="E6675">
        <v>2006</v>
      </c>
      <c r="F6675" t="s">
        <v>14</v>
      </c>
      <c r="G6675">
        <v>303</v>
      </c>
    </row>
    <row r="6676" spans="1:7" x14ac:dyDescent="0.2">
      <c r="A6676" t="s">
        <v>6048</v>
      </c>
      <c r="B6676" s="1">
        <v>38882</v>
      </c>
      <c r="C6676" t="s">
        <v>42</v>
      </c>
      <c r="D6676" t="s">
        <v>40</v>
      </c>
      <c r="E6676">
        <v>2006</v>
      </c>
      <c r="F6676" t="s">
        <v>13</v>
      </c>
      <c r="G6676">
        <v>303</v>
      </c>
    </row>
    <row r="6677" spans="1:7" x14ac:dyDescent="0.2">
      <c r="A6677" t="s">
        <v>6051</v>
      </c>
      <c r="B6677" s="1">
        <v>38882</v>
      </c>
      <c r="C6677" t="s">
        <v>42</v>
      </c>
      <c r="D6677" t="s">
        <v>40</v>
      </c>
      <c r="E6677">
        <v>2006</v>
      </c>
      <c r="F6677" t="s">
        <v>9</v>
      </c>
      <c r="G6677">
        <v>281</v>
      </c>
    </row>
    <row r="6678" spans="1:7" x14ac:dyDescent="0.2">
      <c r="A6678" t="s">
        <v>6052</v>
      </c>
      <c r="B6678" s="1">
        <v>38882</v>
      </c>
      <c r="C6678" t="s">
        <v>42</v>
      </c>
      <c r="D6678" t="s">
        <v>40</v>
      </c>
      <c r="E6678">
        <v>2006</v>
      </c>
      <c r="F6678" t="s">
        <v>10</v>
      </c>
      <c r="G6678">
        <v>387</v>
      </c>
    </row>
    <row r="6679" spans="1:7" x14ac:dyDescent="0.2">
      <c r="A6679" t="s">
        <v>6053</v>
      </c>
      <c r="B6679" s="1">
        <v>38882</v>
      </c>
      <c r="C6679" t="s">
        <v>42</v>
      </c>
      <c r="D6679" t="s">
        <v>40</v>
      </c>
      <c r="E6679">
        <v>2006</v>
      </c>
      <c r="F6679" t="s">
        <v>12</v>
      </c>
      <c r="G6679">
        <v>397</v>
      </c>
    </row>
    <row r="6680" spans="1:7" x14ac:dyDescent="0.2">
      <c r="A6680" t="s">
        <v>6055</v>
      </c>
      <c r="B6680" s="1">
        <v>38875</v>
      </c>
      <c r="C6680" t="s">
        <v>43</v>
      </c>
      <c r="D6680" t="s">
        <v>40</v>
      </c>
      <c r="E6680">
        <v>2006</v>
      </c>
      <c r="F6680" t="s">
        <v>11</v>
      </c>
      <c r="G6680">
        <v>466</v>
      </c>
    </row>
    <row r="6681" spans="1:7" x14ac:dyDescent="0.2">
      <c r="A6681" t="s">
        <v>6056</v>
      </c>
      <c r="B6681" s="1">
        <v>38875</v>
      </c>
      <c r="C6681" t="s">
        <v>43</v>
      </c>
      <c r="D6681" t="s">
        <v>40</v>
      </c>
      <c r="E6681">
        <v>2006</v>
      </c>
      <c r="F6681" t="s">
        <v>8</v>
      </c>
      <c r="G6681">
        <v>274</v>
      </c>
    </row>
    <row r="6682" spans="1:7" x14ac:dyDescent="0.2">
      <c r="A6682" t="s">
        <v>6057</v>
      </c>
      <c r="B6682" s="1">
        <v>38875</v>
      </c>
      <c r="C6682" t="s">
        <v>43</v>
      </c>
      <c r="D6682" t="s">
        <v>40</v>
      </c>
      <c r="E6682">
        <v>2006</v>
      </c>
      <c r="F6682" t="s">
        <v>14</v>
      </c>
      <c r="G6682">
        <v>307</v>
      </c>
    </row>
    <row r="6683" spans="1:7" x14ac:dyDescent="0.2">
      <c r="A6683" t="s">
        <v>6058</v>
      </c>
      <c r="B6683" s="1">
        <v>38875</v>
      </c>
      <c r="C6683" t="s">
        <v>43</v>
      </c>
      <c r="D6683" t="s">
        <v>40</v>
      </c>
      <c r="E6683">
        <v>2006</v>
      </c>
      <c r="F6683" t="s">
        <v>13</v>
      </c>
      <c r="G6683">
        <v>307</v>
      </c>
    </row>
    <row r="6684" spans="1:7" x14ac:dyDescent="0.2">
      <c r="A6684" t="s">
        <v>6059</v>
      </c>
      <c r="B6684" s="1">
        <v>38875</v>
      </c>
      <c r="C6684" t="s">
        <v>43</v>
      </c>
      <c r="D6684" t="s">
        <v>40</v>
      </c>
      <c r="E6684">
        <v>2006</v>
      </c>
      <c r="F6684" t="s">
        <v>9</v>
      </c>
      <c r="G6684">
        <v>282</v>
      </c>
    </row>
    <row r="6685" spans="1:7" x14ac:dyDescent="0.2">
      <c r="A6685" t="s">
        <v>6060</v>
      </c>
      <c r="B6685" s="1">
        <v>38875</v>
      </c>
      <c r="C6685" t="s">
        <v>43</v>
      </c>
      <c r="D6685" t="s">
        <v>40</v>
      </c>
      <c r="E6685">
        <v>2006</v>
      </c>
      <c r="F6685" t="s">
        <v>10</v>
      </c>
      <c r="G6685">
        <v>374</v>
      </c>
    </row>
    <row r="6686" spans="1:7" x14ac:dyDescent="0.2">
      <c r="A6686" t="s">
        <v>6061</v>
      </c>
      <c r="B6686" s="1">
        <v>38875</v>
      </c>
      <c r="C6686" t="s">
        <v>43</v>
      </c>
      <c r="D6686" t="s">
        <v>40</v>
      </c>
      <c r="E6686">
        <v>2006</v>
      </c>
      <c r="F6686" t="s">
        <v>12</v>
      </c>
      <c r="G6686">
        <v>388</v>
      </c>
    </row>
    <row r="6687" spans="1:7" x14ac:dyDescent="0.2">
      <c r="A6687" t="s">
        <v>6062</v>
      </c>
      <c r="B6687" s="1">
        <v>38868</v>
      </c>
      <c r="C6687" t="s">
        <v>44</v>
      </c>
      <c r="D6687" t="s">
        <v>45</v>
      </c>
      <c r="E6687">
        <v>2006</v>
      </c>
      <c r="F6687" t="s">
        <v>12</v>
      </c>
      <c r="G6687">
        <v>379</v>
      </c>
    </row>
    <row r="6688" spans="1:7" x14ac:dyDescent="0.2">
      <c r="A6688" t="s">
        <v>6063</v>
      </c>
      <c r="B6688" s="1">
        <v>38868</v>
      </c>
      <c r="C6688" t="s">
        <v>44</v>
      </c>
      <c r="D6688" t="s">
        <v>45</v>
      </c>
      <c r="E6688">
        <v>2006</v>
      </c>
      <c r="F6688" t="s">
        <v>8</v>
      </c>
      <c r="G6688">
        <v>273</v>
      </c>
    </row>
    <row r="6689" spans="1:7" x14ac:dyDescent="0.2">
      <c r="A6689" t="s">
        <v>6064</v>
      </c>
      <c r="B6689" s="1">
        <v>38868</v>
      </c>
      <c r="C6689" t="s">
        <v>44</v>
      </c>
      <c r="D6689" t="s">
        <v>45</v>
      </c>
      <c r="E6689">
        <v>2006</v>
      </c>
      <c r="F6689" t="s">
        <v>14</v>
      </c>
      <c r="G6689">
        <v>303</v>
      </c>
    </row>
    <row r="6690" spans="1:7" x14ac:dyDescent="0.2">
      <c r="A6690" t="s">
        <v>6065</v>
      </c>
      <c r="B6690" s="1">
        <v>38868</v>
      </c>
      <c r="C6690" t="s">
        <v>44</v>
      </c>
      <c r="D6690" t="s">
        <v>45</v>
      </c>
      <c r="E6690">
        <v>2006</v>
      </c>
      <c r="F6690" t="s">
        <v>13</v>
      </c>
      <c r="G6690">
        <v>303</v>
      </c>
    </row>
    <row r="6691" spans="1:7" x14ac:dyDescent="0.2">
      <c r="A6691" t="s">
        <v>6066</v>
      </c>
      <c r="B6691" s="1">
        <v>38868</v>
      </c>
      <c r="C6691" t="s">
        <v>44</v>
      </c>
      <c r="D6691" t="s">
        <v>45</v>
      </c>
      <c r="E6691">
        <v>2006</v>
      </c>
      <c r="F6691" t="s">
        <v>9</v>
      </c>
      <c r="G6691">
        <v>273</v>
      </c>
    </row>
    <row r="6692" spans="1:7" x14ac:dyDescent="0.2">
      <c r="A6692" t="s">
        <v>6067</v>
      </c>
      <c r="B6692" s="1">
        <v>38868</v>
      </c>
      <c r="C6692" t="s">
        <v>44</v>
      </c>
      <c r="D6692" t="s">
        <v>45</v>
      </c>
      <c r="E6692">
        <v>2006</v>
      </c>
      <c r="F6692" t="s">
        <v>10</v>
      </c>
      <c r="G6692">
        <v>351</v>
      </c>
    </row>
    <row r="6693" spans="1:7" x14ac:dyDescent="0.2">
      <c r="A6693" t="s">
        <v>6068</v>
      </c>
      <c r="B6693" s="1">
        <v>38868</v>
      </c>
      <c r="C6693" t="s">
        <v>44</v>
      </c>
      <c r="D6693" t="s">
        <v>45</v>
      </c>
      <c r="E6693">
        <v>2006</v>
      </c>
      <c r="F6693" t="s">
        <v>11</v>
      </c>
      <c r="G6693">
        <v>434</v>
      </c>
    </row>
    <row r="6694" spans="1:7" x14ac:dyDescent="0.2">
      <c r="A6694" t="s">
        <v>6073</v>
      </c>
      <c r="B6694" s="1">
        <v>38861</v>
      </c>
      <c r="C6694" t="s">
        <v>46</v>
      </c>
      <c r="D6694" t="s">
        <v>45</v>
      </c>
      <c r="E6694">
        <v>2006</v>
      </c>
      <c r="F6694" t="s">
        <v>12</v>
      </c>
      <c r="G6694">
        <v>406</v>
      </c>
    </row>
    <row r="6695" spans="1:7" x14ac:dyDescent="0.2">
      <c r="A6695" t="s">
        <v>6070</v>
      </c>
      <c r="B6695" s="1">
        <v>38861</v>
      </c>
      <c r="C6695" t="s">
        <v>46</v>
      </c>
      <c r="D6695" t="s">
        <v>45</v>
      </c>
      <c r="E6695">
        <v>2006</v>
      </c>
      <c r="F6695" t="s">
        <v>8</v>
      </c>
      <c r="G6695">
        <v>302</v>
      </c>
    </row>
    <row r="6696" spans="1:7" x14ac:dyDescent="0.2">
      <c r="A6696" t="s">
        <v>6071</v>
      </c>
      <c r="B6696" s="1">
        <v>38861</v>
      </c>
      <c r="C6696" t="s">
        <v>46</v>
      </c>
      <c r="D6696" t="s">
        <v>45</v>
      </c>
      <c r="E6696">
        <v>2006</v>
      </c>
      <c r="F6696" t="s">
        <v>14</v>
      </c>
      <c r="G6696">
        <v>333</v>
      </c>
    </row>
    <row r="6697" spans="1:7" x14ac:dyDescent="0.2">
      <c r="A6697" t="s">
        <v>6069</v>
      </c>
      <c r="B6697" s="1">
        <v>38861</v>
      </c>
      <c r="C6697" t="s">
        <v>46</v>
      </c>
      <c r="D6697" t="s">
        <v>45</v>
      </c>
      <c r="E6697">
        <v>2006</v>
      </c>
      <c r="F6697" t="s">
        <v>13</v>
      </c>
      <c r="G6697">
        <v>333</v>
      </c>
    </row>
    <row r="6698" spans="1:7" x14ac:dyDescent="0.2">
      <c r="A6698" t="s">
        <v>6075</v>
      </c>
      <c r="B6698" s="1">
        <v>38861</v>
      </c>
      <c r="C6698" t="s">
        <v>46</v>
      </c>
      <c r="D6698" t="s">
        <v>45</v>
      </c>
      <c r="E6698">
        <v>2006</v>
      </c>
      <c r="F6698" t="s">
        <v>9</v>
      </c>
      <c r="G6698">
        <v>317</v>
      </c>
    </row>
    <row r="6699" spans="1:7" x14ac:dyDescent="0.2">
      <c r="A6699" t="s">
        <v>6072</v>
      </c>
      <c r="B6699" s="1">
        <v>38861</v>
      </c>
      <c r="C6699" t="s">
        <v>46</v>
      </c>
      <c r="D6699" t="s">
        <v>45</v>
      </c>
      <c r="E6699">
        <v>2006</v>
      </c>
      <c r="F6699" t="s">
        <v>10</v>
      </c>
      <c r="G6699">
        <v>384</v>
      </c>
    </row>
    <row r="6700" spans="1:7" x14ac:dyDescent="0.2">
      <c r="A6700" t="s">
        <v>6074</v>
      </c>
      <c r="B6700" s="1">
        <v>38861</v>
      </c>
      <c r="C6700" t="s">
        <v>46</v>
      </c>
      <c r="D6700" t="s">
        <v>45</v>
      </c>
      <c r="E6700">
        <v>2006</v>
      </c>
      <c r="F6700" t="s">
        <v>11</v>
      </c>
      <c r="G6700">
        <v>447</v>
      </c>
    </row>
    <row r="6701" spans="1:7" x14ac:dyDescent="0.2">
      <c r="A6701" t="s">
        <v>6076</v>
      </c>
      <c r="B6701" s="1">
        <v>38854</v>
      </c>
      <c r="C6701" t="s">
        <v>47</v>
      </c>
      <c r="D6701" t="s">
        <v>45</v>
      </c>
      <c r="E6701">
        <v>2006</v>
      </c>
      <c r="F6701" t="s">
        <v>11</v>
      </c>
      <c r="G6701">
        <v>434</v>
      </c>
    </row>
    <row r="6702" spans="1:7" x14ac:dyDescent="0.2">
      <c r="A6702" t="s">
        <v>6077</v>
      </c>
      <c r="B6702" s="1">
        <v>38854</v>
      </c>
      <c r="C6702" t="s">
        <v>47</v>
      </c>
      <c r="D6702" t="s">
        <v>45</v>
      </c>
      <c r="E6702">
        <v>2006</v>
      </c>
      <c r="F6702" t="s">
        <v>8</v>
      </c>
      <c r="G6702">
        <v>291</v>
      </c>
    </row>
    <row r="6703" spans="1:7" x14ac:dyDescent="0.2">
      <c r="A6703" t="s">
        <v>6078</v>
      </c>
      <c r="B6703" s="1">
        <v>38854</v>
      </c>
      <c r="C6703" t="s">
        <v>47</v>
      </c>
      <c r="D6703" t="s">
        <v>45</v>
      </c>
      <c r="E6703">
        <v>2006</v>
      </c>
      <c r="F6703" t="s">
        <v>14</v>
      </c>
      <c r="G6703">
        <v>312</v>
      </c>
    </row>
    <row r="6704" spans="1:7" x14ac:dyDescent="0.2">
      <c r="A6704" t="s">
        <v>6079</v>
      </c>
      <c r="B6704" s="1">
        <v>38854</v>
      </c>
      <c r="C6704" t="s">
        <v>47</v>
      </c>
      <c r="D6704" t="s">
        <v>45</v>
      </c>
      <c r="E6704">
        <v>2006</v>
      </c>
      <c r="F6704" t="s">
        <v>13</v>
      </c>
      <c r="G6704">
        <v>312</v>
      </c>
    </row>
    <row r="6705" spans="1:7" x14ac:dyDescent="0.2">
      <c r="A6705" t="s">
        <v>6080</v>
      </c>
      <c r="B6705" s="1">
        <v>38854</v>
      </c>
      <c r="C6705" t="s">
        <v>47</v>
      </c>
      <c r="D6705" t="s">
        <v>45</v>
      </c>
      <c r="E6705">
        <v>2006</v>
      </c>
      <c r="F6705" t="s">
        <v>9</v>
      </c>
      <c r="G6705">
        <v>326</v>
      </c>
    </row>
    <row r="6706" spans="1:7" x14ac:dyDescent="0.2">
      <c r="A6706" t="s">
        <v>6081</v>
      </c>
      <c r="B6706" s="1">
        <v>38854</v>
      </c>
      <c r="C6706" t="s">
        <v>47</v>
      </c>
      <c r="D6706" t="s">
        <v>45</v>
      </c>
      <c r="E6706">
        <v>2006</v>
      </c>
      <c r="F6706" t="s">
        <v>10</v>
      </c>
      <c r="G6706">
        <v>393</v>
      </c>
    </row>
    <row r="6707" spans="1:7" x14ac:dyDescent="0.2">
      <c r="A6707" t="s">
        <v>6082</v>
      </c>
      <c r="B6707" s="1">
        <v>38854</v>
      </c>
      <c r="C6707" t="s">
        <v>47</v>
      </c>
      <c r="D6707" t="s">
        <v>45</v>
      </c>
      <c r="E6707">
        <v>2006</v>
      </c>
      <c r="F6707" t="s">
        <v>12</v>
      </c>
      <c r="G6707">
        <v>407</v>
      </c>
    </row>
    <row r="6708" spans="1:7" x14ac:dyDescent="0.2">
      <c r="A6708" t="s">
        <v>6083</v>
      </c>
      <c r="B6708" s="1">
        <v>38847</v>
      </c>
      <c r="C6708" t="s">
        <v>48</v>
      </c>
      <c r="D6708" t="s">
        <v>45</v>
      </c>
      <c r="E6708">
        <v>2006</v>
      </c>
      <c r="F6708" t="s">
        <v>11</v>
      </c>
      <c r="G6708">
        <v>378</v>
      </c>
    </row>
    <row r="6709" spans="1:7" x14ac:dyDescent="0.2">
      <c r="A6709" t="s">
        <v>6084</v>
      </c>
      <c r="B6709" s="1">
        <v>38847</v>
      </c>
      <c r="C6709" t="s">
        <v>48</v>
      </c>
      <c r="D6709" t="s">
        <v>45</v>
      </c>
      <c r="E6709">
        <v>2006</v>
      </c>
      <c r="F6709" t="s">
        <v>8</v>
      </c>
      <c r="G6709">
        <v>250</v>
      </c>
    </row>
    <row r="6710" spans="1:7" x14ac:dyDescent="0.2">
      <c r="A6710" t="s">
        <v>6085</v>
      </c>
      <c r="B6710" s="1">
        <v>38847</v>
      </c>
      <c r="C6710" t="s">
        <v>48</v>
      </c>
      <c r="D6710" t="s">
        <v>45</v>
      </c>
      <c r="E6710">
        <v>2006</v>
      </c>
      <c r="F6710" t="s">
        <v>14</v>
      </c>
      <c r="G6710">
        <v>271</v>
      </c>
    </row>
    <row r="6711" spans="1:7" x14ac:dyDescent="0.2">
      <c r="A6711" t="s">
        <v>6086</v>
      </c>
      <c r="B6711" s="1">
        <v>38847</v>
      </c>
      <c r="C6711" t="s">
        <v>48</v>
      </c>
      <c r="D6711" t="s">
        <v>45</v>
      </c>
      <c r="E6711">
        <v>2006</v>
      </c>
      <c r="F6711" t="s">
        <v>13</v>
      </c>
      <c r="G6711">
        <v>271</v>
      </c>
    </row>
    <row r="6712" spans="1:7" x14ac:dyDescent="0.2">
      <c r="A6712" t="s">
        <v>6087</v>
      </c>
      <c r="B6712" s="1">
        <v>38847</v>
      </c>
      <c r="C6712" t="s">
        <v>48</v>
      </c>
      <c r="D6712" t="s">
        <v>45</v>
      </c>
      <c r="E6712">
        <v>2006</v>
      </c>
      <c r="F6712" t="s">
        <v>9</v>
      </c>
      <c r="G6712">
        <v>300</v>
      </c>
    </row>
    <row r="6713" spans="1:7" x14ac:dyDescent="0.2">
      <c r="A6713" t="s">
        <v>6088</v>
      </c>
      <c r="B6713" s="1">
        <v>38847</v>
      </c>
      <c r="C6713" t="s">
        <v>48</v>
      </c>
      <c r="D6713" t="s">
        <v>45</v>
      </c>
      <c r="E6713">
        <v>2006</v>
      </c>
      <c r="F6713" t="s">
        <v>10</v>
      </c>
      <c r="G6713">
        <v>354</v>
      </c>
    </row>
    <row r="6714" spans="1:7" x14ac:dyDescent="0.2">
      <c r="A6714" t="s">
        <v>6089</v>
      </c>
      <c r="B6714" s="1">
        <v>38847</v>
      </c>
      <c r="C6714" t="s">
        <v>48</v>
      </c>
      <c r="D6714" t="s">
        <v>45</v>
      </c>
      <c r="E6714">
        <v>2006</v>
      </c>
      <c r="F6714" t="s">
        <v>12</v>
      </c>
      <c r="G6714">
        <v>361</v>
      </c>
    </row>
    <row r="6715" spans="1:7" x14ac:dyDescent="0.2">
      <c r="A6715" t="s">
        <v>6090</v>
      </c>
      <c r="B6715" s="1">
        <v>38840</v>
      </c>
      <c r="C6715" t="s">
        <v>49</v>
      </c>
      <c r="D6715" t="s">
        <v>45</v>
      </c>
      <c r="E6715">
        <v>2006</v>
      </c>
      <c r="F6715" t="s">
        <v>12</v>
      </c>
      <c r="G6715">
        <v>323</v>
      </c>
    </row>
    <row r="6716" spans="1:7" x14ac:dyDescent="0.2">
      <c r="A6716" t="s">
        <v>6091</v>
      </c>
      <c r="B6716" s="1">
        <v>38840</v>
      </c>
      <c r="C6716" t="s">
        <v>49</v>
      </c>
      <c r="D6716" t="s">
        <v>45</v>
      </c>
      <c r="E6716">
        <v>2006</v>
      </c>
      <c r="F6716" t="s">
        <v>8</v>
      </c>
      <c r="G6716">
        <v>220</v>
      </c>
    </row>
    <row r="6717" spans="1:7" x14ac:dyDescent="0.2">
      <c r="A6717" t="s">
        <v>6092</v>
      </c>
      <c r="B6717" s="1">
        <v>38840</v>
      </c>
      <c r="C6717" t="s">
        <v>49</v>
      </c>
      <c r="D6717" t="s">
        <v>45</v>
      </c>
      <c r="E6717">
        <v>2006</v>
      </c>
      <c r="F6717" t="s">
        <v>14</v>
      </c>
      <c r="G6717">
        <v>241</v>
      </c>
    </row>
    <row r="6718" spans="1:7" x14ac:dyDescent="0.2">
      <c r="A6718" t="s">
        <v>6093</v>
      </c>
      <c r="B6718" s="1">
        <v>38840</v>
      </c>
      <c r="C6718" t="s">
        <v>49</v>
      </c>
      <c r="D6718" t="s">
        <v>45</v>
      </c>
      <c r="E6718">
        <v>2006</v>
      </c>
      <c r="F6718" t="s">
        <v>13</v>
      </c>
      <c r="G6718">
        <v>241</v>
      </c>
    </row>
    <row r="6719" spans="1:7" x14ac:dyDescent="0.2">
      <c r="A6719" t="s">
        <v>6094</v>
      </c>
      <c r="B6719" s="1">
        <v>38840</v>
      </c>
      <c r="C6719" t="s">
        <v>49</v>
      </c>
      <c r="D6719" t="s">
        <v>45</v>
      </c>
      <c r="E6719">
        <v>2006</v>
      </c>
      <c r="F6719" t="s">
        <v>9</v>
      </c>
      <c r="G6719">
        <v>256</v>
      </c>
    </row>
    <row r="6720" spans="1:7" x14ac:dyDescent="0.2">
      <c r="A6720" t="s">
        <v>6095</v>
      </c>
      <c r="B6720" s="1">
        <v>38840</v>
      </c>
      <c r="C6720" t="s">
        <v>49</v>
      </c>
      <c r="D6720" t="s">
        <v>45</v>
      </c>
      <c r="E6720">
        <v>2006</v>
      </c>
      <c r="F6720" t="s">
        <v>10</v>
      </c>
      <c r="G6720">
        <v>311</v>
      </c>
    </row>
    <row r="6721" spans="1:7" x14ac:dyDescent="0.2">
      <c r="A6721" t="s">
        <v>6096</v>
      </c>
      <c r="B6721" s="1">
        <v>38840</v>
      </c>
      <c r="C6721" t="s">
        <v>49</v>
      </c>
      <c r="D6721" t="s">
        <v>45</v>
      </c>
      <c r="E6721">
        <v>2006</v>
      </c>
      <c r="F6721" t="s">
        <v>11</v>
      </c>
      <c r="G6721">
        <v>361</v>
      </c>
    </row>
    <row r="6722" spans="1:7" x14ac:dyDescent="0.2">
      <c r="A6722" t="s">
        <v>6102</v>
      </c>
      <c r="B6722" s="1">
        <v>38833</v>
      </c>
      <c r="C6722" t="s">
        <v>50</v>
      </c>
      <c r="D6722" t="s">
        <v>51</v>
      </c>
      <c r="E6722">
        <v>2006</v>
      </c>
      <c r="F6722" t="s">
        <v>12</v>
      </c>
      <c r="G6722">
        <v>309</v>
      </c>
    </row>
    <row r="6723" spans="1:7" x14ac:dyDescent="0.2">
      <c r="A6723" t="s">
        <v>6098</v>
      </c>
      <c r="B6723" s="1">
        <v>38833</v>
      </c>
      <c r="C6723" t="s">
        <v>50</v>
      </c>
      <c r="D6723" t="s">
        <v>51</v>
      </c>
      <c r="E6723">
        <v>2006</v>
      </c>
      <c r="F6723" t="s">
        <v>8</v>
      </c>
      <c r="G6723">
        <v>202</v>
      </c>
    </row>
    <row r="6724" spans="1:7" x14ac:dyDescent="0.2">
      <c r="A6724" t="s">
        <v>6097</v>
      </c>
      <c r="B6724" s="1">
        <v>38833</v>
      </c>
      <c r="C6724" t="s">
        <v>50</v>
      </c>
      <c r="D6724" t="s">
        <v>51</v>
      </c>
      <c r="E6724">
        <v>2006</v>
      </c>
      <c r="F6724" t="s">
        <v>14</v>
      </c>
      <c r="G6724">
        <v>236</v>
      </c>
    </row>
    <row r="6725" spans="1:7" x14ac:dyDescent="0.2">
      <c r="A6725" t="s">
        <v>6099</v>
      </c>
      <c r="B6725" s="1">
        <v>38833</v>
      </c>
      <c r="C6725" t="s">
        <v>50</v>
      </c>
      <c r="D6725" t="s">
        <v>51</v>
      </c>
      <c r="E6725">
        <v>2006</v>
      </c>
      <c r="F6725" t="s">
        <v>13</v>
      </c>
      <c r="G6725">
        <v>235</v>
      </c>
    </row>
    <row r="6726" spans="1:7" x14ac:dyDescent="0.2">
      <c r="A6726" t="s">
        <v>6100</v>
      </c>
      <c r="B6726" s="1">
        <v>38833</v>
      </c>
      <c r="C6726" t="s">
        <v>50</v>
      </c>
      <c r="D6726" t="s">
        <v>51</v>
      </c>
      <c r="E6726">
        <v>2006</v>
      </c>
      <c r="F6726" t="s">
        <v>9</v>
      </c>
      <c r="G6726">
        <v>205</v>
      </c>
    </row>
    <row r="6727" spans="1:7" x14ac:dyDescent="0.2">
      <c r="A6727" t="s">
        <v>6101</v>
      </c>
      <c r="B6727" s="1">
        <v>38833</v>
      </c>
      <c r="C6727" t="s">
        <v>50</v>
      </c>
      <c r="D6727" t="s">
        <v>51</v>
      </c>
      <c r="E6727">
        <v>2006</v>
      </c>
      <c r="F6727" t="s">
        <v>10</v>
      </c>
      <c r="G6727">
        <v>288</v>
      </c>
    </row>
    <row r="6728" spans="1:7" x14ac:dyDescent="0.2">
      <c r="A6728" t="s">
        <v>6103</v>
      </c>
      <c r="B6728" s="1">
        <v>38833</v>
      </c>
      <c r="C6728" t="s">
        <v>50</v>
      </c>
      <c r="D6728" t="s">
        <v>51</v>
      </c>
      <c r="E6728">
        <v>2006</v>
      </c>
      <c r="F6728" t="s">
        <v>11</v>
      </c>
      <c r="G6728">
        <v>358</v>
      </c>
    </row>
    <row r="6729" spans="1:7" x14ac:dyDescent="0.2">
      <c r="A6729" t="s">
        <v>6110</v>
      </c>
      <c r="B6729" s="1">
        <v>38826</v>
      </c>
      <c r="C6729" t="s">
        <v>52</v>
      </c>
      <c r="D6729" t="s">
        <v>51</v>
      </c>
      <c r="E6729">
        <v>2006</v>
      </c>
      <c r="F6729" t="s">
        <v>12</v>
      </c>
      <c r="G6729">
        <v>315</v>
      </c>
    </row>
    <row r="6730" spans="1:7" x14ac:dyDescent="0.2">
      <c r="A6730" t="s">
        <v>6105</v>
      </c>
      <c r="B6730" s="1">
        <v>38826</v>
      </c>
      <c r="C6730" t="s">
        <v>52</v>
      </c>
      <c r="D6730" t="s">
        <v>51</v>
      </c>
      <c r="E6730">
        <v>2006</v>
      </c>
      <c r="F6730" t="s">
        <v>8</v>
      </c>
      <c r="G6730">
        <v>215</v>
      </c>
    </row>
    <row r="6731" spans="1:7" x14ac:dyDescent="0.2">
      <c r="A6731" t="s">
        <v>6106</v>
      </c>
      <c r="B6731" s="1">
        <v>38826</v>
      </c>
      <c r="C6731" t="s">
        <v>52</v>
      </c>
      <c r="D6731" t="s">
        <v>51</v>
      </c>
      <c r="E6731">
        <v>2006</v>
      </c>
      <c r="F6731" t="s">
        <v>14</v>
      </c>
      <c r="G6731">
        <v>290</v>
      </c>
    </row>
    <row r="6732" spans="1:7" x14ac:dyDescent="0.2">
      <c r="A6732" t="s">
        <v>6107</v>
      </c>
      <c r="B6732" s="1">
        <v>38826</v>
      </c>
      <c r="C6732" t="s">
        <v>52</v>
      </c>
      <c r="D6732" t="s">
        <v>51</v>
      </c>
      <c r="E6732">
        <v>2006</v>
      </c>
      <c r="F6732" t="s">
        <v>13</v>
      </c>
      <c r="G6732">
        <v>290</v>
      </c>
    </row>
    <row r="6733" spans="1:7" x14ac:dyDescent="0.2">
      <c r="A6733" t="s">
        <v>6108</v>
      </c>
      <c r="B6733" s="1">
        <v>38826</v>
      </c>
      <c r="C6733" t="s">
        <v>52</v>
      </c>
      <c r="D6733" t="s">
        <v>51</v>
      </c>
      <c r="E6733">
        <v>2006</v>
      </c>
      <c r="F6733" t="s">
        <v>9</v>
      </c>
      <c r="G6733">
        <v>215</v>
      </c>
    </row>
    <row r="6734" spans="1:7" x14ac:dyDescent="0.2">
      <c r="A6734" t="s">
        <v>6109</v>
      </c>
      <c r="B6734" s="1">
        <v>38826</v>
      </c>
      <c r="C6734" t="s">
        <v>52</v>
      </c>
      <c r="D6734" t="s">
        <v>51</v>
      </c>
      <c r="E6734">
        <v>2006</v>
      </c>
      <c r="F6734" t="s">
        <v>10</v>
      </c>
      <c r="G6734">
        <v>295</v>
      </c>
    </row>
    <row r="6735" spans="1:7" x14ac:dyDescent="0.2">
      <c r="A6735" t="s">
        <v>6104</v>
      </c>
      <c r="B6735" s="1">
        <v>38826</v>
      </c>
      <c r="C6735" t="s">
        <v>52</v>
      </c>
      <c r="D6735" t="s">
        <v>51</v>
      </c>
      <c r="E6735">
        <v>2006</v>
      </c>
      <c r="F6735" t="s">
        <v>11</v>
      </c>
      <c r="G6735">
        <v>363</v>
      </c>
    </row>
    <row r="6736" spans="1:7" x14ac:dyDescent="0.2">
      <c r="A6736" t="s">
        <v>6114</v>
      </c>
      <c r="B6736" s="1">
        <v>38819</v>
      </c>
      <c r="C6736" t="s">
        <v>53</v>
      </c>
      <c r="D6736" t="s">
        <v>51</v>
      </c>
      <c r="E6736">
        <v>2006</v>
      </c>
      <c r="F6736" t="s">
        <v>13</v>
      </c>
      <c r="G6736">
        <v>253</v>
      </c>
    </row>
    <row r="6737" spans="1:7" x14ac:dyDescent="0.2">
      <c r="A6737" t="s">
        <v>6112</v>
      </c>
      <c r="B6737" s="1">
        <v>38819</v>
      </c>
      <c r="C6737" t="s">
        <v>53</v>
      </c>
      <c r="D6737" t="s">
        <v>51</v>
      </c>
      <c r="E6737">
        <v>2006</v>
      </c>
      <c r="F6737" t="s">
        <v>8</v>
      </c>
      <c r="G6737">
        <v>238</v>
      </c>
    </row>
    <row r="6738" spans="1:7" x14ac:dyDescent="0.2">
      <c r="A6738" t="s">
        <v>6113</v>
      </c>
      <c r="B6738" s="1">
        <v>38819</v>
      </c>
      <c r="C6738" t="s">
        <v>53</v>
      </c>
      <c r="D6738" t="s">
        <v>51</v>
      </c>
      <c r="E6738">
        <v>2006</v>
      </c>
      <c r="F6738" t="s">
        <v>14</v>
      </c>
      <c r="G6738">
        <v>253</v>
      </c>
    </row>
    <row r="6739" spans="1:7" x14ac:dyDescent="0.2">
      <c r="A6739" t="s">
        <v>6115</v>
      </c>
      <c r="B6739" s="1">
        <v>38819</v>
      </c>
      <c r="C6739" t="s">
        <v>53</v>
      </c>
      <c r="D6739" t="s">
        <v>51</v>
      </c>
      <c r="E6739">
        <v>2006</v>
      </c>
      <c r="F6739" t="s">
        <v>9</v>
      </c>
      <c r="G6739">
        <v>267</v>
      </c>
    </row>
    <row r="6740" spans="1:7" x14ac:dyDescent="0.2">
      <c r="A6740" t="s">
        <v>6116</v>
      </c>
      <c r="B6740" s="1">
        <v>38819</v>
      </c>
      <c r="C6740" t="s">
        <v>53</v>
      </c>
      <c r="D6740" t="s">
        <v>51</v>
      </c>
      <c r="E6740">
        <v>2006</v>
      </c>
      <c r="F6740" t="s">
        <v>10</v>
      </c>
      <c r="G6740">
        <v>328</v>
      </c>
    </row>
    <row r="6741" spans="1:7" x14ac:dyDescent="0.2">
      <c r="A6741" t="s">
        <v>6111</v>
      </c>
      <c r="B6741" s="1">
        <v>38819</v>
      </c>
      <c r="C6741" t="s">
        <v>53</v>
      </c>
      <c r="D6741" t="s">
        <v>51</v>
      </c>
      <c r="E6741">
        <v>2006</v>
      </c>
      <c r="F6741" t="s">
        <v>12</v>
      </c>
      <c r="G6741">
        <v>337</v>
      </c>
    </row>
    <row r="6742" spans="1:7" x14ac:dyDescent="0.2">
      <c r="A6742" t="s">
        <v>6117</v>
      </c>
      <c r="B6742" s="1">
        <v>38819</v>
      </c>
      <c r="C6742" t="s">
        <v>53</v>
      </c>
      <c r="D6742" t="s">
        <v>51</v>
      </c>
      <c r="E6742">
        <v>2006</v>
      </c>
      <c r="F6742" t="s">
        <v>11</v>
      </c>
      <c r="G6742">
        <v>374</v>
      </c>
    </row>
    <row r="6743" spans="1:7" x14ac:dyDescent="0.2">
      <c r="A6743" t="s">
        <v>6120</v>
      </c>
      <c r="B6743" s="1">
        <v>38812</v>
      </c>
      <c r="C6743" t="s">
        <v>54</v>
      </c>
      <c r="D6743" t="s">
        <v>51</v>
      </c>
      <c r="E6743">
        <v>2006</v>
      </c>
      <c r="F6743" t="s">
        <v>11</v>
      </c>
      <c r="G6743">
        <v>384</v>
      </c>
    </row>
    <row r="6744" spans="1:7" x14ac:dyDescent="0.2">
      <c r="A6744" t="s">
        <v>6119</v>
      </c>
      <c r="B6744" s="1">
        <v>38812</v>
      </c>
      <c r="C6744" t="s">
        <v>54</v>
      </c>
      <c r="D6744" t="s">
        <v>51</v>
      </c>
      <c r="E6744">
        <v>2006</v>
      </c>
      <c r="F6744" t="s">
        <v>8</v>
      </c>
      <c r="G6744">
        <v>244</v>
      </c>
    </row>
    <row r="6745" spans="1:7" x14ac:dyDescent="0.2">
      <c r="A6745" t="s">
        <v>6121</v>
      </c>
      <c r="B6745" s="1">
        <v>38812</v>
      </c>
      <c r="C6745" t="s">
        <v>54</v>
      </c>
      <c r="D6745" t="s">
        <v>51</v>
      </c>
      <c r="E6745">
        <v>2006</v>
      </c>
      <c r="F6745" t="s">
        <v>14</v>
      </c>
      <c r="G6745">
        <v>268</v>
      </c>
    </row>
    <row r="6746" spans="1:7" x14ac:dyDescent="0.2">
      <c r="A6746" t="s">
        <v>6122</v>
      </c>
      <c r="B6746" s="1">
        <v>38812</v>
      </c>
      <c r="C6746" t="s">
        <v>54</v>
      </c>
      <c r="D6746" t="s">
        <v>51</v>
      </c>
      <c r="E6746">
        <v>2006</v>
      </c>
      <c r="F6746" t="s">
        <v>13</v>
      </c>
      <c r="G6746">
        <v>266</v>
      </c>
    </row>
    <row r="6747" spans="1:7" x14ac:dyDescent="0.2">
      <c r="A6747" t="s">
        <v>6123</v>
      </c>
      <c r="B6747" s="1">
        <v>38812</v>
      </c>
      <c r="C6747" t="s">
        <v>54</v>
      </c>
      <c r="D6747" t="s">
        <v>51</v>
      </c>
      <c r="E6747">
        <v>2006</v>
      </c>
      <c r="F6747" t="s">
        <v>9</v>
      </c>
      <c r="G6747">
        <v>273</v>
      </c>
    </row>
    <row r="6748" spans="1:7" x14ac:dyDescent="0.2">
      <c r="A6748" t="s">
        <v>6118</v>
      </c>
      <c r="B6748" s="1">
        <v>38812</v>
      </c>
      <c r="C6748" t="s">
        <v>54</v>
      </c>
      <c r="D6748" t="s">
        <v>51</v>
      </c>
      <c r="E6748">
        <v>2006</v>
      </c>
      <c r="F6748" t="s">
        <v>10</v>
      </c>
      <c r="G6748">
        <v>343</v>
      </c>
    </row>
    <row r="6749" spans="1:7" x14ac:dyDescent="0.2">
      <c r="A6749" t="s">
        <v>6124</v>
      </c>
      <c r="B6749" s="1">
        <v>38812</v>
      </c>
      <c r="C6749" t="s">
        <v>54</v>
      </c>
      <c r="D6749" t="s">
        <v>51</v>
      </c>
      <c r="E6749">
        <v>2006</v>
      </c>
      <c r="F6749" t="s">
        <v>12</v>
      </c>
      <c r="G6749">
        <v>354</v>
      </c>
    </row>
    <row r="6750" spans="1:7" x14ac:dyDescent="0.2">
      <c r="A6750" t="s">
        <v>6131</v>
      </c>
      <c r="B6750" s="1">
        <v>38805</v>
      </c>
      <c r="C6750" t="s">
        <v>55</v>
      </c>
      <c r="D6750" t="s">
        <v>56</v>
      </c>
      <c r="E6750">
        <v>2006</v>
      </c>
      <c r="F6750" t="s">
        <v>12</v>
      </c>
      <c r="G6750">
        <v>327</v>
      </c>
    </row>
    <row r="6751" spans="1:7" x14ac:dyDescent="0.2">
      <c r="A6751" t="s">
        <v>6126</v>
      </c>
      <c r="B6751" s="1">
        <v>38805</v>
      </c>
      <c r="C6751" t="s">
        <v>55</v>
      </c>
      <c r="D6751" t="s">
        <v>56</v>
      </c>
      <c r="E6751">
        <v>2006</v>
      </c>
      <c r="F6751" t="s">
        <v>8</v>
      </c>
      <c r="G6751">
        <v>240</v>
      </c>
    </row>
    <row r="6752" spans="1:7" x14ac:dyDescent="0.2">
      <c r="A6752" t="s">
        <v>6127</v>
      </c>
      <c r="B6752" s="1">
        <v>38805</v>
      </c>
      <c r="C6752" t="s">
        <v>55</v>
      </c>
      <c r="D6752" t="s">
        <v>56</v>
      </c>
      <c r="E6752">
        <v>2006</v>
      </c>
      <c r="F6752" t="s">
        <v>14</v>
      </c>
      <c r="G6752">
        <v>250</v>
      </c>
    </row>
    <row r="6753" spans="1:7" x14ac:dyDescent="0.2">
      <c r="A6753" t="s">
        <v>6128</v>
      </c>
      <c r="B6753" s="1">
        <v>38805</v>
      </c>
      <c r="C6753" t="s">
        <v>55</v>
      </c>
      <c r="D6753" t="s">
        <v>56</v>
      </c>
      <c r="E6753">
        <v>2006</v>
      </c>
      <c r="F6753" t="s">
        <v>13</v>
      </c>
      <c r="G6753">
        <v>249</v>
      </c>
    </row>
    <row r="6754" spans="1:7" x14ac:dyDescent="0.2">
      <c r="A6754" t="s">
        <v>6129</v>
      </c>
      <c r="B6754" s="1">
        <v>38805</v>
      </c>
      <c r="C6754" t="s">
        <v>55</v>
      </c>
      <c r="D6754" t="s">
        <v>56</v>
      </c>
      <c r="E6754">
        <v>2006</v>
      </c>
      <c r="F6754" t="s">
        <v>9</v>
      </c>
      <c r="G6754">
        <v>263</v>
      </c>
    </row>
    <row r="6755" spans="1:7" x14ac:dyDescent="0.2">
      <c r="A6755" t="s">
        <v>6130</v>
      </c>
      <c r="B6755" s="1">
        <v>38805</v>
      </c>
      <c r="C6755" t="s">
        <v>55</v>
      </c>
      <c r="D6755" t="s">
        <v>56</v>
      </c>
      <c r="E6755">
        <v>2006</v>
      </c>
      <c r="F6755" t="s">
        <v>10</v>
      </c>
      <c r="G6755">
        <v>322</v>
      </c>
    </row>
    <row r="6756" spans="1:7" x14ac:dyDescent="0.2">
      <c r="A6756" t="s">
        <v>6125</v>
      </c>
      <c r="B6756" s="1">
        <v>38805</v>
      </c>
      <c r="C6756" t="s">
        <v>55</v>
      </c>
      <c r="D6756" t="s">
        <v>56</v>
      </c>
      <c r="E6756">
        <v>2006</v>
      </c>
      <c r="F6756" t="s">
        <v>11</v>
      </c>
      <c r="G6756">
        <v>372</v>
      </c>
    </row>
    <row r="6757" spans="1:7" x14ac:dyDescent="0.2">
      <c r="A6757" t="s">
        <v>6138</v>
      </c>
      <c r="B6757" s="1">
        <v>38798</v>
      </c>
      <c r="C6757" t="s">
        <v>57</v>
      </c>
      <c r="D6757" t="s">
        <v>56</v>
      </c>
      <c r="E6757">
        <v>2006</v>
      </c>
      <c r="F6757" t="s">
        <v>12</v>
      </c>
      <c r="G6757">
        <v>358</v>
      </c>
    </row>
    <row r="6758" spans="1:7" x14ac:dyDescent="0.2">
      <c r="A6758" t="s">
        <v>6133</v>
      </c>
      <c r="B6758" s="1">
        <v>38798</v>
      </c>
      <c r="C6758" t="s">
        <v>57</v>
      </c>
      <c r="D6758" t="s">
        <v>56</v>
      </c>
      <c r="E6758">
        <v>2006</v>
      </c>
      <c r="F6758" t="s">
        <v>8</v>
      </c>
      <c r="G6758">
        <v>242</v>
      </c>
    </row>
    <row r="6759" spans="1:7" x14ac:dyDescent="0.2">
      <c r="A6759" t="s">
        <v>6134</v>
      </c>
      <c r="B6759" s="1">
        <v>38798</v>
      </c>
      <c r="C6759" t="s">
        <v>57</v>
      </c>
      <c r="D6759" t="s">
        <v>56</v>
      </c>
      <c r="E6759">
        <v>2006</v>
      </c>
      <c r="F6759" t="s">
        <v>14</v>
      </c>
      <c r="G6759">
        <v>296</v>
      </c>
    </row>
    <row r="6760" spans="1:7" x14ac:dyDescent="0.2">
      <c r="A6760" t="s">
        <v>6135</v>
      </c>
      <c r="B6760" s="1">
        <v>38798</v>
      </c>
      <c r="C6760" t="s">
        <v>57</v>
      </c>
      <c r="D6760" t="s">
        <v>56</v>
      </c>
      <c r="E6760">
        <v>2006</v>
      </c>
      <c r="F6760" t="s">
        <v>13</v>
      </c>
      <c r="G6760">
        <v>293</v>
      </c>
    </row>
    <row r="6761" spans="1:7" x14ac:dyDescent="0.2">
      <c r="A6761" t="s">
        <v>6136</v>
      </c>
      <c r="B6761" s="1">
        <v>38798</v>
      </c>
      <c r="C6761" t="s">
        <v>57</v>
      </c>
      <c r="D6761" t="s">
        <v>56</v>
      </c>
      <c r="E6761">
        <v>2006</v>
      </c>
      <c r="F6761" t="s">
        <v>9</v>
      </c>
      <c r="G6761">
        <v>301</v>
      </c>
    </row>
    <row r="6762" spans="1:7" x14ac:dyDescent="0.2">
      <c r="A6762" t="s">
        <v>6137</v>
      </c>
      <c r="B6762" s="1">
        <v>38798</v>
      </c>
      <c r="C6762" t="s">
        <v>57</v>
      </c>
      <c r="D6762" t="s">
        <v>56</v>
      </c>
      <c r="E6762">
        <v>2006</v>
      </c>
      <c r="F6762" t="s">
        <v>10</v>
      </c>
      <c r="G6762">
        <v>333</v>
      </c>
    </row>
    <row r="6763" spans="1:7" x14ac:dyDescent="0.2">
      <c r="A6763" t="s">
        <v>6132</v>
      </c>
      <c r="B6763" s="1">
        <v>38798</v>
      </c>
      <c r="C6763" t="s">
        <v>57</v>
      </c>
      <c r="D6763" t="s">
        <v>56</v>
      </c>
      <c r="E6763">
        <v>2006</v>
      </c>
      <c r="F6763" t="s">
        <v>11</v>
      </c>
    </row>
    <row r="6764" spans="1:7" x14ac:dyDescent="0.2">
      <c r="A6764" t="s">
        <v>6142</v>
      </c>
      <c r="B6764" s="1">
        <v>38791</v>
      </c>
      <c r="C6764" t="s">
        <v>7</v>
      </c>
      <c r="D6764" t="s">
        <v>56</v>
      </c>
      <c r="E6764">
        <v>2006</v>
      </c>
      <c r="F6764" t="s">
        <v>13</v>
      </c>
      <c r="G6764">
        <v>309</v>
      </c>
    </row>
    <row r="6765" spans="1:7" x14ac:dyDescent="0.2">
      <c r="A6765" t="s">
        <v>6140</v>
      </c>
      <c r="B6765" s="1">
        <v>38791</v>
      </c>
      <c r="C6765" t="s">
        <v>7</v>
      </c>
      <c r="D6765" t="s">
        <v>56</v>
      </c>
      <c r="E6765">
        <v>2006</v>
      </c>
      <c r="F6765" t="s">
        <v>8</v>
      </c>
      <c r="G6765">
        <v>271</v>
      </c>
    </row>
    <row r="6766" spans="1:7" x14ac:dyDescent="0.2">
      <c r="A6766" t="s">
        <v>6141</v>
      </c>
      <c r="B6766" s="1">
        <v>38791</v>
      </c>
      <c r="C6766" t="s">
        <v>7</v>
      </c>
      <c r="D6766" t="s">
        <v>56</v>
      </c>
      <c r="E6766">
        <v>2006</v>
      </c>
      <c r="F6766" t="s">
        <v>14</v>
      </c>
      <c r="G6766">
        <v>313</v>
      </c>
    </row>
    <row r="6767" spans="1:7" x14ac:dyDescent="0.2">
      <c r="A6767" t="s">
        <v>6143</v>
      </c>
      <c r="B6767" s="1">
        <v>38791</v>
      </c>
      <c r="C6767" t="s">
        <v>7</v>
      </c>
      <c r="D6767" t="s">
        <v>56</v>
      </c>
      <c r="E6767">
        <v>2006</v>
      </c>
      <c r="F6767" t="s">
        <v>9</v>
      </c>
      <c r="G6767">
        <v>307</v>
      </c>
    </row>
    <row r="6768" spans="1:7" x14ac:dyDescent="0.2">
      <c r="A6768" t="s">
        <v>6144</v>
      </c>
      <c r="B6768" s="1">
        <v>38791</v>
      </c>
      <c r="C6768" t="s">
        <v>7</v>
      </c>
      <c r="D6768" t="s">
        <v>56</v>
      </c>
      <c r="E6768">
        <v>2006</v>
      </c>
      <c r="F6768" t="s">
        <v>10</v>
      </c>
      <c r="G6768">
        <v>337</v>
      </c>
    </row>
    <row r="6769" spans="1:7" x14ac:dyDescent="0.2">
      <c r="A6769" t="s">
        <v>6139</v>
      </c>
      <c r="B6769" s="1">
        <v>38791</v>
      </c>
      <c r="C6769" t="s">
        <v>7</v>
      </c>
      <c r="D6769" t="s">
        <v>56</v>
      </c>
      <c r="E6769">
        <v>2006</v>
      </c>
      <c r="F6769" t="s">
        <v>12</v>
      </c>
      <c r="G6769">
        <v>375</v>
      </c>
    </row>
    <row r="6770" spans="1:7" x14ac:dyDescent="0.2">
      <c r="A6770" t="s">
        <v>6145</v>
      </c>
      <c r="B6770" s="1">
        <v>38791</v>
      </c>
      <c r="C6770" t="s">
        <v>7</v>
      </c>
      <c r="D6770" t="s">
        <v>56</v>
      </c>
      <c r="E6770">
        <v>2006</v>
      </c>
      <c r="F6770" t="s">
        <v>11</v>
      </c>
    </row>
    <row r="6771" spans="1:7" x14ac:dyDescent="0.2">
      <c r="A6771" t="s">
        <v>6152</v>
      </c>
      <c r="B6771" s="1">
        <v>38784</v>
      </c>
      <c r="C6771" t="s">
        <v>19</v>
      </c>
      <c r="D6771" t="s">
        <v>56</v>
      </c>
      <c r="E6771">
        <v>2006</v>
      </c>
      <c r="F6771" t="s">
        <v>11</v>
      </c>
    </row>
    <row r="6772" spans="1:7" x14ac:dyDescent="0.2">
      <c r="A6772" t="s">
        <v>6147</v>
      </c>
      <c r="B6772" s="1">
        <v>38784</v>
      </c>
      <c r="C6772" t="s">
        <v>19</v>
      </c>
      <c r="D6772" t="s">
        <v>56</v>
      </c>
      <c r="E6772">
        <v>2006</v>
      </c>
      <c r="F6772" t="s">
        <v>8</v>
      </c>
      <c r="G6772">
        <v>297</v>
      </c>
    </row>
    <row r="6773" spans="1:7" x14ac:dyDescent="0.2">
      <c r="A6773" t="s">
        <v>6148</v>
      </c>
      <c r="B6773" s="1">
        <v>38784</v>
      </c>
      <c r="C6773" t="s">
        <v>19</v>
      </c>
      <c r="D6773" t="s">
        <v>56</v>
      </c>
      <c r="E6773">
        <v>2006</v>
      </c>
      <c r="F6773" t="s">
        <v>14</v>
      </c>
      <c r="G6773">
        <v>344</v>
      </c>
    </row>
    <row r="6774" spans="1:7" x14ac:dyDescent="0.2">
      <c r="A6774" t="s">
        <v>6149</v>
      </c>
      <c r="B6774" s="1">
        <v>38784</v>
      </c>
      <c r="C6774" t="s">
        <v>19</v>
      </c>
      <c r="D6774" t="s">
        <v>56</v>
      </c>
      <c r="E6774">
        <v>2006</v>
      </c>
      <c r="F6774" t="s">
        <v>13</v>
      </c>
      <c r="G6774">
        <v>344</v>
      </c>
    </row>
    <row r="6775" spans="1:7" x14ac:dyDescent="0.2">
      <c r="A6775" t="s">
        <v>6150</v>
      </c>
      <c r="B6775" s="1">
        <v>38784</v>
      </c>
      <c r="C6775" t="s">
        <v>19</v>
      </c>
      <c r="D6775" t="s">
        <v>56</v>
      </c>
      <c r="E6775">
        <v>2006</v>
      </c>
      <c r="F6775" t="s">
        <v>9</v>
      </c>
      <c r="G6775">
        <v>330</v>
      </c>
    </row>
    <row r="6776" spans="1:7" x14ac:dyDescent="0.2">
      <c r="A6776" t="s">
        <v>6151</v>
      </c>
      <c r="B6776" s="1">
        <v>38784</v>
      </c>
      <c r="C6776" t="s">
        <v>19</v>
      </c>
      <c r="D6776" t="s">
        <v>56</v>
      </c>
      <c r="E6776">
        <v>2006</v>
      </c>
      <c r="F6776" t="s">
        <v>10</v>
      </c>
      <c r="G6776">
        <v>377</v>
      </c>
    </row>
    <row r="6777" spans="1:7" x14ac:dyDescent="0.2">
      <c r="A6777" t="s">
        <v>6146</v>
      </c>
      <c r="B6777" s="1">
        <v>38784</v>
      </c>
      <c r="C6777" t="s">
        <v>19</v>
      </c>
      <c r="D6777" t="s">
        <v>56</v>
      </c>
      <c r="E6777">
        <v>2006</v>
      </c>
      <c r="F6777" t="s">
        <v>12</v>
      </c>
      <c r="G6777">
        <v>383</v>
      </c>
    </row>
    <row r="6778" spans="1:7" x14ac:dyDescent="0.2">
      <c r="A6778" t="s">
        <v>6158</v>
      </c>
      <c r="B6778" s="1">
        <v>38777</v>
      </c>
      <c r="C6778" t="s">
        <v>24</v>
      </c>
      <c r="D6778" t="s">
        <v>56</v>
      </c>
      <c r="E6778">
        <v>2006</v>
      </c>
      <c r="F6778" t="s">
        <v>12</v>
      </c>
      <c r="G6778">
        <v>383</v>
      </c>
    </row>
    <row r="6779" spans="1:7" x14ac:dyDescent="0.2">
      <c r="A6779" t="s">
        <v>6154</v>
      </c>
      <c r="B6779" s="1">
        <v>38777</v>
      </c>
      <c r="C6779" t="s">
        <v>24</v>
      </c>
      <c r="D6779" t="s">
        <v>56</v>
      </c>
      <c r="E6779">
        <v>2006</v>
      </c>
      <c r="F6779" t="s">
        <v>8</v>
      </c>
      <c r="G6779">
        <v>282</v>
      </c>
    </row>
    <row r="6780" spans="1:7" x14ac:dyDescent="0.2">
      <c r="A6780" t="s">
        <v>6155</v>
      </c>
      <c r="B6780" s="1">
        <v>38777</v>
      </c>
      <c r="C6780" t="s">
        <v>24</v>
      </c>
      <c r="D6780" t="s">
        <v>56</v>
      </c>
      <c r="E6780">
        <v>2006</v>
      </c>
      <c r="F6780" t="s">
        <v>14</v>
      </c>
      <c r="G6780">
        <v>309</v>
      </c>
    </row>
    <row r="6781" spans="1:7" x14ac:dyDescent="0.2">
      <c r="A6781" t="s">
        <v>6153</v>
      </c>
      <c r="B6781" s="1">
        <v>38777</v>
      </c>
      <c r="C6781" t="s">
        <v>24</v>
      </c>
      <c r="D6781" t="s">
        <v>56</v>
      </c>
      <c r="E6781">
        <v>2006</v>
      </c>
      <c r="F6781" t="s">
        <v>13</v>
      </c>
      <c r="G6781">
        <v>308</v>
      </c>
    </row>
    <row r="6782" spans="1:7" x14ac:dyDescent="0.2">
      <c r="A6782" t="s">
        <v>6156</v>
      </c>
      <c r="B6782" s="1">
        <v>38777</v>
      </c>
      <c r="C6782" t="s">
        <v>24</v>
      </c>
      <c r="D6782" t="s">
        <v>56</v>
      </c>
      <c r="E6782">
        <v>2006</v>
      </c>
      <c r="F6782" t="s">
        <v>9</v>
      </c>
      <c r="G6782">
        <v>328</v>
      </c>
    </row>
    <row r="6783" spans="1:7" x14ac:dyDescent="0.2">
      <c r="A6783" t="s">
        <v>6157</v>
      </c>
      <c r="B6783" s="1">
        <v>38777</v>
      </c>
      <c r="C6783" t="s">
        <v>24</v>
      </c>
      <c r="D6783" t="s">
        <v>56</v>
      </c>
      <c r="E6783">
        <v>2006</v>
      </c>
      <c r="F6783" t="s">
        <v>10</v>
      </c>
      <c r="G6783">
        <v>384</v>
      </c>
    </row>
    <row r="6784" spans="1:7" x14ac:dyDescent="0.2">
      <c r="A6784" t="s">
        <v>6159</v>
      </c>
      <c r="B6784" s="1">
        <v>38777</v>
      </c>
      <c r="C6784" t="s">
        <v>24</v>
      </c>
      <c r="D6784" t="s">
        <v>56</v>
      </c>
      <c r="E6784">
        <v>2006</v>
      </c>
      <c r="F6784" t="s">
        <v>11</v>
      </c>
    </row>
    <row r="6785" spans="1:7" x14ac:dyDescent="0.2">
      <c r="A6785" t="s">
        <v>6165</v>
      </c>
      <c r="B6785" s="1">
        <v>38770</v>
      </c>
      <c r="C6785" t="s">
        <v>29</v>
      </c>
      <c r="D6785" t="s">
        <v>58</v>
      </c>
      <c r="E6785">
        <v>2006</v>
      </c>
      <c r="F6785" t="s">
        <v>10</v>
      </c>
      <c r="G6785">
        <v>375</v>
      </c>
    </row>
    <row r="6786" spans="1:7" x14ac:dyDescent="0.2">
      <c r="A6786" t="s">
        <v>6161</v>
      </c>
      <c r="B6786" s="1">
        <v>38770</v>
      </c>
      <c r="C6786" t="s">
        <v>29</v>
      </c>
      <c r="D6786" t="s">
        <v>58</v>
      </c>
      <c r="E6786">
        <v>2006</v>
      </c>
      <c r="F6786" t="s">
        <v>8</v>
      </c>
      <c r="G6786">
        <v>289</v>
      </c>
    </row>
    <row r="6787" spans="1:7" x14ac:dyDescent="0.2">
      <c r="A6787" t="s">
        <v>6162</v>
      </c>
      <c r="B6787" s="1">
        <v>38770</v>
      </c>
      <c r="C6787" t="s">
        <v>29</v>
      </c>
      <c r="D6787" t="s">
        <v>58</v>
      </c>
      <c r="E6787">
        <v>2006</v>
      </c>
      <c r="F6787" t="s">
        <v>14</v>
      </c>
      <c r="G6787">
        <v>303</v>
      </c>
    </row>
    <row r="6788" spans="1:7" x14ac:dyDescent="0.2">
      <c r="A6788" t="s">
        <v>6160</v>
      </c>
      <c r="B6788" s="1">
        <v>38770</v>
      </c>
      <c r="C6788" t="s">
        <v>29</v>
      </c>
      <c r="D6788" t="s">
        <v>58</v>
      </c>
      <c r="E6788">
        <v>2006</v>
      </c>
      <c r="F6788" t="s">
        <v>11</v>
      </c>
    </row>
    <row r="6789" spans="1:7" x14ac:dyDescent="0.2">
      <c r="A6789" t="s">
        <v>6163</v>
      </c>
      <c r="B6789" s="1">
        <v>38770</v>
      </c>
      <c r="C6789" t="s">
        <v>29</v>
      </c>
      <c r="D6789" t="s">
        <v>58</v>
      </c>
      <c r="E6789">
        <v>2006</v>
      </c>
      <c r="F6789" t="s">
        <v>13</v>
      </c>
      <c r="G6789">
        <v>303</v>
      </c>
    </row>
    <row r="6790" spans="1:7" x14ac:dyDescent="0.2">
      <c r="A6790" t="s">
        <v>6164</v>
      </c>
      <c r="B6790" s="1">
        <v>38770</v>
      </c>
      <c r="C6790" t="s">
        <v>29</v>
      </c>
      <c r="D6790" t="s">
        <v>58</v>
      </c>
      <c r="E6790">
        <v>2006</v>
      </c>
      <c r="F6790" t="s">
        <v>9</v>
      </c>
      <c r="G6790">
        <v>342</v>
      </c>
    </row>
    <row r="6791" spans="1:7" x14ac:dyDescent="0.2">
      <c r="A6791" t="s">
        <v>6166</v>
      </c>
      <c r="B6791" s="1">
        <v>38770</v>
      </c>
      <c r="C6791" t="s">
        <v>29</v>
      </c>
      <c r="D6791" t="s">
        <v>58</v>
      </c>
      <c r="E6791">
        <v>2006</v>
      </c>
      <c r="F6791" t="s">
        <v>12</v>
      </c>
    </row>
    <row r="6792" spans="1:7" x14ac:dyDescent="0.2">
      <c r="A6792" t="s">
        <v>6173</v>
      </c>
      <c r="B6792" s="1">
        <v>38763</v>
      </c>
      <c r="C6792" t="s">
        <v>35</v>
      </c>
      <c r="D6792" t="s">
        <v>58</v>
      </c>
      <c r="E6792">
        <v>2006</v>
      </c>
      <c r="F6792" t="s">
        <v>11</v>
      </c>
    </row>
    <row r="6793" spans="1:7" x14ac:dyDescent="0.2">
      <c r="A6793" t="s">
        <v>6168</v>
      </c>
      <c r="B6793" s="1">
        <v>38763</v>
      </c>
      <c r="C6793" t="s">
        <v>35</v>
      </c>
      <c r="D6793" t="s">
        <v>58</v>
      </c>
      <c r="E6793">
        <v>2006</v>
      </c>
      <c r="F6793" t="s">
        <v>8</v>
      </c>
      <c r="G6793">
        <v>333</v>
      </c>
    </row>
    <row r="6794" spans="1:7" x14ac:dyDescent="0.2">
      <c r="A6794" t="s">
        <v>6169</v>
      </c>
      <c r="B6794" s="1">
        <v>38763</v>
      </c>
      <c r="C6794" t="s">
        <v>35</v>
      </c>
      <c r="D6794" t="s">
        <v>58</v>
      </c>
      <c r="E6794">
        <v>2006</v>
      </c>
      <c r="F6794" t="s">
        <v>14</v>
      </c>
      <c r="G6794">
        <v>351</v>
      </c>
    </row>
    <row r="6795" spans="1:7" x14ac:dyDescent="0.2">
      <c r="A6795" t="s">
        <v>6170</v>
      </c>
      <c r="B6795" s="1">
        <v>38763</v>
      </c>
      <c r="C6795" t="s">
        <v>35</v>
      </c>
      <c r="D6795" t="s">
        <v>58</v>
      </c>
      <c r="E6795">
        <v>2006</v>
      </c>
      <c r="F6795" t="s">
        <v>13</v>
      </c>
      <c r="G6795">
        <v>350</v>
      </c>
    </row>
    <row r="6796" spans="1:7" x14ac:dyDescent="0.2">
      <c r="A6796" t="s">
        <v>6171</v>
      </c>
      <c r="B6796" s="1">
        <v>38763</v>
      </c>
      <c r="C6796" t="s">
        <v>35</v>
      </c>
      <c r="D6796" t="s">
        <v>58</v>
      </c>
      <c r="E6796">
        <v>2006</v>
      </c>
      <c r="F6796" t="s">
        <v>9</v>
      </c>
      <c r="G6796">
        <v>389</v>
      </c>
    </row>
    <row r="6797" spans="1:7" x14ac:dyDescent="0.2">
      <c r="A6797" t="s">
        <v>6172</v>
      </c>
      <c r="B6797" s="1">
        <v>38763</v>
      </c>
      <c r="C6797" t="s">
        <v>35</v>
      </c>
      <c r="D6797" t="s">
        <v>58</v>
      </c>
      <c r="E6797">
        <v>2006</v>
      </c>
      <c r="F6797" t="s">
        <v>10</v>
      </c>
      <c r="G6797">
        <v>427</v>
      </c>
    </row>
    <row r="6798" spans="1:7" x14ac:dyDescent="0.2">
      <c r="A6798" t="s">
        <v>6167</v>
      </c>
      <c r="B6798" s="1">
        <v>38763</v>
      </c>
      <c r="C6798" t="s">
        <v>35</v>
      </c>
      <c r="D6798" t="s">
        <v>58</v>
      </c>
      <c r="E6798">
        <v>2006</v>
      </c>
      <c r="F6798" t="s">
        <v>12</v>
      </c>
    </row>
    <row r="6799" spans="1:7" x14ac:dyDescent="0.2">
      <c r="A6799" t="s">
        <v>6177</v>
      </c>
      <c r="B6799" s="1">
        <v>38756</v>
      </c>
      <c r="C6799" t="s">
        <v>40</v>
      </c>
      <c r="D6799" t="s">
        <v>58</v>
      </c>
      <c r="E6799">
        <v>2006</v>
      </c>
      <c r="F6799" t="s">
        <v>11</v>
      </c>
    </row>
    <row r="6800" spans="1:7" x14ac:dyDescent="0.2">
      <c r="A6800" t="s">
        <v>6175</v>
      </c>
      <c r="B6800" s="1">
        <v>38756</v>
      </c>
      <c r="C6800" t="s">
        <v>40</v>
      </c>
      <c r="D6800" t="s">
        <v>58</v>
      </c>
      <c r="E6800">
        <v>2006</v>
      </c>
      <c r="F6800" t="s">
        <v>8</v>
      </c>
      <c r="G6800">
        <v>365</v>
      </c>
    </row>
    <row r="6801" spans="1:7" x14ac:dyDescent="0.2">
      <c r="A6801" t="s">
        <v>6176</v>
      </c>
      <c r="B6801" s="1">
        <v>38756</v>
      </c>
      <c r="C6801" t="s">
        <v>40</v>
      </c>
      <c r="D6801" t="s">
        <v>58</v>
      </c>
      <c r="E6801">
        <v>2006</v>
      </c>
      <c r="F6801" t="s">
        <v>14</v>
      </c>
      <c r="G6801">
        <v>391</v>
      </c>
    </row>
    <row r="6802" spans="1:7" x14ac:dyDescent="0.2">
      <c r="A6802" t="s">
        <v>6178</v>
      </c>
      <c r="B6802" s="1">
        <v>38756</v>
      </c>
      <c r="C6802" t="s">
        <v>40</v>
      </c>
      <c r="D6802" t="s">
        <v>58</v>
      </c>
      <c r="E6802">
        <v>2006</v>
      </c>
      <c r="F6802" t="s">
        <v>13</v>
      </c>
      <c r="G6802">
        <v>383</v>
      </c>
    </row>
    <row r="6803" spans="1:7" x14ac:dyDescent="0.2">
      <c r="A6803" t="s">
        <v>6179</v>
      </c>
      <c r="B6803" s="1">
        <v>38756</v>
      </c>
      <c r="C6803" t="s">
        <v>40</v>
      </c>
      <c r="D6803" t="s">
        <v>58</v>
      </c>
      <c r="E6803">
        <v>2006</v>
      </c>
      <c r="F6803" t="s">
        <v>9</v>
      </c>
      <c r="G6803">
        <v>448</v>
      </c>
    </row>
    <row r="6804" spans="1:7" x14ac:dyDescent="0.2">
      <c r="A6804" t="s">
        <v>6174</v>
      </c>
      <c r="B6804" s="1">
        <v>38756</v>
      </c>
      <c r="C6804" t="s">
        <v>40</v>
      </c>
      <c r="D6804" t="s">
        <v>58</v>
      </c>
      <c r="E6804">
        <v>2006</v>
      </c>
      <c r="F6804" t="s">
        <v>10</v>
      </c>
      <c r="G6804">
        <v>475</v>
      </c>
    </row>
    <row r="6805" spans="1:7" x14ac:dyDescent="0.2">
      <c r="A6805" t="s">
        <v>6180</v>
      </c>
      <c r="B6805" s="1">
        <v>38756</v>
      </c>
      <c r="C6805" t="s">
        <v>40</v>
      </c>
      <c r="D6805" t="s">
        <v>58</v>
      </c>
      <c r="E6805">
        <v>2006</v>
      </c>
      <c r="F6805" t="s">
        <v>12</v>
      </c>
    </row>
    <row r="6806" spans="1:7" x14ac:dyDescent="0.2">
      <c r="A6806" t="s">
        <v>6187</v>
      </c>
      <c r="B6806" s="1">
        <v>38749</v>
      </c>
      <c r="C6806" t="s">
        <v>45</v>
      </c>
      <c r="D6806" t="s">
        <v>58</v>
      </c>
      <c r="E6806">
        <v>2006</v>
      </c>
      <c r="F6806" t="s">
        <v>12</v>
      </c>
    </row>
    <row r="6807" spans="1:7" x14ac:dyDescent="0.2">
      <c r="A6807" t="s">
        <v>6182</v>
      </c>
      <c r="B6807" s="1">
        <v>38749</v>
      </c>
      <c r="C6807" t="s">
        <v>45</v>
      </c>
      <c r="D6807" t="s">
        <v>58</v>
      </c>
      <c r="E6807">
        <v>2006</v>
      </c>
      <c r="F6807" t="s">
        <v>8</v>
      </c>
      <c r="G6807">
        <v>337</v>
      </c>
    </row>
    <row r="6808" spans="1:7" x14ac:dyDescent="0.2">
      <c r="A6808" t="s">
        <v>6183</v>
      </c>
      <c r="B6808" s="1">
        <v>38749</v>
      </c>
      <c r="C6808" t="s">
        <v>45</v>
      </c>
      <c r="D6808" t="s">
        <v>58</v>
      </c>
      <c r="E6808">
        <v>2006</v>
      </c>
      <c r="F6808" t="s">
        <v>14</v>
      </c>
      <c r="G6808">
        <v>364</v>
      </c>
    </row>
    <row r="6809" spans="1:7" x14ac:dyDescent="0.2">
      <c r="A6809" t="s">
        <v>6184</v>
      </c>
      <c r="B6809" s="1">
        <v>38749</v>
      </c>
      <c r="C6809" t="s">
        <v>45</v>
      </c>
      <c r="D6809" t="s">
        <v>58</v>
      </c>
      <c r="E6809">
        <v>2006</v>
      </c>
      <c r="F6809" t="s">
        <v>13</v>
      </c>
      <c r="G6809">
        <v>348</v>
      </c>
    </row>
    <row r="6810" spans="1:7" x14ac:dyDescent="0.2">
      <c r="A6810" t="s">
        <v>6185</v>
      </c>
      <c r="B6810" s="1">
        <v>38749</v>
      </c>
      <c r="C6810" t="s">
        <v>45</v>
      </c>
      <c r="D6810" t="s">
        <v>58</v>
      </c>
      <c r="E6810">
        <v>2006</v>
      </c>
      <c r="F6810" t="s">
        <v>9</v>
      </c>
      <c r="G6810">
        <v>406</v>
      </c>
    </row>
    <row r="6811" spans="1:7" x14ac:dyDescent="0.2">
      <c r="A6811" t="s">
        <v>6186</v>
      </c>
      <c r="B6811" s="1">
        <v>38749</v>
      </c>
      <c r="C6811" t="s">
        <v>45</v>
      </c>
      <c r="D6811" t="s">
        <v>58</v>
      </c>
      <c r="E6811">
        <v>2006</v>
      </c>
      <c r="F6811" t="s">
        <v>10</v>
      </c>
      <c r="G6811">
        <v>413</v>
      </c>
    </row>
    <row r="6812" spans="1:7" x14ac:dyDescent="0.2">
      <c r="A6812" t="s">
        <v>6181</v>
      </c>
      <c r="B6812" s="1">
        <v>38749</v>
      </c>
      <c r="C6812" t="s">
        <v>45</v>
      </c>
      <c r="D6812" t="s">
        <v>58</v>
      </c>
      <c r="E6812">
        <v>2006</v>
      </c>
      <c r="F6812" t="s">
        <v>11</v>
      </c>
    </row>
    <row r="6813" spans="1:7" x14ac:dyDescent="0.2">
      <c r="A6813" t="s">
        <v>6194</v>
      </c>
      <c r="B6813" s="1">
        <v>38742</v>
      </c>
      <c r="C6813" t="s">
        <v>51</v>
      </c>
      <c r="D6813" t="s">
        <v>59</v>
      </c>
      <c r="E6813">
        <v>2006</v>
      </c>
      <c r="F6813" t="s">
        <v>12</v>
      </c>
    </row>
    <row r="6814" spans="1:7" x14ac:dyDescent="0.2">
      <c r="A6814" t="s">
        <v>6189</v>
      </c>
      <c r="B6814" s="1">
        <v>38742</v>
      </c>
      <c r="C6814" t="s">
        <v>51</v>
      </c>
      <c r="D6814" t="s">
        <v>59</v>
      </c>
      <c r="E6814">
        <v>2006</v>
      </c>
      <c r="F6814" t="s">
        <v>8</v>
      </c>
      <c r="G6814">
        <v>279</v>
      </c>
    </row>
    <row r="6815" spans="1:7" x14ac:dyDescent="0.2">
      <c r="A6815" t="s">
        <v>6190</v>
      </c>
      <c r="B6815" s="1">
        <v>38742</v>
      </c>
      <c r="C6815" t="s">
        <v>51</v>
      </c>
      <c r="D6815" t="s">
        <v>59</v>
      </c>
      <c r="E6815">
        <v>2006</v>
      </c>
      <c r="F6815" t="s">
        <v>14</v>
      </c>
      <c r="G6815">
        <v>324</v>
      </c>
    </row>
    <row r="6816" spans="1:7" x14ac:dyDescent="0.2">
      <c r="A6816" t="s">
        <v>6191</v>
      </c>
      <c r="B6816" s="1">
        <v>38742</v>
      </c>
      <c r="C6816" t="s">
        <v>51</v>
      </c>
      <c r="D6816" t="s">
        <v>59</v>
      </c>
      <c r="E6816">
        <v>2006</v>
      </c>
      <c r="F6816" t="s">
        <v>13</v>
      </c>
      <c r="G6816">
        <v>313</v>
      </c>
    </row>
    <row r="6817" spans="1:7" x14ac:dyDescent="0.2">
      <c r="A6817" t="s">
        <v>6192</v>
      </c>
      <c r="B6817" s="1">
        <v>38742</v>
      </c>
      <c r="C6817" t="s">
        <v>51</v>
      </c>
      <c r="D6817" t="s">
        <v>59</v>
      </c>
      <c r="E6817">
        <v>2006</v>
      </c>
      <c r="F6817" t="s">
        <v>9</v>
      </c>
      <c r="G6817">
        <v>357</v>
      </c>
    </row>
    <row r="6818" spans="1:7" x14ac:dyDescent="0.2">
      <c r="A6818" t="s">
        <v>6193</v>
      </c>
      <c r="B6818" s="1">
        <v>38742</v>
      </c>
      <c r="C6818" t="s">
        <v>51</v>
      </c>
      <c r="D6818" t="s">
        <v>59</v>
      </c>
      <c r="E6818">
        <v>2006</v>
      </c>
      <c r="F6818" t="s">
        <v>10</v>
      </c>
      <c r="G6818">
        <v>383</v>
      </c>
    </row>
    <row r="6819" spans="1:7" x14ac:dyDescent="0.2">
      <c r="A6819" t="s">
        <v>6188</v>
      </c>
      <c r="B6819" s="1">
        <v>38742</v>
      </c>
      <c r="C6819" t="s">
        <v>51</v>
      </c>
      <c r="D6819" t="s">
        <v>59</v>
      </c>
      <c r="E6819">
        <v>2006</v>
      </c>
      <c r="F6819" t="s">
        <v>11</v>
      </c>
    </row>
    <row r="6820" spans="1:7" x14ac:dyDescent="0.2">
      <c r="A6820" t="s">
        <v>6201</v>
      </c>
      <c r="B6820" s="1">
        <v>38735</v>
      </c>
      <c r="C6820" t="s">
        <v>56</v>
      </c>
      <c r="D6820" t="s">
        <v>59</v>
      </c>
      <c r="E6820">
        <v>2006</v>
      </c>
      <c r="F6820" t="s">
        <v>11</v>
      </c>
    </row>
    <row r="6821" spans="1:7" x14ac:dyDescent="0.2">
      <c r="A6821" t="s">
        <v>6196</v>
      </c>
      <c r="B6821" s="1">
        <v>38735</v>
      </c>
      <c r="C6821" t="s">
        <v>56</v>
      </c>
      <c r="D6821" t="s">
        <v>59</v>
      </c>
      <c r="E6821">
        <v>2006</v>
      </c>
      <c r="F6821" t="s">
        <v>8</v>
      </c>
      <c r="G6821">
        <v>351</v>
      </c>
    </row>
    <row r="6822" spans="1:7" x14ac:dyDescent="0.2">
      <c r="A6822" t="s">
        <v>6197</v>
      </c>
      <c r="B6822" s="1">
        <v>38735</v>
      </c>
      <c r="C6822" t="s">
        <v>56</v>
      </c>
      <c r="D6822" t="s">
        <v>59</v>
      </c>
      <c r="E6822">
        <v>2006</v>
      </c>
      <c r="F6822" t="s">
        <v>14</v>
      </c>
      <c r="G6822">
        <v>363</v>
      </c>
    </row>
    <row r="6823" spans="1:7" x14ac:dyDescent="0.2">
      <c r="A6823" t="s">
        <v>6198</v>
      </c>
      <c r="B6823" s="1">
        <v>38735</v>
      </c>
      <c r="C6823" t="s">
        <v>56</v>
      </c>
      <c r="D6823" t="s">
        <v>59</v>
      </c>
      <c r="E6823">
        <v>2006</v>
      </c>
      <c r="F6823" t="s">
        <v>13</v>
      </c>
      <c r="G6823">
        <v>362</v>
      </c>
    </row>
    <row r="6824" spans="1:7" x14ac:dyDescent="0.2">
      <c r="A6824" t="s">
        <v>6199</v>
      </c>
      <c r="B6824" s="1">
        <v>38735</v>
      </c>
      <c r="C6824" t="s">
        <v>56</v>
      </c>
      <c r="D6824" t="s">
        <v>59</v>
      </c>
      <c r="E6824">
        <v>2006</v>
      </c>
      <c r="F6824" t="s">
        <v>9</v>
      </c>
      <c r="G6824">
        <v>393</v>
      </c>
    </row>
    <row r="6825" spans="1:7" x14ac:dyDescent="0.2">
      <c r="A6825" t="s">
        <v>6200</v>
      </c>
      <c r="B6825" s="1">
        <v>38735</v>
      </c>
      <c r="C6825" t="s">
        <v>56</v>
      </c>
      <c r="D6825" t="s">
        <v>59</v>
      </c>
      <c r="E6825">
        <v>2006</v>
      </c>
      <c r="F6825" t="s">
        <v>10</v>
      </c>
      <c r="G6825">
        <v>400</v>
      </c>
    </row>
    <row r="6826" spans="1:7" x14ac:dyDescent="0.2">
      <c r="A6826" t="s">
        <v>6195</v>
      </c>
      <c r="B6826" s="1">
        <v>38735</v>
      </c>
      <c r="C6826" t="s">
        <v>56</v>
      </c>
      <c r="D6826" t="s">
        <v>59</v>
      </c>
      <c r="E6826">
        <v>2006</v>
      </c>
      <c r="F6826" t="s">
        <v>12</v>
      </c>
    </row>
    <row r="6827" spans="1:7" x14ac:dyDescent="0.2">
      <c r="A6827" t="s">
        <v>6208</v>
      </c>
      <c r="B6827" s="1">
        <v>38728</v>
      </c>
      <c r="C6827" t="s">
        <v>58</v>
      </c>
      <c r="D6827" t="s">
        <v>59</v>
      </c>
      <c r="E6827">
        <v>2006</v>
      </c>
      <c r="F6827" t="s">
        <v>11</v>
      </c>
    </row>
    <row r="6828" spans="1:7" x14ac:dyDescent="0.2">
      <c r="A6828" t="s">
        <v>6203</v>
      </c>
      <c r="B6828" s="1">
        <v>38728</v>
      </c>
      <c r="C6828" t="s">
        <v>58</v>
      </c>
      <c r="D6828" t="s">
        <v>59</v>
      </c>
      <c r="E6828">
        <v>2006</v>
      </c>
      <c r="F6828" t="s">
        <v>8</v>
      </c>
      <c r="G6828">
        <v>358</v>
      </c>
    </row>
    <row r="6829" spans="1:7" x14ac:dyDescent="0.2">
      <c r="A6829" t="s">
        <v>6204</v>
      </c>
      <c r="B6829" s="1">
        <v>38728</v>
      </c>
      <c r="C6829" t="s">
        <v>58</v>
      </c>
      <c r="D6829" t="s">
        <v>59</v>
      </c>
      <c r="E6829">
        <v>2006</v>
      </c>
      <c r="F6829" t="s">
        <v>14</v>
      </c>
      <c r="G6829">
        <v>373</v>
      </c>
    </row>
    <row r="6830" spans="1:7" x14ac:dyDescent="0.2">
      <c r="A6830" t="s">
        <v>6205</v>
      </c>
      <c r="B6830" s="1">
        <v>38728</v>
      </c>
      <c r="C6830" t="s">
        <v>58</v>
      </c>
      <c r="D6830" t="s">
        <v>59</v>
      </c>
      <c r="E6830">
        <v>2006</v>
      </c>
      <c r="F6830" t="s">
        <v>13</v>
      </c>
      <c r="G6830">
        <v>372</v>
      </c>
    </row>
    <row r="6831" spans="1:7" x14ac:dyDescent="0.2">
      <c r="A6831" t="s">
        <v>6206</v>
      </c>
      <c r="B6831" s="1">
        <v>38728</v>
      </c>
      <c r="C6831" t="s">
        <v>58</v>
      </c>
      <c r="D6831" t="s">
        <v>59</v>
      </c>
      <c r="E6831">
        <v>2006</v>
      </c>
      <c r="F6831" t="s">
        <v>9</v>
      </c>
      <c r="G6831">
        <v>373</v>
      </c>
    </row>
    <row r="6832" spans="1:7" x14ac:dyDescent="0.2">
      <c r="A6832" t="s">
        <v>6207</v>
      </c>
      <c r="B6832" s="1">
        <v>38728</v>
      </c>
      <c r="C6832" t="s">
        <v>58</v>
      </c>
      <c r="D6832" t="s">
        <v>59</v>
      </c>
      <c r="E6832">
        <v>2006</v>
      </c>
      <c r="F6832" t="s">
        <v>10</v>
      </c>
      <c r="G6832">
        <v>379</v>
      </c>
    </row>
    <row r="6833" spans="1:7" x14ac:dyDescent="0.2">
      <c r="A6833" t="s">
        <v>6202</v>
      </c>
      <c r="B6833" s="1">
        <v>38728</v>
      </c>
      <c r="C6833" t="s">
        <v>58</v>
      </c>
      <c r="D6833" t="s">
        <v>59</v>
      </c>
      <c r="E6833">
        <v>2006</v>
      </c>
      <c r="F6833" t="s">
        <v>12</v>
      </c>
    </row>
    <row r="6834" spans="1:7" x14ac:dyDescent="0.2">
      <c r="A6834" t="s">
        <v>6214</v>
      </c>
      <c r="B6834" s="1">
        <v>38721</v>
      </c>
      <c r="C6834" t="s">
        <v>59</v>
      </c>
      <c r="D6834" t="s">
        <v>59</v>
      </c>
      <c r="E6834">
        <v>2006</v>
      </c>
      <c r="F6834" t="s">
        <v>12</v>
      </c>
    </row>
    <row r="6835" spans="1:7" x14ac:dyDescent="0.2">
      <c r="A6835" t="s">
        <v>6210</v>
      </c>
      <c r="B6835" s="1">
        <v>38721</v>
      </c>
      <c r="C6835" t="s">
        <v>59</v>
      </c>
      <c r="D6835" t="s">
        <v>59</v>
      </c>
      <c r="E6835">
        <v>2006</v>
      </c>
      <c r="F6835" t="s">
        <v>8</v>
      </c>
      <c r="G6835">
        <v>352</v>
      </c>
    </row>
    <row r="6836" spans="1:7" x14ac:dyDescent="0.2">
      <c r="A6836" t="s">
        <v>6211</v>
      </c>
      <c r="B6836" s="1">
        <v>38721</v>
      </c>
      <c r="C6836" t="s">
        <v>59</v>
      </c>
      <c r="D6836" t="s">
        <v>59</v>
      </c>
      <c r="E6836">
        <v>2006</v>
      </c>
      <c r="F6836" t="s">
        <v>14</v>
      </c>
      <c r="G6836">
        <v>393</v>
      </c>
    </row>
    <row r="6837" spans="1:7" x14ac:dyDescent="0.2">
      <c r="A6837" t="s">
        <v>6209</v>
      </c>
      <c r="B6837" s="1">
        <v>38721</v>
      </c>
      <c r="C6837" t="s">
        <v>59</v>
      </c>
      <c r="D6837" t="s">
        <v>59</v>
      </c>
      <c r="E6837">
        <v>2006</v>
      </c>
      <c r="F6837" t="s">
        <v>13</v>
      </c>
      <c r="G6837">
        <v>390</v>
      </c>
    </row>
    <row r="6838" spans="1:7" x14ac:dyDescent="0.2">
      <c r="A6838" t="s">
        <v>6212</v>
      </c>
      <c r="B6838" s="1">
        <v>38721</v>
      </c>
      <c r="C6838" t="s">
        <v>59</v>
      </c>
      <c r="D6838" t="s">
        <v>59</v>
      </c>
      <c r="E6838">
        <v>2006</v>
      </c>
      <c r="F6838" t="s">
        <v>9</v>
      </c>
      <c r="G6838">
        <v>375</v>
      </c>
    </row>
    <row r="6839" spans="1:7" x14ac:dyDescent="0.2">
      <c r="A6839" t="s">
        <v>6213</v>
      </c>
      <c r="B6839" s="1">
        <v>38721</v>
      </c>
      <c r="C6839" t="s">
        <v>59</v>
      </c>
      <c r="D6839" t="s">
        <v>59</v>
      </c>
      <c r="E6839">
        <v>2006</v>
      </c>
      <c r="F6839" t="s">
        <v>10</v>
      </c>
      <c r="G6839">
        <v>409</v>
      </c>
    </row>
    <row r="6840" spans="1:7" x14ac:dyDescent="0.2">
      <c r="A6840" t="s">
        <v>6215</v>
      </c>
      <c r="B6840" s="1">
        <v>38721</v>
      </c>
      <c r="C6840" t="s">
        <v>59</v>
      </c>
      <c r="D6840" t="s">
        <v>59</v>
      </c>
      <c r="E6840">
        <v>2006</v>
      </c>
      <c r="F6840" t="s">
        <v>11</v>
      </c>
    </row>
    <row r="6841" spans="1:7" x14ac:dyDescent="0.2">
      <c r="A6841" t="s">
        <v>6222</v>
      </c>
      <c r="B6841" s="1">
        <v>38714</v>
      </c>
      <c r="C6841" t="s">
        <v>60</v>
      </c>
      <c r="D6841" t="s">
        <v>57</v>
      </c>
      <c r="E6841">
        <v>2005</v>
      </c>
      <c r="F6841" t="s">
        <v>12</v>
      </c>
    </row>
    <row r="6842" spans="1:7" x14ac:dyDescent="0.2">
      <c r="A6842" t="s">
        <v>6217</v>
      </c>
      <c r="B6842" s="1">
        <v>38714</v>
      </c>
      <c r="C6842" t="s">
        <v>60</v>
      </c>
      <c r="D6842" t="s">
        <v>57</v>
      </c>
      <c r="E6842">
        <v>2005</v>
      </c>
      <c r="F6842" t="s">
        <v>8</v>
      </c>
      <c r="G6842">
        <v>348</v>
      </c>
    </row>
    <row r="6843" spans="1:7" x14ac:dyDescent="0.2">
      <c r="A6843" t="s">
        <v>6218</v>
      </c>
      <c r="B6843" s="1">
        <v>38714</v>
      </c>
      <c r="C6843" t="s">
        <v>60</v>
      </c>
      <c r="D6843" t="s">
        <v>57</v>
      </c>
      <c r="E6843">
        <v>2005</v>
      </c>
      <c r="F6843" t="s">
        <v>14</v>
      </c>
      <c r="G6843">
        <v>392</v>
      </c>
    </row>
    <row r="6844" spans="1:7" x14ac:dyDescent="0.2">
      <c r="A6844" t="s">
        <v>6219</v>
      </c>
      <c r="B6844" s="1">
        <v>38714</v>
      </c>
      <c r="C6844" t="s">
        <v>60</v>
      </c>
      <c r="D6844" t="s">
        <v>57</v>
      </c>
      <c r="E6844">
        <v>2005</v>
      </c>
      <c r="F6844" t="s">
        <v>13</v>
      </c>
      <c r="G6844">
        <v>399</v>
      </c>
    </row>
    <row r="6845" spans="1:7" x14ac:dyDescent="0.2">
      <c r="A6845" t="s">
        <v>6220</v>
      </c>
      <c r="B6845" s="1">
        <v>38714</v>
      </c>
      <c r="C6845" t="s">
        <v>60</v>
      </c>
      <c r="D6845" t="s">
        <v>57</v>
      </c>
      <c r="E6845">
        <v>2005</v>
      </c>
      <c r="F6845" t="s">
        <v>9</v>
      </c>
      <c r="G6845">
        <v>400</v>
      </c>
    </row>
    <row r="6846" spans="1:7" x14ac:dyDescent="0.2">
      <c r="A6846" t="s">
        <v>6221</v>
      </c>
      <c r="B6846" s="1">
        <v>38714</v>
      </c>
      <c r="C6846" t="s">
        <v>60</v>
      </c>
      <c r="D6846" t="s">
        <v>57</v>
      </c>
      <c r="E6846">
        <v>2005</v>
      </c>
      <c r="F6846" t="s">
        <v>10</v>
      </c>
      <c r="G6846">
        <v>443</v>
      </c>
    </row>
    <row r="6847" spans="1:7" x14ac:dyDescent="0.2">
      <c r="A6847" t="s">
        <v>6216</v>
      </c>
      <c r="B6847" s="1">
        <v>38714</v>
      </c>
      <c r="C6847" t="s">
        <v>60</v>
      </c>
      <c r="D6847" t="s">
        <v>57</v>
      </c>
      <c r="E6847">
        <v>2005</v>
      </c>
      <c r="F6847" t="s">
        <v>11</v>
      </c>
    </row>
    <row r="6848" spans="1:7" x14ac:dyDescent="0.2">
      <c r="A6848" t="s">
        <v>6228</v>
      </c>
      <c r="B6848" s="1">
        <v>38707</v>
      </c>
      <c r="C6848" t="s">
        <v>61</v>
      </c>
      <c r="D6848" t="s">
        <v>57</v>
      </c>
      <c r="E6848">
        <v>2005</v>
      </c>
      <c r="F6848" t="s">
        <v>10</v>
      </c>
      <c r="G6848">
        <v>508</v>
      </c>
    </row>
    <row r="6849" spans="1:7" x14ac:dyDescent="0.2">
      <c r="A6849" t="s">
        <v>6224</v>
      </c>
      <c r="B6849" s="1">
        <v>38707</v>
      </c>
      <c r="C6849" t="s">
        <v>61</v>
      </c>
      <c r="D6849" t="s">
        <v>57</v>
      </c>
      <c r="E6849">
        <v>2005</v>
      </c>
      <c r="F6849" t="s">
        <v>8</v>
      </c>
      <c r="G6849">
        <v>351</v>
      </c>
    </row>
    <row r="6850" spans="1:7" x14ac:dyDescent="0.2">
      <c r="A6850" t="s">
        <v>6225</v>
      </c>
      <c r="B6850" s="1">
        <v>38707</v>
      </c>
      <c r="C6850" t="s">
        <v>61</v>
      </c>
      <c r="D6850" t="s">
        <v>57</v>
      </c>
      <c r="E6850">
        <v>2005</v>
      </c>
      <c r="F6850" t="s">
        <v>14</v>
      </c>
      <c r="G6850">
        <v>423</v>
      </c>
    </row>
    <row r="6851" spans="1:7" x14ac:dyDescent="0.2">
      <c r="A6851" t="s">
        <v>6229</v>
      </c>
      <c r="B6851" s="1">
        <v>38707</v>
      </c>
      <c r="C6851" t="s">
        <v>61</v>
      </c>
      <c r="D6851" t="s">
        <v>57</v>
      </c>
      <c r="E6851">
        <v>2005</v>
      </c>
      <c r="F6851" t="s">
        <v>11</v>
      </c>
    </row>
    <row r="6852" spans="1:7" x14ac:dyDescent="0.2">
      <c r="A6852" t="s">
        <v>6226</v>
      </c>
      <c r="B6852" s="1">
        <v>38707</v>
      </c>
      <c r="C6852" t="s">
        <v>61</v>
      </c>
      <c r="D6852" t="s">
        <v>57</v>
      </c>
      <c r="E6852">
        <v>2005</v>
      </c>
      <c r="F6852" t="s">
        <v>13</v>
      </c>
      <c r="G6852">
        <v>423</v>
      </c>
    </row>
    <row r="6853" spans="1:7" x14ac:dyDescent="0.2">
      <c r="A6853" t="s">
        <v>6227</v>
      </c>
      <c r="B6853" s="1">
        <v>38707</v>
      </c>
      <c r="C6853" t="s">
        <v>61</v>
      </c>
      <c r="D6853" t="s">
        <v>57</v>
      </c>
      <c r="E6853">
        <v>2005</v>
      </c>
      <c r="F6853" t="s">
        <v>9</v>
      </c>
      <c r="G6853">
        <v>448</v>
      </c>
    </row>
    <row r="6854" spans="1:7" x14ac:dyDescent="0.2">
      <c r="A6854" t="s">
        <v>6223</v>
      </c>
      <c r="B6854" s="1">
        <v>38707</v>
      </c>
      <c r="C6854" t="s">
        <v>61</v>
      </c>
      <c r="D6854" t="s">
        <v>57</v>
      </c>
      <c r="E6854">
        <v>2005</v>
      </c>
      <c r="F6854" t="s">
        <v>12</v>
      </c>
    </row>
    <row r="6855" spans="1:7" x14ac:dyDescent="0.2">
      <c r="A6855" t="s">
        <v>6234</v>
      </c>
      <c r="B6855" s="1">
        <v>38700</v>
      </c>
      <c r="C6855" t="s">
        <v>62</v>
      </c>
      <c r="D6855" t="s">
        <v>57</v>
      </c>
      <c r="E6855">
        <v>2005</v>
      </c>
      <c r="F6855" t="s">
        <v>13</v>
      </c>
      <c r="G6855">
        <v>414</v>
      </c>
    </row>
    <row r="6856" spans="1:7" x14ac:dyDescent="0.2">
      <c r="A6856" t="s">
        <v>6231</v>
      </c>
      <c r="B6856" s="1">
        <v>38700</v>
      </c>
      <c r="C6856" t="s">
        <v>62</v>
      </c>
      <c r="D6856" t="s">
        <v>57</v>
      </c>
      <c r="E6856">
        <v>2005</v>
      </c>
      <c r="F6856" t="s">
        <v>8</v>
      </c>
      <c r="G6856">
        <v>359</v>
      </c>
    </row>
    <row r="6857" spans="1:7" x14ac:dyDescent="0.2">
      <c r="A6857" t="s">
        <v>6232</v>
      </c>
      <c r="B6857" s="1">
        <v>38700</v>
      </c>
      <c r="C6857" t="s">
        <v>62</v>
      </c>
      <c r="D6857" t="s">
        <v>57</v>
      </c>
      <c r="E6857">
        <v>2005</v>
      </c>
      <c r="F6857" t="s">
        <v>14</v>
      </c>
      <c r="G6857">
        <v>414</v>
      </c>
    </row>
    <row r="6858" spans="1:7" x14ac:dyDescent="0.2">
      <c r="A6858" t="s">
        <v>6235</v>
      </c>
      <c r="B6858" s="1">
        <v>38700</v>
      </c>
      <c r="C6858" t="s">
        <v>62</v>
      </c>
      <c r="D6858" t="s">
        <v>57</v>
      </c>
      <c r="E6858">
        <v>2005</v>
      </c>
      <c r="F6858" t="s">
        <v>9</v>
      </c>
      <c r="G6858">
        <v>436</v>
      </c>
    </row>
    <row r="6859" spans="1:7" x14ac:dyDescent="0.2">
      <c r="A6859" t="s">
        <v>6230</v>
      </c>
      <c r="B6859" s="1">
        <v>38700</v>
      </c>
      <c r="C6859" t="s">
        <v>62</v>
      </c>
      <c r="D6859" t="s">
        <v>57</v>
      </c>
      <c r="E6859">
        <v>2005</v>
      </c>
      <c r="F6859" t="s">
        <v>10</v>
      </c>
      <c r="G6859">
        <v>552</v>
      </c>
    </row>
    <row r="6860" spans="1:7" x14ac:dyDescent="0.2">
      <c r="A6860" t="s">
        <v>6236</v>
      </c>
      <c r="B6860" s="1">
        <v>38700</v>
      </c>
      <c r="C6860" t="s">
        <v>62</v>
      </c>
      <c r="D6860" t="s">
        <v>57</v>
      </c>
      <c r="E6860">
        <v>2005</v>
      </c>
      <c r="F6860" t="s">
        <v>12</v>
      </c>
    </row>
    <row r="6861" spans="1:7" x14ac:dyDescent="0.2">
      <c r="A6861" t="s">
        <v>6233</v>
      </c>
      <c r="B6861" s="1">
        <v>38700</v>
      </c>
      <c r="C6861" t="s">
        <v>62</v>
      </c>
      <c r="D6861" t="s">
        <v>57</v>
      </c>
      <c r="E6861">
        <v>2005</v>
      </c>
      <c r="F6861" t="s">
        <v>11</v>
      </c>
    </row>
    <row r="6862" spans="1:7" x14ac:dyDescent="0.2">
      <c r="A6862" t="s">
        <v>6243</v>
      </c>
      <c r="B6862" s="1">
        <v>38693</v>
      </c>
      <c r="C6862" t="s">
        <v>63</v>
      </c>
      <c r="D6862" t="s">
        <v>57</v>
      </c>
      <c r="E6862">
        <v>2005</v>
      </c>
      <c r="F6862" t="s">
        <v>11</v>
      </c>
    </row>
    <row r="6863" spans="1:7" x14ac:dyDescent="0.2">
      <c r="A6863" t="s">
        <v>6238</v>
      </c>
      <c r="B6863" s="1">
        <v>38693</v>
      </c>
      <c r="C6863" t="s">
        <v>63</v>
      </c>
      <c r="D6863" t="s">
        <v>57</v>
      </c>
      <c r="E6863">
        <v>2005</v>
      </c>
      <c r="F6863" t="s">
        <v>8</v>
      </c>
      <c r="G6863">
        <v>343</v>
      </c>
    </row>
    <row r="6864" spans="1:7" x14ac:dyDescent="0.2">
      <c r="A6864" t="s">
        <v>6239</v>
      </c>
      <c r="B6864" s="1">
        <v>38693</v>
      </c>
      <c r="C6864" t="s">
        <v>63</v>
      </c>
      <c r="D6864" t="s">
        <v>57</v>
      </c>
      <c r="E6864">
        <v>2005</v>
      </c>
      <c r="F6864" t="s">
        <v>14</v>
      </c>
      <c r="G6864">
        <v>388</v>
      </c>
    </row>
    <row r="6865" spans="1:7" x14ac:dyDescent="0.2">
      <c r="A6865" t="s">
        <v>6237</v>
      </c>
      <c r="B6865" s="1">
        <v>38693</v>
      </c>
      <c r="C6865" t="s">
        <v>63</v>
      </c>
      <c r="D6865" t="s">
        <v>57</v>
      </c>
      <c r="E6865">
        <v>2005</v>
      </c>
      <c r="F6865" t="s">
        <v>13</v>
      </c>
      <c r="G6865">
        <v>388</v>
      </c>
    </row>
    <row r="6866" spans="1:7" x14ac:dyDescent="0.2">
      <c r="A6866" t="s">
        <v>6240</v>
      </c>
      <c r="B6866" s="1">
        <v>38693</v>
      </c>
      <c r="C6866" t="s">
        <v>63</v>
      </c>
      <c r="D6866" t="s">
        <v>57</v>
      </c>
      <c r="E6866">
        <v>2005</v>
      </c>
      <c r="F6866" t="s">
        <v>9</v>
      </c>
      <c r="G6866">
        <v>386</v>
      </c>
    </row>
    <row r="6867" spans="1:7" x14ac:dyDescent="0.2">
      <c r="A6867" t="s">
        <v>6241</v>
      </c>
      <c r="B6867" s="1">
        <v>38693</v>
      </c>
      <c r="C6867" t="s">
        <v>63</v>
      </c>
      <c r="D6867" t="s">
        <v>57</v>
      </c>
      <c r="E6867">
        <v>2005</v>
      </c>
      <c r="F6867" t="s">
        <v>10</v>
      </c>
      <c r="G6867">
        <v>478</v>
      </c>
    </row>
    <row r="6868" spans="1:7" x14ac:dyDescent="0.2">
      <c r="A6868" t="s">
        <v>6242</v>
      </c>
      <c r="B6868" s="1">
        <v>38693</v>
      </c>
      <c r="C6868" t="s">
        <v>63</v>
      </c>
      <c r="D6868" t="s">
        <v>57</v>
      </c>
      <c r="E6868">
        <v>2005</v>
      </c>
      <c r="F6868" t="s">
        <v>12</v>
      </c>
    </row>
    <row r="6869" spans="1:7" x14ac:dyDescent="0.2">
      <c r="A6869" t="s">
        <v>6250</v>
      </c>
      <c r="B6869" s="1">
        <v>38686</v>
      </c>
      <c r="C6869" t="s">
        <v>64</v>
      </c>
      <c r="D6869" t="s">
        <v>7</v>
      </c>
      <c r="E6869">
        <v>2005</v>
      </c>
      <c r="F6869" t="s">
        <v>12</v>
      </c>
      <c r="G6869">
        <v>365</v>
      </c>
    </row>
    <row r="6870" spans="1:7" x14ac:dyDescent="0.2">
      <c r="A6870" t="s">
        <v>6245</v>
      </c>
      <c r="B6870" s="1">
        <v>38686</v>
      </c>
      <c r="C6870" t="s">
        <v>64</v>
      </c>
      <c r="D6870" t="s">
        <v>7</v>
      </c>
      <c r="E6870">
        <v>2005</v>
      </c>
      <c r="F6870" t="s">
        <v>8</v>
      </c>
      <c r="G6870">
        <v>275</v>
      </c>
    </row>
    <row r="6871" spans="1:7" x14ac:dyDescent="0.2">
      <c r="A6871" t="s">
        <v>6246</v>
      </c>
      <c r="B6871" s="1">
        <v>38686</v>
      </c>
      <c r="C6871" t="s">
        <v>64</v>
      </c>
      <c r="D6871" t="s">
        <v>7</v>
      </c>
      <c r="E6871">
        <v>2005</v>
      </c>
      <c r="F6871" t="s">
        <v>14</v>
      </c>
      <c r="G6871">
        <v>327</v>
      </c>
    </row>
    <row r="6872" spans="1:7" x14ac:dyDescent="0.2">
      <c r="A6872" t="s">
        <v>6247</v>
      </c>
      <c r="B6872" s="1">
        <v>38686</v>
      </c>
      <c r="C6872" t="s">
        <v>64</v>
      </c>
      <c r="D6872" t="s">
        <v>7</v>
      </c>
      <c r="E6872">
        <v>2005</v>
      </c>
      <c r="F6872" t="s">
        <v>13</v>
      </c>
      <c r="G6872">
        <v>327</v>
      </c>
    </row>
    <row r="6873" spans="1:7" x14ac:dyDescent="0.2">
      <c r="A6873" t="s">
        <v>6248</v>
      </c>
      <c r="B6873" s="1">
        <v>38686</v>
      </c>
      <c r="C6873" t="s">
        <v>64</v>
      </c>
      <c r="D6873" t="s">
        <v>7</v>
      </c>
      <c r="E6873">
        <v>2005</v>
      </c>
      <c r="F6873" t="s">
        <v>9</v>
      </c>
      <c r="G6873">
        <v>322</v>
      </c>
    </row>
    <row r="6874" spans="1:7" x14ac:dyDescent="0.2">
      <c r="A6874" t="s">
        <v>6249</v>
      </c>
      <c r="B6874" s="1">
        <v>38686</v>
      </c>
      <c r="C6874" t="s">
        <v>64</v>
      </c>
      <c r="D6874" t="s">
        <v>7</v>
      </c>
      <c r="E6874">
        <v>2005</v>
      </c>
      <c r="F6874" t="s">
        <v>10</v>
      </c>
      <c r="G6874">
        <v>366</v>
      </c>
    </row>
    <row r="6875" spans="1:7" x14ac:dyDescent="0.2">
      <c r="A6875" t="s">
        <v>6244</v>
      </c>
      <c r="B6875" s="1">
        <v>38686</v>
      </c>
      <c r="C6875" t="s">
        <v>64</v>
      </c>
      <c r="D6875" t="s">
        <v>7</v>
      </c>
      <c r="E6875">
        <v>2005</v>
      </c>
      <c r="F6875" t="s">
        <v>11</v>
      </c>
    </row>
    <row r="6876" spans="1:7" x14ac:dyDescent="0.2">
      <c r="A6876" t="s">
        <v>6251</v>
      </c>
      <c r="B6876" s="1">
        <v>38679</v>
      </c>
      <c r="C6876" t="s">
        <v>6</v>
      </c>
      <c r="D6876" t="s">
        <v>7</v>
      </c>
      <c r="E6876">
        <v>2005</v>
      </c>
      <c r="F6876" t="s">
        <v>12</v>
      </c>
      <c r="G6876">
        <v>359</v>
      </c>
    </row>
    <row r="6877" spans="1:7" x14ac:dyDescent="0.2">
      <c r="A6877" t="s">
        <v>6252</v>
      </c>
      <c r="B6877" s="1">
        <v>38679</v>
      </c>
      <c r="C6877" t="s">
        <v>6</v>
      </c>
      <c r="D6877" t="s">
        <v>7</v>
      </c>
      <c r="E6877">
        <v>2005</v>
      </c>
      <c r="F6877" t="s">
        <v>8</v>
      </c>
      <c r="G6877">
        <v>275</v>
      </c>
    </row>
    <row r="6878" spans="1:7" x14ac:dyDescent="0.2">
      <c r="A6878" t="s">
        <v>6253</v>
      </c>
      <c r="B6878" s="1">
        <v>38679</v>
      </c>
      <c r="C6878" t="s">
        <v>6</v>
      </c>
      <c r="D6878" t="s">
        <v>7</v>
      </c>
      <c r="E6878">
        <v>2005</v>
      </c>
      <c r="F6878" t="s">
        <v>14</v>
      </c>
      <c r="G6878">
        <v>327</v>
      </c>
    </row>
    <row r="6879" spans="1:7" x14ac:dyDescent="0.2">
      <c r="A6879" t="s">
        <v>6254</v>
      </c>
      <c r="B6879" s="1">
        <v>38679</v>
      </c>
      <c r="C6879" t="s">
        <v>6</v>
      </c>
      <c r="D6879" t="s">
        <v>7</v>
      </c>
      <c r="E6879">
        <v>2005</v>
      </c>
      <c r="F6879" t="s">
        <v>13</v>
      </c>
      <c r="G6879">
        <v>327</v>
      </c>
    </row>
    <row r="6880" spans="1:7" x14ac:dyDescent="0.2">
      <c r="A6880" t="s">
        <v>6255</v>
      </c>
      <c r="B6880" s="1">
        <v>38679</v>
      </c>
      <c r="C6880" t="s">
        <v>6</v>
      </c>
      <c r="D6880" t="s">
        <v>7</v>
      </c>
      <c r="E6880">
        <v>2005</v>
      </c>
      <c r="F6880" t="s">
        <v>9</v>
      </c>
      <c r="G6880">
        <v>320</v>
      </c>
    </row>
    <row r="6881" spans="1:7" x14ac:dyDescent="0.2">
      <c r="A6881" t="s">
        <v>6256</v>
      </c>
      <c r="B6881" s="1">
        <v>38679</v>
      </c>
      <c r="C6881" t="s">
        <v>6</v>
      </c>
      <c r="D6881" t="s">
        <v>7</v>
      </c>
      <c r="E6881">
        <v>2005</v>
      </c>
      <c r="F6881" t="s">
        <v>10</v>
      </c>
      <c r="G6881">
        <v>367</v>
      </c>
    </row>
    <row r="6882" spans="1:7" x14ac:dyDescent="0.2">
      <c r="A6882" t="s">
        <v>6257</v>
      </c>
      <c r="B6882" s="1">
        <v>38679</v>
      </c>
      <c r="C6882" t="s">
        <v>6</v>
      </c>
      <c r="D6882" t="s">
        <v>7</v>
      </c>
      <c r="E6882">
        <v>2005</v>
      </c>
      <c r="F6882" t="s">
        <v>11</v>
      </c>
      <c r="G6882">
        <v>353</v>
      </c>
    </row>
    <row r="6883" spans="1:7" x14ac:dyDescent="0.2">
      <c r="A6883" t="s">
        <v>6261</v>
      </c>
      <c r="B6883" s="1">
        <v>38672</v>
      </c>
      <c r="C6883" t="s">
        <v>15</v>
      </c>
      <c r="D6883" t="s">
        <v>7</v>
      </c>
      <c r="E6883">
        <v>2005</v>
      </c>
      <c r="F6883" t="s">
        <v>13</v>
      </c>
      <c r="G6883">
        <v>360</v>
      </c>
    </row>
    <row r="6884" spans="1:7" x14ac:dyDescent="0.2">
      <c r="A6884" t="s">
        <v>6259</v>
      </c>
      <c r="B6884" s="1">
        <v>38672</v>
      </c>
      <c r="C6884" t="s">
        <v>15</v>
      </c>
      <c r="D6884" t="s">
        <v>7</v>
      </c>
      <c r="E6884">
        <v>2005</v>
      </c>
      <c r="F6884" t="s">
        <v>8</v>
      </c>
      <c r="G6884">
        <v>283</v>
      </c>
    </row>
    <row r="6885" spans="1:7" x14ac:dyDescent="0.2">
      <c r="A6885" t="s">
        <v>6260</v>
      </c>
      <c r="B6885" s="1">
        <v>38672</v>
      </c>
      <c r="C6885" t="s">
        <v>15</v>
      </c>
      <c r="D6885" t="s">
        <v>7</v>
      </c>
      <c r="E6885">
        <v>2005</v>
      </c>
      <c r="F6885" t="s">
        <v>14</v>
      </c>
      <c r="G6885">
        <v>360</v>
      </c>
    </row>
    <row r="6886" spans="1:7" x14ac:dyDescent="0.2">
      <c r="A6886" t="s">
        <v>6262</v>
      </c>
      <c r="B6886" s="1">
        <v>38672</v>
      </c>
      <c r="C6886" t="s">
        <v>15</v>
      </c>
      <c r="D6886" t="s">
        <v>7</v>
      </c>
      <c r="E6886">
        <v>2005</v>
      </c>
      <c r="F6886" t="s">
        <v>9</v>
      </c>
      <c r="G6886">
        <v>326</v>
      </c>
    </row>
    <row r="6887" spans="1:7" x14ac:dyDescent="0.2">
      <c r="A6887" t="s">
        <v>6263</v>
      </c>
      <c r="B6887" s="1">
        <v>38672</v>
      </c>
      <c r="C6887" t="s">
        <v>15</v>
      </c>
      <c r="D6887" t="s">
        <v>7</v>
      </c>
      <c r="E6887">
        <v>2005</v>
      </c>
      <c r="F6887" t="s">
        <v>10</v>
      </c>
      <c r="G6887">
        <v>375</v>
      </c>
    </row>
    <row r="6888" spans="1:7" x14ac:dyDescent="0.2">
      <c r="A6888" t="s">
        <v>6258</v>
      </c>
      <c r="B6888" s="1">
        <v>38672</v>
      </c>
      <c r="C6888" t="s">
        <v>15</v>
      </c>
      <c r="D6888" t="s">
        <v>7</v>
      </c>
      <c r="E6888">
        <v>2005</v>
      </c>
      <c r="F6888" t="s">
        <v>12</v>
      </c>
      <c r="G6888">
        <v>363</v>
      </c>
    </row>
    <row r="6889" spans="1:7" x14ac:dyDescent="0.2">
      <c r="A6889" t="s">
        <v>6264</v>
      </c>
      <c r="B6889" s="1">
        <v>38672</v>
      </c>
      <c r="C6889" t="s">
        <v>15</v>
      </c>
      <c r="D6889" t="s">
        <v>7</v>
      </c>
      <c r="E6889">
        <v>2005</v>
      </c>
      <c r="F6889" t="s">
        <v>11</v>
      </c>
      <c r="G6889">
        <v>410</v>
      </c>
    </row>
    <row r="6890" spans="1:7" x14ac:dyDescent="0.2">
      <c r="A6890" t="s">
        <v>6271</v>
      </c>
      <c r="B6890" s="1">
        <v>38665</v>
      </c>
      <c r="C6890" t="s">
        <v>16</v>
      </c>
      <c r="D6890" t="s">
        <v>7</v>
      </c>
      <c r="E6890">
        <v>2005</v>
      </c>
      <c r="F6890" t="s">
        <v>11</v>
      </c>
      <c r="G6890">
        <v>415</v>
      </c>
    </row>
    <row r="6891" spans="1:7" x14ac:dyDescent="0.2">
      <c r="A6891" t="s">
        <v>6266</v>
      </c>
      <c r="B6891" s="1">
        <v>38665</v>
      </c>
      <c r="C6891" t="s">
        <v>16</v>
      </c>
      <c r="D6891" t="s">
        <v>7</v>
      </c>
      <c r="E6891">
        <v>2005</v>
      </c>
      <c r="F6891" t="s">
        <v>8</v>
      </c>
      <c r="G6891">
        <v>266</v>
      </c>
    </row>
    <row r="6892" spans="1:7" x14ac:dyDescent="0.2">
      <c r="A6892" t="s">
        <v>6267</v>
      </c>
      <c r="B6892" s="1">
        <v>38665</v>
      </c>
      <c r="C6892" t="s">
        <v>16</v>
      </c>
      <c r="D6892" t="s">
        <v>7</v>
      </c>
      <c r="E6892">
        <v>2005</v>
      </c>
      <c r="F6892" t="s">
        <v>14</v>
      </c>
      <c r="G6892">
        <v>386</v>
      </c>
    </row>
    <row r="6893" spans="1:7" x14ac:dyDescent="0.2">
      <c r="A6893" t="s">
        <v>6265</v>
      </c>
      <c r="B6893" s="1">
        <v>38665</v>
      </c>
      <c r="C6893" t="s">
        <v>16</v>
      </c>
      <c r="D6893" t="s">
        <v>7</v>
      </c>
      <c r="E6893">
        <v>2005</v>
      </c>
      <c r="F6893" t="s">
        <v>13</v>
      </c>
      <c r="G6893">
        <v>395</v>
      </c>
    </row>
    <row r="6894" spans="1:7" x14ac:dyDescent="0.2">
      <c r="A6894" t="s">
        <v>6268</v>
      </c>
      <c r="B6894" s="1">
        <v>38665</v>
      </c>
      <c r="C6894" t="s">
        <v>16</v>
      </c>
      <c r="D6894" t="s">
        <v>7</v>
      </c>
      <c r="E6894">
        <v>2005</v>
      </c>
      <c r="F6894" t="s">
        <v>9</v>
      </c>
      <c r="G6894">
        <v>278</v>
      </c>
    </row>
    <row r="6895" spans="1:7" x14ac:dyDescent="0.2">
      <c r="A6895" t="s">
        <v>6269</v>
      </c>
      <c r="B6895" s="1">
        <v>38665</v>
      </c>
      <c r="C6895" t="s">
        <v>16</v>
      </c>
      <c r="D6895" t="s">
        <v>7</v>
      </c>
      <c r="E6895">
        <v>2005</v>
      </c>
      <c r="F6895" t="s">
        <v>10</v>
      </c>
      <c r="G6895">
        <v>359</v>
      </c>
    </row>
    <row r="6896" spans="1:7" x14ac:dyDescent="0.2">
      <c r="A6896" t="s">
        <v>6270</v>
      </c>
      <c r="B6896" s="1">
        <v>38665</v>
      </c>
      <c r="C6896" t="s">
        <v>16</v>
      </c>
      <c r="D6896" t="s">
        <v>7</v>
      </c>
      <c r="E6896">
        <v>2005</v>
      </c>
      <c r="F6896" t="s">
        <v>12</v>
      </c>
      <c r="G6896">
        <v>359</v>
      </c>
    </row>
    <row r="6897" spans="1:7" x14ac:dyDescent="0.2">
      <c r="A6897" t="s">
        <v>6278</v>
      </c>
      <c r="B6897" s="1">
        <v>38658</v>
      </c>
      <c r="C6897" t="s">
        <v>17</v>
      </c>
      <c r="D6897" t="s">
        <v>7</v>
      </c>
      <c r="E6897">
        <v>2005</v>
      </c>
      <c r="F6897" t="s">
        <v>12</v>
      </c>
      <c r="G6897">
        <v>504</v>
      </c>
    </row>
    <row r="6898" spans="1:7" x14ac:dyDescent="0.2">
      <c r="A6898" t="s">
        <v>6273</v>
      </c>
      <c r="B6898" s="1">
        <v>38658</v>
      </c>
      <c r="C6898" t="s">
        <v>17</v>
      </c>
      <c r="D6898" t="s">
        <v>7</v>
      </c>
      <c r="E6898">
        <v>2005</v>
      </c>
      <c r="F6898" t="s">
        <v>8</v>
      </c>
      <c r="G6898">
        <v>348</v>
      </c>
    </row>
    <row r="6899" spans="1:7" x14ac:dyDescent="0.2">
      <c r="A6899" t="s">
        <v>6274</v>
      </c>
      <c r="B6899" s="1">
        <v>38658</v>
      </c>
      <c r="C6899" t="s">
        <v>17</v>
      </c>
      <c r="D6899" t="s">
        <v>7</v>
      </c>
      <c r="E6899">
        <v>2005</v>
      </c>
      <c r="F6899" t="s">
        <v>14</v>
      </c>
      <c r="G6899">
        <v>430</v>
      </c>
    </row>
    <row r="6900" spans="1:7" x14ac:dyDescent="0.2">
      <c r="A6900" t="s">
        <v>6275</v>
      </c>
      <c r="B6900" s="1">
        <v>38658</v>
      </c>
      <c r="C6900" t="s">
        <v>17</v>
      </c>
      <c r="D6900" t="s">
        <v>7</v>
      </c>
      <c r="E6900">
        <v>2005</v>
      </c>
      <c r="F6900" t="s">
        <v>13</v>
      </c>
      <c r="G6900">
        <v>430</v>
      </c>
    </row>
    <row r="6901" spans="1:7" x14ac:dyDescent="0.2">
      <c r="A6901" t="s">
        <v>6276</v>
      </c>
      <c r="B6901" s="1">
        <v>38658</v>
      </c>
      <c r="C6901" t="s">
        <v>17</v>
      </c>
      <c r="D6901" t="s">
        <v>7</v>
      </c>
      <c r="E6901">
        <v>2005</v>
      </c>
      <c r="F6901" t="s">
        <v>9</v>
      </c>
      <c r="G6901">
        <v>383</v>
      </c>
    </row>
    <row r="6902" spans="1:7" x14ac:dyDescent="0.2">
      <c r="A6902" t="s">
        <v>6277</v>
      </c>
      <c r="B6902" s="1">
        <v>38658</v>
      </c>
      <c r="C6902" t="s">
        <v>17</v>
      </c>
      <c r="D6902" t="s">
        <v>7</v>
      </c>
      <c r="E6902">
        <v>2005</v>
      </c>
      <c r="F6902" t="s">
        <v>10</v>
      </c>
      <c r="G6902">
        <v>450</v>
      </c>
    </row>
    <row r="6903" spans="1:7" x14ac:dyDescent="0.2">
      <c r="A6903" t="s">
        <v>6272</v>
      </c>
      <c r="B6903" s="1">
        <v>38658</v>
      </c>
      <c r="C6903" t="s">
        <v>17</v>
      </c>
      <c r="D6903" t="s">
        <v>7</v>
      </c>
      <c r="E6903">
        <v>2005</v>
      </c>
      <c r="F6903" t="s">
        <v>11</v>
      </c>
      <c r="G6903">
        <v>520</v>
      </c>
    </row>
    <row r="6904" spans="1:7" x14ac:dyDescent="0.2">
      <c r="A6904" t="s">
        <v>6284</v>
      </c>
      <c r="B6904" s="1">
        <v>38651</v>
      </c>
      <c r="C6904" t="s">
        <v>18</v>
      </c>
      <c r="D6904" t="s">
        <v>19</v>
      </c>
      <c r="E6904">
        <v>2005</v>
      </c>
      <c r="F6904" t="s">
        <v>10</v>
      </c>
      <c r="G6904">
        <v>586</v>
      </c>
    </row>
    <row r="6905" spans="1:7" x14ac:dyDescent="0.2">
      <c r="A6905" t="s">
        <v>6280</v>
      </c>
      <c r="B6905" s="1">
        <v>38651</v>
      </c>
      <c r="C6905" t="s">
        <v>18</v>
      </c>
      <c r="D6905" t="s">
        <v>19</v>
      </c>
      <c r="E6905">
        <v>2005</v>
      </c>
      <c r="F6905" t="s">
        <v>8</v>
      </c>
      <c r="G6905">
        <v>482</v>
      </c>
    </row>
    <row r="6906" spans="1:7" x14ac:dyDescent="0.2">
      <c r="A6906" t="s">
        <v>6281</v>
      </c>
      <c r="B6906" s="1">
        <v>38651</v>
      </c>
      <c r="C6906" t="s">
        <v>18</v>
      </c>
      <c r="D6906" t="s">
        <v>19</v>
      </c>
      <c r="E6906">
        <v>2005</v>
      </c>
      <c r="F6906" t="s">
        <v>14</v>
      </c>
      <c r="G6906">
        <v>510</v>
      </c>
    </row>
    <row r="6907" spans="1:7" x14ac:dyDescent="0.2">
      <c r="A6907" t="s">
        <v>6285</v>
      </c>
      <c r="B6907" s="1">
        <v>38651</v>
      </c>
      <c r="C6907" t="s">
        <v>18</v>
      </c>
      <c r="D6907" t="s">
        <v>19</v>
      </c>
      <c r="E6907">
        <v>2005</v>
      </c>
      <c r="F6907" t="s">
        <v>11</v>
      </c>
      <c r="G6907">
        <v>715</v>
      </c>
    </row>
    <row r="6908" spans="1:7" x14ac:dyDescent="0.2">
      <c r="A6908" t="s">
        <v>6282</v>
      </c>
      <c r="B6908" s="1">
        <v>38651</v>
      </c>
      <c r="C6908" t="s">
        <v>18</v>
      </c>
      <c r="D6908" t="s">
        <v>19</v>
      </c>
      <c r="E6908">
        <v>2005</v>
      </c>
      <c r="F6908" t="s">
        <v>13</v>
      </c>
      <c r="G6908">
        <v>503</v>
      </c>
    </row>
    <row r="6909" spans="1:7" x14ac:dyDescent="0.2">
      <c r="A6909" t="s">
        <v>6283</v>
      </c>
      <c r="B6909" s="1">
        <v>38651</v>
      </c>
      <c r="C6909" t="s">
        <v>18</v>
      </c>
      <c r="D6909" t="s">
        <v>19</v>
      </c>
      <c r="E6909">
        <v>2005</v>
      </c>
      <c r="F6909" t="s">
        <v>9</v>
      </c>
      <c r="G6909">
        <v>535</v>
      </c>
    </row>
    <row r="6910" spans="1:7" x14ac:dyDescent="0.2">
      <c r="A6910" t="s">
        <v>6279</v>
      </c>
      <c r="B6910" s="1">
        <v>38651</v>
      </c>
      <c r="C6910" t="s">
        <v>18</v>
      </c>
      <c r="D6910" t="s">
        <v>19</v>
      </c>
      <c r="E6910">
        <v>2005</v>
      </c>
      <c r="F6910" t="s">
        <v>12</v>
      </c>
      <c r="G6910">
        <v>690</v>
      </c>
    </row>
    <row r="6911" spans="1:7" x14ac:dyDescent="0.2">
      <c r="A6911" t="s">
        <v>6290</v>
      </c>
      <c r="B6911" s="1">
        <v>38644</v>
      </c>
      <c r="C6911" t="s">
        <v>20</v>
      </c>
      <c r="D6911" t="s">
        <v>19</v>
      </c>
      <c r="E6911">
        <v>2005</v>
      </c>
      <c r="F6911" t="s">
        <v>11</v>
      </c>
      <c r="G6911">
        <v>625</v>
      </c>
    </row>
    <row r="6912" spans="1:7" x14ac:dyDescent="0.2">
      <c r="A6912" t="s">
        <v>6287</v>
      </c>
      <c r="B6912" s="1">
        <v>38644</v>
      </c>
      <c r="C6912" t="s">
        <v>20</v>
      </c>
      <c r="D6912" t="s">
        <v>19</v>
      </c>
      <c r="E6912">
        <v>2005</v>
      </c>
      <c r="F6912" t="s">
        <v>8</v>
      </c>
      <c r="G6912">
        <v>571</v>
      </c>
    </row>
    <row r="6913" spans="1:7" x14ac:dyDescent="0.2">
      <c r="A6913" t="s">
        <v>6288</v>
      </c>
      <c r="B6913" s="1">
        <v>38644</v>
      </c>
      <c r="C6913" t="s">
        <v>20</v>
      </c>
      <c r="D6913" t="s">
        <v>19</v>
      </c>
      <c r="E6913">
        <v>2005</v>
      </c>
      <c r="F6913" t="s">
        <v>14</v>
      </c>
      <c r="G6913">
        <v>680</v>
      </c>
    </row>
    <row r="6914" spans="1:7" x14ac:dyDescent="0.2">
      <c r="A6914" t="s">
        <v>6291</v>
      </c>
      <c r="B6914" s="1">
        <v>38644</v>
      </c>
      <c r="C6914" t="s">
        <v>20</v>
      </c>
      <c r="D6914" t="s">
        <v>19</v>
      </c>
      <c r="E6914">
        <v>2005</v>
      </c>
      <c r="F6914" t="s">
        <v>13</v>
      </c>
      <c r="G6914">
        <v>680</v>
      </c>
    </row>
    <row r="6915" spans="1:7" x14ac:dyDescent="0.2">
      <c r="A6915" t="s">
        <v>6286</v>
      </c>
      <c r="B6915" s="1">
        <v>38644</v>
      </c>
      <c r="C6915" t="s">
        <v>20</v>
      </c>
      <c r="D6915" t="s">
        <v>19</v>
      </c>
      <c r="E6915">
        <v>2005</v>
      </c>
      <c r="F6915" t="s">
        <v>9</v>
      </c>
      <c r="G6915">
        <v>642</v>
      </c>
    </row>
    <row r="6916" spans="1:7" x14ac:dyDescent="0.2">
      <c r="A6916" t="s">
        <v>6292</v>
      </c>
      <c r="B6916" s="1">
        <v>38644</v>
      </c>
      <c r="C6916" t="s">
        <v>20</v>
      </c>
      <c r="D6916" t="s">
        <v>19</v>
      </c>
      <c r="E6916">
        <v>2005</v>
      </c>
      <c r="F6916" t="s">
        <v>10</v>
      </c>
      <c r="G6916">
        <v>654</v>
      </c>
    </row>
    <row r="6917" spans="1:7" x14ac:dyDescent="0.2">
      <c r="A6917" t="s">
        <v>6289</v>
      </c>
      <c r="B6917" s="1">
        <v>38644</v>
      </c>
      <c r="C6917" t="s">
        <v>20</v>
      </c>
      <c r="D6917" t="s">
        <v>19</v>
      </c>
      <c r="E6917">
        <v>2005</v>
      </c>
      <c r="F6917" t="s">
        <v>12</v>
      </c>
      <c r="G6917">
        <v>642</v>
      </c>
    </row>
    <row r="6918" spans="1:7" x14ac:dyDescent="0.2">
      <c r="A6918" t="s">
        <v>6299</v>
      </c>
      <c r="B6918" s="1">
        <v>38637</v>
      </c>
      <c r="C6918" t="s">
        <v>21</v>
      </c>
      <c r="D6918" t="s">
        <v>19</v>
      </c>
      <c r="E6918">
        <v>2005</v>
      </c>
      <c r="F6918" t="s">
        <v>11</v>
      </c>
      <c r="G6918">
        <v>673</v>
      </c>
    </row>
    <row r="6919" spans="1:7" x14ac:dyDescent="0.2">
      <c r="A6919" t="s">
        <v>6294</v>
      </c>
      <c r="B6919" s="1">
        <v>38637</v>
      </c>
      <c r="C6919" t="s">
        <v>21</v>
      </c>
      <c r="D6919" t="s">
        <v>19</v>
      </c>
      <c r="E6919">
        <v>2005</v>
      </c>
      <c r="F6919" t="s">
        <v>8</v>
      </c>
      <c r="G6919">
        <v>829</v>
      </c>
    </row>
    <row r="6920" spans="1:7" x14ac:dyDescent="0.2">
      <c r="A6920" t="s">
        <v>6295</v>
      </c>
      <c r="B6920" s="1">
        <v>38637</v>
      </c>
      <c r="C6920" t="s">
        <v>21</v>
      </c>
      <c r="D6920" t="s">
        <v>19</v>
      </c>
      <c r="E6920">
        <v>2005</v>
      </c>
      <c r="F6920" t="s">
        <v>14</v>
      </c>
      <c r="G6920">
        <v>850</v>
      </c>
    </row>
    <row r="6921" spans="1:7" x14ac:dyDescent="0.2">
      <c r="A6921" t="s">
        <v>6293</v>
      </c>
      <c r="B6921" s="1">
        <v>38637</v>
      </c>
      <c r="C6921" t="s">
        <v>21</v>
      </c>
      <c r="D6921" t="s">
        <v>19</v>
      </c>
      <c r="E6921">
        <v>2005</v>
      </c>
      <c r="F6921" t="s">
        <v>13</v>
      </c>
      <c r="G6921">
        <v>829</v>
      </c>
    </row>
    <row r="6922" spans="1:7" x14ac:dyDescent="0.2">
      <c r="A6922" t="s">
        <v>6296</v>
      </c>
      <c r="B6922" s="1">
        <v>38637</v>
      </c>
      <c r="C6922" t="s">
        <v>21</v>
      </c>
      <c r="D6922" t="s">
        <v>19</v>
      </c>
      <c r="E6922">
        <v>2005</v>
      </c>
      <c r="F6922" t="s">
        <v>9</v>
      </c>
      <c r="G6922">
        <v>921</v>
      </c>
    </row>
    <row r="6923" spans="1:7" x14ac:dyDescent="0.2">
      <c r="A6923" t="s">
        <v>6297</v>
      </c>
      <c r="B6923" s="1">
        <v>38637</v>
      </c>
      <c r="C6923" t="s">
        <v>21</v>
      </c>
      <c r="D6923" t="s">
        <v>19</v>
      </c>
      <c r="E6923">
        <v>2005</v>
      </c>
      <c r="F6923" t="s">
        <v>10</v>
      </c>
      <c r="G6923">
        <v>838</v>
      </c>
    </row>
    <row r="6924" spans="1:7" x14ac:dyDescent="0.2">
      <c r="A6924" t="s">
        <v>6298</v>
      </c>
      <c r="B6924" s="1">
        <v>38637</v>
      </c>
      <c r="C6924" t="s">
        <v>21</v>
      </c>
      <c r="D6924" t="s">
        <v>19</v>
      </c>
      <c r="E6924">
        <v>2005</v>
      </c>
      <c r="F6924" t="s">
        <v>12</v>
      </c>
      <c r="G6924">
        <v>804</v>
      </c>
    </row>
    <row r="6925" spans="1:7" x14ac:dyDescent="0.2">
      <c r="A6925" t="s">
        <v>6306</v>
      </c>
      <c r="B6925" s="1">
        <v>38630</v>
      </c>
      <c r="C6925" t="s">
        <v>22</v>
      </c>
      <c r="D6925" t="s">
        <v>19</v>
      </c>
      <c r="E6925">
        <v>2005</v>
      </c>
      <c r="F6925" t="s">
        <v>12</v>
      </c>
      <c r="G6925">
        <v>658</v>
      </c>
    </row>
    <row r="6926" spans="1:7" x14ac:dyDescent="0.2">
      <c r="A6926" t="s">
        <v>6301</v>
      </c>
      <c r="B6926" s="1">
        <v>38630</v>
      </c>
      <c r="C6926" t="s">
        <v>22</v>
      </c>
      <c r="D6926" t="s">
        <v>19</v>
      </c>
      <c r="E6926">
        <v>2005</v>
      </c>
      <c r="F6926" t="s">
        <v>8</v>
      </c>
      <c r="G6926">
        <v>787</v>
      </c>
    </row>
    <row r="6927" spans="1:7" x14ac:dyDescent="0.2">
      <c r="A6927" t="s">
        <v>6302</v>
      </c>
      <c r="B6927" s="1">
        <v>38630</v>
      </c>
      <c r="C6927" t="s">
        <v>22</v>
      </c>
      <c r="D6927" t="s">
        <v>19</v>
      </c>
      <c r="E6927">
        <v>2005</v>
      </c>
      <c r="F6927" t="s">
        <v>14</v>
      </c>
      <c r="G6927">
        <v>825</v>
      </c>
    </row>
    <row r="6928" spans="1:7" x14ac:dyDescent="0.2">
      <c r="A6928" t="s">
        <v>6303</v>
      </c>
      <c r="B6928" s="1">
        <v>38630</v>
      </c>
      <c r="C6928" t="s">
        <v>22</v>
      </c>
      <c r="D6928" t="s">
        <v>19</v>
      </c>
      <c r="E6928">
        <v>2005</v>
      </c>
      <c r="F6928" t="s">
        <v>13</v>
      </c>
      <c r="G6928">
        <v>792</v>
      </c>
    </row>
    <row r="6929" spans="1:7" x14ac:dyDescent="0.2">
      <c r="A6929" t="s">
        <v>6304</v>
      </c>
      <c r="B6929" s="1">
        <v>38630</v>
      </c>
      <c r="C6929" t="s">
        <v>22</v>
      </c>
      <c r="D6929" t="s">
        <v>19</v>
      </c>
      <c r="E6929">
        <v>2005</v>
      </c>
      <c r="F6929" t="s">
        <v>9</v>
      </c>
      <c r="G6929">
        <v>771</v>
      </c>
    </row>
    <row r="6930" spans="1:7" x14ac:dyDescent="0.2">
      <c r="A6930" t="s">
        <v>6305</v>
      </c>
      <c r="B6930" s="1">
        <v>38630</v>
      </c>
      <c r="C6930" t="s">
        <v>22</v>
      </c>
      <c r="D6930" t="s">
        <v>19</v>
      </c>
      <c r="E6930">
        <v>2005</v>
      </c>
      <c r="F6930" t="s">
        <v>10</v>
      </c>
      <c r="G6930">
        <v>717</v>
      </c>
    </row>
    <row r="6931" spans="1:7" x14ac:dyDescent="0.2">
      <c r="A6931" t="s">
        <v>6300</v>
      </c>
      <c r="B6931" s="1">
        <v>38630</v>
      </c>
      <c r="C6931" t="s">
        <v>22</v>
      </c>
      <c r="D6931" t="s">
        <v>19</v>
      </c>
      <c r="E6931">
        <v>2005</v>
      </c>
      <c r="F6931" t="s">
        <v>11</v>
      </c>
      <c r="G6931">
        <v>593</v>
      </c>
    </row>
    <row r="6932" spans="1:7" x14ac:dyDescent="0.2">
      <c r="A6932" t="s">
        <v>6307</v>
      </c>
      <c r="B6932" s="1">
        <v>38623</v>
      </c>
      <c r="C6932" t="s">
        <v>23</v>
      </c>
      <c r="D6932" t="s">
        <v>24</v>
      </c>
      <c r="E6932">
        <v>2005</v>
      </c>
      <c r="F6932" t="s">
        <v>12</v>
      </c>
      <c r="G6932">
        <v>611</v>
      </c>
    </row>
    <row r="6933" spans="1:7" x14ac:dyDescent="0.2">
      <c r="A6933" t="s">
        <v>6308</v>
      </c>
      <c r="B6933" s="1">
        <v>38623</v>
      </c>
      <c r="C6933" t="s">
        <v>23</v>
      </c>
      <c r="D6933" t="s">
        <v>24</v>
      </c>
      <c r="E6933">
        <v>2005</v>
      </c>
      <c r="F6933" t="s">
        <v>8</v>
      </c>
      <c r="G6933">
        <v>710</v>
      </c>
    </row>
    <row r="6934" spans="1:7" x14ac:dyDescent="0.2">
      <c r="A6934" t="s">
        <v>6309</v>
      </c>
      <c r="B6934" s="1">
        <v>38623</v>
      </c>
      <c r="C6934" t="s">
        <v>23</v>
      </c>
      <c r="D6934" t="s">
        <v>24</v>
      </c>
      <c r="E6934">
        <v>2005</v>
      </c>
      <c r="F6934" t="s">
        <v>14</v>
      </c>
      <c r="G6934">
        <v>654</v>
      </c>
    </row>
    <row r="6935" spans="1:7" x14ac:dyDescent="0.2">
      <c r="A6935" t="s">
        <v>6310</v>
      </c>
      <c r="B6935" s="1">
        <v>38623</v>
      </c>
      <c r="C6935" t="s">
        <v>23</v>
      </c>
      <c r="D6935" t="s">
        <v>24</v>
      </c>
      <c r="E6935">
        <v>2005</v>
      </c>
      <c r="F6935" t="s">
        <v>13</v>
      </c>
      <c r="G6935">
        <v>646</v>
      </c>
    </row>
    <row r="6936" spans="1:7" x14ac:dyDescent="0.2">
      <c r="A6936" t="s">
        <v>6311</v>
      </c>
      <c r="B6936" s="1">
        <v>38623</v>
      </c>
      <c r="C6936" t="s">
        <v>23</v>
      </c>
      <c r="D6936" t="s">
        <v>24</v>
      </c>
      <c r="E6936">
        <v>2005</v>
      </c>
      <c r="F6936" t="s">
        <v>9</v>
      </c>
      <c r="G6936">
        <v>715</v>
      </c>
    </row>
    <row r="6937" spans="1:7" x14ac:dyDescent="0.2">
      <c r="A6937" t="s">
        <v>6312</v>
      </c>
      <c r="B6937" s="1">
        <v>38623</v>
      </c>
      <c r="C6937" t="s">
        <v>23</v>
      </c>
      <c r="D6937" t="s">
        <v>24</v>
      </c>
      <c r="E6937">
        <v>2005</v>
      </c>
      <c r="F6937" t="s">
        <v>10</v>
      </c>
      <c r="G6937">
        <v>633</v>
      </c>
    </row>
    <row r="6938" spans="1:7" x14ac:dyDescent="0.2">
      <c r="A6938" t="s">
        <v>6313</v>
      </c>
      <c r="B6938" s="1">
        <v>38623</v>
      </c>
      <c r="C6938" t="s">
        <v>23</v>
      </c>
      <c r="D6938" t="s">
        <v>24</v>
      </c>
      <c r="E6938">
        <v>2005</v>
      </c>
      <c r="F6938" t="s">
        <v>11</v>
      </c>
      <c r="G6938">
        <v>548</v>
      </c>
    </row>
    <row r="6939" spans="1:7" x14ac:dyDescent="0.2">
      <c r="A6939" t="s">
        <v>6320</v>
      </c>
      <c r="B6939" s="1">
        <v>38616</v>
      </c>
      <c r="C6939" t="s">
        <v>25</v>
      </c>
      <c r="D6939" t="s">
        <v>24</v>
      </c>
      <c r="E6939">
        <v>2005</v>
      </c>
      <c r="F6939" t="s">
        <v>11</v>
      </c>
      <c r="G6939">
        <v>485</v>
      </c>
    </row>
    <row r="6940" spans="1:7" x14ac:dyDescent="0.2">
      <c r="A6940" t="s">
        <v>6315</v>
      </c>
      <c r="B6940" s="1">
        <v>38616</v>
      </c>
      <c r="C6940" t="s">
        <v>25</v>
      </c>
      <c r="D6940" t="s">
        <v>24</v>
      </c>
      <c r="E6940">
        <v>2005</v>
      </c>
      <c r="F6940" t="s">
        <v>8</v>
      </c>
      <c r="G6940">
        <v>550</v>
      </c>
    </row>
    <row r="6941" spans="1:7" x14ac:dyDescent="0.2">
      <c r="A6941" t="s">
        <v>6314</v>
      </c>
      <c r="B6941" s="1">
        <v>38616</v>
      </c>
      <c r="C6941" t="s">
        <v>25</v>
      </c>
      <c r="D6941" t="s">
        <v>24</v>
      </c>
      <c r="E6941">
        <v>2005</v>
      </c>
      <c r="F6941" t="s">
        <v>14</v>
      </c>
      <c r="G6941">
        <v>552</v>
      </c>
    </row>
    <row r="6942" spans="1:7" x14ac:dyDescent="0.2">
      <c r="A6942" t="s">
        <v>6316</v>
      </c>
      <c r="B6942" s="1">
        <v>38616</v>
      </c>
      <c r="C6942" t="s">
        <v>25</v>
      </c>
      <c r="D6942" t="s">
        <v>24</v>
      </c>
      <c r="E6942">
        <v>2005</v>
      </c>
      <c r="F6942" t="s">
        <v>13</v>
      </c>
      <c r="G6942">
        <v>550</v>
      </c>
    </row>
    <row r="6943" spans="1:7" x14ac:dyDescent="0.2">
      <c r="A6943" t="s">
        <v>6317</v>
      </c>
      <c r="B6943" s="1">
        <v>38616</v>
      </c>
      <c r="C6943" t="s">
        <v>25</v>
      </c>
      <c r="D6943" t="s">
        <v>24</v>
      </c>
      <c r="E6943">
        <v>2005</v>
      </c>
      <c r="F6943" t="s">
        <v>9</v>
      </c>
      <c r="G6943">
        <v>509</v>
      </c>
    </row>
    <row r="6944" spans="1:7" x14ac:dyDescent="0.2">
      <c r="A6944" t="s">
        <v>6318</v>
      </c>
      <c r="B6944" s="1">
        <v>38616</v>
      </c>
      <c r="C6944" t="s">
        <v>25</v>
      </c>
      <c r="D6944" t="s">
        <v>24</v>
      </c>
      <c r="E6944">
        <v>2005</v>
      </c>
      <c r="F6944" t="s">
        <v>10</v>
      </c>
      <c r="G6944">
        <v>542</v>
      </c>
    </row>
    <row r="6945" spans="1:7" x14ac:dyDescent="0.2">
      <c r="A6945" t="s">
        <v>6319</v>
      </c>
      <c r="B6945" s="1">
        <v>38616</v>
      </c>
      <c r="C6945" t="s">
        <v>25</v>
      </c>
      <c r="D6945" t="s">
        <v>24</v>
      </c>
      <c r="E6945">
        <v>2005</v>
      </c>
      <c r="F6945" t="s">
        <v>12</v>
      </c>
      <c r="G6945">
        <v>508</v>
      </c>
    </row>
    <row r="6946" spans="1:7" x14ac:dyDescent="0.2">
      <c r="A6946" t="s">
        <v>6321</v>
      </c>
      <c r="B6946" s="1">
        <v>38609</v>
      </c>
      <c r="C6946" t="s">
        <v>26</v>
      </c>
      <c r="D6946" t="s">
        <v>24</v>
      </c>
      <c r="E6946">
        <v>2005</v>
      </c>
      <c r="F6946" t="s">
        <v>11</v>
      </c>
      <c r="G6946">
        <v>550</v>
      </c>
    </row>
    <row r="6947" spans="1:7" x14ac:dyDescent="0.2">
      <c r="A6947" t="s">
        <v>6322</v>
      </c>
      <c r="B6947" s="1">
        <v>38609</v>
      </c>
      <c r="C6947" t="s">
        <v>26</v>
      </c>
      <c r="D6947" t="s">
        <v>24</v>
      </c>
      <c r="E6947">
        <v>2005</v>
      </c>
      <c r="F6947" t="s">
        <v>8</v>
      </c>
      <c r="G6947">
        <v>767</v>
      </c>
    </row>
    <row r="6948" spans="1:7" x14ac:dyDescent="0.2">
      <c r="A6948" t="s">
        <v>6323</v>
      </c>
      <c r="B6948" s="1">
        <v>38609</v>
      </c>
      <c r="C6948" t="s">
        <v>26</v>
      </c>
      <c r="D6948" t="s">
        <v>24</v>
      </c>
      <c r="E6948">
        <v>2005</v>
      </c>
      <c r="F6948" t="s">
        <v>14</v>
      </c>
      <c r="G6948">
        <v>704</v>
      </c>
    </row>
    <row r="6949" spans="1:7" x14ac:dyDescent="0.2">
      <c r="A6949" t="s">
        <v>6324</v>
      </c>
      <c r="B6949" s="1">
        <v>38609</v>
      </c>
      <c r="C6949" t="s">
        <v>26</v>
      </c>
      <c r="D6949" t="s">
        <v>24</v>
      </c>
      <c r="E6949">
        <v>2005</v>
      </c>
      <c r="F6949" t="s">
        <v>13</v>
      </c>
      <c r="G6949">
        <v>688</v>
      </c>
    </row>
    <row r="6950" spans="1:7" x14ac:dyDescent="0.2">
      <c r="A6950" t="s">
        <v>6325</v>
      </c>
      <c r="B6950" s="1">
        <v>38609</v>
      </c>
      <c r="C6950" t="s">
        <v>26</v>
      </c>
      <c r="D6950" t="s">
        <v>24</v>
      </c>
      <c r="E6950">
        <v>2005</v>
      </c>
      <c r="F6950" t="s">
        <v>9</v>
      </c>
      <c r="G6950">
        <v>703</v>
      </c>
    </row>
    <row r="6951" spans="1:7" x14ac:dyDescent="0.2">
      <c r="A6951" t="s">
        <v>6326</v>
      </c>
      <c r="B6951" s="1">
        <v>38609</v>
      </c>
      <c r="C6951" t="s">
        <v>26</v>
      </c>
      <c r="D6951" t="s">
        <v>24</v>
      </c>
      <c r="E6951">
        <v>2005</v>
      </c>
      <c r="F6951" t="s">
        <v>10</v>
      </c>
      <c r="G6951">
        <v>670</v>
      </c>
    </row>
    <row r="6952" spans="1:7" x14ac:dyDescent="0.2">
      <c r="A6952" t="s">
        <v>6327</v>
      </c>
      <c r="B6952" s="1">
        <v>38609</v>
      </c>
      <c r="C6952" t="s">
        <v>26</v>
      </c>
      <c r="D6952" t="s">
        <v>24</v>
      </c>
      <c r="E6952">
        <v>2005</v>
      </c>
      <c r="F6952" t="s">
        <v>12</v>
      </c>
      <c r="G6952">
        <v>645</v>
      </c>
    </row>
    <row r="6953" spans="1:7" x14ac:dyDescent="0.2">
      <c r="A6953" t="s">
        <v>6328</v>
      </c>
      <c r="B6953" s="1">
        <v>38602</v>
      </c>
      <c r="C6953" t="s">
        <v>27</v>
      </c>
      <c r="D6953" t="s">
        <v>24</v>
      </c>
      <c r="E6953">
        <v>2005</v>
      </c>
      <c r="F6953" t="s">
        <v>12</v>
      </c>
      <c r="G6953">
        <v>550</v>
      </c>
    </row>
    <row r="6954" spans="1:7" x14ac:dyDescent="0.2">
      <c r="A6954" t="s">
        <v>6329</v>
      </c>
      <c r="B6954" s="1">
        <v>38602</v>
      </c>
      <c r="C6954" t="s">
        <v>27</v>
      </c>
      <c r="D6954" t="s">
        <v>24</v>
      </c>
      <c r="E6954">
        <v>2005</v>
      </c>
      <c r="F6954" t="s">
        <v>8</v>
      </c>
      <c r="G6954">
        <v>750</v>
      </c>
    </row>
    <row r="6955" spans="1:7" x14ac:dyDescent="0.2">
      <c r="A6955" t="s">
        <v>6330</v>
      </c>
      <c r="B6955" s="1">
        <v>38602</v>
      </c>
      <c r="C6955" t="s">
        <v>27</v>
      </c>
      <c r="D6955" t="s">
        <v>24</v>
      </c>
      <c r="E6955">
        <v>2005</v>
      </c>
      <c r="F6955" t="s">
        <v>14</v>
      </c>
      <c r="G6955">
        <v>605</v>
      </c>
    </row>
    <row r="6956" spans="1:7" x14ac:dyDescent="0.2">
      <c r="A6956" t="s">
        <v>6331</v>
      </c>
      <c r="B6956" s="1">
        <v>38602</v>
      </c>
      <c r="C6956" t="s">
        <v>27</v>
      </c>
      <c r="D6956" t="s">
        <v>24</v>
      </c>
      <c r="E6956">
        <v>2005</v>
      </c>
      <c r="F6956" t="s">
        <v>13</v>
      </c>
      <c r="G6956">
        <v>595</v>
      </c>
    </row>
    <row r="6957" spans="1:7" x14ac:dyDescent="0.2">
      <c r="A6957" t="s">
        <v>6332</v>
      </c>
      <c r="B6957" s="1">
        <v>38602</v>
      </c>
      <c r="C6957" t="s">
        <v>27</v>
      </c>
      <c r="D6957" t="s">
        <v>24</v>
      </c>
      <c r="E6957">
        <v>2005</v>
      </c>
      <c r="F6957" t="s">
        <v>9</v>
      </c>
      <c r="G6957">
        <v>685</v>
      </c>
    </row>
    <row r="6958" spans="1:7" x14ac:dyDescent="0.2">
      <c r="A6958" t="s">
        <v>6333</v>
      </c>
      <c r="B6958" s="1">
        <v>38602</v>
      </c>
      <c r="C6958" t="s">
        <v>27</v>
      </c>
      <c r="D6958" t="s">
        <v>24</v>
      </c>
      <c r="E6958">
        <v>2005</v>
      </c>
      <c r="F6958" t="s">
        <v>10</v>
      </c>
      <c r="G6958">
        <v>560</v>
      </c>
    </row>
    <row r="6959" spans="1:7" x14ac:dyDescent="0.2">
      <c r="A6959" t="s">
        <v>6334</v>
      </c>
      <c r="B6959" s="1">
        <v>38602</v>
      </c>
      <c r="C6959" t="s">
        <v>27</v>
      </c>
      <c r="D6959" t="s">
        <v>24</v>
      </c>
      <c r="E6959">
        <v>2005</v>
      </c>
      <c r="F6959" t="s">
        <v>11</v>
      </c>
      <c r="G6959">
        <v>536</v>
      </c>
    </row>
    <row r="6960" spans="1:7" x14ac:dyDescent="0.2">
      <c r="A6960" t="s">
        <v>6341</v>
      </c>
      <c r="B6960" s="1">
        <v>38595</v>
      </c>
      <c r="C6960" t="s">
        <v>28</v>
      </c>
      <c r="D6960" t="s">
        <v>29</v>
      </c>
      <c r="E6960">
        <v>2005</v>
      </c>
      <c r="F6960" t="s">
        <v>12</v>
      </c>
      <c r="G6960">
        <v>520</v>
      </c>
    </row>
    <row r="6961" spans="1:7" x14ac:dyDescent="0.2">
      <c r="A6961" t="s">
        <v>6336</v>
      </c>
      <c r="B6961" s="1">
        <v>38595</v>
      </c>
      <c r="C6961" t="s">
        <v>28</v>
      </c>
      <c r="D6961" t="s">
        <v>29</v>
      </c>
      <c r="E6961">
        <v>2005</v>
      </c>
      <c r="F6961" t="s">
        <v>8</v>
      </c>
      <c r="G6961">
        <v>594</v>
      </c>
    </row>
    <row r="6962" spans="1:7" x14ac:dyDescent="0.2">
      <c r="A6962" t="s">
        <v>6338</v>
      </c>
      <c r="B6962" s="1">
        <v>38595</v>
      </c>
      <c r="C6962" t="s">
        <v>28</v>
      </c>
      <c r="D6962" t="s">
        <v>29</v>
      </c>
      <c r="E6962">
        <v>2005</v>
      </c>
      <c r="F6962" t="s">
        <v>14</v>
      </c>
      <c r="G6962">
        <v>513</v>
      </c>
    </row>
    <row r="6963" spans="1:7" x14ac:dyDescent="0.2">
      <c r="A6963" t="s">
        <v>6339</v>
      </c>
      <c r="B6963" s="1">
        <v>38595</v>
      </c>
      <c r="C6963" t="s">
        <v>28</v>
      </c>
      <c r="D6963" t="s">
        <v>29</v>
      </c>
      <c r="E6963">
        <v>2005</v>
      </c>
      <c r="F6963" t="s">
        <v>13</v>
      </c>
      <c r="G6963">
        <v>513</v>
      </c>
    </row>
    <row r="6964" spans="1:7" x14ac:dyDescent="0.2">
      <c r="A6964" t="s">
        <v>6340</v>
      </c>
      <c r="B6964" s="1">
        <v>38595</v>
      </c>
      <c r="C6964" t="s">
        <v>28</v>
      </c>
      <c r="D6964" t="s">
        <v>29</v>
      </c>
      <c r="E6964">
        <v>2005</v>
      </c>
      <c r="F6964" t="s">
        <v>9</v>
      </c>
      <c r="G6964">
        <v>600</v>
      </c>
    </row>
    <row r="6965" spans="1:7" x14ac:dyDescent="0.2">
      <c r="A6965" t="s">
        <v>6335</v>
      </c>
      <c r="B6965" s="1">
        <v>38595</v>
      </c>
      <c r="C6965" t="s">
        <v>28</v>
      </c>
      <c r="D6965" t="s">
        <v>29</v>
      </c>
      <c r="E6965">
        <v>2005</v>
      </c>
      <c r="F6965" t="s">
        <v>10</v>
      </c>
      <c r="G6965">
        <v>500</v>
      </c>
    </row>
    <row r="6966" spans="1:7" x14ac:dyDescent="0.2">
      <c r="A6966" t="s">
        <v>6337</v>
      </c>
      <c r="B6966" s="1">
        <v>38595</v>
      </c>
      <c r="C6966" t="s">
        <v>28</v>
      </c>
      <c r="D6966" t="s">
        <v>29</v>
      </c>
      <c r="E6966">
        <v>2005</v>
      </c>
      <c r="F6966" t="s">
        <v>11</v>
      </c>
      <c r="G6966">
        <v>510</v>
      </c>
    </row>
    <row r="6967" spans="1:7" x14ac:dyDescent="0.2">
      <c r="A6967" t="s">
        <v>6348</v>
      </c>
      <c r="B6967" s="1">
        <v>38588</v>
      </c>
      <c r="C6967" t="s">
        <v>30</v>
      </c>
      <c r="D6967" t="s">
        <v>29</v>
      </c>
      <c r="E6967">
        <v>2005</v>
      </c>
      <c r="F6967" t="s">
        <v>12</v>
      </c>
      <c r="G6967">
        <v>319</v>
      </c>
    </row>
    <row r="6968" spans="1:7" x14ac:dyDescent="0.2">
      <c r="A6968" t="s">
        <v>6343</v>
      </c>
      <c r="B6968" s="1">
        <v>38588</v>
      </c>
      <c r="C6968" t="s">
        <v>30</v>
      </c>
      <c r="D6968" t="s">
        <v>29</v>
      </c>
      <c r="E6968">
        <v>2005</v>
      </c>
      <c r="F6968" t="s">
        <v>8</v>
      </c>
      <c r="G6968">
        <v>371</v>
      </c>
    </row>
    <row r="6969" spans="1:7" x14ac:dyDescent="0.2">
      <c r="A6969" t="s">
        <v>6344</v>
      </c>
      <c r="B6969" s="1">
        <v>38588</v>
      </c>
      <c r="C6969" t="s">
        <v>30</v>
      </c>
      <c r="D6969" t="s">
        <v>29</v>
      </c>
      <c r="E6969">
        <v>2005</v>
      </c>
      <c r="F6969" t="s">
        <v>14</v>
      </c>
      <c r="G6969">
        <v>338</v>
      </c>
    </row>
    <row r="6970" spans="1:7" x14ac:dyDescent="0.2">
      <c r="A6970" t="s">
        <v>6345</v>
      </c>
      <c r="B6970" s="1">
        <v>38588</v>
      </c>
      <c r="C6970" t="s">
        <v>30</v>
      </c>
      <c r="D6970" t="s">
        <v>29</v>
      </c>
      <c r="E6970">
        <v>2005</v>
      </c>
      <c r="F6970" t="s">
        <v>13</v>
      </c>
      <c r="G6970">
        <v>334</v>
      </c>
    </row>
    <row r="6971" spans="1:7" x14ac:dyDescent="0.2">
      <c r="A6971" t="s">
        <v>6346</v>
      </c>
      <c r="B6971" s="1">
        <v>38588</v>
      </c>
      <c r="C6971" t="s">
        <v>30</v>
      </c>
      <c r="D6971" t="s">
        <v>29</v>
      </c>
      <c r="E6971">
        <v>2005</v>
      </c>
      <c r="F6971" t="s">
        <v>9</v>
      </c>
      <c r="G6971">
        <v>353</v>
      </c>
    </row>
    <row r="6972" spans="1:7" x14ac:dyDescent="0.2">
      <c r="A6972" t="s">
        <v>6347</v>
      </c>
      <c r="B6972" s="1">
        <v>38588</v>
      </c>
      <c r="C6972" t="s">
        <v>30</v>
      </c>
      <c r="D6972" t="s">
        <v>29</v>
      </c>
      <c r="E6972">
        <v>2005</v>
      </c>
      <c r="F6972" t="s">
        <v>10</v>
      </c>
      <c r="G6972">
        <v>328</v>
      </c>
    </row>
    <row r="6973" spans="1:7" x14ac:dyDescent="0.2">
      <c r="A6973" t="s">
        <v>6342</v>
      </c>
      <c r="B6973" s="1">
        <v>38588</v>
      </c>
      <c r="C6973" t="s">
        <v>30</v>
      </c>
      <c r="D6973" t="s">
        <v>29</v>
      </c>
      <c r="E6973">
        <v>2005</v>
      </c>
      <c r="F6973" t="s">
        <v>11</v>
      </c>
      <c r="G6973">
        <v>374</v>
      </c>
    </row>
    <row r="6974" spans="1:7" x14ac:dyDescent="0.2">
      <c r="A6974" t="s">
        <v>6352</v>
      </c>
      <c r="B6974" s="1">
        <v>38581</v>
      </c>
      <c r="C6974" t="s">
        <v>31</v>
      </c>
      <c r="D6974" t="s">
        <v>29</v>
      </c>
      <c r="E6974">
        <v>2005</v>
      </c>
      <c r="F6974" t="s">
        <v>13</v>
      </c>
      <c r="G6974">
        <v>313</v>
      </c>
    </row>
    <row r="6975" spans="1:7" x14ac:dyDescent="0.2">
      <c r="A6975" t="s">
        <v>6350</v>
      </c>
      <c r="B6975" s="1">
        <v>38581</v>
      </c>
      <c r="C6975" t="s">
        <v>31</v>
      </c>
      <c r="D6975" t="s">
        <v>29</v>
      </c>
      <c r="E6975">
        <v>2005</v>
      </c>
      <c r="F6975" t="s">
        <v>8</v>
      </c>
      <c r="G6975">
        <v>329</v>
      </c>
    </row>
    <row r="6976" spans="1:7" x14ac:dyDescent="0.2">
      <c r="A6976" t="s">
        <v>6351</v>
      </c>
      <c r="B6976" s="1">
        <v>38581</v>
      </c>
      <c r="C6976" t="s">
        <v>31</v>
      </c>
      <c r="D6976" t="s">
        <v>29</v>
      </c>
      <c r="E6976">
        <v>2005</v>
      </c>
      <c r="F6976" t="s">
        <v>14</v>
      </c>
      <c r="G6976">
        <v>317</v>
      </c>
    </row>
    <row r="6977" spans="1:7" x14ac:dyDescent="0.2">
      <c r="A6977" t="s">
        <v>6353</v>
      </c>
      <c r="B6977" s="1">
        <v>38581</v>
      </c>
      <c r="C6977" t="s">
        <v>31</v>
      </c>
      <c r="D6977" t="s">
        <v>29</v>
      </c>
      <c r="E6977">
        <v>2005</v>
      </c>
      <c r="F6977" t="s">
        <v>9</v>
      </c>
      <c r="G6977">
        <v>328</v>
      </c>
    </row>
    <row r="6978" spans="1:7" x14ac:dyDescent="0.2">
      <c r="A6978" t="s">
        <v>6354</v>
      </c>
      <c r="B6978" s="1">
        <v>38581</v>
      </c>
      <c r="C6978" t="s">
        <v>31</v>
      </c>
      <c r="D6978" t="s">
        <v>29</v>
      </c>
      <c r="E6978">
        <v>2005</v>
      </c>
      <c r="F6978" t="s">
        <v>10</v>
      </c>
      <c r="G6978">
        <v>317</v>
      </c>
    </row>
    <row r="6979" spans="1:7" x14ac:dyDescent="0.2">
      <c r="A6979" t="s">
        <v>6355</v>
      </c>
      <c r="B6979" s="1">
        <v>38581</v>
      </c>
      <c r="C6979" t="s">
        <v>31</v>
      </c>
      <c r="D6979" t="s">
        <v>29</v>
      </c>
      <c r="E6979">
        <v>2005</v>
      </c>
      <c r="F6979" t="s">
        <v>12</v>
      </c>
      <c r="G6979">
        <v>319</v>
      </c>
    </row>
    <row r="6980" spans="1:7" x14ac:dyDescent="0.2">
      <c r="A6980" t="s">
        <v>6349</v>
      </c>
      <c r="B6980" s="1">
        <v>38581</v>
      </c>
      <c r="C6980" t="s">
        <v>31</v>
      </c>
      <c r="D6980" t="s">
        <v>29</v>
      </c>
      <c r="E6980">
        <v>2005</v>
      </c>
      <c r="F6980" t="s">
        <v>11</v>
      </c>
      <c r="G6980">
        <v>385</v>
      </c>
    </row>
    <row r="6981" spans="1:7" x14ac:dyDescent="0.2">
      <c r="A6981" t="s">
        <v>6362</v>
      </c>
      <c r="B6981" s="1">
        <v>38574</v>
      </c>
      <c r="C6981" t="s">
        <v>32</v>
      </c>
      <c r="D6981" t="s">
        <v>29</v>
      </c>
      <c r="E6981">
        <v>2005</v>
      </c>
      <c r="F6981" t="s">
        <v>11</v>
      </c>
      <c r="G6981">
        <v>347</v>
      </c>
    </row>
    <row r="6982" spans="1:7" x14ac:dyDescent="0.2">
      <c r="A6982" t="s">
        <v>6357</v>
      </c>
      <c r="B6982" s="1">
        <v>38574</v>
      </c>
      <c r="C6982" t="s">
        <v>32</v>
      </c>
      <c r="D6982" t="s">
        <v>29</v>
      </c>
      <c r="E6982">
        <v>2005</v>
      </c>
      <c r="F6982" t="s">
        <v>8</v>
      </c>
      <c r="G6982">
        <v>259</v>
      </c>
    </row>
    <row r="6983" spans="1:7" x14ac:dyDescent="0.2">
      <c r="A6983" t="s">
        <v>6358</v>
      </c>
      <c r="B6983" s="1">
        <v>38574</v>
      </c>
      <c r="C6983" t="s">
        <v>32</v>
      </c>
      <c r="D6983" t="s">
        <v>29</v>
      </c>
      <c r="E6983">
        <v>2005</v>
      </c>
      <c r="F6983" t="s">
        <v>14</v>
      </c>
      <c r="G6983">
        <v>255</v>
      </c>
    </row>
    <row r="6984" spans="1:7" x14ac:dyDescent="0.2">
      <c r="A6984" t="s">
        <v>6359</v>
      </c>
      <c r="B6984" s="1">
        <v>38574</v>
      </c>
      <c r="C6984" t="s">
        <v>32</v>
      </c>
      <c r="D6984" t="s">
        <v>29</v>
      </c>
      <c r="E6984">
        <v>2005</v>
      </c>
      <c r="F6984" t="s">
        <v>13</v>
      </c>
      <c r="G6984">
        <v>251</v>
      </c>
    </row>
    <row r="6985" spans="1:7" x14ac:dyDescent="0.2">
      <c r="A6985" t="s">
        <v>6360</v>
      </c>
      <c r="B6985" s="1">
        <v>38574</v>
      </c>
      <c r="C6985" t="s">
        <v>32</v>
      </c>
      <c r="D6985" t="s">
        <v>29</v>
      </c>
      <c r="E6985">
        <v>2005</v>
      </c>
      <c r="F6985" t="s">
        <v>9</v>
      </c>
      <c r="G6985">
        <v>274</v>
      </c>
    </row>
    <row r="6986" spans="1:7" x14ac:dyDescent="0.2">
      <c r="A6986" t="s">
        <v>6361</v>
      </c>
      <c r="B6986" s="1">
        <v>38574</v>
      </c>
      <c r="C6986" t="s">
        <v>32</v>
      </c>
      <c r="D6986" t="s">
        <v>29</v>
      </c>
      <c r="E6986">
        <v>2005</v>
      </c>
      <c r="F6986" t="s">
        <v>10</v>
      </c>
      <c r="G6986">
        <v>273</v>
      </c>
    </row>
    <row r="6987" spans="1:7" x14ac:dyDescent="0.2">
      <c r="A6987" t="s">
        <v>6356</v>
      </c>
      <c r="B6987" s="1">
        <v>38574</v>
      </c>
      <c r="C6987" t="s">
        <v>32</v>
      </c>
      <c r="D6987" t="s">
        <v>29</v>
      </c>
      <c r="E6987">
        <v>2005</v>
      </c>
      <c r="F6987" t="s">
        <v>12</v>
      </c>
      <c r="G6987">
        <v>293</v>
      </c>
    </row>
    <row r="6988" spans="1:7" x14ac:dyDescent="0.2">
      <c r="A6988" t="s">
        <v>6363</v>
      </c>
      <c r="B6988" s="1">
        <v>38567</v>
      </c>
      <c r="C6988" t="s">
        <v>33</v>
      </c>
      <c r="D6988" t="s">
        <v>29</v>
      </c>
      <c r="E6988">
        <v>2005</v>
      </c>
      <c r="F6988" t="s">
        <v>12</v>
      </c>
      <c r="G6988">
        <v>273</v>
      </c>
    </row>
    <row r="6989" spans="1:7" x14ac:dyDescent="0.2">
      <c r="A6989" t="s">
        <v>6364</v>
      </c>
      <c r="B6989" s="1">
        <v>38567</v>
      </c>
      <c r="C6989" t="s">
        <v>33</v>
      </c>
      <c r="D6989" t="s">
        <v>29</v>
      </c>
      <c r="E6989">
        <v>2005</v>
      </c>
      <c r="F6989" t="s">
        <v>8</v>
      </c>
      <c r="G6989">
        <v>225</v>
      </c>
    </row>
    <row r="6990" spans="1:7" x14ac:dyDescent="0.2">
      <c r="A6990" t="s">
        <v>6365</v>
      </c>
      <c r="B6990" s="1">
        <v>38567</v>
      </c>
      <c r="C6990" t="s">
        <v>33</v>
      </c>
      <c r="D6990" t="s">
        <v>29</v>
      </c>
      <c r="E6990">
        <v>2005</v>
      </c>
      <c r="F6990" t="s">
        <v>14</v>
      </c>
      <c r="G6990">
        <v>221</v>
      </c>
    </row>
    <row r="6991" spans="1:7" x14ac:dyDescent="0.2">
      <c r="A6991" t="s">
        <v>6366</v>
      </c>
      <c r="B6991" s="1">
        <v>38567</v>
      </c>
      <c r="C6991" t="s">
        <v>33</v>
      </c>
      <c r="D6991" t="s">
        <v>29</v>
      </c>
      <c r="E6991">
        <v>2005</v>
      </c>
      <c r="F6991" t="s">
        <v>13</v>
      </c>
      <c r="G6991">
        <v>219</v>
      </c>
    </row>
    <row r="6992" spans="1:7" x14ac:dyDescent="0.2">
      <c r="A6992" t="s">
        <v>6367</v>
      </c>
      <c r="B6992" s="1">
        <v>38567</v>
      </c>
      <c r="C6992" t="s">
        <v>33</v>
      </c>
      <c r="D6992" t="s">
        <v>29</v>
      </c>
      <c r="E6992">
        <v>2005</v>
      </c>
      <c r="F6992" t="s">
        <v>9</v>
      </c>
      <c r="G6992">
        <v>237</v>
      </c>
    </row>
    <row r="6993" spans="1:7" x14ac:dyDescent="0.2">
      <c r="A6993" t="s">
        <v>6368</v>
      </c>
      <c r="B6993" s="1">
        <v>38567</v>
      </c>
      <c r="C6993" t="s">
        <v>33</v>
      </c>
      <c r="D6993" t="s">
        <v>29</v>
      </c>
      <c r="E6993">
        <v>2005</v>
      </c>
      <c r="F6993" t="s">
        <v>10</v>
      </c>
      <c r="G6993">
        <v>253</v>
      </c>
    </row>
    <row r="6994" spans="1:7" x14ac:dyDescent="0.2">
      <c r="A6994" t="s">
        <v>6369</v>
      </c>
      <c r="B6994" s="1">
        <v>38567</v>
      </c>
      <c r="C6994" t="s">
        <v>33</v>
      </c>
      <c r="D6994" t="s">
        <v>29</v>
      </c>
      <c r="E6994">
        <v>2005</v>
      </c>
      <c r="F6994" t="s">
        <v>11</v>
      </c>
      <c r="G6994">
        <v>331</v>
      </c>
    </row>
    <row r="6995" spans="1:7" x14ac:dyDescent="0.2">
      <c r="A6995" t="s">
        <v>6375</v>
      </c>
      <c r="B6995" s="1">
        <v>38560</v>
      </c>
      <c r="C6995" t="s">
        <v>34</v>
      </c>
      <c r="D6995" t="s">
        <v>35</v>
      </c>
      <c r="E6995">
        <v>2005</v>
      </c>
      <c r="F6995" t="s">
        <v>12</v>
      </c>
      <c r="G6995">
        <v>328</v>
      </c>
    </row>
    <row r="6996" spans="1:7" x14ac:dyDescent="0.2">
      <c r="A6996" t="s">
        <v>6371</v>
      </c>
      <c r="B6996" s="1">
        <v>38560</v>
      </c>
      <c r="C6996" t="s">
        <v>34</v>
      </c>
      <c r="D6996" t="s">
        <v>35</v>
      </c>
      <c r="E6996">
        <v>2005</v>
      </c>
      <c r="F6996" t="s">
        <v>8</v>
      </c>
      <c r="G6996">
        <v>242</v>
      </c>
    </row>
    <row r="6997" spans="1:7" x14ac:dyDescent="0.2">
      <c r="A6997" t="s">
        <v>6372</v>
      </c>
      <c r="B6997" s="1">
        <v>38560</v>
      </c>
      <c r="C6997" t="s">
        <v>34</v>
      </c>
      <c r="D6997" t="s">
        <v>35</v>
      </c>
      <c r="E6997">
        <v>2005</v>
      </c>
      <c r="F6997" t="s">
        <v>14</v>
      </c>
      <c r="G6997">
        <v>236</v>
      </c>
    </row>
    <row r="6998" spans="1:7" x14ac:dyDescent="0.2">
      <c r="A6998" t="s">
        <v>6370</v>
      </c>
      <c r="B6998" s="1">
        <v>38560</v>
      </c>
      <c r="C6998" t="s">
        <v>34</v>
      </c>
      <c r="D6998" t="s">
        <v>35</v>
      </c>
      <c r="E6998">
        <v>2005</v>
      </c>
      <c r="F6998" t="s">
        <v>13</v>
      </c>
      <c r="G6998">
        <v>232</v>
      </c>
    </row>
    <row r="6999" spans="1:7" x14ac:dyDescent="0.2">
      <c r="A6999" t="s">
        <v>6373</v>
      </c>
      <c r="B6999" s="1">
        <v>38560</v>
      </c>
      <c r="C6999" t="s">
        <v>34</v>
      </c>
      <c r="D6999" t="s">
        <v>35</v>
      </c>
      <c r="E6999">
        <v>2005</v>
      </c>
      <c r="F6999" t="s">
        <v>9</v>
      </c>
      <c r="G6999">
        <v>273</v>
      </c>
    </row>
    <row r="7000" spans="1:7" x14ac:dyDescent="0.2">
      <c r="A7000" t="s">
        <v>6374</v>
      </c>
      <c r="B7000" s="1">
        <v>38560</v>
      </c>
      <c r="C7000" t="s">
        <v>34</v>
      </c>
      <c r="D7000" t="s">
        <v>35</v>
      </c>
      <c r="E7000">
        <v>2005</v>
      </c>
      <c r="F7000" t="s">
        <v>10</v>
      </c>
      <c r="G7000">
        <v>276</v>
      </c>
    </row>
    <row r="7001" spans="1:7" x14ac:dyDescent="0.2">
      <c r="A7001" t="s">
        <v>6376</v>
      </c>
      <c r="B7001" s="1">
        <v>38560</v>
      </c>
      <c r="C7001" t="s">
        <v>34</v>
      </c>
      <c r="D7001" t="s">
        <v>35</v>
      </c>
      <c r="E7001">
        <v>2005</v>
      </c>
      <c r="F7001" t="s">
        <v>11</v>
      </c>
      <c r="G7001">
        <v>415</v>
      </c>
    </row>
    <row r="7002" spans="1:7" x14ac:dyDescent="0.2">
      <c r="A7002" t="s">
        <v>6380</v>
      </c>
      <c r="B7002" s="1">
        <v>38553</v>
      </c>
      <c r="C7002" t="s">
        <v>36</v>
      </c>
      <c r="D7002" t="s">
        <v>35</v>
      </c>
      <c r="E7002">
        <v>2005</v>
      </c>
      <c r="F7002" t="s">
        <v>13</v>
      </c>
      <c r="G7002">
        <v>247</v>
      </c>
    </row>
    <row r="7003" spans="1:7" x14ac:dyDescent="0.2">
      <c r="A7003" t="s">
        <v>6378</v>
      </c>
      <c r="B7003" s="1">
        <v>38553</v>
      </c>
      <c r="C7003" t="s">
        <v>36</v>
      </c>
      <c r="D7003" t="s">
        <v>35</v>
      </c>
      <c r="E7003">
        <v>2005</v>
      </c>
      <c r="F7003" t="s">
        <v>8</v>
      </c>
      <c r="G7003">
        <v>238</v>
      </c>
    </row>
    <row r="7004" spans="1:7" x14ac:dyDescent="0.2">
      <c r="A7004" t="s">
        <v>6379</v>
      </c>
      <c r="B7004" s="1">
        <v>38553</v>
      </c>
      <c r="C7004" t="s">
        <v>36</v>
      </c>
      <c r="D7004" t="s">
        <v>35</v>
      </c>
      <c r="E7004">
        <v>2005</v>
      </c>
      <c r="F7004" t="s">
        <v>14</v>
      </c>
      <c r="G7004">
        <v>248</v>
      </c>
    </row>
    <row r="7005" spans="1:7" x14ac:dyDescent="0.2">
      <c r="A7005" t="s">
        <v>6381</v>
      </c>
      <c r="B7005" s="1">
        <v>38553</v>
      </c>
      <c r="C7005" t="s">
        <v>36</v>
      </c>
      <c r="D7005" t="s">
        <v>35</v>
      </c>
      <c r="E7005">
        <v>2005</v>
      </c>
      <c r="F7005" t="s">
        <v>9</v>
      </c>
      <c r="G7005">
        <v>276</v>
      </c>
    </row>
    <row r="7006" spans="1:7" x14ac:dyDescent="0.2">
      <c r="A7006" t="s">
        <v>6382</v>
      </c>
      <c r="B7006" s="1">
        <v>38553</v>
      </c>
      <c r="C7006" t="s">
        <v>36</v>
      </c>
      <c r="D7006" t="s">
        <v>35</v>
      </c>
      <c r="E7006">
        <v>2005</v>
      </c>
      <c r="F7006" t="s">
        <v>10</v>
      </c>
      <c r="G7006">
        <v>311</v>
      </c>
    </row>
    <row r="7007" spans="1:7" x14ac:dyDescent="0.2">
      <c r="A7007" t="s">
        <v>6383</v>
      </c>
      <c r="B7007" s="1">
        <v>38553</v>
      </c>
      <c r="C7007" t="s">
        <v>36</v>
      </c>
      <c r="D7007" t="s">
        <v>35</v>
      </c>
      <c r="E7007">
        <v>2005</v>
      </c>
      <c r="F7007" t="s">
        <v>12</v>
      </c>
      <c r="G7007">
        <v>345</v>
      </c>
    </row>
    <row r="7008" spans="1:7" x14ac:dyDescent="0.2">
      <c r="A7008" t="s">
        <v>6377</v>
      </c>
      <c r="B7008" s="1">
        <v>38553</v>
      </c>
      <c r="C7008" t="s">
        <v>36</v>
      </c>
      <c r="D7008" t="s">
        <v>35</v>
      </c>
      <c r="E7008">
        <v>2005</v>
      </c>
      <c r="F7008" t="s">
        <v>11</v>
      </c>
      <c r="G7008">
        <v>410</v>
      </c>
    </row>
    <row r="7009" spans="1:7" x14ac:dyDescent="0.2">
      <c r="A7009" t="s">
        <v>6390</v>
      </c>
      <c r="B7009" s="1">
        <v>38546</v>
      </c>
      <c r="C7009" t="s">
        <v>37</v>
      </c>
      <c r="D7009" t="s">
        <v>35</v>
      </c>
      <c r="E7009">
        <v>2005</v>
      </c>
      <c r="F7009" t="s">
        <v>11</v>
      </c>
      <c r="G7009">
        <v>317</v>
      </c>
    </row>
    <row r="7010" spans="1:7" x14ac:dyDescent="0.2">
      <c r="A7010" t="s">
        <v>6385</v>
      </c>
      <c r="B7010" s="1">
        <v>38546</v>
      </c>
      <c r="C7010" t="s">
        <v>37</v>
      </c>
      <c r="D7010" t="s">
        <v>35</v>
      </c>
      <c r="E7010">
        <v>2005</v>
      </c>
      <c r="F7010" t="s">
        <v>8</v>
      </c>
      <c r="G7010">
        <v>165</v>
      </c>
    </row>
    <row r="7011" spans="1:7" x14ac:dyDescent="0.2">
      <c r="A7011" t="s">
        <v>6386</v>
      </c>
      <c r="B7011" s="1">
        <v>38546</v>
      </c>
      <c r="C7011" t="s">
        <v>37</v>
      </c>
      <c r="D7011" t="s">
        <v>35</v>
      </c>
      <c r="E7011">
        <v>2005</v>
      </c>
      <c r="F7011" t="s">
        <v>14</v>
      </c>
      <c r="G7011">
        <v>205</v>
      </c>
    </row>
    <row r="7012" spans="1:7" x14ac:dyDescent="0.2">
      <c r="A7012" t="s">
        <v>6387</v>
      </c>
      <c r="B7012" s="1">
        <v>38546</v>
      </c>
      <c r="C7012" t="s">
        <v>37</v>
      </c>
      <c r="D7012" t="s">
        <v>35</v>
      </c>
      <c r="E7012">
        <v>2005</v>
      </c>
      <c r="F7012" t="s">
        <v>13</v>
      </c>
      <c r="G7012">
        <v>205</v>
      </c>
    </row>
    <row r="7013" spans="1:7" x14ac:dyDescent="0.2">
      <c r="A7013" t="s">
        <v>6388</v>
      </c>
      <c r="B7013" s="1">
        <v>38546</v>
      </c>
      <c r="C7013" t="s">
        <v>37</v>
      </c>
      <c r="D7013" t="s">
        <v>35</v>
      </c>
      <c r="E7013">
        <v>2005</v>
      </c>
      <c r="F7013" t="s">
        <v>9</v>
      </c>
      <c r="G7013">
        <v>181</v>
      </c>
    </row>
    <row r="7014" spans="1:7" x14ac:dyDescent="0.2">
      <c r="A7014" t="s">
        <v>6389</v>
      </c>
      <c r="B7014" s="1">
        <v>38546</v>
      </c>
      <c r="C7014" t="s">
        <v>37</v>
      </c>
      <c r="D7014" t="s">
        <v>35</v>
      </c>
      <c r="E7014">
        <v>2005</v>
      </c>
      <c r="F7014" t="s">
        <v>10</v>
      </c>
      <c r="G7014">
        <v>258</v>
      </c>
    </row>
    <row r="7015" spans="1:7" x14ac:dyDescent="0.2">
      <c r="A7015" t="s">
        <v>6384</v>
      </c>
      <c r="B7015" s="1">
        <v>38546</v>
      </c>
      <c r="C7015" t="s">
        <v>37</v>
      </c>
      <c r="D7015" t="s">
        <v>35</v>
      </c>
      <c r="E7015">
        <v>2005</v>
      </c>
      <c r="F7015" t="s">
        <v>12</v>
      </c>
      <c r="G7015">
        <v>270</v>
      </c>
    </row>
    <row r="7016" spans="1:7" x14ac:dyDescent="0.2">
      <c r="A7016" t="s">
        <v>6397</v>
      </c>
      <c r="B7016" s="1">
        <v>38539</v>
      </c>
      <c r="C7016" t="s">
        <v>38</v>
      </c>
      <c r="D7016" t="s">
        <v>35</v>
      </c>
      <c r="E7016">
        <v>2005</v>
      </c>
      <c r="F7016" t="s">
        <v>12</v>
      </c>
      <c r="G7016">
        <v>257</v>
      </c>
    </row>
    <row r="7017" spans="1:7" x14ac:dyDescent="0.2">
      <c r="A7017" t="s">
        <v>6392</v>
      </c>
      <c r="B7017" s="1">
        <v>38539</v>
      </c>
      <c r="C7017" t="s">
        <v>38</v>
      </c>
      <c r="D7017" t="s">
        <v>35</v>
      </c>
      <c r="E7017">
        <v>2005</v>
      </c>
      <c r="F7017" t="s">
        <v>8</v>
      </c>
      <c r="G7017">
        <v>166</v>
      </c>
    </row>
    <row r="7018" spans="1:7" x14ac:dyDescent="0.2">
      <c r="A7018" t="s">
        <v>6393</v>
      </c>
      <c r="B7018" s="1">
        <v>38539</v>
      </c>
      <c r="C7018" t="s">
        <v>38</v>
      </c>
      <c r="D7018" t="s">
        <v>35</v>
      </c>
      <c r="E7018">
        <v>2005</v>
      </c>
      <c r="F7018" t="s">
        <v>14</v>
      </c>
      <c r="G7018">
        <v>192</v>
      </c>
    </row>
    <row r="7019" spans="1:7" x14ac:dyDescent="0.2">
      <c r="A7019" t="s">
        <v>6395</v>
      </c>
      <c r="B7019" s="1">
        <v>38539</v>
      </c>
      <c r="C7019" t="s">
        <v>38</v>
      </c>
      <c r="D7019" t="s">
        <v>35</v>
      </c>
      <c r="E7019">
        <v>2005</v>
      </c>
      <c r="F7019" t="s">
        <v>13</v>
      </c>
      <c r="G7019">
        <v>191</v>
      </c>
    </row>
    <row r="7020" spans="1:7" x14ac:dyDescent="0.2">
      <c r="A7020" t="s">
        <v>6396</v>
      </c>
      <c r="B7020" s="1">
        <v>38539</v>
      </c>
      <c r="C7020" t="s">
        <v>38</v>
      </c>
      <c r="D7020" t="s">
        <v>35</v>
      </c>
      <c r="E7020">
        <v>2005</v>
      </c>
      <c r="F7020" t="s">
        <v>9</v>
      </c>
      <c r="G7020">
        <v>182</v>
      </c>
    </row>
    <row r="7021" spans="1:7" x14ac:dyDescent="0.2">
      <c r="A7021" t="s">
        <v>6391</v>
      </c>
      <c r="B7021" s="1">
        <v>38539</v>
      </c>
      <c r="C7021" t="s">
        <v>38</v>
      </c>
      <c r="D7021" t="s">
        <v>35</v>
      </c>
      <c r="E7021">
        <v>2005</v>
      </c>
      <c r="F7021" t="s">
        <v>10</v>
      </c>
      <c r="G7021">
        <v>248</v>
      </c>
    </row>
    <row r="7022" spans="1:7" x14ac:dyDescent="0.2">
      <c r="A7022" t="s">
        <v>6394</v>
      </c>
      <c r="B7022" s="1">
        <v>38539</v>
      </c>
      <c r="C7022" t="s">
        <v>38</v>
      </c>
      <c r="D7022" t="s">
        <v>35</v>
      </c>
      <c r="E7022">
        <v>2005</v>
      </c>
      <c r="F7022" t="s">
        <v>11</v>
      </c>
      <c r="G7022">
        <v>294</v>
      </c>
    </row>
    <row r="7023" spans="1:7" x14ac:dyDescent="0.2">
      <c r="A7023" t="s">
        <v>6403</v>
      </c>
      <c r="B7023" s="1">
        <v>38532</v>
      </c>
      <c r="C7023" t="s">
        <v>39</v>
      </c>
      <c r="D7023" t="s">
        <v>40</v>
      </c>
      <c r="E7023">
        <v>2005</v>
      </c>
      <c r="F7023" t="s">
        <v>10</v>
      </c>
      <c r="G7023">
        <v>236</v>
      </c>
    </row>
    <row r="7024" spans="1:7" x14ac:dyDescent="0.2">
      <c r="A7024" t="s">
        <v>6399</v>
      </c>
      <c r="B7024" s="1">
        <v>38532</v>
      </c>
      <c r="C7024" t="s">
        <v>39</v>
      </c>
      <c r="D7024" t="s">
        <v>40</v>
      </c>
      <c r="E7024">
        <v>2005</v>
      </c>
      <c r="F7024" t="s">
        <v>8</v>
      </c>
      <c r="G7024">
        <v>161</v>
      </c>
    </row>
    <row r="7025" spans="1:7" x14ac:dyDescent="0.2">
      <c r="A7025" t="s">
        <v>6400</v>
      </c>
      <c r="B7025" s="1">
        <v>38532</v>
      </c>
      <c r="C7025" t="s">
        <v>39</v>
      </c>
      <c r="D7025" t="s">
        <v>40</v>
      </c>
      <c r="E7025">
        <v>2005</v>
      </c>
      <c r="F7025" t="s">
        <v>14</v>
      </c>
      <c r="G7025">
        <v>182</v>
      </c>
    </row>
    <row r="7026" spans="1:7" x14ac:dyDescent="0.2">
      <c r="A7026" t="s">
        <v>6398</v>
      </c>
      <c r="B7026" s="1">
        <v>38532</v>
      </c>
      <c r="C7026" t="s">
        <v>39</v>
      </c>
      <c r="D7026" t="s">
        <v>40</v>
      </c>
      <c r="E7026">
        <v>2005</v>
      </c>
      <c r="F7026" t="s">
        <v>11</v>
      </c>
      <c r="G7026">
        <v>291</v>
      </c>
    </row>
    <row r="7027" spans="1:7" x14ac:dyDescent="0.2">
      <c r="A7027" t="s">
        <v>6401</v>
      </c>
      <c r="B7027" s="1">
        <v>38532</v>
      </c>
      <c r="C7027" t="s">
        <v>39</v>
      </c>
      <c r="D7027" t="s">
        <v>40</v>
      </c>
      <c r="E7027">
        <v>2005</v>
      </c>
      <c r="F7027" t="s">
        <v>13</v>
      </c>
      <c r="G7027">
        <v>176</v>
      </c>
    </row>
    <row r="7028" spans="1:7" x14ac:dyDescent="0.2">
      <c r="A7028" t="s">
        <v>6402</v>
      </c>
      <c r="B7028" s="1">
        <v>38532</v>
      </c>
      <c r="C7028" t="s">
        <v>39</v>
      </c>
      <c r="D7028" t="s">
        <v>40</v>
      </c>
      <c r="E7028">
        <v>2005</v>
      </c>
      <c r="F7028" t="s">
        <v>9</v>
      </c>
      <c r="G7028">
        <v>172</v>
      </c>
    </row>
    <row r="7029" spans="1:7" x14ac:dyDescent="0.2">
      <c r="A7029" t="s">
        <v>6404</v>
      </c>
      <c r="B7029" s="1">
        <v>38532</v>
      </c>
      <c r="C7029" t="s">
        <v>39</v>
      </c>
      <c r="D7029" t="s">
        <v>40</v>
      </c>
      <c r="E7029">
        <v>2005</v>
      </c>
      <c r="F7029" t="s">
        <v>12</v>
      </c>
      <c r="G7029">
        <v>244</v>
      </c>
    </row>
    <row r="7030" spans="1:7" x14ac:dyDescent="0.2">
      <c r="A7030" t="s">
        <v>6405</v>
      </c>
      <c r="B7030" s="1">
        <v>38525</v>
      </c>
      <c r="C7030" t="s">
        <v>41</v>
      </c>
      <c r="D7030" t="s">
        <v>40</v>
      </c>
      <c r="E7030">
        <v>2005</v>
      </c>
      <c r="F7030" t="s">
        <v>11</v>
      </c>
      <c r="G7030">
        <v>279</v>
      </c>
    </row>
    <row r="7031" spans="1:7" x14ac:dyDescent="0.2">
      <c r="A7031" t="s">
        <v>6406</v>
      </c>
      <c r="B7031" s="1">
        <v>38525</v>
      </c>
      <c r="C7031" t="s">
        <v>41</v>
      </c>
      <c r="D7031" t="s">
        <v>40</v>
      </c>
      <c r="E7031">
        <v>2005</v>
      </c>
      <c r="F7031" t="s">
        <v>8</v>
      </c>
      <c r="G7031">
        <v>156</v>
      </c>
    </row>
    <row r="7032" spans="1:7" x14ac:dyDescent="0.2">
      <c r="A7032" t="s">
        <v>6407</v>
      </c>
      <c r="B7032" s="1">
        <v>38525</v>
      </c>
      <c r="C7032" t="s">
        <v>41</v>
      </c>
      <c r="D7032" t="s">
        <v>40</v>
      </c>
      <c r="E7032">
        <v>2005</v>
      </c>
      <c r="F7032" t="s">
        <v>14</v>
      </c>
      <c r="G7032">
        <v>162</v>
      </c>
    </row>
    <row r="7033" spans="1:7" x14ac:dyDescent="0.2">
      <c r="A7033" t="s">
        <v>6408</v>
      </c>
      <c r="B7033" s="1">
        <v>38525</v>
      </c>
      <c r="C7033" t="s">
        <v>41</v>
      </c>
      <c r="D7033" t="s">
        <v>40</v>
      </c>
      <c r="E7033">
        <v>2005</v>
      </c>
      <c r="F7033" t="s">
        <v>13</v>
      </c>
      <c r="G7033">
        <v>158</v>
      </c>
    </row>
    <row r="7034" spans="1:7" x14ac:dyDescent="0.2">
      <c r="A7034" t="s">
        <v>6409</v>
      </c>
      <c r="B7034" s="1">
        <v>38525</v>
      </c>
      <c r="C7034" t="s">
        <v>41</v>
      </c>
      <c r="D7034" t="s">
        <v>40</v>
      </c>
      <c r="E7034">
        <v>2005</v>
      </c>
      <c r="F7034" t="s">
        <v>9</v>
      </c>
      <c r="G7034">
        <v>157</v>
      </c>
    </row>
    <row r="7035" spans="1:7" x14ac:dyDescent="0.2">
      <c r="A7035" t="s">
        <v>6410</v>
      </c>
      <c r="B7035" s="1">
        <v>38525</v>
      </c>
      <c r="C7035" t="s">
        <v>41</v>
      </c>
      <c r="D7035" t="s">
        <v>40</v>
      </c>
      <c r="E7035">
        <v>2005</v>
      </c>
      <c r="F7035" t="s">
        <v>10</v>
      </c>
      <c r="G7035">
        <v>209</v>
      </c>
    </row>
    <row r="7036" spans="1:7" x14ac:dyDescent="0.2">
      <c r="A7036" t="s">
        <v>6411</v>
      </c>
      <c r="B7036" s="1">
        <v>38525</v>
      </c>
      <c r="C7036" t="s">
        <v>41</v>
      </c>
      <c r="D7036" t="s">
        <v>40</v>
      </c>
      <c r="E7036">
        <v>2005</v>
      </c>
      <c r="F7036" t="s">
        <v>12</v>
      </c>
      <c r="G7036">
        <v>229</v>
      </c>
    </row>
    <row r="7037" spans="1:7" x14ac:dyDescent="0.2">
      <c r="A7037" t="s">
        <v>6418</v>
      </c>
      <c r="B7037" s="1">
        <v>38518</v>
      </c>
      <c r="C7037" t="s">
        <v>42</v>
      </c>
      <c r="D7037" t="s">
        <v>40</v>
      </c>
      <c r="E7037">
        <v>2005</v>
      </c>
      <c r="F7037" t="s">
        <v>11</v>
      </c>
      <c r="G7037">
        <v>284</v>
      </c>
    </row>
    <row r="7038" spans="1:7" x14ac:dyDescent="0.2">
      <c r="A7038" t="s">
        <v>6413</v>
      </c>
      <c r="B7038" s="1">
        <v>38518</v>
      </c>
      <c r="C7038" t="s">
        <v>42</v>
      </c>
      <c r="D7038" t="s">
        <v>40</v>
      </c>
      <c r="E7038">
        <v>2005</v>
      </c>
      <c r="F7038" t="s">
        <v>8</v>
      </c>
      <c r="G7038">
        <v>161</v>
      </c>
    </row>
    <row r="7039" spans="1:7" x14ac:dyDescent="0.2">
      <c r="A7039" t="s">
        <v>6414</v>
      </c>
      <c r="B7039" s="1">
        <v>38518</v>
      </c>
      <c r="C7039" t="s">
        <v>42</v>
      </c>
      <c r="D7039" t="s">
        <v>40</v>
      </c>
      <c r="E7039">
        <v>2005</v>
      </c>
      <c r="F7039" t="s">
        <v>14</v>
      </c>
      <c r="G7039">
        <v>162</v>
      </c>
    </row>
    <row r="7040" spans="1:7" x14ac:dyDescent="0.2">
      <c r="A7040" t="s">
        <v>6415</v>
      </c>
      <c r="B7040" s="1">
        <v>38518</v>
      </c>
      <c r="C7040" t="s">
        <v>42</v>
      </c>
      <c r="D7040" t="s">
        <v>40</v>
      </c>
      <c r="E7040">
        <v>2005</v>
      </c>
      <c r="F7040" t="s">
        <v>13</v>
      </c>
      <c r="G7040">
        <v>161</v>
      </c>
    </row>
    <row r="7041" spans="1:7" x14ac:dyDescent="0.2">
      <c r="A7041" t="s">
        <v>6416</v>
      </c>
      <c r="B7041" s="1">
        <v>38518</v>
      </c>
      <c r="C7041" t="s">
        <v>42</v>
      </c>
      <c r="D7041" t="s">
        <v>40</v>
      </c>
      <c r="E7041">
        <v>2005</v>
      </c>
      <c r="F7041" t="s">
        <v>9</v>
      </c>
      <c r="G7041">
        <v>173</v>
      </c>
    </row>
    <row r="7042" spans="1:7" x14ac:dyDescent="0.2">
      <c r="A7042" t="s">
        <v>6417</v>
      </c>
      <c r="B7042" s="1">
        <v>38518</v>
      </c>
      <c r="C7042" t="s">
        <v>42</v>
      </c>
      <c r="D7042" t="s">
        <v>40</v>
      </c>
      <c r="E7042">
        <v>2005</v>
      </c>
      <c r="F7042" t="s">
        <v>10</v>
      </c>
      <c r="G7042">
        <v>221</v>
      </c>
    </row>
    <row r="7043" spans="1:7" x14ac:dyDescent="0.2">
      <c r="A7043" t="s">
        <v>6412</v>
      </c>
      <c r="B7043" s="1">
        <v>38518</v>
      </c>
      <c r="C7043" t="s">
        <v>42</v>
      </c>
      <c r="D7043" t="s">
        <v>40</v>
      </c>
      <c r="E7043">
        <v>2005</v>
      </c>
      <c r="F7043" t="s">
        <v>12</v>
      </c>
      <c r="G7043">
        <v>231</v>
      </c>
    </row>
    <row r="7044" spans="1:7" x14ac:dyDescent="0.2">
      <c r="A7044" t="s">
        <v>6419</v>
      </c>
      <c r="B7044" s="1">
        <v>38511</v>
      </c>
      <c r="C7044" t="s">
        <v>43</v>
      </c>
      <c r="D7044" t="s">
        <v>40</v>
      </c>
      <c r="E7044">
        <v>2005</v>
      </c>
      <c r="F7044" t="s">
        <v>12</v>
      </c>
      <c r="G7044">
        <v>243</v>
      </c>
    </row>
    <row r="7045" spans="1:7" x14ac:dyDescent="0.2">
      <c r="A7045" t="s">
        <v>6420</v>
      </c>
      <c r="B7045" s="1">
        <v>38511</v>
      </c>
      <c r="C7045" t="s">
        <v>43</v>
      </c>
      <c r="D7045" t="s">
        <v>40</v>
      </c>
      <c r="E7045">
        <v>2005</v>
      </c>
      <c r="F7045" t="s">
        <v>8</v>
      </c>
      <c r="G7045">
        <v>167</v>
      </c>
    </row>
    <row r="7046" spans="1:7" x14ac:dyDescent="0.2">
      <c r="A7046" t="s">
        <v>6421</v>
      </c>
      <c r="B7046" s="1">
        <v>38511</v>
      </c>
      <c r="C7046" t="s">
        <v>43</v>
      </c>
      <c r="D7046" t="s">
        <v>40</v>
      </c>
      <c r="E7046">
        <v>2005</v>
      </c>
      <c r="F7046" t="s">
        <v>14</v>
      </c>
      <c r="G7046">
        <v>169</v>
      </c>
    </row>
    <row r="7047" spans="1:7" x14ac:dyDescent="0.2">
      <c r="A7047" t="s">
        <v>6422</v>
      </c>
      <c r="B7047" s="1">
        <v>38511</v>
      </c>
      <c r="C7047" t="s">
        <v>43</v>
      </c>
      <c r="D7047" t="s">
        <v>40</v>
      </c>
      <c r="E7047">
        <v>2005</v>
      </c>
      <c r="F7047" t="s">
        <v>13</v>
      </c>
      <c r="G7047">
        <v>166</v>
      </c>
    </row>
    <row r="7048" spans="1:7" x14ac:dyDescent="0.2">
      <c r="A7048" t="s">
        <v>6423</v>
      </c>
      <c r="B7048" s="1">
        <v>38511</v>
      </c>
      <c r="C7048" t="s">
        <v>43</v>
      </c>
      <c r="D7048" t="s">
        <v>40</v>
      </c>
      <c r="E7048">
        <v>2005</v>
      </c>
      <c r="F7048" t="s">
        <v>9</v>
      </c>
      <c r="G7048">
        <v>178</v>
      </c>
    </row>
    <row r="7049" spans="1:7" x14ac:dyDescent="0.2">
      <c r="A7049" t="s">
        <v>6424</v>
      </c>
      <c r="B7049" s="1">
        <v>38511</v>
      </c>
      <c r="C7049" t="s">
        <v>43</v>
      </c>
      <c r="D7049" t="s">
        <v>40</v>
      </c>
      <c r="E7049">
        <v>2005</v>
      </c>
      <c r="F7049" t="s">
        <v>10</v>
      </c>
      <c r="G7049">
        <v>233</v>
      </c>
    </row>
    <row r="7050" spans="1:7" x14ac:dyDescent="0.2">
      <c r="A7050" t="s">
        <v>6425</v>
      </c>
      <c r="B7050" s="1">
        <v>38511</v>
      </c>
      <c r="C7050" t="s">
        <v>43</v>
      </c>
      <c r="D7050" t="s">
        <v>40</v>
      </c>
      <c r="E7050">
        <v>2005</v>
      </c>
      <c r="F7050" t="s">
        <v>11</v>
      </c>
      <c r="G7050">
        <v>287</v>
      </c>
    </row>
    <row r="7051" spans="1:7" x14ac:dyDescent="0.2">
      <c r="A7051" t="s">
        <v>6431</v>
      </c>
      <c r="B7051" s="1">
        <v>38504</v>
      </c>
      <c r="C7051" t="s">
        <v>44</v>
      </c>
      <c r="D7051" t="s">
        <v>40</v>
      </c>
      <c r="E7051">
        <v>2005</v>
      </c>
      <c r="F7051" t="s">
        <v>12</v>
      </c>
      <c r="G7051">
        <v>264</v>
      </c>
    </row>
    <row r="7052" spans="1:7" x14ac:dyDescent="0.2">
      <c r="A7052" t="s">
        <v>6427</v>
      </c>
      <c r="B7052" s="1">
        <v>38504</v>
      </c>
      <c r="C7052" t="s">
        <v>44</v>
      </c>
      <c r="D7052" t="s">
        <v>40</v>
      </c>
      <c r="E7052">
        <v>2005</v>
      </c>
      <c r="F7052" t="s">
        <v>8</v>
      </c>
      <c r="G7052">
        <v>174</v>
      </c>
    </row>
    <row r="7053" spans="1:7" x14ac:dyDescent="0.2">
      <c r="A7053" t="s">
        <v>6428</v>
      </c>
      <c r="B7053" s="1">
        <v>38504</v>
      </c>
      <c r="C7053" t="s">
        <v>44</v>
      </c>
      <c r="D7053" t="s">
        <v>40</v>
      </c>
      <c r="E7053">
        <v>2005</v>
      </c>
      <c r="F7053" t="s">
        <v>14</v>
      </c>
      <c r="G7053">
        <v>183</v>
      </c>
    </row>
    <row r="7054" spans="1:7" x14ac:dyDescent="0.2">
      <c r="A7054" t="s">
        <v>6426</v>
      </c>
      <c r="B7054" s="1">
        <v>38504</v>
      </c>
      <c r="C7054" t="s">
        <v>44</v>
      </c>
      <c r="D7054" t="s">
        <v>40</v>
      </c>
      <c r="E7054">
        <v>2005</v>
      </c>
      <c r="F7054" t="s">
        <v>13</v>
      </c>
      <c r="G7054">
        <v>183</v>
      </c>
    </row>
    <row r="7055" spans="1:7" x14ac:dyDescent="0.2">
      <c r="A7055" t="s">
        <v>6429</v>
      </c>
      <c r="B7055" s="1">
        <v>38504</v>
      </c>
      <c r="C7055" t="s">
        <v>44</v>
      </c>
      <c r="D7055" t="s">
        <v>40</v>
      </c>
      <c r="E7055">
        <v>2005</v>
      </c>
      <c r="F7055" t="s">
        <v>9</v>
      </c>
      <c r="G7055">
        <v>188</v>
      </c>
    </row>
    <row r="7056" spans="1:7" x14ac:dyDescent="0.2">
      <c r="A7056" t="s">
        <v>6430</v>
      </c>
      <c r="B7056" s="1">
        <v>38504</v>
      </c>
      <c r="C7056" t="s">
        <v>44</v>
      </c>
      <c r="D7056" t="s">
        <v>40</v>
      </c>
      <c r="E7056">
        <v>2005</v>
      </c>
      <c r="F7056" t="s">
        <v>10</v>
      </c>
      <c r="G7056">
        <v>253</v>
      </c>
    </row>
    <row r="7057" spans="1:7" x14ac:dyDescent="0.2">
      <c r="A7057" t="s">
        <v>6432</v>
      </c>
      <c r="B7057" s="1">
        <v>38504</v>
      </c>
      <c r="C7057" t="s">
        <v>44</v>
      </c>
      <c r="D7057" t="s">
        <v>40</v>
      </c>
      <c r="E7057">
        <v>2005</v>
      </c>
      <c r="F7057" t="s">
        <v>11</v>
      </c>
      <c r="G7057">
        <v>282</v>
      </c>
    </row>
    <row r="7058" spans="1:7" x14ac:dyDescent="0.2">
      <c r="A7058" t="s">
        <v>6433</v>
      </c>
      <c r="B7058" s="1">
        <v>38497</v>
      </c>
      <c r="C7058" t="s">
        <v>46</v>
      </c>
      <c r="D7058" t="s">
        <v>45</v>
      </c>
      <c r="E7058">
        <v>2005</v>
      </c>
      <c r="F7058" t="s">
        <v>11</v>
      </c>
      <c r="G7058">
        <v>289</v>
      </c>
    </row>
    <row r="7059" spans="1:7" x14ac:dyDescent="0.2">
      <c r="A7059" t="s">
        <v>6434</v>
      </c>
      <c r="B7059" s="1">
        <v>38497</v>
      </c>
      <c r="C7059" t="s">
        <v>46</v>
      </c>
      <c r="D7059" t="s">
        <v>45</v>
      </c>
      <c r="E7059">
        <v>2005</v>
      </c>
      <c r="F7059" t="s">
        <v>8</v>
      </c>
      <c r="G7059">
        <v>178</v>
      </c>
    </row>
    <row r="7060" spans="1:7" x14ac:dyDescent="0.2">
      <c r="A7060" t="s">
        <v>6435</v>
      </c>
      <c r="B7060" s="1">
        <v>38497</v>
      </c>
      <c r="C7060" t="s">
        <v>46</v>
      </c>
      <c r="D7060" t="s">
        <v>45</v>
      </c>
      <c r="E7060">
        <v>2005</v>
      </c>
      <c r="F7060" t="s">
        <v>14</v>
      </c>
      <c r="G7060">
        <v>184</v>
      </c>
    </row>
    <row r="7061" spans="1:7" x14ac:dyDescent="0.2">
      <c r="A7061" t="s">
        <v>6436</v>
      </c>
      <c r="B7061" s="1">
        <v>38497</v>
      </c>
      <c r="C7061" t="s">
        <v>46</v>
      </c>
      <c r="D7061" t="s">
        <v>45</v>
      </c>
      <c r="E7061">
        <v>2005</v>
      </c>
      <c r="F7061" t="s">
        <v>13</v>
      </c>
      <c r="G7061">
        <v>183</v>
      </c>
    </row>
    <row r="7062" spans="1:7" x14ac:dyDescent="0.2">
      <c r="A7062" t="s">
        <v>6437</v>
      </c>
      <c r="B7062" s="1">
        <v>38497</v>
      </c>
      <c r="C7062" t="s">
        <v>46</v>
      </c>
      <c r="D7062" t="s">
        <v>45</v>
      </c>
      <c r="E7062">
        <v>2005</v>
      </c>
      <c r="F7062" t="s">
        <v>9</v>
      </c>
      <c r="G7062">
        <v>194</v>
      </c>
    </row>
    <row r="7063" spans="1:7" x14ac:dyDescent="0.2">
      <c r="A7063" t="s">
        <v>6438</v>
      </c>
      <c r="B7063" s="1">
        <v>38497</v>
      </c>
      <c r="C7063" t="s">
        <v>46</v>
      </c>
      <c r="D7063" t="s">
        <v>45</v>
      </c>
      <c r="E7063">
        <v>2005</v>
      </c>
      <c r="F7063" t="s">
        <v>10</v>
      </c>
      <c r="G7063">
        <v>265</v>
      </c>
    </row>
    <row r="7064" spans="1:7" x14ac:dyDescent="0.2">
      <c r="A7064" t="s">
        <v>6439</v>
      </c>
      <c r="B7064" s="1">
        <v>38497</v>
      </c>
      <c r="C7064" t="s">
        <v>46</v>
      </c>
      <c r="D7064" t="s">
        <v>45</v>
      </c>
      <c r="E7064">
        <v>2005</v>
      </c>
      <c r="F7064" t="s">
        <v>12</v>
      </c>
      <c r="G7064">
        <v>274</v>
      </c>
    </row>
    <row r="7065" spans="1:7" x14ac:dyDescent="0.2">
      <c r="A7065" t="s">
        <v>6446</v>
      </c>
      <c r="B7065" s="1">
        <v>38490</v>
      </c>
      <c r="C7065" t="s">
        <v>47</v>
      </c>
      <c r="D7065" t="s">
        <v>45</v>
      </c>
      <c r="E7065">
        <v>2005</v>
      </c>
      <c r="F7065" t="s">
        <v>11</v>
      </c>
      <c r="G7065">
        <v>258</v>
      </c>
    </row>
    <row r="7066" spans="1:7" x14ac:dyDescent="0.2">
      <c r="A7066" t="s">
        <v>6441</v>
      </c>
      <c r="B7066" s="1">
        <v>38490</v>
      </c>
      <c r="C7066" t="s">
        <v>47</v>
      </c>
      <c r="D7066" t="s">
        <v>45</v>
      </c>
      <c r="E7066">
        <v>2005</v>
      </c>
      <c r="F7066" t="s">
        <v>8</v>
      </c>
      <c r="G7066">
        <v>165</v>
      </c>
    </row>
    <row r="7067" spans="1:7" x14ac:dyDescent="0.2">
      <c r="A7067" t="s">
        <v>6442</v>
      </c>
      <c r="B7067" s="1">
        <v>38490</v>
      </c>
      <c r="C7067" t="s">
        <v>47</v>
      </c>
      <c r="D7067" t="s">
        <v>45</v>
      </c>
      <c r="E7067">
        <v>2005</v>
      </c>
      <c r="F7067" t="s">
        <v>14</v>
      </c>
      <c r="G7067">
        <v>179</v>
      </c>
    </row>
    <row r="7068" spans="1:7" x14ac:dyDescent="0.2">
      <c r="A7068" t="s">
        <v>6443</v>
      </c>
      <c r="B7068" s="1">
        <v>38490</v>
      </c>
      <c r="C7068" t="s">
        <v>47</v>
      </c>
      <c r="D7068" t="s">
        <v>45</v>
      </c>
      <c r="E7068">
        <v>2005</v>
      </c>
      <c r="F7068" t="s">
        <v>13</v>
      </c>
      <c r="G7068">
        <v>178</v>
      </c>
    </row>
    <row r="7069" spans="1:7" x14ac:dyDescent="0.2">
      <c r="A7069" t="s">
        <v>6444</v>
      </c>
      <c r="B7069" s="1">
        <v>38490</v>
      </c>
      <c r="C7069" t="s">
        <v>47</v>
      </c>
      <c r="D7069" t="s">
        <v>45</v>
      </c>
      <c r="E7069">
        <v>2005</v>
      </c>
      <c r="F7069" t="s">
        <v>9</v>
      </c>
      <c r="G7069">
        <v>185</v>
      </c>
    </row>
    <row r="7070" spans="1:7" x14ac:dyDescent="0.2">
      <c r="A7070" t="s">
        <v>6445</v>
      </c>
      <c r="B7070" s="1">
        <v>38490</v>
      </c>
      <c r="C7070" t="s">
        <v>47</v>
      </c>
      <c r="D7070" t="s">
        <v>45</v>
      </c>
      <c r="E7070">
        <v>2005</v>
      </c>
      <c r="F7070" t="s">
        <v>10</v>
      </c>
      <c r="G7070">
        <v>249</v>
      </c>
    </row>
    <row r="7071" spans="1:7" x14ac:dyDescent="0.2">
      <c r="A7071" t="s">
        <v>6440</v>
      </c>
      <c r="B7071" s="1">
        <v>38490</v>
      </c>
      <c r="C7071" t="s">
        <v>47</v>
      </c>
      <c r="D7071" t="s">
        <v>45</v>
      </c>
      <c r="E7071">
        <v>2005</v>
      </c>
      <c r="F7071" t="s">
        <v>12</v>
      </c>
      <c r="G7071">
        <v>252</v>
      </c>
    </row>
    <row r="7072" spans="1:7" x14ac:dyDescent="0.2">
      <c r="A7072" t="s">
        <v>6453</v>
      </c>
      <c r="B7072" s="1">
        <v>38483</v>
      </c>
      <c r="C7072" t="s">
        <v>48</v>
      </c>
      <c r="D7072" t="s">
        <v>45</v>
      </c>
      <c r="E7072">
        <v>2005</v>
      </c>
      <c r="F7072" t="s">
        <v>12</v>
      </c>
      <c r="G7072">
        <v>231</v>
      </c>
    </row>
    <row r="7073" spans="1:7" x14ac:dyDescent="0.2">
      <c r="A7073" t="s">
        <v>6448</v>
      </c>
      <c r="B7073" s="1">
        <v>38483</v>
      </c>
      <c r="C7073" t="s">
        <v>48</v>
      </c>
      <c r="D7073" t="s">
        <v>45</v>
      </c>
      <c r="E7073">
        <v>2005</v>
      </c>
      <c r="F7073" t="s">
        <v>8</v>
      </c>
      <c r="G7073">
        <v>167</v>
      </c>
    </row>
    <row r="7074" spans="1:7" x14ac:dyDescent="0.2">
      <c r="A7074" t="s">
        <v>6449</v>
      </c>
      <c r="B7074" s="1">
        <v>38483</v>
      </c>
      <c r="C7074" t="s">
        <v>48</v>
      </c>
      <c r="D7074" t="s">
        <v>45</v>
      </c>
      <c r="E7074">
        <v>2005</v>
      </c>
      <c r="F7074" t="s">
        <v>14</v>
      </c>
      <c r="G7074">
        <v>186</v>
      </c>
    </row>
    <row r="7075" spans="1:7" x14ac:dyDescent="0.2">
      <c r="A7075" t="s">
        <v>6451</v>
      </c>
      <c r="B7075" s="1">
        <v>38483</v>
      </c>
      <c r="C7075" t="s">
        <v>48</v>
      </c>
      <c r="D7075" t="s">
        <v>45</v>
      </c>
      <c r="E7075">
        <v>2005</v>
      </c>
      <c r="F7075" t="s">
        <v>13</v>
      </c>
      <c r="G7075">
        <v>182</v>
      </c>
    </row>
    <row r="7076" spans="1:7" x14ac:dyDescent="0.2">
      <c r="A7076" t="s">
        <v>6452</v>
      </c>
      <c r="B7076" s="1">
        <v>38483</v>
      </c>
      <c r="C7076" t="s">
        <v>48</v>
      </c>
      <c r="D7076" t="s">
        <v>45</v>
      </c>
      <c r="E7076">
        <v>2005</v>
      </c>
      <c r="F7076" t="s">
        <v>9</v>
      </c>
      <c r="G7076">
        <v>195</v>
      </c>
    </row>
    <row r="7077" spans="1:7" x14ac:dyDescent="0.2">
      <c r="A7077" t="s">
        <v>6447</v>
      </c>
      <c r="B7077" s="1">
        <v>38483</v>
      </c>
      <c r="C7077" t="s">
        <v>48</v>
      </c>
      <c r="D7077" t="s">
        <v>45</v>
      </c>
      <c r="E7077">
        <v>2005</v>
      </c>
      <c r="F7077" t="s">
        <v>10</v>
      </c>
      <c r="G7077">
        <v>229</v>
      </c>
    </row>
    <row r="7078" spans="1:7" x14ac:dyDescent="0.2">
      <c r="A7078" t="s">
        <v>6450</v>
      </c>
      <c r="B7078" s="1">
        <v>38483</v>
      </c>
      <c r="C7078" t="s">
        <v>48</v>
      </c>
      <c r="D7078" t="s">
        <v>45</v>
      </c>
      <c r="E7078">
        <v>2005</v>
      </c>
      <c r="F7078" t="s">
        <v>11</v>
      </c>
      <c r="G7078">
        <v>252</v>
      </c>
    </row>
    <row r="7079" spans="1:7" x14ac:dyDescent="0.2">
      <c r="A7079" t="s">
        <v>6459</v>
      </c>
      <c r="B7079" s="1">
        <v>38476</v>
      </c>
      <c r="C7079" t="s">
        <v>49</v>
      </c>
      <c r="D7079" t="s">
        <v>45</v>
      </c>
      <c r="E7079">
        <v>2005</v>
      </c>
      <c r="F7079" t="s">
        <v>12</v>
      </c>
      <c r="G7079">
        <v>237</v>
      </c>
    </row>
    <row r="7080" spans="1:7" x14ac:dyDescent="0.2">
      <c r="A7080" t="s">
        <v>6455</v>
      </c>
      <c r="B7080" s="1">
        <v>38476</v>
      </c>
      <c r="C7080" t="s">
        <v>49</v>
      </c>
      <c r="D7080" t="s">
        <v>45</v>
      </c>
      <c r="E7080">
        <v>2005</v>
      </c>
      <c r="F7080" t="s">
        <v>8</v>
      </c>
      <c r="G7080">
        <v>171</v>
      </c>
    </row>
    <row r="7081" spans="1:7" x14ac:dyDescent="0.2">
      <c r="A7081" t="s">
        <v>6456</v>
      </c>
      <c r="B7081" s="1">
        <v>38476</v>
      </c>
      <c r="C7081" t="s">
        <v>49</v>
      </c>
      <c r="D7081" t="s">
        <v>45</v>
      </c>
      <c r="E7081">
        <v>2005</v>
      </c>
      <c r="F7081" t="s">
        <v>14</v>
      </c>
      <c r="G7081">
        <v>189</v>
      </c>
    </row>
    <row r="7082" spans="1:7" x14ac:dyDescent="0.2">
      <c r="A7082" t="s">
        <v>6454</v>
      </c>
      <c r="B7082" s="1">
        <v>38476</v>
      </c>
      <c r="C7082" t="s">
        <v>49</v>
      </c>
      <c r="D7082" t="s">
        <v>45</v>
      </c>
      <c r="E7082">
        <v>2005</v>
      </c>
      <c r="F7082" t="s">
        <v>13</v>
      </c>
      <c r="G7082">
        <v>187</v>
      </c>
    </row>
    <row r="7083" spans="1:7" x14ac:dyDescent="0.2">
      <c r="A7083" t="s">
        <v>6457</v>
      </c>
      <c r="B7083" s="1">
        <v>38476</v>
      </c>
      <c r="C7083" t="s">
        <v>49</v>
      </c>
      <c r="D7083" t="s">
        <v>45</v>
      </c>
      <c r="E7083">
        <v>2005</v>
      </c>
      <c r="F7083" t="s">
        <v>9</v>
      </c>
      <c r="G7083">
        <v>214</v>
      </c>
    </row>
    <row r="7084" spans="1:7" x14ac:dyDescent="0.2">
      <c r="A7084" t="s">
        <v>6458</v>
      </c>
      <c r="B7084" s="1">
        <v>38476</v>
      </c>
      <c r="C7084" t="s">
        <v>49</v>
      </c>
      <c r="D7084" t="s">
        <v>45</v>
      </c>
      <c r="E7084">
        <v>2005</v>
      </c>
      <c r="F7084" t="s">
        <v>10</v>
      </c>
      <c r="G7084">
        <v>245</v>
      </c>
    </row>
    <row r="7085" spans="1:7" x14ac:dyDescent="0.2">
      <c r="A7085" t="s">
        <v>6460</v>
      </c>
      <c r="B7085" s="1">
        <v>38476</v>
      </c>
      <c r="C7085" t="s">
        <v>49</v>
      </c>
      <c r="D7085" t="s">
        <v>45</v>
      </c>
      <c r="E7085">
        <v>2005</v>
      </c>
      <c r="F7085" t="s">
        <v>11</v>
      </c>
      <c r="G7085">
        <v>263</v>
      </c>
    </row>
    <row r="7086" spans="1:7" x14ac:dyDescent="0.2">
      <c r="A7086" t="s">
        <v>6465</v>
      </c>
      <c r="B7086" s="1">
        <v>38469</v>
      </c>
      <c r="C7086" t="s">
        <v>50</v>
      </c>
      <c r="D7086" t="s">
        <v>51</v>
      </c>
      <c r="E7086">
        <v>2005</v>
      </c>
      <c r="F7086" t="s">
        <v>9</v>
      </c>
      <c r="G7086">
        <v>168</v>
      </c>
    </row>
    <row r="7087" spans="1:7" x14ac:dyDescent="0.2">
      <c r="A7087" t="s">
        <v>6462</v>
      </c>
      <c r="B7087" s="1">
        <v>38469</v>
      </c>
      <c r="C7087" t="s">
        <v>50</v>
      </c>
      <c r="D7087" t="s">
        <v>51</v>
      </c>
      <c r="E7087">
        <v>2005</v>
      </c>
      <c r="F7087" t="s">
        <v>8</v>
      </c>
      <c r="G7087">
        <v>161</v>
      </c>
    </row>
    <row r="7088" spans="1:7" x14ac:dyDescent="0.2">
      <c r="A7088" t="s">
        <v>6463</v>
      </c>
      <c r="B7088" s="1">
        <v>38469</v>
      </c>
      <c r="C7088" t="s">
        <v>50</v>
      </c>
      <c r="D7088" t="s">
        <v>51</v>
      </c>
      <c r="E7088">
        <v>2005</v>
      </c>
      <c r="F7088" t="s">
        <v>14</v>
      </c>
      <c r="G7088">
        <v>178</v>
      </c>
    </row>
    <row r="7089" spans="1:7" x14ac:dyDescent="0.2">
      <c r="A7089" t="s">
        <v>6467</v>
      </c>
      <c r="B7089" s="1">
        <v>38469</v>
      </c>
      <c r="C7089" t="s">
        <v>50</v>
      </c>
      <c r="D7089" t="s">
        <v>51</v>
      </c>
      <c r="E7089">
        <v>2005</v>
      </c>
      <c r="F7089" t="s">
        <v>12</v>
      </c>
      <c r="G7089">
        <v>233</v>
      </c>
    </row>
    <row r="7090" spans="1:7" x14ac:dyDescent="0.2">
      <c r="A7090" t="s">
        <v>6461</v>
      </c>
      <c r="B7090" s="1">
        <v>38469</v>
      </c>
      <c r="C7090" t="s">
        <v>50</v>
      </c>
      <c r="D7090" t="s">
        <v>51</v>
      </c>
      <c r="E7090">
        <v>2005</v>
      </c>
      <c r="F7090" t="s">
        <v>11</v>
      </c>
      <c r="G7090">
        <v>261</v>
      </c>
    </row>
    <row r="7091" spans="1:7" x14ac:dyDescent="0.2">
      <c r="A7091" t="s">
        <v>6464</v>
      </c>
      <c r="B7091" s="1">
        <v>38469</v>
      </c>
      <c r="C7091" t="s">
        <v>50</v>
      </c>
      <c r="D7091" t="s">
        <v>51</v>
      </c>
      <c r="E7091">
        <v>2005</v>
      </c>
      <c r="F7091" t="s">
        <v>13</v>
      </c>
      <c r="G7091">
        <v>178</v>
      </c>
    </row>
    <row r="7092" spans="1:7" x14ac:dyDescent="0.2">
      <c r="A7092" t="s">
        <v>6466</v>
      </c>
      <c r="B7092" s="1">
        <v>38469</v>
      </c>
      <c r="C7092" t="s">
        <v>50</v>
      </c>
      <c r="D7092" t="s">
        <v>51</v>
      </c>
      <c r="E7092">
        <v>2005</v>
      </c>
      <c r="F7092" t="s">
        <v>10</v>
      </c>
      <c r="G7092">
        <v>223</v>
      </c>
    </row>
    <row r="7093" spans="1:7" x14ac:dyDescent="0.2">
      <c r="A7093" t="s">
        <v>6471</v>
      </c>
      <c r="B7093" s="1">
        <v>38462</v>
      </c>
      <c r="C7093" t="s">
        <v>52</v>
      </c>
      <c r="D7093" t="s">
        <v>51</v>
      </c>
      <c r="E7093">
        <v>2005</v>
      </c>
      <c r="F7093" t="s">
        <v>13</v>
      </c>
      <c r="G7093">
        <v>188</v>
      </c>
    </row>
    <row r="7094" spans="1:7" x14ac:dyDescent="0.2">
      <c r="A7094" t="s">
        <v>6469</v>
      </c>
      <c r="B7094" s="1">
        <v>38462</v>
      </c>
      <c r="C7094" t="s">
        <v>52</v>
      </c>
      <c r="D7094" t="s">
        <v>51</v>
      </c>
      <c r="E7094">
        <v>2005</v>
      </c>
      <c r="F7094" t="s">
        <v>8</v>
      </c>
      <c r="G7094">
        <v>170</v>
      </c>
    </row>
    <row r="7095" spans="1:7" x14ac:dyDescent="0.2">
      <c r="A7095" t="s">
        <v>6470</v>
      </c>
      <c r="B7095" s="1">
        <v>38462</v>
      </c>
      <c r="C7095" t="s">
        <v>52</v>
      </c>
      <c r="D7095" t="s">
        <v>51</v>
      </c>
      <c r="E7095">
        <v>2005</v>
      </c>
      <c r="F7095" t="s">
        <v>14</v>
      </c>
      <c r="G7095">
        <v>189</v>
      </c>
    </row>
    <row r="7096" spans="1:7" x14ac:dyDescent="0.2">
      <c r="A7096" t="s">
        <v>6472</v>
      </c>
      <c r="B7096" s="1">
        <v>38462</v>
      </c>
      <c r="C7096" t="s">
        <v>52</v>
      </c>
      <c r="D7096" t="s">
        <v>51</v>
      </c>
      <c r="E7096">
        <v>2005</v>
      </c>
      <c r="F7096" t="s">
        <v>9</v>
      </c>
      <c r="G7096">
        <v>179</v>
      </c>
    </row>
    <row r="7097" spans="1:7" x14ac:dyDescent="0.2">
      <c r="A7097" t="s">
        <v>6473</v>
      </c>
      <c r="B7097" s="1">
        <v>38462</v>
      </c>
      <c r="C7097" t="s">
        <v>52</v>
      </c>
      <c r="D7097" t="s">
        <v>51</v>
      </c>
      <c r="E7097">
        <v>2005</v>
      </c>
      <c r="F7097" t="s">
        <v>10</v>
      </c>
      <c r="G7097">
        <v>238</v>
      </c>
    </row>
    <row r="7098" spans="1:7" x14ac:dyDescent="0.2">
      <c r="A7098" t="s">
        <v>6468</v>
      </c>
      <c r="B7098" s="1">
        <v>38462</v>
      </c>
      <c r="C7098" t="s">
        <v>52</v>
      </c>
      <c r="D7098" t="s">
        <v>51</v>
      </c>
      <c r="E7098">
        <v>2005</v>
      </c>
      <c r="F7098" t="s">
        <v>12</v>
      </c>
      <c r="G7098">
        <v>248</v>
      </c>
    </row>
    <row r="7099" spans="1:7" x14ac:dyDescent="0.2">
      <c r="A7099" t="s">
        <v>6474</v>
      </c>
      <c r="B7099" s="1">
        <v>38462</v>
      </c>
      <c r="C7099" t="s">
        <v>52</v>
      </c>
      <c r="D7099" t="s">
        <v>51</v>
      </c>
      <c r="E7099">
        <v>2005</v>
      </c>
      <c r="F7099" t="s">
        <v>11</v>
      </c>
      <c r="G7099">
        <v>276</v>
      </c>
    </row>
    <row r="7100" spans="1:7" x14ac:dyDescent="0.2">
      <c r="A7100" t="s">
        <v>6481</v>
      </c>
      <c r="B7100" s="1">
        <v>38455</v>
      </c>
      <c r="C7100" t="s">
        <v>53</v>
      </c>
      <c r="D7100" t="s">
        <v>51</v>
      </c>
      <c r="E7100">
        <v>2005</v>
      </c>
      <c r="F7100" t="s">
        <v>11</v>
      </c>
      <c r="G7100">
        <v>278</v>
      </c>
    </row>
    <row r="7101" spans="1:7" x14ac:dyDescent="0.2">
      <c r="A7101" t="s">
        <v>6476</v>
      </c>
      <c r="B7101" s="1">
        <v>38455</v>
      </c>
      <c r="C7101" t="s">
        <v>53</v>
      </c>
      <c r="D7101" t="s">
        <v>51</v>
      </c>
      <c r="E7101">
        <v>2005</v>
      </c>
      <c r="F7101" t="s">
        <v>8</v>
      </c>
      <c r="G7101">
        <v>177</v>
      </c>
    </row>
    <row r="7102" spans="1:7" x14ac:dyDescent="0.2">
      <c r="A7102" t="s">
        <v>6477</v>
      </c>
      <c r="B7102" s="1">
        <v>38455</v>
      </c>
      <c r="C7102" t="s">
        <v>53</v>
      </c>
      <c r="D7102" t="s">
        <v>51</v>
      </c>
      <c r="E7102">
        <v>2005</v>
      </c>
      <c r="F7102" t="s">
        <v>14</v>
      </c>
      <c r="G7102">
        <v>195</v>
      </c>
    </row>
    <row r="7103" spans="1:7" x14ac:dyDescent="0.2">
      <c r="A7103" t="s">
        <v>6478</v>
      </c>
      <c r="B7103" s="1">
        <v>38455</v>
      </c>
      <c r="C7103" t="s">
        <v>53</v>
      </c>
      <c r="D7103" t="s">
        <v>51</v>
      </c>
      <c r="E7103">
        <v>2005</v>
      </c>
      <c r="F7103" t="s">
        <v>13</v>
      </c>
      <c r="G7103">
        <v>195</v>
      </c>
    </row>
    <row r="7104" spans="1:7" x14ac:dyDescent="0.2">
      <c r="A7104" t="s">
        <v>6479</v>
      </c>
      <c r="B7104" s="1">
        <v>38455</v>
      </c>
      <c r="C7104" t="s">
        <v>53</v>
      </c>
      <c r="D7104" t="s">
        <v>51</v>
      </c>
      <c r="E7104">
        <v>2005</v>
      </c>
      <c r="F7104" t="s">
        <v>9</v>
      </c>
      <c r="G7104">
        <v>188</v>
      </c>
    </row>
    <row r="7105" spans="1:7" x14ac:dyDescent="0.2">
      <c r="A7105" t="s">
        <v>6480</v>
      </c>
      <c r="B7105" s="1">
        <v>38455</v>
      </c>
      <c r="C7105" t="s">
        <v>53</v>
      </c>
      <c r="D7105" t="s">
        <v>51</v>
      </c>
      <c r="E7105">
        <v>2005</v>
      </c>
      <c r="F7105" t="s">
        <v>10</v>
      </c>
      <c r="G7105">
        <v>241</v>
      </c>
    </row>
    <row r="7106" spans="1:7" x14ac:dyDescent="0.2">
      <c r="A7106" t="s">
        <v>6475</v>
      </c>
      <c r="B7106" s="1">
        <v>38455</v>
      </c>
      <c r="C7106" t="s">
        <v>53</v>
      </c>
      <c r="D7106" t="s">
        <v>51</v>
      </c>
      <c r="E7106">
        <v>2005</v>
      </c>
      <c r="F7106" t="s">
        <v>12</v>
      </c>
      <c r="G7106">
        <v>249</v>
      </c>
    </row>
    <row r="7107" spans="1:7" x14ac:dyDescent="0.2">
      <c r="A7107" t="s">
        <v>6487</v>
      </c>
      <c r="B7107" s="1">
        <v>38448</v>
      </c>
      <c r="C7107" t="s">
        <v>54</v>
      </c>
      <c r="D7107" t="s">
        <v>51</v>
      </c>
      <c r="E7107">
        <v>2005</v>
      </c>
      <c r="F7107" t="s">
        <v>12</v>
      </c>
      <c r="G7107">
        <v>316</v>
      </c>
    </row>
    <row r="7108" spans="1:7" x14ac:dyDescent="0.2">
      <c r="A7108" t="s">
        <v>6483</v>
      </c>
      <c r="B7108" s="1">
        <v>38448</v>
      </c>
      <c r="C7108" t="s">
        <v>54</v>
      </c>
      <c r="D7108" t="s">
        <v>51</v>
      </c>
      <c r="E7108">
        <v>2005</v>
      </c>
      <c r="F7108" t="s">
        <v>8</v>
      </c>
      <c r="G7108">
        <v>210</v>
      </c>
    </row>
    <row r="7109" spans="1:7" x14ac:dyDescent="0.2">
      <c r="A7109" t="s">
        <v>6484</v>
      </c>
      <c r="B7109" s="1">
        <v>38448</v>
      </c>
      <c r="C7109" t="s">
        <v>54</v>
      </c>
      <c r="D7109" t="s">
        <v>51</v>
      </c>
      <c r="E7109">
        <v>2005</v>
      </c>
      <c r="F7109" t="s">
        <v>14</v>
      </c>
      <c r="G7109">
        <v>235</v>
      </c>
    </row>
    <row r="7110" spans="1:7" x14ac:dyDescent="0.2">
      <c r="A7110" t="s">
        <v>6482</v>
      </c>
      <c r="B7110" s="1">
        <v>38448</v>
      </c>
      <c r="C7110" t="s">
        <v>54</v>
      </c>
      <c r="D7110" t="s">
        <v>51</v>
      </c>
      <c r="E7110">
        <v>2005</v>
      </c>
      <c r="F7110" t="s">
        <v>13</v>
      </c>
      <c r="G7110">
        <v>233</v>
      </c>
    </row>
    <row r="7111" spans="1:7" x14ac:dyDescent="0.2">
      <c r="A7111" t="s">
        <v>6485</v>
      </c>
      <c r="B7111" s="1">
        <v>38448</v>
      </c>
      <c r="C7111" t="s">
        <v>54</v>
      </c>
      <c r="D7111" t="s">
        <v>51</v>
      </c>
      <c r="E7111">
        <v>2005</v>
      </c>
      <c r="F7111" t="s">
        <v>9</v>
      </c>
      <c r="G7111">
        <v>221</v>
      </c>
    </row>
    <row r="7112" spans="1:7" x14ac:dyDescent="0.2">
      <c r="A7112" t="s">
        <v>6486</v>
      </c>
      <c r="B7112" s="1">
        <v>38448</v>
      </c>
      <c r="C7112" t="s">
        <v>54</v>
      </c>
      <c r="D7112" t="s">
        <v>51</v>
      </c>
      <c r="E7112">
        <v>2005</v>
      </c>
      <c r="F7112" t="s">
        <v>10</v>
      </c>
      <c r="G7112">
        <v>313</v>
      </c>
    </row>
    <row r="7113" spans="1:7" x14ac:dyDescent="0.2">
      <c r="A7113" t="s">
        <v>6488</v>
      </c>
      <c r="B7113" s="1">
        <v>38448</v>
      </c>
      <c r="C7113" t="s">
        <v>54</v>
      </c>
      <c r="D7113" t="s">
        <v>51</v>
      </c>
      <c r="E7113">
        <v>2005</v>
      </c>
      <c r="F7113" t="s">
        <v>11</v>
      </c>
      <c r="G7113">
        <v>307</v>
      </c>
    </row>
    <row r="7114" spans="1:7" x14ac:dyDescent="0.2">
      <c r="A7114" t="s">
        <v>6495</v>
      </c>
      <c r="B7114" s="1">
        <v>38441</v>
      </c>
      <c r="C7114" t="s">
        <v>55</v>
      </c>
      <c r="D7114" t="s">
        <v>56</v>
      </c>
      <c r="E7114">
        <v>2005</v>
      </c>
      <c r="F7114" t="s">
        <v>12</v>
      </c>
      <c r="G7114">
        <v>243</v>
      </c>
    </row>
    <row r="7115" spans="1:7" x14ac:dyDescent="0.2">
      <c r="A7115" t="s">
        <v>6490</v>
      </c>
      <c r="B7115" s="1">
        <v>38441</v>
      </c>
      <c r="C7115" t="s">
        <v>55</v>
      </c>
      <c r="D7115" t="s">
        <v>56</v>
      </c>
      <c r="E7115">
        <v>2005</v>
      </c>
      <c r="F7115" t="s">
        <v>8</v>
      </c>
      <c r="G7115">
        <v>167</v>
      </c>
    </row>
    <row r="7116" spans="1:7" x14ac:dyDescent="0.2">
      <c r="A7116" t="s">
        <v>6491</v>
      </c>
      <c r="B7116" s="1">
        <v>38441</v>
      </c>
      <c r="C7116" t="s">
        <v>55</v>
      </c>
      <c r="D7116" t="s">
        <v>56</v>
      </c>
      <c r="E7116">
        <v>2005</v>
      </c>
      <c r="F7116" t="s">
        <v>14</v>
      </c>
      <c r="G7116">
        <v>208</v>
      </c>
    </row>
    <row r="7117" spans="1:7" x14ac:dyDescent="0.2">
      <c r="A7117" t="s">
        <v>6492</v>
      </c>
      <c r="B7117" s="1">
        <v>38441</v>
      </c>
      <c r="C7117" t="s">
        <v>55</v>
      </c>
      <c r="D7117" t="s">
        <v>56</v>
      </c>
      <c r="E7117">
        <v>2005</v>
      </c>
      <c r="F7117" t="s">
        <v>13</v>
      </c>
      <c r="G7117">
        <v>206</v>
      </c>
    </row>
    <row r="7118" spans="1:7" x14ac:dyDescent="0.2">
      <c r="A7118" t="s">
        <v>6493</v>
      </c>
      <c r="B7118" s="1">
        <v>38441</v>
      </c>
      <c r="C7118" t="s">
        <v>55</v>
      </c>
      <c r="D7118" t="s">
        <v>56</v>
      </c>
      <c r="E7118">
        <v>2005</v>
      </c>
      <c r="F7118" t="s">
        <v>9</v>
      </c>
      <c r="G7118">
        <v>171</v>
      </c>
    </row>
    <row r="7119" spans="1:7" x14ac:dyDescent="0.2">
      <c r="A7119" t="s">
        <v>6494</v>
      </c>
      <c r="B7119" s="1">
        <v>38441</v>
      </c>
      <c r="C7119" t="s">
        <v>55</v>
      </c>
      <c r="D7119" t="s">
        <v>56</v>
      </c>
      <c r="E7119">
        <v>2005</v>
      </c>
      <c r="F7119" t="s">
        <v>10</v>
      </c>
      <c r="G7119">
        <v>231</v>
      </c>
    </row>
    <row r="7120" spans="1:7" x14ac:dyDescent="0.2">
      <c r="A7120" t="s">
        <v>6489</v>
      </c>
      <c r="B7120" s="1">
        <v>38441</v>
      </c>
      <c r="C7120" t="s">
        <v>55</v>
      </c>
      <c r="D7120" t="s">
        <v>56</v>
      </c>
      <c r="E7120">
        <v>2005</v>
      </c>
      <c r="F7120" t="s">
        <v>11</v>
      </c>
      <c r="G7120">
        <v>270</v>
      </c>
    </row>
    <row r="7121" spans="1:7" x14ac:dyDescent="0.2">
      <c r="A7121" t="s">
        <v>6499</v>
      </c>
      <c r="B7121" s="1">
        <v>38434</v>
      </c>
      <c r="C7121" t="s">
        <v>57</v>
      </c>
      <c r="D7121" t="s">
        <v>56</v>
      </c>
      <c r="E7121">
        <v>2005</v>
      </c>
      <c r="F7121" t="s">
        <v>13</v>
      </c>
      <c r="G7121">
        <v>232</v>
      </c>
    </row>
    <row r="7122" spans="1:7" x14ac:dyDescent="0.2">
      <c r="A7122" t="s">
        <v>6497</v>
      </c>
      <c r="B7122" s="1">
        <v>38434</v>
      </c>
      <c r="C7122" t="s">
        <v>57</v>
      </c>
      <c r="D7122" t="s">
        <v>56</v>
      </c>
      <c r="E7122">
        <v>2005</v>
      </c>
      <c r="F7122" t="s">
        <v>8</v>
      </c>
      <c r="G7122">
        <v>198</v>
      </c>
    </row>
    <row r="7123" spans="1:7" x14ac:dyDescent="0.2">
      <c r="A7123" t="s">
        <v>6498</v>
      </c>
      <c r="B7123" s="1">
        <v>38434</v>
      </c>
      <c r="C7123" t="s">
        <v>57</v>
      </c>
      <c r="D7123" t="s">
        <v>56</v>
      </c>
      <c r="E7123">
        <v>2005</v>
      </c>
      <c r="F7123" t="s">
        <v>14</v>
      </c>
      <c r="G7123">
        <v>233</v>
      </c>
    </row>
    <row r="7124" spans="1:7" x14ac:dyDescent="0.2">
      <c r="A7124" t="s">
        <v>6500</v>
      </c>
      <c r="B7124" s="1">
        <v>38434</v>
      </c>
      <c r="C7124" t="s">
        <v>57</v>
      </c>
      <c r="D7124" t="s">
        <v>56</v>
      </c>
      <c r="E7124">
        <v>2005</v>
      </c>
      <c r="F7124" t="s">
        <v>9</v>
      </c>
      <c r="G7124">
        <v>203</v>
      </c>
    </row>
    <row r="7125" spans="1:7" x14ac:dyDescent="0.2">
      <c r="A7125" t="s">
        <v>6501</v>
      </c>
      <c r="B7125" s="1">
        <v>38434</v>
      </c>
      <c r="C7125" t="s">
        <v>57</v>
      </c>
      <c r="D7125" t="s">
        <v>56</v>
      </c>
      <c r="E7125">
        <v>2005</v>
      </c>
      <c r="F7125" t="s">
        <v>10</v>
      </c>
      <c r="G7125">
        <v>250</v>
      </c>
    </row>
    <row r="7126" spans="1:7" x14ac:dyDescent="0.2">
      <c r="A7126" t="s">
        <v>6496</v>
      </c>
      <c r="B7126" s="1">
        <v>38434</v>
      </c>
      <c r="C7126" t="s">
        <v>57</v>
      </c>
      <c r="D7126" t="s">
        <v>56</v>
      </c>
      <c r="E7126">
        <v>2005</v>
      </c>
      <c r="F7126" t="s">
        <v>12</v>
      </c>
      <c r="G7126">
        <v>271</v>
      </c>
    </row>
    <row r="7127" spans="1:7" x14ac:dyDescent="0.2">
      <c r="A7127" t="s">
        <v>6502</v>
      </c>
      <c r="B7127" s="1">
        <v>38434</v>
      </c>
      <c r="C7127" t="s">
        <v>57</v>
      </c>
      <c r="D7127" t="s">
        <v>56</v>
      </c>
      <c r="E7127">
        <v>2005</v>
      </c>
      <c r="F7127" t="s">
        <v>11</v>
      </c>
    </row>
    <row r="7128" spans="1:7" x14ac:dyDescent="0.2">
      <c r="A7128" t="s">
        <v>6508</v>
      </c>
      <c r="B7128" s="1">
        <v>38427</v>
      </c>
      <c r="C7128" t="s">
        <v>7</v>
      </c>
      <c r="D7128" t="s">
        <v>56</v>
      </c>
      <c r="E7128">
        <v>2005</v>
      </c>
      <c r="F7128" t="s">
        <v>11</v>
      </c>
    </row>
    <row r="7129" spans="1:7" x14ac:dyDescent="0.2">
      <c r="A7129" t="s">
        <v>6504</v>
      </c>
      <c r="B7129" s="1">
        <v>38427</v>
      </c>
      <c r="C7129" t="s">
        <v>7</v>
      </c>
      <c r="D7129" t="s">
        <v>56</v>
      </c>
      <c r="E7129">
        <v>2005</v>
      </c>
      <c r="F7129" t="s">
        <v>8</v>
      </c>
      <c r="G7129">
        <v>287</v>
      </c>
    </row>
    <row r="7130" spans="1:7" x14ac:dyDescent="0.2">
      <c r="A7130" t="s">
        <v>6505</v>
      </c>
      <c r="B7130" s="1">
        <v>38427</v>
      </c>
      <c r="C7130" t="s">
        <v>7</v>
      </c>
      <c r="D7130" t="s">
        <v>56</v>
      </c>
      <c r="E7130">
        <v>2005</v>
      </c>
      <c r="F7130" t="s">
        <v>14</v>
      </c>
      <c r="G7130">
        <v>343</v>
      </c>
    </row>
    <row r="7131" spans="1:7" x14ac:dyDescent="0.2">
      <c r="A7131" t="s">
        <v>6503</v>
      </c>
      <c r="B7131" s="1">
        <v>38427</v>
      </c>
      <c r="C7131" t="s">
        <v>7</v>
      </c>
      <c r="D7131" t="s">
        <v>56</v>
      </c>
      <c r="E7131">
        <v>2005</v>
      </c>
      <c r="F7131" t="s">
        <v>13</v>
      </c>
      <c r="G7131">
        <v>341</v>
      </c>
    </row>
    <row r="7132" spans="1:7" x14ac:dyDescent="0.2">
      <c r="A7132" t="s">
        <v>6509</v>
      </c>
      <c r="B7132" s="1">
        <v>38427</v>
      </c>
      <c r="C7132" t="s">
        <v>7</v>
      </c>
      <c r="D7132" t="s">
        <v>56</v>
      </c>
      <c r="E7132">
        <v>2005</v>
      </c>
      <c r="F7132" t="s">
        <v>9</v>
      </c>
      <c r="G7132">
        <v>308</v>
      </c>
    </row>
    <row r="7133" spans="1:7" x14ac:dyDescent="0.2">
      <c r="A7133" t="s">
        <v>6506</v>
      </c>
      <c r="B7133" s="1">
        <v>38427</v>
      </c>
      <c r="C7133" t="s">
        <v>7</v>
      </c>
      <c r="D7133" t="s">
        <v>56</v>
      </c>
      <c r="E7133">
        <v>2005</v>
      </c>
      <c r="F7133" t="s">
        <v>10</v>
      </c>
      <c r="G7133">
        <v>344</v>
      </c>
    </row>
    <row r="7134" spans="1:7" x14ac:dyDescent="0.2">
      <c r="A7134" t="s">
        <v>6507</v>
      </c>
      <c r="B7134" s="1">
        <v>38427</v>
      </c>
      <c r="C7134" t="s">
        <v>7</v>
      </c>
      <c r="D7134" t="s">
        <v>56</v>
      </c>
      <c r="E7134">
        <v>2005</v>
      </c>
      <c r="F7134" t="s">
        <v>12</v>
      </c>
      <c r="G7134">
        <v>350</v>
      </c>
    </row>
    <row r="7135" spans="1:7" x14ac:dyDescent="0.2">
      <c r="A7135" t="s">
        <v>6515</v>
      </c>
      <c r="B7135" s="1">
        <v>38420</v>
      </c>
      <c r="C7135" t="s">
        <v>19</v>
      </c>
      <c r="D7135" t="s">
        <v>56</v>
      </c>
      <c r="E7135">
        <v>2005</v>
      </c>
      <c r="F7135" t="s">
        <v>12</v>
      </c>
      <c r="G7135">
        <v>304</v>
      </c>
    </row>
    <row r="7136" spans="1:7" x14ac:dyDescent="0.2">
      <c r="A7136" t="s">
        <v>6511</v>
      </c>
      <c r="B7136" s="1">
        <v>38420</v>
      </c>
      <c r="C7136" t="s">
        <v>19</v>
      </c>
      <c r="D7136" t="s">
        <v>56</v>
      </c>
      <c r="E7136">
        <v>2005</v>
      </c>
      <c r="F7136" t="s">
        <v>8</v>
      </c>
      <c r="G7136">
        <v>237</v>
      </c>
    </row>
    <row r="7137" spans="1:7" x14ac:dyDescent="0.2">
      <c r="A7137" t="s">
        <v>6512</v>
      </c>
      <c r="B7137" s="1">
        <v>38420</v>
      </c>
      <c r="C7137" t="s">
        <v>19</v>
      </c>
      <c r="D7137" t="s">
        <v>56</v>
      </c>
      <c r="E7137">
        <v>2005</v>
      </c>
      <c r="F7137" t="s">
        <v>14</v>
      </c>
      <c r="G7137">
        <v>272</v>
      </c>
    </row>
    <row r="7138" spans="1:7" x14ac:dyDescent="0.2">
      <c r="A7138" t="s">
        <v>6510</v>
      </c>
      <c r="B7138" s="1">
        <v>38420</v>
      </c>
      <c r="C7138" t="s">
        <v>19</v>
      </c>
      <c r="D7138" t="s">
        <v>56</v>
      </c>
      <c r="E7138">
        <v>2005</v>
      </c>
      <c r="F7138" t="s">
        <v>13</v>
      </c>
      <c r="G7138">
        <v>268</v>
      </c>
    </row>
    <row r="7139" spans="1:7" x14ac:dyDescent="0.2">
      <c r="A7139" t="s">
        <v>6513</v>
      </c>
      <c r="B7139" s="1">
        <v>38420</v>
      </c>
      <c r="C7139" t="s">
        <v>19</v>
      </c>
      <c r="D7139" t="s">
        <v>56</v>
      </c>
      <c r="E7139">
        <v>2005</v>
      </c>
      <c r="F7139" t="s">
        <v>9</v>
      </c>
      <c r="G7139">
        <v>247</v>
      </c>
    </row>
    <row r="7140" spans="1:7" x14ac:dyDescent="0.2">
      <c r="A7140" t="s">
        <v>6514</v>
      </c>
      <c r="B7140" s="1">
        <v>38420</v>
      </c>
      <c r="C7140" t="s">
        <v>19</v>
      </c>
      <c r="D7140" t="s">
        <v>56</v>
      </c>
      <c r="E7140">
        <v>2005</v>
      </c>
      <c r="F7140" t="s">
        <v>10</v>
      </c>
      <c r="G7140">
        <v>278</v>
      </c>
    </row>
    <row r="7141" spans="1:7" x14ac:dyDescent="0.2">
      <c r="A7141" t="s">
        <v>6516</v>
      </c>
      <c r="B7141" s="1">
        <v>38420</v>
      </c>
      <c r="C7141" t="s">
        <v>19</v>
      </c>
      <c r="D7141" t="s">
        <v>56</v>
      </c>
      <c r="E7141">
        <v>2005</v>
      </c>
      <c r="F7141" t="s">
        <v>11</v>
      </c>
    </row>
    <row r="7142" spans="1:7" x14ac:dyDescent="0.2">
      <c r="A7142" t="s">
        <v>6522</v>
      </c>
      <c r="B7142" s="1">
        <v>38413</v>
      </c>
      <c r="C7142" t="s">
        <v>24</v>
      </c>
      <c r="D7142" t="s">
        <v>56</v>
      </c>
      <c r="E7142">
        <v>2005</v>
      </c>
      <c r="F7142" t="s">
        <v>10</v>
      </c>
      <c r="G7142">
        <v>369</v>
      </c>
    </row>
    <row r="7143" spans="1:7" x14ac:dyDescent="0.2">
      <c r="A7143" t="s">
        <v>6518</v>
      </c>
      <c r="B7143" s="1">
        <v>38413</v>
      </c>
      <c r="C7143" t="s">
        <v>24</v>
      </c>
      <c r="D7143" t="s">
        <v>56</v>
      </c>
      <c r="E7143">
        <v>2005</v>
      </c>
      <c r="F7143" t="s">
        <v>8</v>
      </c>
      <c r="G7143">
        <v>298</v>
      </c>
    </row>
    <row r="7144" spans="1:7" x14ac:dyDescent="0.2">
      <c r="A7144" t="s">
        <v>6519</v>
      </c>
      <c r="B7144" s="1">
        <v>38413</v>
      </c>
      <c r="C7144" t="s">
        <v>24</v>
      </c>
      <c r="D7144" t="s">
        <v>56</v>
      </c>
      <c r="E7144">
        <v>2005</v>
      </c>
      <c r="F7144" t="s">
        <v>14</v>
      </c>
      <c r="G7144">
        <v>323</v>
      </c>
    </row>
    <row r="7145" spans="1:7" x14ac:dyDescent="0.2">
      <c r="A7145" t="s">
        <v>6517</v>
      </c>
      <c r="B7145" s="1">
        <v>38413</v>
      </c>
      <c r="C7145" t="s">
        <v>24</v>
      </c>
      <c r="D7145" t="s">
        <v>56</v>
      </c>
      <c r="E7145">
        <v>2005</v>
      </c>
      <c r="F7145" t="s">
        <v>11</v>
      </c>
    </row>
    <row r="7146" spans="1:7" x14ac:dyDescent="0.2">
      <c r="A7146" t="s">
        <v>6520</v>
      </c>
      <c r="B7146" s="1">
        <v>38413</v>
      </c>
      <c r="C7146" t="s">
        <v>24</v>
      </c>
      <c r="D7146" t="s">
        <v>56</v>
      </c>
      <c r="E7146">
        <v>2005</v>
      </c>
      <c r="F7146" t="s">
        <v>13</v>
      </c>
      <c r="G7146">
        <v>322</v>
      </c>
    </row>
    <row r="7147" spans="1:7" x14ac:dyDescent="0.2">
      <c r="A7147" t="s">
        <v>6521</v>
      </c>
      <c r="B7147" s="1">
        <v>38413</v>
      </c>
      <c r="C7147" t="s">
        <v>24</v>
      </c>
      <c r="D7147" t="s">
        <v>56</v>
      </c>
      <c r="E7147">
        <v>2005</v>
      </c>
      <c r="F7147" t="s">
        <v>9</v>
      </c>
      <c r="G7147">
        <v>323</v>
      </c>
    </row>
    <row r="7148" spans="1:7" x14ac:dyDescent="0.2">
      <c r="A7148" t="s">
        <v>6523</v>
      </c>
      <c r="B7148" s="1">
        <v>38413</v>
      </c>
      <c r="C7148" t="s">
        <v>24</v>
      </c>
      <c r="D7148" t="s">
        <v>56</v>
      </c>
      <c r="E7148">
        <v>2005</v>
      </c>
      <c r="F7148" t="s">
        <v>12</v>
      </c>
      <c r="G7148">
        <v>380</v>
      </c>
    </row>
    <row r="7149" spans="1:7" x14ac:dyDescent="0.2">
      <c r="A7149" t="s">
        <v>6530</v>
      </c>
      <c r="B7149" s="1">
        <v>38406</v>
      </c>
      <c r="C7149" t="s">
        <v>29</v>
      </c>
      <c r="D7149" t="s">
        <v>58</v>
      </c>
      <c r="E7149">
        <v>2005</v>
      </c>
      <c r="F7149" t="s">
        <v>11</v>
      </c>
    </row>
    <row r="7150" spans="1:7" x14ac:dyDescent="0.2">
      <c r="A7150" t="s">
        <v>6525</v>
      </c>
      <c r="B7150" s="1">
        <v>38406</v>
      </c>
      <c r="C7150" t="s">
        <v>29</v>
      </c>
      <c r="D7150" t="s">
        <v>58</v>
      </c>
      <c r="E7150">
        <v>2005</v>
      </c>
      <c r="F7150" t="s">
        <v>8</v>
      </c>
      <c r="G7150">
        <v>291</v>
      </c>
    </row>
    <row r="7151" spans="1:7" x14ac:dyDescent="0.2">
      <c r="A7151" t="s">
        <v>6526</v>
      </c>
      <c r="B7151" s="1">
        <v>38406</v>
      </c>
      <c r="C7151" t="s">
        <v>29</v>
      </c>
      <c r="D7151" t="s">
        <v>58</v>
      </c>
      <c r="E7151">
        <v>2005</v>
      </c>
      <c r="F7151" t="s">
        <v>14</v>
      </c>
      <c r="G7151">
        <v>289</v>
      </c>
    </row>
    <row r="7152" spans="1:7" x14ac:dyDescent="0.2">
      <c r="A7152" t="s">
        <v>6527</v>
      </c>
      <c r="B7152" s="1">
        <v>38406</v>
      </c>
      <c r="C7152" t="s">
        <v>29</v>
      </c>
      <c r="D7152" t="s">
        <v>58</v>
      </c>
      <c r="E7152">
        <v>2005</v>
      </c>
      <c r="F7152" t="s">
        <v>13</v>
      </c>
      <c r="G7152">
        <v>289</v>
      </c>
    </row>
    <row r="7153" spans="1:7" x14ac:dyDescent="0.2">
      <c r="A7153" t="s">
        <v>6528</v>
      </c>
      <c r="B7153" s="1">
        <v>38406</v>
      </c>
      <c r="C7153" t="s">
        <v>29</v>
      </c>
      <c r="D7153" t="s">
        <v>58</v>
      </c>
      <c r="E7153">
        <v>2005</v>
      </c>
      <c r="F7153" t="s">
        <v>9</v>
      </c>
      <c r="G7153">
        <v>313</v>
      </c>
    </row>
    <row r="7154" spans="1:7" x14ac:dyDescent="0.2">
      <c r="A7154" t="s">
        <v>6529</v>
      </c>
      <c r="B7154" s="1">
        <v>38406</v>
      </c>
      <c r="C7154" t="s">
        <v>29</v>
      </c>
      <c r="D7154" t="s">
        <v>58</v>
      </c>
      <c r="E7154">
        <v>2005</v>
      </c>
      <c r="F7154" t="s">
        <v>10</v>
      </c>
      <c r="G7154">
        <v>320</v>
      </c>
    </row>
    <row r="7155" spans="1:7" x14ac:dyDescent="0.2">
      <c r="A7155" t="s">
        <v>6524</v>
      </c>
      <c r="B7155" s="1">
        <v>38406</v>
      </c>
      <c r="C7155" t="s">
        <v>29</v>
      </c>
      <c r="D7155" t="s">
        <v>58</v>
      </c>
      <c r="E7155">
        <v>2005</v>
      </c>
      <c r="F7155" t="s">
        <v>12</v>
      </c>
    </row>
    <row r="7156" spans="1:7" x14ac:dyDescent="0.2">
      <c r="A7156" t="s">
        <v>6537</v>
      </c>
      <c r="B7156" s="1">
        <v>38399</v>
      </c>
      <c r="C7156" t="s">
        <v>35</v>
      </c>
      <c r="D7156" t="s">
        <v>58</v>
      </c>
      <c r="E7156">
        <v>2005</v>
      </c>
      <c r="F7156" t="s">
        <v>11</v>
      </c>
    </row>
    <row r="7157" spans="1:7" x14ac:dyDescent="0.2">
      <c r="A7157" t="s">
        <v>6532</v>
      </c>
      <c r="B7157" s="1">
        <v>38399</v>
      </c>
      <c r="C7157" t="s">
        <v>35</v>
      </c>
      <c r="D7157" t="s">
        <v>58</v>
      </c>
      <c r="E7157">
        <v>2005</v>
      </c>
      <c r="F7157" t="s">
        <v>8</v>
      </c>
      <c r="G7157">
        <v>278</v>
      </c>
    </row>
    <row r="7158" spans="1:7" x14ac:dyDescent="0.2">
      <c r="A7158" t="s">
        <v>6531</v>
      </c>
      <c r="B7158" s="1">
        <v>38399</v>
      </c>
      <c r="C7158" t="s">
        <v>35</v>
      </c>
      <c r="D7158" t="s">
        <v>58</v>
      </c>
      <c r="E7158">
        <v>2005</v>
      </c>
      <c r="F7158" t="s">
        <v>14</v>
      </c>
      <c r="G7158">
        <v>247</v>
      </c>
    </row>
    <row r="7159" spans="1:7" x14ac:dyDescent="0.2">
      <c r="A7159" t="s">
        <v>6533</v>
      </c>
      <c r="B7159" s="1">
        <v>38399</v>
      </c>
      <c r="C7159" t="s">
        <v>35</v>
      </c>
      <c r="D7159" t="s">
        <v>58</v>
      </c>
      <c r="E7159">
        <v>2005</v>
      </c>
      <c r="F7159" t="s">
        <v>13</v>
      </c>
      <c r="G7159">
        <v>243</v>
      </c>
    </row>
    <row r="7160" spans="1:7" x14ac:dyDescent="0.2">
      <c r="A7160" t="s">
        <v>6534</v>
      </c>
      <c r="B7160" s="1">
        <v>38399</v>
      </c>
      <c r="C7160" t="s">
        <v>35</v>
      </c>
      <c r="D7160" t="s">
        <v>58</v>
      </c>
      <c r="E7160">
        <v>2005</v>
      </c>
      <c r="F7160" t="s">
        <v>9</v>
      </c>
      <c r="G7160">
        <v>303</v>
      </c>
    </row>
    <row r="7161" spans="1:7" x14ac:dyDescent="0.2">
      <c r="A7161" t="s">
        <v>6535</v>
      </c>
      <c r="B7161" s="1">
        <v>38399</v>
      </c>
      <c r="C7161" t="s">
        <v>35</v>
      </c>
      <c r="D7161" t="s">
        <v>58</v>
      </c>
      <c r="E7161">
        <v>2005</v>
      </c>
      <c r="F7161" t="s">
        <v>10</v>
      </c>
      <c r="G7161">
        <v>278</v>
      </c>
    </row>
    <row r="7162" spans="1:7" x14ac:dyDescent="0.2">
      <c r="A7162" t="s">
        <v>6536</v>
      </c>
      <c r="B7162" s="1">
        <v>38399</v>
      </c>
      <c r="C7162" t="s">
        <v>35</v>
      </c>
      <c r="D7162" t="s">
        <v>58</v>
      </c>
      <c r="E7162">
        <v>2005</v>
      </c>
      <c r="F7162" t="s">
        <v>12</v>
      </c>
    </row>
    <row r="7163" spans="1:7" x14ac:dyDescent="0.2">
      <c r="A7163" t="s">
        <v>6544</v>
      </c>
      <c r="B7163" s="1">
        <v>38392</v>
      </c>
      <c r="C7163" t="s">
        <v>40</v>
      </c>
      <c r="D7163" t="s">
        <v>58</v>
      </c>
      <c r="E7163">
        <v>2005</v>
      </c>
      <c r="F7163" t="s">
        <v>12</v>
      </c>
    </row>
    <row r="7164" spans="1:7" x14ac:dyDescent="0.2">
      <c r="A7164" t="s">
        <v>6539</v>
      </c>
      <c r="B7164" s="1">
        <v>38392</v>
      </c>
      <c r="C7164" t="s">
        <v>40</v>
      </c>
      <c r="D7164" t="s">
        <v>58</v>
      </c>
      <c r="E7164">
        <v>2005</v>
      </c>
      <c r="F7164" t="s">
        <v>8</v>
      </c>
      <c r="G7164">
        <v>202</v>
      </c>
    </row>
    <row r="7165" spans="1:7" x14ac:dyDescent="0.2">
      <c r="A7165" t="s">
        <v>6540</v>
      </c>
      <c r="B7165" s="1">
        <v>38392</v>
      </c>
      <c r="C7165" t="s">
        <v>40</v>
      </c>
      <c r="D7165" t="s">
        <v>58</v>
      </c>
      <c r="E7165">
        <v>2005</v>
      </c>
      <c r="F7165" t="s">
        <v>14</v>
      </c>
      <c r="G7165">
        <v>219</v>
      </c>
    </row>
    <row r="7166" spans="1:7" x14ac:dyDescent="0.2">
      <c r="A7166" t="s">
        <v>6541</v>
      </c>
      <c r="B7166" s="1">
        <v>38392</v>
      </c>
      <c r="C7166" t="s">
        <v>40</v>
      </c>
      <c r="D7166" t="s">
        <v>58</v>
      </c>
      <c r="E7166">
        <v>2005</v>
      </c>
      <c r="F7166" t="s">
        <v>13</v>
      </c>
      <c r="G7166">
        <v>218</v>
      </c>
    </row>
    <row r="7167" spans="1:7" x14ac:dyDescent="0.2">
      <c r="A7167" t="s">
        <v>6542</v>
      </c>
      <c r="B7167" s="1">
        <v>38392</v>
      </c>
      <c r="C7167" t="s">
        <v>40</v>
      </c>
      <c r="D7167" t="s">
        <v>58</v>
      </c>
      <c r="E7167">
        <v>2005</v>
      </c>
      <c r="F7167" t="s">
        <v>9</v>
      </c>
      <c r="G7167">
        <v>215</v>
      </c>
    </row>
    <row r="7168" spans="1:7" x14ac:dyDescent="0.2">
      <c r="A7168" t="s">
        <v>6543</v>
      </c>
      <c r="B7168" s="1">
        <v>38392</v>
      </c>
      <c r="C7168" t="s">
        <v>40</v>
      </c>
      <c r="D7168" t="s">
        <v>58</v>
      </c>
      <c r="E7168">
        <v>2005</v>
      </c>
      <c r="F7168" t="s">
        <v>10</v>
      </c>
      <c r="G7168">
        <v>233</v>
      </c>
    </row>
    <row r="7169" spans="1:7" x14ac:dyDescent="0.2">
      <c r="A7169" t="s">
        <v>6538</v>
      </c>
      <c r="B7169" s="1">
        <v>38392</v>
      </c>
      <c r="C7169" t="s">
        <v>40</v>
      </c>
      <c r="D7169" t="s">
        <v>58</v>
      </c>
      <c r="E7169">
        <v>2005</v>
      </c>
      <c r="F7169" t="s">
        <v>11</v>
      </c>
    </row>
    <row r="7170" spans="1:7" x14ac:dyDescent="0.2">
      <c r="A7170" t="s">
        <v>6545</v>
      </c>
      <c r="B7170" s="1">
        <v>38385</v>
      </c>
      <c r="C7170" t="s">
        <v>45</v>
      </c>
      <c r="D7170" t="s">
        <v>58</v>
      </c>
      <c r="E7170">
        <v>2005</v>
      </c>
      <c r="F7170" t="s">
        <v>12</v>
      </c>
    </row>
    <row r="7171" spans="1:7" x14ac:dyDescent="0.2">
      <c r="A7171" t="s">
        <v>6546</v>
      </c>
      <c r="B7171" s="1">
        <v>38385</v>
      </c>
      <c r="C7171" t="s">
        <v>45</v>
      </c>
      <c r="D7171" t="s">
        <v>58</v>
      </c>
      <c r="E7171">
        <v>2005</v>
      </c>
      <c r="F7171" t="s">
        <v>8</v>
      </c>
      <c r="G7171">
        <v>207</v>
      </c>
    </row>
    <row r="7172" spans="1:7" x14ac:dyDescent="0.2">
      <c r="A7172" t="s">
        <v>6547</v>
      </c>
      <c r="B7172" s="1">
        <v>38385</v>
      </c>
      <c r="C7172" t="s">
        <v>45</v>
      </c>
      <c r="D7172" t="s">
        <v>58</v>
      </c>
      <c r="E7172">
        <v>2005</v>
      </c>
      <c r="F7172" t="s">
        <v>14</v>
      </c>
      <c r="G7172">
        <v>299</v>
      </c>
    </row>
    <row r="7173" spans="1:7" x14ac:dyDescent="0.2">
      <c r="A7173" t="s">
        <v>6548</v>
      </c>
      <c r="B7173" s="1">
        <v>38385</v>
      </c>
      <c r="C7173" t="s">
        <v>45</v>
      </c>
      <c r="D7173" t="s">
        <v>58</v>
      </c>
      <c r="E7173">
        <v>2005</v>
      </c>
      <c r="F7173" t="s">
        <v>13</v>
      </c>
      <c r="G7173">
        <v>301</v>
      </c>
    </row>
    <row r="7174" spans="1:7" x14ac:dyDescent="0.2">
      <c r="A7174" t="s">
        <v>6549</v>
      </c>
      <c r="B7174" s="1">
        <v>38385</v>
      </c>
      <c r="C7174" t="s">
        <v>45</v>
      </c>
      <c r="D7174" t="s">
        <v>58</v>
      </c>
      <c r="E7174">
        <v>2005</v>
      </c>
      <c r="F7174" t="s">
        <v>9</v>
      </c>
      <c r="G7174">
        <v>218</v>
      </c>
    </row>
    <row r="7175" spans="1:7" x14ac:dyDescent="0.2">
      <c r="A7175" t="s">
        <v>6550</v>
      </c>
      <c r="B7175" s="1">
        <v>38385</v>
      </c>
      <c r="C7175" t="s">
        <v>45</v>
      </c>
      <c r="D7175" t="s">
        <v>58</v>
      </c>
      <c r="E7175">
        <v>2005</v>
      </c>
      <c r="F7175" t="s">
        <v>10</v>
      </c>
      <c r="G7175">
        <v>263</v>
      </c>
    </row>
    <row r="7176" spans="1:7" x14ac:dyDescent="0.2">
      <c r="A7176" t="s">
        <v>6551</v>
      </c>
      <c r="B7176" s="1">
        <v>38385</v>
      </c>
      <c r="C7176" t="s">
        <v>45</v>
      </c>
      <c r="D7176" t="s">
        <v>58</v>
      </c>
      <c r="E7176">
        <v>2005</v>
      </c>
      <c r="F7176" t="s">
        <v>11</v>
      </c>
    </row>
    <row r="7177" spans="1:7" x14ac:dyDescent="0.2">
      <c r="A7177" t="s">
        <v>6554</v>
      </c>
      <c r="B7177" s="1">
        <v>38378</v>
      </c>
      <c r="C7177" t="s">
        <v>51</v>
      </c>
      <c r="D7177" t="s">
        <v>59</v>
      </c>
      <c r="E7177">
        <v>2005</v>
      </c>
      <c r="F7177" t="s">
        <v>11</v>
      </c>
    </row>
    <row r="7178" spans="1:7" x14ac:dyDescent="0.2">
      <c r="A7178" t="s">
        <v>6553</v>
      </c>
      <c r="B7178" s="1">
        <v>38378</v>
      </c>
      <c r="C7178" t="s">
        <v>51</v>
      </c>
      <c r="D7178" t="s">
        <v>59</v>
      </c>
      <c r="E7178">
        <v>2005</v>
      </c>
      <c r="F7178" t="s">
        <v>8</v>
      </c>
      <c r="G7178">
        <v>285</v>
      </c>
    </row>
    <row r="7179" spans="1:7" x14ac:dyDescent="0.2">
      <c r="A7179" t="s">
        <v>6555</v>
      </c>
      <c r="B7179" s="1">
        <v>38378</v>
      </c>
      <c r="C7179" t="s">
        <v>51</v>
      </c>
      <c r="D7179" t="s">
        <v>59</v>
      </c>
      <c r="E7179">
        <v>2005</v>
      </c>
      <c r="F7179" t="s">
        <v>14</v>
      </c>
      <c r="G7179">
        <v>326</v>
      </c>
    </row>
    <row r="7180" spans="1:7" x14ac:dyDescent="0.2">
      <c r="A7180" t="s">
        <v>6556</v>
      </c>
      <c r="B7180" s="1">
        <v>38378</v>
      </c>
      <c r="C7180" t="s">
        <v>51</v>
      </c>
      <c r="D7180" t="s">
        <v>59</v>
      </c>
      <c r="E7180">
        <v>2005</v>
      </c>
      <c r="F7180" t="s">
        <v>13</v>
      </c>
      <c r="G7180">
        <v>329</v>
      </c>
    </row>
    <row r="7181" spans="1:7" x14ac:dyDescent="0.2">
      <c r="A7181" t="s">
        <v>6557</v>
      </c>
      <c r="B7181" s="1">
        <v>38378</v>
      </c>
      <c r="C7181" t="s">
        <v>51</v>
      </c>
      <c r="D7181" t="s">
        <v>59</v>
      </c>
      <c r="E7181">
        <v>2005</v>
      </c>
      <c r="F7181" t="s">
        <v>9</v>
      </c>
      <c r="G7181">
        <v>281</v>
      </c>
    </row>
    <row r="7182" spans="1:7" x14ac:dyDescent="0.2">
      <c r="A7182" t="s">
        <v>6552</v>
      </c>
      <c r="B7182" s="1">
        <v>38378</v>
      </c>
      <c r="C7182" t="s">
        <v>51</v>
      </c>
      <c r="D7182" t="s">
        <v>59</v>
      </c>
      <c r="E7182">
        <v>2005</v>
      </c>
      <c r="F7182" t="s">
        <v>10</v>
      </c>
      <c r="G7182">
        <v>293</v>
      </c>
    </row>
    <row r="7183" spans="1:7" x14ac:dyDescent="0.2">
      <c r="A7183" t="s">
        <v>6558</v>
      </c>
      <c r="B7183" s="1">
        <v>38378</v>
      </c>
      <c r="C7183" t="s">
        <v>51</v>
      </c>
      <c r="D7183" t="s">
        <v>59</v>
      </c>
      <c r="E7183">
        <v>2005</v>
      </c>
      <c r="F7183" t="s">
        <v>12</v>
      </c>
    </row>
    <row r="7184" spans="1:7" x14ac:dyDescent="0.2">
      <c r="A7184" t="s">
        <v>6559</v>
      </c>
      <c r="B7184" s="1">
        <v>38371</v>
      </c>
      <c r="C7184" t="s">
        <v>56</v>
      </c>
      <c r="D7184" t="s">
        <v>59</v>
      </c>
      <c r="E7184">
        <v>2005</v>
      </c>
      <c r="F7184" t="s">
        <v>11</v>
      </c>
    </row>
    <row r="7185" spans="1:7" x14ac:dyDescent="0.2">
      <c r="A7185" t="s">
        <v>6560</v>
      </c>
      <c r="B7185" s="1">
        <v>38371</v>
      </c>
      <c r="C7185" t="s">
        <v>56</v>
      </c>
      <c r="D7185" t="s">
        <v>59</v>
      </c>
      <c r="E7185">
        <v>2005</v>
      </c>
      <c r="F7185" t="s">
        <v>8</v>
      </c>
      <c r="G7185">
        <v>313</v>
      </c>
    </row>
    <row r="7186" spans="1:7" x14ac:dyDescent="0.2">
      <c r="A7186" t="s">
        <v>6561</v>
      </c>
      <c r="B7186" s="1">
        <v>38371</v>
      </c>
      <c r="C7186" t="s">
        <v>56</v>
      </c>
      <c r="D7186" t="s">
        <v>59</v>
      </c>
      <c r="E7186">
        <v>2005</v>
      </c>
      <c r="F7186" t="s">
        <v>14</v>
      </c>
      <c r="G7186">
        <v>294</v>
      </c>
    </row>
    <row r="7187" spans="1:7" x14ac:dyDescent="0.2">
      <c r="A7187" t="s">
        <v>6562</v>
      </c>
      <c r="B7187" s="1">
        <v>38371</v>
      </c>
      <c r="C7187" t="s">
        <v>56</v>
      </c>
      <c r="D7187" t="s">
        <v>59</v>
      </c>
      <c r="E7187">
        <v>2005</v>
      </c>
      <c r="F7187" t="s">
        <v>13</v>
      </c>
      <c r="G7187">
        <v>290</v>
      </c>
    </row>
    <row r="7188" spans="1:7" x14ac:dyDescent="0.2">
      <c r="A7188" t="s">
        <v>6563</v>
      </c>
      <c r="B7188" s="1">
        <v>38371</v>
      </c>
      <c r="C7188" t="s">
        <v>56</v>
      </c>
      <c r="D7188" t="s">
        <v>59</v>
      </c>
      <c r="E7188">
        <v>2005</v>
      </c>
      <c r="F7188" t="s">
        <v>9</v>
      </c>
      <c r="G7188">
        <v>329</v>
      </c>
    </row>
    <row r="7189" spans="1:7" x14ac:dyDescent="0.2">
      <c r="A7189" t="s">
        <v>6564</v>
      </c>
      <c r="B7189" s="1">
        <v>38371</v>
      </c>
      <c r="C7189" t="s">
        <v>56</v>
      </c>
      <c r="D7189" t="s">
        <v>59</v>
      </c>
      <c r="E7189">
        <v>2005</v>
      </c>
      <c r="F7189" t="s">
        <v>10</v>
      </c>
      <c r="G7189">
        <v>361</v>
      </c>
    </row>
    <row r="7190" spans="1:7" x14ac:dyDescent="0.2">
      <c r="A7190" t="s">
        <v>6565</v>
      </c>
      <c r="B7190" s="1">
        <v>38371</v>
      </c>
      <c r="C7190" t="s">
        <v>56</v>
      </c>
      <c r="D7190" t="s">
        <v>59</v>
      </c>
      <c r="E7190">
        <v>2005</v>
      </c>
      <c r="F7190" t="s">
        <v>12</v>
      </c>
    </row>
    <row r="7191" spans="1:7" x14ac:dyDescent="0.2">
      <c r="A7191" t="s">
        <v>6572</v>
      </c>
      <c r="B7191" s="1">
        <v>38364</v>
      </c>
      <c r="C7191" t="s">
        <v>58</v>
      </c>
      <c r="D7191" t="s">
        <v>59</v>
      </c>
      <c r="E7191">
        <v>2005</v>
      </c>
      <c r="F7191" t="s">
        <v>12</v>
      </c>
    </row>
    <row r="7192" spans="1:7" x14ac:dyDescent="0.2">
      <c r="A7192" t="s">
        <v>6567</v>
      </c>
      <c r="B7192" s="1">
        <v>38364</v>
      </c>
      <c r="C7192" t="s">
        <v>58</v>
      </c>
      <c r="D7192" t="s">
        <v>59</v>
      </c>
      <c r="E7192">
        <v>2005</v>
      </c>
      <c r="F7192" t="s">
        <v>8</v>
      </c>
      <c r="G7192">
        <v>264</v>
      </c>
    </row>
    <row r="7193" spans="1:7" x14ac:dyDescent="0.2">
      <c r="A7193" t="s">
        <v>6568</v>
      </c>
      <c r="B7193" s="1">
        <v>38364</v>
      </c>
      <c r="C7193" t="s">
        <v>58</v>
      </c>
      <c r="D7193" t="s">
        <v>59</v>
      </c>
      <c r="E7193">
        <v>2005</v>
      </c>
      <c r="F7193" t="s">
        <v>14</v>
      </c>
      <c r="G7193">
        <v>248</v>
      </c>
    </row>
    <row r="7194" spans="1:7" x14ac:dyDescent="0.2">
      <c r="A7194" t="s">
        <v>6569</v>
      </c>
      <c r="B7194" s="1">
        <v>38364</v>
      </c>
      <c r="C7194" t="s">
        <v>58</v>
      </c>
      <c r="D7194" t="s">
        <v>59</v>
      </c>
      <c r="E7194">
        <v>2005</v>
      </c>
      <c r="F7194" t="s">
        <v>13</v>
      </c>
      <c r="G7194">
        <v>244</v>
      </c>
    </row>
    <row r="7195" spans="1:7" x14ac:dyDescent="0.2">
      <c r="A7195" t="s">
        <v>6570</v>
      </c>
      <c r="B7195" s="1">
        <v>38364</v>
      </c>
      <c r="C7195" t="s">
        <v>58</v>
      </c>
      <c r="D7195" t="s">
        <v>59</v>
      </c>
      <c r="E7195">
        <v>2005</v>
      </c>
      <c r="F7195" t="s">
        <v>9</v>
      </c>
      <c r="G7195">
        <v>285</v>
      </c>
    </row>
    <row r="7196" spans="1:7" x14ac:dyDescent="0.2">
      <c r="A7196" t="s">
        <v>6571</v>
      </c>
      <c r="B7196" s="1">
        <v>38364</v>
      </c>
      <c r="C7196" t="s">
        <v>58</v>
      </c>
      <c r="D7196" t="s">
        <v>59</v>
      </c>
      <c r="E7196">
        <v>2005</v>
      </c>
      <c r="F7196" t="s">
        <v>10</v>
      </c>
      <c r="G7196">
        <v>324</v>
      </c>
    </row>
    <row r="7197" spans="1:7" x14ac:dyDescent="0.2">
      <c r="A7197" t="s">
        <v>6566</v>
      </c>
      <c r="B7197" s="1">
        <v>38364</v>
      </c>
      <c r="C7197" t="s">
        <v>58</v>
      </c>
      <c r="D7197" t="s">
        <v>59</v>
      </c>
      <c r="E7197">
        <v>2005</v>
      </c>
      <c r="F7197" t="s">
        <v>11</v>
      </c>
    </row>
    <row r="7198" spans="1:7" x14ac:dyDescent="0.2">
      <c r="A7198" t="s">
        <v>6573</v>
      </c>
      <c r="B7198" s="1">
        <v>38357</v>
      </c>
      <c r="C7198" t="s">
        <v>59</v>
      </c>
      <c r="D7198" t="s">
        <v>59</v>
      </c>
      <c r="E7198">
        <v>2005</v>
      </c>
      <c r="F7198" t="s">
        <v>12</v>
      </c>
    </row>
    <row r="7199" spans="1:7" x14ac:dyDescent="0.2">
      <c r="A7199" t="s">
        <v>6574</v>
      </c>
      <c r="B7199" s="1">
        <v>38357</v>
      </c>
      <c r="C7199" t="s">
        <v>59</v>
      </c>
      <c r="D7199" t="s">
        <v>59</v>
      </c>
      <c r="E7199">
        <v>2005</v>
      </c>
      <c r="F7199" t="s">
        <v>8</v>
      </c>
      <c r="G7199">
        <v>190</v>
      </c>
    </row>
    <row r="7200" spans="1:7" x14ac:dyDescent="0.2">
      <c r="A7200" t="s">
        <v>6575</v>
      </c>
      <c r="B7200" s="1">
        <v>38357</v>
      </c>
      <c r="C7200" t="s">
        <v>59</v>
      </c>
      <c r="D7200" t="s">
        <v>59</v>
      </c>
      <c r="E7200">
        <v>2005</v>
      </c>
      <c r="F7200" t="s">
        <v>14</v>
      </c>
      <c r="G7200">
        <v>222</v>
      </c>
    </row>
    <row r="7201" spans="1:7" x14ac:dyDescent="0.2">
      <c r="A7201" t="s">
        <v>6576</v>
      </c>
      <c r="B7201" s="1">
        <v>38357</v>
      </c>
      <c r="C7201" t="s">
        <v>59</v>
      </c>
      <c r="D7201" t="s">
        <v>59</v>
      </c>
      <c r="E7201">
        <v>2005</v>
      </c>
      <c r="F7201" t="s">
        <v>13</v>
      </c>
      <c r="G7201">
        <v>222</v>
      </c>
    </row>
    <row r="7202" spans="1:7" x14ac:dyDescent="0.2">
      <c r="A7202" t="s">
        <v>6577</v>
      </c>
      <c r="B7202" s="1">
        <v>38357</v>
      </c>
      <c r="C7202" t="s">
        <v>59</v>
      </c>
      <c r="D7202" t="s">
        <v>59</v>
      </c>
      <c r="E7202">
        <v>2005</v>
      </c>
      <c r="F7202" t="s">
        <v>9</v>
      </c>
      <c r="G7202">
        <v>200</v>
      </c>
    </row>
    <row r="7203" spans="1:7" x14ac:dyDescent="0.2">
      <c r="A7203" t="s">
        <v>6578</v>
      </c>
      <c r="B7203" s="1">
        <v>38357</v>
      </c>
      <c r="C7203" t="s">
        <v>59</v>
      </c>
      <c r="D7203" t="s">
        <v>59</v>
      </c>
      <c r="E7203">
        <v>2005</v>
      </c>
      <c r="F7203" t="s">
        <v>10</v>
      </c>
      <c r="G7203">
        <v>261</v>
      </c>
    </row>
    <row r="7204" spans="1:7" x14ac:dyDescent="0.2">
      <c r="A7204" t="s">
        <v>6579</v>
      </c>
      <c r="B7204" s="1">
        <v>38357</v>
      </c>
      <c r="C7204" t="s">
        <v>59</v>
      </c>
      <c r="D7204" t="s">
        <v>59</v>
      </c>
      <c r="E7204">
        <v>2005</v>
      </c>
      <c r="F7204" t="s">
        <v>11</v>
      </c>
    </row>
    <row r="7205" spans="1:7" x14ac:dyDescent="0.2">
      <c r="A7205" t="s">
        <v>6580</v>
      </c>
      <c r="B7205" s="1">
        <v>38350</v>
      </c>
      <c r="C7205" t="s">
        <v>60</v>
      </c>
      <c r="D7205" t="s">
        <v>57</v>
      </c>
      <c r="E7205">
        <v>2004</v>
      </c>
      <c r="F7205" t="s">
        <v>12</v>
      </c>
    </row>
    <row r="7206" spans="1:7" x14ac:dyDescent="0.2">
      <c r="A7206" t="s">
        <v>6581</v>
      </c>
      <c r="B7206" s="1">
        <v>38350</v>
      </c>
      <c r="C7206" t="s">
        <v>60</v>
      </c>
      <c r="D7206" t="s">
        <v>57</v>
      </c>
      <c r="E7206">
        <v>2004</v>
      </c>
      <c r="F7206" t="s">
        <v>8</v>
      </c>
      <c r="G7206">
        <v>237</v>
      </c>
    </row>
    <row r="7207" spans="1:7" x14ac:dyDescent="0.2">
      <c r="A7207" t="s">
        <v>6582</v>
      </c>
      <c r="B7207" s="1">
        <v>38350</v>
      </c>
      <c r="C7207" t="s">
        <v>60</v>
      </c>
      <c r="D7207" t="s">
        <v>57</v>
      </c>
      <c r="E7207">
        <v>2004</v>
      </c>
      <c r="F7207" t="s">
        <v>14</v>
      </c>
      <c r="G7207">
        <v>278</v>
      </c>
    </row>
    <row r="7208" spans="1:7" x14ac:dyDescent="0.2">
      <c r="A7208" t="s">
        <v>6583</v>
      </c>
      <c r="B7208" s="1">
        <v>38350</v>
      </c>
      <c r="C7208" t="s">
        <v>60</v>
      </c>
      <c r="D7208" t="s">
        <v>57</v>
      </c>
      <c r="E7208">
        <v>2004</v>
      </c>
      <c r="F7208" t="s">
        <v>13</v>
      </c>
      <c r="G7208">
        <v>273</v>
      </c>
    </row>
    <row r="7209" spans="1:7" x14ac:dyDescent="0.2">
      <c r="A7209" t="s">
        <v>6584</v>
      </c>
      <c r="B7209" s="1">
        <v>38350</v>
      </c>
      <c r="C7209" t="s">
        <v>60</v>
      </c>
      <c r="D7209" t="s">
        <v>57</v>
      </c>
      <c r="E7209">
        <v>2004</v>
      </c>
      <c r="F7209" t="s">
        <v>9</v>
      </c>
      <c r="G7209">
        <v>257</v>
      </c>
    </row>
    <row r="7210" spans="1:7" x14ac:dyDescent="0.2">
      <c r="A7210" t="s">
        <v>6585</v>
      </c>
      <c r="B7210" s="1">
        <v>38350</v>
      </c>
      <c r="C7210" t="s">
        <v>60</v>
      </c>
      <c r="D7210" t="s">
        <v>57</v>
      </c>
      <c r="E7210">
        <v>2004</v>
      </c>
      <c r="F7210" t="s">
        <v>10</v>
      </c>
      <c r="G7210">
        <v>300</v>
      </c>
    </row>
    <row r="7211" spans="1:7" x14ac:dyDescent="0.2">
      <c r="A7211" t="s">
        <v>6586</v>
      </c>
      <c r="B7211" s="1">
        <v>38350</v>
      </c>
      <c r="C7211" t="s">
        <v>60</v>
      </c>
      <c r="D7211" t="s">
        <v>57</v>
      </c>
      <c r="E7211">
        <v>2004</v>
      </c>
      <c r="F7211" t="s">
        <v>11</v>
      </c>
    </row>
    <row r="7212" spans="1:7" x14ac:dyDescent="0.2">
      <c r="A7212" t="s">
        <v>6587</v>
      </c>
      <c r="B7212" s="1">
        <v>38343</v>
      </c>
      <c r="C7212" t="s">
        <v>61</v>
      </c>
      <c r="D7212" t="s">
        <v>57</v>
      </c>
      <c r="E7212">
        <v>2004</v>
      </c>
      <c r="F7212" t="s">
        <v>13</v>
      </c>
      <c r="G7212">
        <v>333</v>
      </c>
    </row>
    <row r="7213" spans="1:7" x14ac:dyDescent="0.2">
      <c r="A7213" t="s">
        <v>6588</v>
      </c>
      <c r="B7213" s="1">
        <v>38343</v>
      </c>
      <c r="C7213" t="s">
        <v>61</v>
      </c>
      <c r="D7213" t="s">
        <v>57</v>
      </c>
      <c r="E7213">
        <v>2004</v>
      </c>
      <c r="F7213" t="s">
        <v>8</v>
      </c>
      <c r="G7213">
        <v>303</v>
      </c>
    </row>
    <row r="7214" spans="1:7" x14ac:dyDescent="0.2">
      <c r="A7214" t="s">
        <v>6589</v>
      </c>
      <c r="B7214" s="1">
        <v>38343</v>
      </c>
      <c r="C7214" t="s">
        <v>61</v>
      </c>
      <c r="D7214" t="s">
        <v>57</v>
      </c>
      <c r="E7214">
        <v>2004</v>
      </c>
      <c r="F7214" t="s">
        <v>14</v>
      </c>
      <c r="G7214">
        <v>344</v>
      </c>
    </row>
    <row r="7215" spans="1:7" x14ac:dyDescent="0.2">
      <c r="A7215" t="s">
        <v>6590</v>
      </c>
      <c r="B7215" s="1">
        <v>38343</v>
      </c>
      <c r="C7215" t="s">
        <v>61</v>
      </c>
      <c r="D7215" t="s">
        <v>57</v>
      </c>
      <c r="E7215">
        <v>2004</v>
      </c>
      <c r="F7215" t="s">
        <v>9</v>
      </c>
      <c r="G7215">
        <v>345</v>
      </c>
    </row>
    <row r="7216" spans="1:7" x14ac:dyDescent="0.2">
      <c r="A7216" t="s">
        <v>6591</v>
      </c>
      <c r="B7216" s="1">
        <v>38343</v>
      </c>
      <c r="C7216" t="s">
        <v>61</v>
      </c>
      <c r="D7216" t="s">
        <v>57</v>
      </c>
      <c r="E7216">
        <v>2004</v>
      </c>
      <c r="F7216" t="s">
        <v>10</v>
      </c>
      <c r="G7216">
        <v>346</v>
      </c>
    </row>
    <row r="7217" spans="1:7" x14ac:dyDescent="0.2">
      <c r="A7217" t="s">
        <v>6592</v>
      </c>
      <c r="B7217" s="1">
        <v>38343</v>
      </c>
      <c r="C7217" t="s">
        <v>61</v>
      </c>
      <c r="D7217" t="s">
        <v>57</v>
      </c>
      <c r="E7217">
        <v>2004</v>
      </c>
      <c r="F7217" t="s">
        <v>12</v>
      </c>
    </row>
    <row r="7218" spans="1:7" x14ac:dyDescent="0.2">
      <c r="A7218" t="s">
        <v>6593</v>
      </c>
      <c r="B7218" s="1">
        <v>38343</v>
      </c>
      <c r="C7218" t="s">
        <v>61</v>
      </c>
      <c r="D7218" t="s">
        <v>57</v>
      </c>
      <c r="E7218">
        <v>2004</v>
      </c>
      <c r="F7218" t="s">
        <v>11</v>
      </c>
    </row>
    <row r="7219" spans="1:7" x14ac:dyDescent="0.2">
      <c r="A7219" t="s">
        <v>6594</v>
      </c>
      <c r="B7219" s="1">
        <v>38336</v>
      </c>
      <c r="C7219" t="s">
        <v>62</v>
      </c>
      <c r="D7219" t="s">
        <v>57</v>
      </c>
      <c r="E7219">
        <v>2004</v>
      </c>
      <c r="F7219" t="s">
        <v>11</v>
      </c>
    </row>
    <row r="7220" spans="1:7" x14ac:dyDescent="0.2">
      <c r="A7220" t="s">
        <v>6595</v>
      </c>
      <c r="B7220" s="1">
        <v>38336</v>
      </c>
      <c r="C7220" t="s">
        <v>62</v>
      </c>
      <c r="D7220" t="s">
        <v>57</v>
      </c>
      <c r="E7220">
        <v>2004</v>
      </c>
      <c r="F7220" t="s">
        <v>8</v>
      </c>
      <c r="G7220">
        <v>267</v>
      </c>
    </row>
    <row r="7221" spans="1:7" x14ac:dyDescent="0.2">
      <c r="A7221" t="s">
        <v>6596</v>
      </c>
      <c r="B7221" s="1">
        <v>38336</v>
      </c>
      <c r="C7221" t="s">
        <v>62</v>
      </c>
      <c r="D7221" t="s">
        <v>57</v>
      </c>
      <c r="E7221">
        <v>2004</v>
      </c>
      <c r="F7221" t="s">
        <v>14</v>
      </c>
      <c r="G7221">
        <v>279</v>
      </c>
    </row>
    <row r="7222" spans="1:7" x14ac:dyDescent="0.2">
      <c r="A7222" t="s">
        <v>6597</v>
      </c>
      <c r="B7222" s="1">
        <v>38336</v>
      </c>
      <c r="C7222" t="s">
        <v>62</v>
      </c>
      <c r="D7222" t="s">
        <v>57</v>
      </c>
      <c r="E7222">
        <v>2004</v>
      </c>
      <c r="F7222" t="s">
        <v>13</v>
      </c>
      <c r="G7222">
        <v>270</v>
      </c>
    </row>
    <row r="7223" spans="1:7" x14ac:dyDescent="0.2">
      <c r="A7223" t="s">
        <v>6598</v>
      </c>
      <c r="B7223" s="1">
        <v>38336</v>
      </c>
      <c r="C7223" t="s">
        <v>62</v>
      </c>
      <c r="D7223" t="s">
        <v>57</v>
      </c>
      <c r="E7223">
        <v>2004</v>
      </c>
      <c r="F7223" t="s">
        <v>9</v>
      </c>
      <c r="G7223">
        <v>277</v>
      </c>
    </row>
    <row r="7224" spans="1:7" x14ac:dyDescent="0.2">
      <c r="A7224" t="s">
        <v>6599</v>
      </c>
      <c r="B7224" s="1">
        <v>38336</v>
      </c>
      <c r="C7224" t="s">
        <v>62</v>
      </c>
      <c r="D7224" t="s">
        <v>57</v>
      </c>
      <c r="E7224">
        <v>2004</v>
      </c>
      <c r="F7224" t="s">
        <v>10</v>
      </c>
      <c r="G7224">
        <v>301</v>
      </c>
    </row>
    <row r="7225" spans="1:7" x14ac:dyDescent="0.2">
      <c r="A7225" t="s">
        <v>6600</v>
      </c>
      <c r="B7225" s="1">
        <v>38336</v>
      </c>
      <c r="C7225" t="s">
        <v>62</v>
      </c>
      <c r="D7225" t="s">
        <v>57</v>
      </c>
      <c r="E7225">
        <v>2004</v>
      </c>
      <c r="F7225" t="s">
        <v>12</v>
      </c>
      <c r="G7225">
        <v>318</v>
      </c>
    </row>
    <row r="7226" spans="1:7" x14ac:dyDescent="0.2">
      <c r="A7226" t="s">
        <v>6601</v>
      </c>
      <c r="B7226" s="1">
        <v>38329</v>
      </c>
      <c r="C7226" t="s">
        <v>63</v>
      </c>
      <c r="D7226" t="s">
        <v>57</v>
      </c>
      <c r="E7226">
        <v>2004</v>
      </c>
      <c r="F7226" t="s">
        <v>12</v>
      </c>
      <c r="G7226">
        <v>245</v>
      </c>
    </row>
    <row r="7227" spans="1:7" x14ac:dyDescent="0.2">
      <c r="A7227" t="s">
        <v>6602</v>
      </c>
      <c r="B7227" s="1">
        <v>38329</v>
      </c>
      <c r="C7227" t="s">
        <v>63</v>
      </c>
      <c r="D7227" t="s">
        <v>57</v>
      </c>
      <c r="E7227">
        <v>2004</v>
      </c>
      <c r="F7227" t="s">
        <v>8</v>
      </c>
      <c r="G7227">
        <v>180</v>
      </c>
    </row>
    <row r="7228" spans="1:7" x14ac:dyDescent="0.2">
      <c r="A7228" t="s">
        <v>6603</v>
      </c>
      <c r="B7228" s="1">
        <v>38329</v>
      </c>
      <c r="C7228" t="s">
        <v>63</v>
      </c>
      <c r="D7228" t="s">
        <v>57</v>
      </c>
      <c r="E7228">
        <v>2004</v>
      </c>
      <c r="F7228" t="s">
        <v>14</v>
      </c>
      <c r="G7228">
        <v>202</v>
      </c>
    </row>
    <row r="7229" spans="1:7" x14ac:dyDescent="0.2">
      <c r="A7229" t="s">
        <v>6604</v>
      </c>
      <c r="B7229" s="1">
        <v>38329</v>
      </c>
      <c r="C7229" t="s">
        <v>63</v>
      </c>
      <c r="D7229" t="s">
        <v>57</v>
      </c>
      <c r="E7229">
        <v>2004</v>
      </c>
      <c r="F7229" t="s">
        <v>13</v>
      </c>
      <c r="G7229">
        <v>199</v>
      </c>
    </row>
    <row r="7230" spans="1:7" x14ac:dyDescent="0.2">
      <c r="A7230" t="s">
        <v>6605</v>
      </c>
      <c r="B7230" s="1">
        <v>38329</v>
      </c>
      <c r="C7230" t="s">
        <v>63</v>
      </c>
      <c r="D7230" t="s">
        <v>57</v>
      </c>
      <c r="E7230">
        <v>2004</v>
      </c>
      <c r="F7230" t="s">
        <v>9</v>
      </c>
      <c r="G7230">
        <v>198</v>
      </c>
    </row>
    <row r="7231" spans="1:7" x14ac:dyDescent="0.2">
      <c r="A7231" t="s">
        <v>6606</v>
      </c>
      <c r="B7231" s="1">
        <v>38329</v>
      </c>
      <c r="C7231" t="s">
        <v>63</v>
      </c>
      <c r="D7231" t="s">
        <v>57</v>
      </c>
      <c r="E7231">
        <v>2004</v>
      </c>
      <c r="F7231" t="s">
        <v>10</v>
      </c>
      <c r="G7231">
        <v>245</v>
      </c>
    </row>
    <row r="7232" spans="1:7" x14ac:dyDescent="0.2">
      <c r="A7232" t="s">
        <v>6607</v>
      </c>
      <c r="B7232" s="1">
        <v>38329</v>
      </c>
      <c r="C7232" t="s">
        <v>63</v>
      </c>
      <c r="D7232" t="s">
        <v>57</v>
      </c>
      <c r="E7232">
        <v>2004</v>
      </c>
      <c r="F7232" t="s">
        <v>11</v>
      </c>
    </row>
    <row r="7233" spans="1:7" x14ac:dyDescent="0.2">
      <c r="A7233" t="s">
        <v>6614</v>
      </c>
      <c r="B7233" s="1">
        <v>38322</v>
      </c>
      <c r="C7233" t="s">
        <v>64</v>
      </c>
      <c r="D7233" t="s">
        <v>57</v>
      </c>
      <c r="E7233">
        <v>2004</v>
      </c>
      <c r="F7233" t="s">
        <v>12</v>
      </c>
      <c r="G7233">
        <v>249</v>
      </c>
    </row>
    <row r="7234" spans="1:7" x14ac:dyDescent="0.2">
      <c r="A7234" t="s">
        <v>6609</v>
      </c>
      <c r="B7234" s="1">
        <v>38322</v>
      </c>
      <c r="C7234" t="s">
        <v>64</v>
      </c>
      <c r="D7234" t="s">
        <v>57</v>
      </c>
      <c r="E7234">
        <v>2004</v>
      </c>
      <c r="F7234" t="s">
        <v>8</v>
      </c>
      <c r="G7234">
        <v>166</v>
      </c>
    </row>
    <row r="7235" spans="1:7" x14ac:dyDescent="0.2">
      <c r="A7235" t="s">
        <v>6610</v>
      </c>
      <c r="B7235" s="1">
        <v>38322</v>
      </c>
      <c r="C7235" t="s">
        <v>64</v>
      </c>
      <c r="D7235" t="s">
        <v>57</v>
      </c>
      <c r="E7235">
        <v>2004</v>
      </c>
      <c r="F7235" t="s">
        <v>14</v>
      </c>
      <c r="G7235">
        <v>192</v>
      </c>
    </row>
    <row r="7236" spans="1:7" x14ac:dyDescent="0.2">
      <c r="A7236" t="s">
        <v>6612</v>
      </c>
      <c r="B7236" s="1">
        <v>38322</v>
      </c>
      <c r="C7236" t="s">
        <v>64</v>
      </c>
      <c r="D7236" t="s">
        <v>57</v>
      </c>
      <c r="E7236">
        <v>2004</v>
      </c>
      <c r="F7236" t="s">
        <v>13</v>
      </c>
      <c r="G7236">
        <v>192</v>
      </c>
    </row>
    <row r="7237" spans="1:7" x14ac:dyDescent="0.2">
      <c r="A7237" t="s">
        <v>6613</v>
      </c>
      <c r="B7237" s="1">
        <v>38322</v>
      </c>
      <c r="C7237" t="s">
        <v>64</v>
      </c>
      <c r="D7237" t="s">
        <v>57</v>
      </c>
      <c r="E7237">
        <v>2004</v>
      </c>
      <c r="F7237" t="s">
        <v>9</v>
      </c>
      <c r="G7237">
        <v>175</v>
      </c>
    </row>
    <row r="7238" spans="1:7" x14ac:dyDescent="0.2">
      <c r="A7238" t="s">
        <v>6608</v>
      </c>
      <c r="B7238" s="1">
        <v>38322</v>
      </c>
      <c r="C7238" t="s">
        <v>64</v>
      </c>
      <c r="D7238" t="s">
        <v>57</v>
      </c>
      <c r="E7238">
        <v>2004</v>
      </c>
      <c r="F7238" t="s">
        <v>10</v>
      </c>
      <c r="G7238">
        <v>240</v>
      </c>
    </row>
    <row r="7239" spans="1:7" x14ac:dyDescent="0.2">
      <c r="A7239" t="s">
        <v>6611</v>
      </c>
      <c r="B7239" s="1">
        <v>38322</v>
      </c>
      <c r="C7239" t="s">
        <v>64</v>
      </c>
      <c r="D7239" t="s">
        <v>57</v>
      </c>
      <c r="E7239">
        <v>2004</v>
      </c>
      <c r="F7239" t="s">
        <v>11</v>
      </c>
    </row>
    <row r="7240" spans="1:7" x14ac:dyDescent="0.2">
      <c r="A7240" t="s">
        <v>6618</v>
      </c>
      <c r="B7240" s="1">
        <v>38315</v>
      </c>
      <c r="C7240" t="s">
        <v>6</v>
      </c>
      <c r="D7240" t="s">
        <v>7</v>
      </c>
      <c r="E7240">
        <v>2004</v>
      </c>
      <c r="F7240" t="s">
        <v>13</v>
      </c>
      <c r="G7240">
        <v>208</v>
      </c>
    </row>
    <row r="7241" spans="1:7" x14ac:dyDescent="0.2">
      <c r="A7241" t="s">
        <v>6616</v>
      </c>
      <c r="B7241" s="1">
        <v>38315</v>
      </c>
      <c r="C7241" t="s">
        <v>6</v>
      </c>
      <c r="D7241" t="s">
        <v>7</v>
      </c>
      <c r="E7241">
        <v>2004</v>
      </c>
      <c r="F7241" t="s">
        <v>8</v>
      </c>
      <c r="G7241">
        <v>171</v>
      </c>
    </row>
    <row r="7242" spans="1:7" x14ac:dyDescent="0.2">
      <c r="A7242" t="s">
        <v>6617</v>
      </c>
      <c r="B7242" s="1">
        <v>38315</v>
      </c>
      <c r="C7242" t="s">
        <v>6</v>
      </c>
      <c r="D7242" t="s">
        <v>7</v>
      </c>
      <c r="E7242">
        <v>2004</v>
      </c>
      <c r="F7242" t="s">
        <v>14</v>
      </c>
      <c r="G7242">
        <v>208</v>
      </c>
    </row>
    <row r="7243" spans="1:7" x14ac:dyDescent="0.2">
      <c r="A7243" t="s">
        <v>6619</v>
      </c>
      <c r="B7243" s="1">
        <v>38315</v>
      </c>
      <c r="C7243" t="s">
        <v>6</v>
      </c>
      <c r="D7243" t="s">
        <v>7</v>
      </c>
      <c r="E7243">
        <v>2004</v>
      </c>
      <c r="F7243" t="s">
        <v>9</v>
      </c>
      <c r="G7243">
        <v>180</v>
      </c>
    </row>
    <row r="7244" spans="1:7" x14ac:dyDescent="0.2">
      <c r="A7244" t="s">
        <v>6620</v>
      </c>
      <c r="B7244" s="1">
        <v>38315</v>
      </c>
      <c r="C7244" t="s">
        <v>6</v>
      </c>
      <c r="D7244" t="s">
        <v>7</v>
      </c>
      <c r="E7244">
        <v>2004</v>
      </c>
      <c r="F7244" t="s">
        <v>10</v>
      </c>
      <c r="G7244">
        <v>236</v>
      </c>
    </row>
    <row r="7245" spans="1:7" x14ac:dyDescent="0.2">
      <c r="A7245" t="s">
        <v>6621</v>
      </c>
      <c r="B7245" s="1">
        <v>38315</v>
      </c>
      <c r="C7245" t="s">
        <v>6</v>
      </c>
      <c r="D7245" t="s">
        <v>7</v>
      </c>
      <c r="E7245">
        <v>2004</v>
      </c>
      <c r="F7245" t="s">
        <v>12</v>
      </c>
      <c r="G7245">
        <v>244</v>
      </c>
    </row>
    <row r="7246" spans="1:7" x14ac:dyDescent="0.2">
      <c r="A7246" t="s">
        <v>6615</v>
      </c>
      <c r="B7246" s="1">
        <v>38315</v>
      </c>
      <c r="C7246" t="s">
        <v>6</v>
      </c>
      <c r="D7246" t="s">
        <v>7</v>
      </c>
      <c r="E7246">
        <v>2004</v>
      </c>
      <c r="F7246" t="s">
        <v>11</v>
      </c>
      <c r="G7246">
        <v>255</v>
      </c>
    </row>
    <row r="7247" spans="1:7" x14ac:dyDescent="0.2">
      <c r="A7247" t="s">
        <v>6622</v>
      </c>
      <c r="B7247" s="1">
        <v>38308</v>
      </c>
      <c r="C7247" t="s">
        <v>15</v>
      </c>
      <c r="D7247" t="s">
        <v>7</v>
      </c>
      <c r="E7247">
        <v>2004</v>
      </c>
      <c r="F7247" t="s">
        <v>11</v>
      </c>
      <c r="G7247">
        <v>303</v>
      </c>
    </row>
    <row r="7248" spans="1:7" x14ac:dyDescent="0.2">
      <c r="A7248" t="s">
        <v>6623</v>
      </c>
      <c r="B7248" s="1">
        <v>38308</v>
      </c>
      <c r="C7248" t="s">
        <v>15</v>
      </c>
      <c r="D7248" t="s">
        <v>7</v>
      </c>
      <c r="E7248">
        <v>2004</v>
      </c>
      <c r="F7248" t="s">
        <v>8</v>
      </c>
      <c r="G7248">
        <v>255</v>
      </c>
    </row>
    <row r="7249" spans="1:7" x14ac:dyDescent="0.2">
      <c r="A7249" t="s">
        <v>6624</v>
      </c>
      <c r="B7249" s="1">
        <v>38308</v>
      </c>
      <c r="C7249" t="s">
        <v>15</v>
      </c>
      <c r="D7249" t="s">
        <v>7</v>
      </c>
      <c r="E7249">
        <v>2004</v>
      </c>
      <c r="F7249" t="s">
        <v>14</v>
      </c>
      <c r="G7249">
        <v>308</v>
      </c>
    </row>
    <row r="7250" spans="1:7" x14ac:dyDescent="0.2">
      <c r="A7250" t="s">
        <v>6625</v>
      </c>
      <c r="B7250" s="1">
        <v>38308</v>
      </c>
      <c r="C7250" t="s">
        <v>15</v>
      </c>
      <c r="D7250" t="s">
        <v>7</v>
      </c>
      <c r="E7250">
        <v>2004</v>
      </c>
      <c r="F7250" t="s">
        <v>13</v>
      </c>
      <c r="G7250">
        <v>305</v>
      </c>
    </row>
    <row r="7251" spans="1:7" x14ac:dyDescent="0.2">
      <c r="A7251" t="s">
        <v>6626</v>
      </c>
      <c r="B7251" s="1">
        <v>38308</v>
      </c>
      <c r="C7251" t="s">
        <v>15</v>
      </c>
      <c r="D7251" t="s">
        <v>7</v>
      </c>
      <c r="E7251">
        <v>2004</v>
      </c>
      <c r="F7251" t="s">
        <v>9</v>
      </c>
      <c r="G7251">
        <v>264</v>
      </c>
    </row>
    <row r="7252" spans="1:7" x14ac:dyDescent="0.2">
      <c r="A7252" t="s">
        <v>6627</v>
      </c>
      <c r="B7252" s="1">
        <v>38308</v>
      </c>
      <c r="C7252" t="s">
        <v>15</v>
      </c>
      <c r="D7252" t="s">
        <v>7</v>
      </c>
      <c r="E7252">
        <v>2004</v>
      </c>
      <c r="F7252" t="s">
        <v>10</v>
      </c>
      <c r="G7252">
        <v>298</v>
      </c>
    </row>
    <row r="7253" spans="1:7" x14ac:dyDescent="0.2">
      <c r="A7253" t="s">
        <v>6628</v>
      </c>
      <c r="B7253" s="1">
        <v>38308</v>
      </c>
      <c r="C7253" t="s">
        <v>15</v>
      </c>
      <c r="D7253" t="s">
        <v>7</v>
      </c>
      <c r="E7253">
        <v>2004</v>
      </c>
      <c r="F7253" t="s">
        <v>12</v>
      </c>
      <c r="G7253">
        <v>295</v>
      </c>
    </row>
    <row r="7254" spans="1:7" x14ac:dyDescent="0.2">
      <c r="A7254" t="s">
        <v>6629</v>
      </c>
      <c r="B7254" s="1">
        <v>38301</v>
      </c>
      <c r="C7254" t="s">
        <v>16</v>
      </c>
      <c r="D7254" t="s">
        <v>7</v>
      </c>
      <c r="E7254">
        <v>2004</v>
      </c>
      <c r="F7254" t="s">
        <v>12</v>
      </c>
      <c r="G7254">
        <v>385</v>
      </c>
    </row>
    <row r="7255" spans="1:7" x14ac:dyDescent="0.2">
      <c r="A7255" t="s">
        <v>6630</v>
      </c>
      <c r="B7255" s="1">
        <v>38301</v>
      </c>
      <c r="C7255" t="s">
        <v>16</v>
      </c>
      <c r="D7255" t="s">
        <v>7</v>
      </c>
      <c r="E7255">
        <v>2004</v>
      </c>
      <c r="F7255" t="s">
        <v>8</v>
      </c>
      <c r="G7255">
        <v>333</v>
      </c>
    </row>
    <row r="7256" spans="1:7" x14ac:dyDescent="0.2">
      <c r="A7256" t="s">
        <v>6631</v>
      </c>
      <c r="B7256" s="1">
        <v>38301</v>
      </c>
      <c r="C7256" t="s">
        <v>16</v>
      </c>
      <c r="D7256" t="s">
        <v>7</v>
      </c>
      <c r="E7256">
        <v>2004</v>
      </c>
      <c r="F7256" t="s">
        <v>14</v>
      </c>
      <c r="G7256">
        <v>380</v>
      </c>
    </row>
    <row r="7257" spans="1:7" x14ac:dyDescent="0.2">
      <c r="A7257" t="s">
        <v>6632</v>
      </c>
      <c r="B7257" s="1">
        <v>38301</v>
      </c>
      <c r="C7257" t="s">
        <v>16</v>
      </c>
      <c r="D7257" t="s">
        <v>7</v>
      </c>
      <c r="E7257">
        <v>2004</v>
      </c>
      <c r="F7257" t="s">
        <v>13</v>
      </c>
      <c r="G7257">
        <v>371</v>
      </c>
    </row>
    <row r="7258" spans="1:7" x14ac:dyDescent="0.2">
      <c r="A7258" t="s">
        <v>6633</v>
      </c>
      <c r="B7258" s="1">
        <v>38301</v>
      </c>
      <c r="C7258" t="s">
        <v>16</v>
      </c>
      <c r="D7258" t="s">
        <v>7</v>
      </c>
      <c r="E7258">
        <v>2004</v>
      </c>
      <c r="F7258" t="s">
        <v>9</v>
      </c>
      <c r="G7258">
        <v>359</v>
      </c>
    </row>
    <row r="7259" spans="1:7" x14ac:dyDescent="0.2">
      <c r="A7259" t="s">
        <v>6634</v>
      </c>
      <c r="B7259" s="1">
        <v>38301</v>
      </c>
      <c r="C7259" t="s">
        <v>16</v>
      </c>
      <c r="D7259" t="s">
        <v>7</v>
      </c>
      <c r="E7259">
        <v>2004</v>
      </c>
      <c r="F7259" t="s">
        <v>10</v>
      </c>
      <c r="G7259">
        <v>371</v>
      </c>
    </row>
    <row r="7260" spans="1:7" x14ac:dyDescent="0.2">
      <c r="A7260" t="s">
        <v>6635</v>
      </c>
      <c r="B7260" s="1">
        <v>38301</v>
      </c>
      <c r="C7260" t="s">
        <v>16</v>
      </c>
      <c r="D7260" t="s">
        <v>7</v>
      </c>
      <c r="E7260">
        <v>2004</v>
      </c>
      <c r="F7260" t="s">
        <v>11</v>
      </c>
      <c r="G7260">
        <v>368</v>
      </c>
    </row>
    <row r="7261" spans="1:7" x14ac:dyDescent="0.2">
      <c r="A7261" t="s">
        <v>6641</v>
      </c>
      <c r="B7261" s="1">
        <v>38294</v>
      </c>
      <c r="C7261" t="s">
        <v>17</v>
      </c>
      <c r="D7261" t="s">
        <v>7</v>
      </c>
      <c r="E7261">
        <v>2004</v>
      </c>
      <c r="F7261" t="s">
        <v>10</v>
      </c>
      <c r="G7261">
        <v>369</v>
      </c>
    </row>
    <row r="7262" spans="1:7" x14ac:dyDescent="0.2">
      <c r="A7262" t="s">
        <v>6637</v>
      </c>
      <c r="B7262" s="1">
        <v>38294</v>
      </c>
      <c r="C7262" t="s">
        <v>17</v>
      </c>
      <c r="D7262" t="s">
        <v>7</v>
      </c>
      <c r="E7262">
        <v>2004</v>
      </c>
      <c r="F7262" t="s">
        <v>8</v>
      </c>
      <c r="G7262">
        <v>272</v>
      </c>
    </row>
    <row r="7263" spans="1:7" x14ac:dyDescent="0.2">
      <c r="A7263" t="s">
        <v>6638</v>
      </c>
      <c r="B7263" s="1">
        <v>38294</v>
      </c>
      <c r="C7263" t="s">
        <v>17</v>
      </c>
      <c r="D7263" t="s">
        <v>7</v>
      </c>
      <c r="E7263">
        <v>2004</v>
      </c>
      <c r="F7263" t="s">
        <v>14</v>
      </c>
      <c r="G7263">
        <v>312</v>
      </c>
    </row>
    <row r="7264" spans="1:7" x14ac:dyDescent="0.2">
      <c r="A7264" t="s">
        <v>6642</v>
      </c>
      <c r="B7264" s="1">
        <v>38294</v>
      </c>
      <c r="C7264" t="s">
        <v>17</v>
      </c>
      <c r="D7264" t="s">
        <v>7</v>
      </c>
      <c r="E7264">
        <v>2004</v>
      </c>
      <c r="F7264" t="s">
        <v>11</v>
      </c>
      <c r="G7264">
        <v>374</v>
      </c>
    </row>
    <row r="7265" spans="1:7" x14ac:dyDescent="0.2">
      <c r="A7265" t="s">
        <v>6639</v>
      </c>
      <c r="B7265" s="1">
        <v>38294</v>
      </c>
      <c r="C7265" t="s">
        <v>17</v>
      </c>
      <c r="D7265" t="s">
        <v>7</v>
      </c>
      <c r="E7265">
        <v>2004</v>
      </c>
      <c r="F7265" t="s">
        <v>13</v>
      </c>
      <c r="G7265">
        <v>313</v>
      </c>
    </row>
    <row r="7266" spans="1:7" x14ac:dyDescent="0.2">
      <c r="A7266" t="s">
        <v>6640</v>
      </c>
      <c r="B7266" s="1">
        <v>38294</v>
      </c>
      <c r="C7266" t="s">
        <v>17</v>
      </c>
      <c r="D7266" t="s">
        <v>7</v>
      </c>
      <c r="E7266">
        <v>2004</v>
      </c>
      <c r="F7266" t="s">
        <v>9</v>
      </c>
      <c r="G7266">
        <v>317</v>
      </c>
    </row>
    <row r="7267" spans="1:7" x14ac:dyDescent="0.2">
      <c r="A7267" t="s">
        <v>6636</v>
      </c>
      <c r="B7267" s="1">
        <v>38294</v>
      </c>
      <c r="C7267" t="s">
        <v>17</v>
      </c>
      <c r="D7267" t="s">
        <v>7</v>
      </c>
      <c r="E7267">
        <v>2004</v>
      </c>
      <c r="F7267" t="s">
        <v>12</v>
      </c>
      <c r="G7267">
        <v>356</v>
      </c>
    </row>
    <row r="7268" spans="1:7" x14ac:dyDescent="0.2">
      <c r="A7268" t="s">
        <v>6649</v>
      </c>
      <c r="B7268" s="1">
        <v>38287</v>
      </c>
      <c r="C7268" t="s">
        <v>18</v>
      </c>
      <c r="D7268" t="s">
        <v>19</v>
      </c>
      <c r="E7268">
        <v>2004</v>
      </c>
      <c r="F7268" t="s">
        <v>11</v>
      </c>
      <c r="G7268">
        <v>382</v>
      </c>
    </row>
    <row r="7269" spans="1:7" x14ac:dyDescent="0.2">
      <c r="A7269" t="s">
        <v>6644</v>
      </c>
      <c r="B7269" s="1">
        <v>38287</v>
      </c>
      <c r="C7269" t="s">
        <v>18</v>
      </c>
      <c r="D7269" t="s">
        <v>19</v>
      </c>
      <c r="E7269">
        <v>2004</v>
      </c>
      <c r="F7269" t="s">
        <v>8</v>
      </c>
      <c r="G7269">
        <v>276</v>
      </c>
    </row>
    <row r="7270" spans="1:7" x14ac:dyDescent="0.2">
      <c r="A7270" t="s">
        <v>6645</v>
      </c>
      <c r="B7270" s="1">
        <v>38287</v>
      </c>
      <c r="C7270" t="s">
        <v>18</v>
      </c>
      <c r="D7270" t="s">
        <v>19</v>
      </c>
      <c r="E7270">
        <v>2004</v>
      </c>
      <c r="F7270" t="s">
        <v>14</v>
      </c>
      <c r="G7270">
        <v>368</v>
      </c>
    </row>
    <row r="7271" spans="1:7" x14ac:dyDescent="0.2">
      <c r="A7271" t="s">
        <v>6643</v>
      </c>
      <c r="B7271" s="1">
        <v>38287</v>
      </c>
      <c r="C7271" t="s">
        <v>18</v>
      </c>
      <c r="D7271" t="s">
        <v>19</v>
      </c>
      <c r="E7271">
        <v>2004</v>
      </c>
      <c r="F7271" t="s">
        <v>13</v>
      </c>
      <c r="G7271">
        <v>368</v>
      </c>
    </row>
    <row r="7272" spans="1:7" x14ac:dyDescent="0.2">
      <c r="A7272" t="s">
        <v>6646</v>
      </c>
      <c r="B7272" s="1">
        <v>38287</v>
      </c>
      <c r="C7272" t="s">
        <v>18</v>
      </c>
      <c r="D7272" t="s">
        <v>19</v>
      </c>
      <c r="E7272">
        <v>2004</v>
      </c>
      <c r="F7272" t="s">
        <v>9</v>
      </c>
      <c r="G7272">
        <v>368</v>
      </c>
    </row>
    <row r="7273" spans="1:7" x14ac:dyDescent="0.2">
      <c r="A7273" t="s">
        <v>6647</v>
      </c>
      <c r="B7273" s="1">
        <v>38287</v>
      </c>
      <c r="C7273" t="s">
        <v>18</v>
      </c>
      <c r="D7273" t="s">
        <v>19</v>
      </c>
      <c r="E7273">
        <v>2004</v>
      </c>
      <c r="F7273" t="s">
        <v>10</v>
      </c>
      <c r="G7273">
        <v>423</v>
      </c>
    </row>
    <row r="7274" spans="1:7" x14ac:dyDescent="0.2">
      <c r="A7274" t="s">
        <v>6648</v>
      </c>
      <c r="B7274" s="1">
        <v>38287</v>
      </c>
      <c r="C7274" t="s">
        <v>18</v>
      </c>
      <c r="D7274" t="s">
        <v>19</v>
      </c>
      <c r="E7274">
        <v>2004</v>
      </c>
      <c r="F7274" t="s">
        <v>12</v>
      </c>
      <c r="G7274">
        <v>396</v>
      </c>
    </row>
    <row r="7275" spans="1:7" x14ac:dyDescent="0.2">
      <c r="A7275" t="s">
        <v>6650</v>
      </c>
      <c r="B7275" s="1">
        <v>38280</v>
      </c>
      <c r="C7275" t="s">
        <v>20</v>
      </c>
      <c r="D7275" t="s">
        <v>19</v>
      </c>
      <c r="E7275">
        <v>2004</v>
      </c>
      <c r="F7275" t="s">
        <v>11</v>
      </c>
      <c r="G7275">
        <v>322</v>
      </c>
    </row>
    <row r="7276" spans="1:7" x14ac:dyDescent="0.2">
      <c r="A7276" t="s">
        <v>6651</v>
      </c>
      <c r="B7276" s="1">
        <v>38280</v>
      </c>
      <c r="C7276" t="s">
        <v>20</v>
      </c>
      <c r="D7276" t="s">
        <v>19</v>
      </c>
      <c r="E7276">
        <v>2004</v>
      </c>
      <c r="F7276" t="s">
        <v>8</v>
      </c>
      <c r="G7276">
        <v>238</v>
      </c>
    </row>
    <row r="7277" spans="1:7" x14ac:dyDescent="0.2">
      <c r="A7277" t="s">
        <v>6652</v>
      </c>
      <c r="B7277" s="1">
        <v>38280</v>
      </c>
      <c r="C7277" t="s">
        <v>20</v>
      </c>
      <c r="D7277" t="s">
        <v>19</v>
      </c>
      <c r="E7277">
        <v>2004</v>
      </c>
      <c r="F7277" t="s">
        <v>14</v>
      </c>
      <c r="G7277">
        <v>301</v>
      </c>
    </row>
    <row r="7278" spans="1:7" x14ac:dyDescent="0.2">
      <c r="A7278" t="s">
        <v>6653</v>
      </c>
      <c r="B7278" s="1">
        <v>38280</v>
      </c>
      <c r="C7278" t="s">
        <v>20</v>
      </c>
      <c r="D7278" t="s">
        <v>19</v>
      </c>
      <c r="E7278">
        <v>2004</v>
      </c>
      <c r="F7278" t="s">
        <v>13</v>
      </c>
      <c r="G7278">
        <v>306</v>
      </c>
    </row>
    <row r="7279" spans="1:7" x14ac:dyDescent="0.2">
      <c r="A7279" t="s">
        <v>6654</v>
      </c>
      <c r="B7279" s="1">
        <v>38280</v>
      </c>
      <c r="C7279" t="s">
        <v>20</v>
      </c>
      <c r="D7279" t="s">
        <v>19</v>
      </c>
      <c r="E7279">
        <v>2004</v>
      </c>
      <c r="F7279" t="s">
        <v>9</v>
      </c>
      <c r="G7279">
        <v>277</v>
      </c>
    </row>
    <row r="7280" spans="1:7" x14ac:dyDescent="0.2">
      <c r="A7280" t="s">
        <v>6655</v>
      </c>
      <c r="B7280" s="1">
        <v>38280</v>
      </c>
      <c r="C7280" t="s">
        <v>20</v>
      </c>
      <c r="D7280" t="s">
        <v>19</v>
      </c>
      <c r="E7280">
        <v>2004</v>
      </c>
      <c r="F7280" t="s">
        <v>10</v>
      </c>
      <c r="G7280">
        <v>333</v>
      </c>
    </row>
    <row r="7281" spans="1:7" x14ac:dyDescent="0.2">
      <c r="A7281" t="s">
        <v>6656</v>
      </c>
      <c r="B7281" s="1">
        <v>38280</v>
      </c>
      <c r="C7281" t="s">
        <v>20</v>
      </c>
      <c r="D7281" t="s">
        <v>19</v>
      </c>
      <c r="E7281">
        <v>2004</v>
      </c>
      <c r="F7281" t="s">
        <v>12</v>
      </c>
      <c r="G7281">
        <v>333</v>
      </c>
    </row>
    <row r="7282" spans="1:7" x14ac:dyDescent="0.2">
      <c r="A7282" t="s">
        <v>6657</v>
      </c>
      <c r="B7282" s="1">
        <v>38273</v>
      </c>
      <c r="C7282" t="s">
        <v>21</v>
      </c>
      <c r="D7282" t="s">
        <v>19</v>
      </c>
      <c r="E7282">
        <v>2004</v>
      </c>
      <c r="F7282" t="s">
        <v>12</v>
      </c>
      <c r="G7282">
        <v>338</v>
      </c>
    </row>
    <row r="7283" spans="1:7" x14ac:dyDescent="0.2">
      <c r="A7283" t="s">
        <v>6658</v>
      </c>
      <c r="B7283" s="1">
        <v>38273</v>
      </c>
      <c r="C7283" t="s">
        <v>21</v>
      </c>
      <c r="D7283" t="s">
        <v>19</v>
      </c>
      <c r="E7283">
        <v>2004</v>
      </c>
      <c r="F7283" t="s">
        <v>8</v>
      </c>
      <c r="G7283">
        <v>287</v>
      </c>
    </row>
    <row r="7284" spans="1:7" x14ac:dyDescent="0.2">
      <c r="A7284" t="s">
        <v>6659</v>
      </c>
      <c r="B7284" s="1">
        <v>38273</v>
      </c>
      <c r="C7284" t="s">
        <v>21</v>
      </c>
      <c r="D7284" t="s">
        <v>19</v>
      </c>
      <c r="E7284">
        <v>2004</v>
      </c>
      <c r="F7284" t="s">
        <v>14</v>
      </c>
      <c r="G7284">
        <v>333</v>
      </c>
    </row>
    <row r="7285" spans="1:7" x14ac:dyDescent="0.2">
      <c r="A7285" t="s">
        <v>6660</v>
      </c>
      <c r="B7285" s="1">
        <v>38273</v>
      </c>
      <c r="C7285" t="s">
        <v>21</v>
      </c>
      <c r="D7285" t="s">
        <v>19</v>
      </c>
      <c r="E7285">
        <v>2004</v>
      </c>
      <c r="F7285" t="s">
        <v>13</v>
      </c>
      <c r="G7285">
        <v>333</v>
      </c>
    </row>
    <row r="7286" spans="1:7" x14ac:dyDescent="0.2">
      <c r="A7286" t="s">
        <v>6661</v>
      </c>
      <c r="B7286" s="1">
        <v>38273</v>
      </c>
      <c r="C7286" t="s">
        <v>21</v>
      </c>
      <c r="D7286" t="s">
        <v>19</v>
      </c>
      <c r="E7286">
        <v>2004</v>
      </c>
      <c r="F7286" t="s">
        <v>9</v>
      </c>
      <c r="G7286">
        <v>307</v>
      </c>
    </row>
    <row r="7287" spans="1:7" x14ac:dyDescent="0.2">
      <c r="A7287" t="s">
        <v>6662</v>
      </c>
      <c r="B7287" s="1">
        <v>38273</v>
      </c>
      <c r="C7287" t="s">
        <v>21</v>
      </c>
      <c r="D7287" t="s">
        <v>19</v>
      </c>
      <c r="E7287">
        <v>2004</v>
      </c>
      <c r="F7287" t="s">
        <v>10</v>
      </c>
      <c r="G7287">
        <v>340</v>
      </c>
    </row>
    <row r="7288" spans="1:7" x14ac:dyDescent="0.2">
      <c r="A7288" t="s">
        <v>6663</v>
      </c>
      <c r="B7288" s="1">
        <v>38273</v>
      </c>
      <c r="C7288" t="s">
        <v>21</v>
      </c>
      <c r="D7288" t="s">
        <v>19</v>
      </c>
      <c r="E7288">
        <v>2004</v>
      </c>
      <c r="F7288" t="s">
        <v>11</v>
      </c>
      <c r="G7288">
        <v>335</v>
      </c>
    </row>
    <row r="7289" spans="1:7" x14ac:dyDescent="0.2">
      <c r="A7289" t="s">
        <v>6670</v>
      </c>
      <c r="B7289" s="1">
        <v>38266</v>
      </c>
      <c r="C7289" t="s">
        <v>22</v>
      </c>
      <c r="D7289" t="s">
        <v>19</v>
      </c>
      <c r="E7289">
        <v>2004</v>
      </c>
      <c r="F7289" t="s">
        <v>12</v>
      </c>
      <c r="G7289">
        <v>403</v>
      </c>
    </row>
    <row r="7290" spans="1:7" x14ac:dyDescent="0.2">
      <c r="A7290" t="s">
        <v>6665</v>
      </c>
      <c r="B7290" s="1">
        <v>38266</v>
      </c>
      <c r="C7290" t="s">
        <v>22</v>
      </c>
      <c r="D7290" t="s">
        <v>19</v>
      </c>
      <c r="E7290">
        <v>2004</v>
      </c>
      <c r="F7290" t="s">
        <v>8</v>
      </c>
      <c r="G7290">
        <v>397</v>
      </c>
    </row>
    <row r="7291" spans="1:7" x14ac:dyDescent="0.2">
      <c r="A7291" t="s">
        <v>6666</v>
      </c>
      <c r="B7291" s="1">
        <v>38266</v>
      </c>
      <c r="C7291" t="s">
        <v>22</v>
      </c>
      <c r="D7291" t="s">
        <v>19</v>
      </c>
      <c r="E7291">
        <v>2004</v>
      </c>
      <c r="F7291" t="s">
        <v>14</v>
      </c>
      <c r="G7291">
        <v>429</v>
      </c>
    </row>
    <row r="7292" spans="1:7" x14ac:dyDescent="0.2">
      <c r="A7292" t="s">
        <v>6668</v>
      </c>
      <c r="B7292" s="1">
        <v>38266</v>
      </c>
      <c r="C7292" t="s">
        <v>22</v>
      </c>
      <c r="D7292" t="s">
        <v>19</v>
      </c>
      <c r="E7292">
        <v>2004</v>
      </c>
      <c r="F7292" t="s">
        <v>13</v>
      </c>
      <c r="G7292">
        <v>425</v>
      </c>
    </row>
    <row r="7293" spans="1:7" x14ac:dyDescent="0.2">
      <c r="A7293" t="s">
        <v>6669</v>
      </c>
      <c r="B7293" s="1">
        <v>38266</v>
      </c>
      <c r="C7293" t="s">
        <v>22</v>
      </c>
      <c r="D7293" t="s">
        <v>19</v>
      </c>
      <c r="E7293">
        <v>2004</v>
      </c>
      <c r="F7293" t="s">
        <v>9</v>
      </c>
      <c r="G7293">
        <v>403</v>
      </c>
    </row>
    <row r="7294" spans="1:7" x14ac:dyDescent="0.2">
      <c r="A7294" t="s">
        <v>6664</v>
      </c>
      <c r="B7294" s="1">
        <v>38266</v>
      </c>
      <c r="C7294" t="s">
        <v>22</v>
      </c>
      <c r="D7294" t="s">
        <v>19</v>
      </c>
      <c r="E7294">
        <v>2004</v>
      </c>
      <c r="F7294" t="s">
        <v>10</v>
      </c>
      <c r="G7294">
        <v>419</v>
      </c>
    </row>
    <row r="7295" spans="1:7" x14ac:dyDescent="0.2">
      <c r="A7295" t="s">
        <v>6667</v>
      </c>
      <c r="B7295" s="1">
        <v>38266</v>
      </c>
      <c r="C7295" t="s">
        <v>22</v>
      </c>
      <c r="D7295" t="s">
        <v>19</v>
      </c>
      <c r="E7295">
        <v>2004</v>
      </c>
      <c r="F7295" t="s">
        <v>11</v>
      </c>
      <c r="G7295">
        <v>400</v>
      </c>
    </row>
    <row r="7296" spans="1:7" x14ac:dyDescent="0.2">
      <c r="A7296" t="s">
        <v>6677</v>
      </c>
      <c r="B7296" s="1">
        <v>38259</v>
      </c>
      <c r="C7296" t="s">
        <v>23</v>
      </c>
      <c r="D7296" t="s">
        <v>24</v>
      </c>
      <c r="E7296">
        <v>2004</v>
      </c>
      <c r="F7296" t="s">
        <v>11</v>
      </c>
      <c r="G7296">
        <v>382</v>
      </c>
    </row>
    <row r="7297" spans="1:7" x14ac:dyDescent="0.2">
      <c r="A7297" t="s">
        <v>6672</v>
      </c>
      <c r="B7297" s="1">
        <v>38259</v>
      </c>
      <c r="C7297" t="s">
        <v>23</v>
      </c>
      <c r="D7297" t="s">
        <v>24</v>
      </c>
      <c r="E7297">
        <v>2004</v>
      </c>
      <c r="F7297" t="s">
        <v>8</v>
      </c>
      <c r="G7297">
        <v>388</v>
      </c>
    </row>
    <row r="7298" spans="1:7" x14ac:dyDescent="0.2">
      <c r="A7298" t="s">
        <v>6673</v>
      </c>
      <c r="B7298" s="1">
        <v>38259</v>
      </c>
      <c r="C7298" t="s">
        <v>23</v>
      </c>
      <c r="D7298" t="s">
        <v>24</v>
      </c>
      <c r="E7298">
        <v>2004</v>
      </c>
      <c r="F7298" t="s">
        <v>14</v>
      </c>
      <c r="G7298">
        <v>423</v>
      </c>
    </row>
    <row r="7299" spans="1:7" x14ac:dyDescent="0.2">
      <c r="A7299" t="s">
        <v>6671</v>
      </c>
      <c r="B7299" s="1">
        <v>38259</v>
      </c>
      <c r="C7299" t="s">
        <v>23</v>
      </c>
      <c r="D7299" t="s">
        <v>24</v>
      </c>
      <c r="E7299">
        <v>2004</v>
      </c>
      <c r="F7299" t="s">
        <v>13</v>
      </c>
      <c r="G7299">
        <v>420</v>
      </c>
    </row>
    <row r="7300" spans="1:7" x14ac:dyDescent="0.2">
      <c r="A7300" t="s">
        <v>6674</v>
      </c>
      <c r="B7300" s="1">
        <v>38259</v>
      </c>
      <c r="C7300" t="s">
        <v>23</v>
      </c>
      <c r="D7300" t="s">
        <v>24</v>
      </c>
      <c r="E7300">
        <v>2004</v>
      </c>
      <c r="F7300" t="s">
        <v>9</v>
      </c>
      <c r="G7300">
        <v>414</v>
      </c>
    </row>
    <row r="7301" spans="1:7" x14ac:dyDescent="0.2">
      <c r="A7301" t="s">
        <v>6675</v>
      </c>
      <c r="B7301" s="1">
        <v>38259</v>
      </c>
      <c r="C7301" t="s">
        <v>23</v>
      </c>
      <c r="D7301" t="s">
        <v>24</v>
      </c>
      <c r="E7301">
        <v>2004</v>
      </c>
      <c r="F7301" t="s">
        <v>10</v>
      </c>
      <c r="G7301">
        <v>426</v>
      </c>
    </row>
    <row r="7302" spans="1:7" x14ac:dyDescent="0.2">
      <c r="A7302" t="s">
        <v>6676</v>
      </c>
      <c r="B7302" s="1">
        <v>38259</v>
      </c>
      <c r="C7302" t="s">
        <v>23</v>
      </c>
      <c r="D7302" t="s">
        <v>24</v>
      </c>
      <c r="E7302">
        <v>2004</v>
      </c>
      <c r="F7302" t="s">
        <v>12</v>
      </c>
      <c r="G7302">
        <v>400</v>
      </c>
    </row>
    <row r="7303" spans="1:7" x14ac:dyDescent="0.2">
      <c r="A7303" t="s">
        <v>6678</v>
      </c>
      <c r="B7303" s="1">
        <v>38252</v>
      </c>
      <c r="C7303" t="s">
        <v>25</v>
      </c>
      <c r="D7303" t="s">
        <v>24</v>
      </c>
      <c r="E7303">
        <v>2004</v>
      </c>
      <c r="F7303" t="s">
        <v>11</v>
      </c>
      <c r="G7303">
        <v>335</v>
      </c>
    </row>
    <row r="7304" spans="1:7" x14ac:dyDescent="0.2">
      <c r="A7304" t="s">
        <v>6679</v>
      </c>
      <c r="B7304" s="1">
        <v>38252</v>
      </c>
      <c r="C7304" t="s">
        <v>25</v>
      </c>
      <c r="D7304" t="s">
        <v>24</v>
      </c>
      <c r="E7304">
        <v>2004</v>
      </c>
      <c r="F7304" t="s">
        <v>8</v>
      </c>
      <c r="G7304">
        <v>384</v>
      </c>
    </row>
    <row r="7305" spans="1:7" x14ac:dyDescent="0.2">
      <c r="A7305" t="s">
        <v>6680</v>
      </c>
      <c r="B7305" s="1">
        <v>38252</v>
      </c>
      <c r="C7305" t="s">
        <v>25</v>
      </c>
      <c r="D7305" t="s">
        <v>24</v>
      </c>
      <c r="E7305">
        <v>2004</v>
      </c>
      <c r="F7305" t="s">
        <v>14</v>
      </c>
      <c r="G7305">
        <v>386</v>
      </c>
    </row>
    <row r="7306" spans="1:7" x14ac:dyDescent="0.2">
      <c r="A7306" t="s">
        <v>6681</v>
      </c>
      <c r="B7306" s="1">
        <v>38252</v>
      </c>
      <c r="C7306" t="s">
        <v>25</v>
      </c>
      <c r="D7306" t="s">
        <v>24</v>
      </c>
      <c r="E7306">
        <v>2004</v>
      </c>
      <c r="F7306" t="s">
        <v>13</v>
      </c>
      <c r="G7306">
        <v>379</v>
      </c>
    </row>
    <row r="7307" spans="1:7" x14ac:dyDescent="0.2">
      <c r="A7307" t="s">
        <v>6682</v>
      </c>
      <c r="B7307" s="1">
        <v>38252</v>
      </c>
      <c r="C7307" t="s">
        <v>25</v>
      </c>
      <c r="D7307" t="s">
        <v>24</v>
      </c>
      <c r="E7307">
        <v>2004</v>
      </c>
      <c r="F7307" t="s">
        <v>9</v>
      </c>
      <c r="G7307">
        <v>390</v>
      </c>
    </row>
    <row r="7308" spans="1:7" x14ac:dyDescent="0.2">
      <c r="A7308" t="s">
        <v>6683</v>
      </c>
      <c r="B7308" s="1">
        <v>38252</v>
      </c>
      <c r="C7308" t="s">
        <v>25</v>
      </c>
      <c r="D7308" t="s">
        <v>24</v>
      </c>
      <c r="E7308">
        <v>2004</v>
      </c>
      <c r="F7308" t="s">
        <v>10</v>
      </c>
      <c r="G7308">
        <v>383</v>
      </c>
    </row>
    <row r="7309" spans="1:7" x14ac:dyDescent="0.2">
      <c r="A7309" t="s">
        <v>6684</v>
      </c>
      <c r="B7309" s="1">
        <v>38252</v>
      </c>
      <c r="C7309" t="s">
        <v>25</v>
      </c>
      <c r="D7309" t="s">
        <v>24</v>
      </c>
      <c r="E7309">
        <v>2004</v>
      </c>
      <c r="F7309" t="s">
        <v>12</v>
      </c>
      <c r="G7309">
        <v>357</v>
      </c>
    </row>
    <row r="7310" spans="1:7" x14ac:dyDescent="0.2">
      <c r="A7310" t="s">
        <v>6685</v>
      </c>
      <c r="B7310" s="1">
        <v>38245</v>
      </c>
      <c r="C7310" t="s">
        <v>26</v>
      </c>
      <c r="D7310" t="s">
        <v>24</v>
      </c>
      <c r="E7310">
        <v>2004</v>
      </c>
      <c r="F7310" t="s">
        <v>12</v>
      </c>
      <c r="G7310">
        <v>336</v>
      </c>
    </row>
    <row r="7311" spans="1:7" x14ac:dyDescent="0.2">
      <c r="A7311" t="s">
        <v>6686</v>
      </c>
      <c r="B7311" s="1">
        <v>38245</v>
      </c>
      <c r="C7311" t="s">
        <v>26</v>
      </c>
      <c r="D7311" t="s">
        <v>24</v>
      </c>
      <c r="E7311">
        <v>2004</v>
      </c>
      <c r="F7311" t="s">
        <v>8</v>
      </c>
      <c r="G7311">
        <v>385</v>
      </c>
    </row>
    <row r="7312" spans="1:7" x14ac:dyDescent="0.2">
      <c r="A7312" t="s">
        <v>6687</v>
      </c>
      <c r="B7312" s="1">
        <v>38245</v>
      </c>
      <c r="C7312" t="s">
        <v>26</v>
      </c>
      <c r="D7312" t="s">
        <v>24</v>
      </c>
      <c r="E7312">
        <v>2004</v>
      </c>
      <c r="F7312" t="s">
        <v>14</v>
      </c>
      <c r="G7312">
        <v>360</v>
      </c>
    </row>
    <row r="7313" spans="1:7" x14ac:dyDescent="0.2">
      <c r="A7313" t="s">
        <v>6688</v>
      </c>
      <c r="B7313" s="1">
        <v>38245</v>
      </c>
      <c r="C7313" t="s">
        <v>26</v>
      </c>
      <c r="D7313" t="s">
        <v>24</v>
      </c>
      <c r="E7313">
        <v>2004</v>
      </c>
      <c r="F7313" t="s">
        <v>13</v>
      </c>
      <c r="G7313">
        <v>358</v>
      </c>
    </row>
    <row r="7314" spans="1:7" x14ac:dyDescent="0.2">
      <c r="A7314" t="s">
        <v>6689</v>
      </c>
      <c r="B7314" s="1">
        <v>38245</v>
      </c>
      <c r="C7314" t="s">
        <v>26</v>
      </c>
      <c r="D7314" t="s">
        <v>24</v>
      </c>
      <c r="E7314">
        <v>2004</v>
      </c>
      <c r="F7314" t="s">
        <v>9</v>
      </c>
      <c r="G7314">
        <v>373</v>
      </c>
    </row>
    <row r="7315" spans="1:7" x14ac:dyDescent="0.2">
      <c r="A7315" t="s">
        <v>6690</v>
      </c>
      <c r="B7315" s="1">
        <v>38245</v>
      </c>
      <c r="C7315" t="s">
        <v>26</v>
      </c>
      <c r="D7315" t="s">
        <v>24</v>
      </c>
      <c r="E7315">
        <v>2004</v>
      </c>
      <c r="F7315" t="s">
        <v>10</v>
      </c>
      <c r="G7315">
        <v>355</v>
      </c>
    </row>
    <row r="7316" spans="1:7" x14ac:dyDescent="0.2">
      <c r="A7316" t="s">
        <v>6691</v>
      </c>
      <c r="B7316" s="1">
        <v>38245</v>
      </c>
      <c r="C7316" t="s">
        <v>26</v>
      </c>
      <c r="D7316" t="s">
        <v>24</v>
      </c>
      <c r="E7316">
        <v>2004</v>
      </c>
      <c r="F7316" t="s">
        <v>11</v>
      </c>
      <c r="G7316">
        <v>314</v>
      </c>
    </row>
    <row r="7317" spans="1:7" x14ac:dyDescent="0.2">
      <c r="A7317" t="s">
        <v>6692</v>
      </c>
      <c r="B7317" s="1">
        <v>38238</v>
      </c>
      <c r="C7317" t="s">
        <v>27</v>
      </c>
      <c r="D7317" t="s">
        <v>24</v>
      </c>
      <c r="E7317">
        <v>2004</v>
      </c>
      <c r="F7317" t="s">
        <v>12</v>
      </c>
      <c r="G7317">
        <v>222</v>
      </c>
    </row>
    <row r="7318" spans="1:7" x14ac:dyDescent="0.2">
      <c r="A7318" t="s">
        <v>6693</v>
      </c>
      <c r="B7318" s="1">
        <v>38238</v>
      </c>
      <c r="C7318" t="s">
        <v>27</v>
      </c>
      <c r="D7318" t="s">
        <v>24</v>
      </c>
      <c r="E7318">
        <v>2004</v>
      </c>
      <c r="F7318" t="s">
        <v>8</v>
      </c>
      <c r="G7318">
        <v>267</v>
      </c>
    </row>
    <row r="7319" spans="1:7" x14ac:dyDescent="0.2">
      <c r="A7319" t="s">
        <v>6694</v>
      </c>
      <c r="B7319" s="1">
        <v>38238</v>
      </c>
      <c r="C7319" t="s">
        <v>27</v>
      </c>
      <c r="D7319" t="s">
        <v>24</v>
      </c>
      <c r="E7319">
        <v>2004</v>
      </c>
      <c r="F7319" t="s">
        <v>14</v>
      </c>
      <c r="G7319">
        <v>266</v>
      </c>
    </row>
    <row r="7320" spans="1:7" x14ac:dyDescent="0.2">
      <c r="A7320" t="s">
        <v>6695</v>
      </c>
      <c r="B7320" s="1">
        <v>38238</v>
      </c>
      <c r="C7320" t="s">
        <v>27</v>
      </c>
      <c r="D7320" t="s">
        <v>24</v>
      </c>
      <c r="E7320">
        <v>2004</v>
      </c>
      <c r="F7320" t="s">
        <v>13</v>
      </c>
      <c r="G7320">
        <v>262</v>
      </c>
    </row>
    <row r="7321" spans="1:7" x14ac:dyDescent="0.2">
      <c r="A7321" t="s">
        <v>6696</v>
      </c>
      <c r="B7321" s="1">
        <v>38238</v>
      </c>
      <c r="C7321" t="s">
        <v>27</v>
      </c>
      <c r="D7321" t="s">
        <v>24</v>
      </c>
      <c r="E7321">
        <v>2004</v>
      </c>
      <c r="F7321" t="s">
        <v>9</v>
      </c>
      <c r="G7321">
        <v>259</v>
      </c>
    </row>
    <row r="7322" spans="1:7" x14ac:dyDescent="0.2">
      <c r="A7322" t="s">
        <v>6697</v>
      </c>
      <c r="B7322" s="1">
        <v>38238</v>
      </c>
      <c r="C7322" t="s">
        <v>27</v>
      </c>
      <c r="D7322" t="s">
        <v>24</v>
      </c>
      <c r="E7322">
        <v>2004</v>
      </c>
      <c r="F7322" t="s">
        <v>10</v>
      </c>
      <c r="G7322">
        <v>228</v>
      </c>
    </row>
    <row r="7323" spans="1:7" x14ac:dyDescent="0.2">
      <c r="A7323" t="s">
        <v>6698</v>
      </c>
      <c r="B7323" s="1">
        <v>38238</v>
      </c>
      <c r="C7323" t="s">
        <v>27</v>
      </c>
      <c r="D7323" t="s">
        <v>24</v>
      </c>
      <c r="E7323">
        <v>2004</v>
      </c>
      <c r="F7323" t="s">
        <v>11</v>
      </c>
      <c r="G7323">
        <v>230</v>
      </c>
    </row>
    <row r="7324" spans="1:7" x14ac:dyDescent="0.2">
      <c r="A7324" t="s">
        <v>6703</v>
      </c>
      <c r="B7324" s="1">
        <v>38231</v>
      </c>
      <c r="C7324" t="s">
        <v>28</v>
      </c>
      <c r="D7324" t="s">
        <v>24</v>
      </c>
      <c r="E7324">
        <v>2004</v>
      </c>
      <c r="F7324" t="s">
        <v>10</v>
      </c>
      <c r="G7324">
        <v>221</v>
      </c>
    </row>
    <row r="7325" spans="1:7" x14ac:dyDescent="0.2">
      <c r="A7325" t="s">
        <v>6700</v>
      </c>
      <c r="B7325" s="1">
        <v>38231</v>
      </c>
      <c r="C7325" t="s">
        <v>28</v>
      </c>
      <c r="D7325" t="s">
        <v>24</v>
      </c>
      <c r="E7325">
        <v>2004</v>
      </c>
      <c r="F7325" t="s">
        <v>8</v>
      </c>
      <c r="G7325">
        <v>217</v>
      </c>
    </row>
    <row r="7326" spans="1:7" x14ac:dyDescent="0.2">
      <c r="A7326" t="s">
        <v>6701</v>
      </c>
      <c r="B7326" s="1">
        <v>38231</v>
      </c>
      <c r="C7326" t="s">
        <v>28</v>
      </c>
      <c r="D7326" t="s">
        <v>24</v>
      </c>
      <c r="E7326">
        <v>2004</v>
      </c>
      <c r="F7326" t="s">
        <v>14</v>
      </c>
      <c r="G7326">
        <v>239</v>
      </c>
    </row>
    <row r="7327" spans="1:7" x14ac:dyDescent="0.2">
      <c r="A7327" t="s">
        <v>6705</v>
      </c>
      <c r="B7327" s="1">
        <v>38231</v>
      </c>
      <c r="C7327" t="s">
        <v>28</v>
      </c>
      <c r="D7327" t="s">
        <v>24</v>
      </c>
      <c r="E7327">
        <v>2004</v>
      </c>
      <c r="F7327" t="s">
        <v>11</v>
      </c>
      <c r="G7327">
        <v>230</v>
      </c>
    </row>
    <row r="7328" spans="1:7" x14ac:dyDescent="0.2">
      <c r="A7328" t="s">
        <v>6699</v>
      </c>
      <c r="B7328" s="1">
        <v>38231</v>
      </c>
      <c r="C7328" t="s">
        <v>28</v>
      </c>
      <c r="D7328" t="s">
        <v>24</v>
      </c>
      <c r="E7328">
        <v>2004</v>
      </c>
      <c r="F7328" t="s">
        <v>13</v>
      </c>
      <c r="G7328">
        <v>236</v>
      </c>
    </row>
    <row r="7329" spans="1:7" x14ac:dyDescent="0.2">
      <c r="A7329" t="s">
        <v>6702</v>
      </c>
      <c r="B7329" s="1">
        <v>38231</v>
      </c>
      <c r="C7329" t="s">
        <v>28</v>
      </c>
      <c r="D7329" t="s">
        <v>24</v>
      </c>
      <c r="E7329">
        <v>2004</v>
      </c>
      <c r="F7329" t="s">
        <v>9</v>
      </c>
      <c r="G7329">
        <v>212</v>
      </c>
    </row>
    <row r="7330" spans="1:7" x14ac:dyDescent="0.2">
      <c r="A7330" t="s">
        <v>6704</v>
      </c>
      <c r="B7330" s="1">
        <v>38231</v>
      </c>
      <c r="C7330" t="s">
        <v>28</v>
      </c>
      <c r="D7330" t="s">
        <v>24</v>
      </c>
      <c r="E7330">
        <v>2004</v>
      </c>
      <c r="F7330" t="s">
        <v>12</v>
      </c>
      <c r="G7330">
        <v>224</v>
      </c>
    </row>
    <row r="7331" spans="1:7" x14ac:dyDescent="0.2">
      <c r="A7331" t="s">
        <v>6709</v>
      </c>
      <c r="B7331" s="1">
        <v>38224</v>
      </c>
      <c r="C7331" t="s">
        <v>30</v>
      </c>
      <c r="D7331" t="s">
        <v>29</v>
      </c>
      <c r="E7331">
        <v>2004</v>
      </c>
      <c r="F7331" t="s">
        <v>13</v>
      </c>
      <c r="G7331">
        <v>231</v>
      </c>
    </row>
    <row r="7332" spans="1:7" x14ac:dyDescent="0.2">
      <c r="A7332" t="s">
        <v>6707</v>
      </c>
      <c r="B7332" s="1">
        <v>38224</v>
      </c>
      <c r="C7332" t="s">
        <v>30</v>
      </c>
      <c r="D7332" t="s">
        <v>29</v>
      </c>
      <c r="E7332">
        <v>2004</v>
      </c>
      <c r="F7332" t="s">
        <v>8</v>
      </c>
      <c r="G7332">
        <v>201</v>
      </c>
    </row>
    <row r="7333" spans="1:7" x14ac:dyDescent="0.2">
      <c r="A7333" t="s">
        <v>6708</v>
      </c>
      <c r="B7333" s="1">
        <v>38224</v>
      </c>
      <c r="C7333" t="s">
        <v>30</v>
      </c>
      <c r="D7333" t="s">
        <v>29</v>
      </c>
      <c r="E7333">
        <v>2004</v>
      </c>
      <c r="F7333" t="s">
        <v>14</v>
      </c>
      <c r="G7333">
        <v>231</v>
      </c>
    </row>
    <row r="7334" spans="1:7" x14ac:dyDescent="0.2">
      <c r="A7334" t="s">
        <v>6710</v>
      </c>
      <c r="B7334" s="1">
        <v>38224</v>
      </c>
      <c r="C7334" t="s">
        <v>30</v>
      </c>
      <c r="D7334" t="s">
        <v>29</v>
      </c>
      <c r="E7334">
        <v>2004</v>
      </c>
      <c r="F7334" t="s">
        <v>9</v>
      </c>
      <c r="G7334">
        <v>208</v>
      </c>
    </row>
    <row r="7335" spans="1:7" x14ac:dyDescent="0.2">
      <c r="A7335" t="s">
        <v>6711</v>
      </c>
      <c r="B7335" s="1">
        <v>38224</v>
      </c>
      <c r="C7335" t="s">
        <v>30</v>
      </c>
      <c r="D7335" t="s">
        <v>29</v>
      </c>
      <c r="E7335">
        <v>2004</v>
      </c>
      <c r="F7335" t="s">
        <v>10</v>
      </c>
      <c r="G7335">
        <v>224</v>
      </c>
    </row>
    <row r="7336" spans="1:7" x14ac:dyDescent="0.2">
      <c r="A7336" t="s">
        <v>6712</v>
      </c>
      <c r="B7336" s="1">
        <v>38224</v>
      </c>
      <c r="C7336" t="s">
        <v>30</v>
      </c>
      <c r="D7336" t="s">
        <v>29</v>
      </c>
      <c r="E7336">
        <v>2004</v>
      </c>
      <c r="F7336" t="s">
        <v>12</v>
      </c>
      <c r="G7336">
        <v>225</v>
      </c>
    </row>
    <row r="7337" spans="1:7" x14ac:dyDescent="0.2">
      <c r="A7337" t="s">
        <v>6706</v>
      </c>
      <c r="B7337" s="1">
        <v>38224</v>
      </c>
      <c r="C7337" t="s">
        <v>30</v>
      </c>
      <c r="D7337" t="s">
        <v>29</v>
      </c>
      <c r="E7337">
        <v>2004</v>
      </c>
      <c r="F7337" t="s">
        <v>11</v>
      </c>
      <c r="G7337">
        <v>229</v>
      </c>
    </row>
    <row r="7338" spans="1:7" x14ac:dyDescent="0.2">
      <c r="A7338" t="s">
        <v>6719</v>
      </c>
      <c r="B7338" s="1">
        <v>38217</v>
      </c>
      <c r="C7338" t="s">
        <v>31</v>
      </c>
      <c r="D7338" t="s">
        <v>29</v>
      </c>
      <c r="E7338">
        <v>2004</v>
      </c>
      <c r="F7338" t="s">
        <v>11</v>
      </c>
      <c r="G7338">
        <v>235</v>
      </c>
    </row>
    <row r="7339" spans="1:7" x14ac:dyDescent="0.2">
      <c r="A7339" t="s">
        <v>6714</v>
      </c>
      <c r="B7339" s="1">
        <v>38217</v>
      </c>
      <c r="C7339" t="s">
        <v>31</v>
      </c>
      <c r="D7339" t="s">
        <v>29</v>
      </c>
      <c r="E7339">
        <v>2004</v>
      </c>
      <c r="F7339" t="s">
        <v>8</v>
      </c>
      <c r="G7339">
        <v>202</v>
      </c>
    </row>
    <row r="7340" spans="1:7" x14ac:dyDescent="0.2">
      <c r="A7340" t="s">
        <v>6715</v>
      </c>
      <c r="B7340" s="1">
        <v>38217</v>
      </c>
      <c r="C7340" t="s">
        <v>31</v>
      </c>
      <c r="D7340" t="s">
        <v>29</v>
      </c>
      <c r="E7340">
        <v>2004</v>
      </c>
      <c r="F7340" t="s">
        <v>14</v>
      </c>
      <c r="G7340">
        <v>228</v>
      </c>
    </row>
    <row r="7341" spans="1:7" x14ac:dyDescent="0.2">
      <c r="A7341" t="s">
        <v>6716</v>
      </c>
      <c r="B7341" s="1">
        <v>38217</v>
      </c>
      <c r="C7341" t="s">
        <v>31</v>
      </c>
      <c r="D7341" t="s">
        <v>29</v>
      </c>
      <c r="E7341">
        <v>2004</v>
      </c>
      <c r="F7341" t="s">
        <v>13</v>
      </c>
      <c r="G7341">
        <v>228</v>
      </c>
    </row>
    <row r="7342" spans="1:7" x14ac:dyDescent="0.2">
      <c r="A7342" t="s">
        <v>6717</v>
      </c>
      <c r="B7342" s="1">
        <v>38217</v>
      </c>
      <c r="C7342" t="s">
        <v>31</v>
      </c>
      <c r="D7342" t="s">
        <v>29</v>
      </c>
      <c r="E7342">
        <v>2004</v>
      </c>
      <c r="F7342" t="s">
        <v>9</v>
      </c>
      <c r="G7342">
        <v>218</v>
      </c>
    </row>
    <row r="7343" spans="1:7" x14ac:dyDescent="0.2">
      <c r="A7343" t="s">
        <v>6718</v>
      </c>
      <c r="B7343" s="1">
        <v>38217</v>
      </c>
      <c r="C7343" t="s">
        <v>31</v>
      </c>
      <c r="D7343" t="s">
        <v>29</v>
      </c>
      <c r="E7343">
        <v>2004</v>
      </c>
      <c r="F7343" t="s">
        <v>10</v>
      </c>
      <c r="G7343">
        <v>228</v>
      </c>
    </row>
    <row r="7344" spans="1:7" x14ac:dyDescent="0.2">
      <c r="A7344" t="s">
        <v>6713</v>
      </c>
      <c r="B7344" s="1">
        <v>38217</v>
      </c>
      <c r="C7344" t="s">
        <v>31</v>
      </c>
      <c r="D7344" t="s">
        <v>29</v>
      </c>
      <c r="E7344">
        <v>2004</v>
      </c>
      <c r="F7344" t="s">
        <v>12</v>
      </c>
      <c r="G7344">
        <v>228</v>
      </c>
    </row>
    <row r="7345" spans="1:7" x14ac:dyDescent="0.2">
      <c r="A7345" t="s">
        <v>6723</v>
      </c>
      <c r="B7345" s="1">
        <v>38210</v>
      </c>
      <c r="C7345" t="s">
        <v>32</v>
      </c>
      <c r="D7345" t="s">
        <v>29</v>
      </c>
      <c r="E7345">
        <v>2004</v>
      </c>
      <c r="F7345" t="s">
        <v>12</v>
      </c>
      <c r="G7345">
        <v>225</v>
      </c>
    </row>
    <row r="7346" spans="1:7" x14ac:dyDescent="0.2">
      <c r="A7346" t="s">
        <v>6721</v>
      </c>
      <c r="B7346" s="1">
        <v>38210</v>
      </c>
      <c r="C7346" t="s">
        <v>32</v>
      </c>
      <c r="D7346" t="s">
        <v>29</v>
      </c>
      <c r="E7346">
        <v>2004</v>
      </c>
      <c r="F7346" t="s">
        <v>8</v>
      </c>
      <c r="G7346">
        <v>174</v>
      </c>
    </row>
    <row r="7347" spans="1:7" x14ac:dyDescent="0.2">
      <c r="A7347" t="s">
        <v>6722</v>
      </c>
      <c r="B7347" s="1">
        <v>38210</v>
      </c>
      <c r="C7347" t="s">
        <v>32</v>
      </c>
      <c r="D7347" t="s">
        <v>29</v>
      </c>
      <c r="E7347">
        <v>2004</v>
      </c>
      <c r="F7347" t="s">
        <v>14</v>
      </c>
      <c r="G7347">
        <v>186</v>
      </c>
    </row>
    <row r="7348" spans="1:7" x14ac:dyDescent="0.2">
      <c r="A7348" t="s">
        <v>6725</v>
      </c>
      <c r="B7348" s="1">
        <v>38210</v>
      </c>
      <c r="C7348" t="s">
        <v>32</v>
      </c>
      <c r="D7348" t="s">
        <v>29</v>
      </c>
      <c r="E7348">
        <v>2004</v>
      </c>
      <c r="F7348" t="s">
        <v>13</v>
      </c>
      <c r="G7348">
        <v>188</v>
      </c>
    </row>
    <row r="7349" spans="1:7" x14ac:dyDescent="0.2">
      <c r="A7349" t="s">
        <v>6720</v>
      </c>
      <c r="B7349" s="1">
        <v>38210</v>
      </c>
      <c r="C7349" t="s">
        <v>32</v>
      </c>
      <c r="D7349" t="s">
        <v>29</v>
      </c>
      <c r="E7349">
        <v>2004</v>
      </c>
      <c r="F7349" t="s">
        <v>9</v>
      </c>
      <c r="G7349">
        <v>179</v>
      </c>
    </row>
    <row r="7350" spans="1:7" x14ac:dyDescent="0.2">
      <c r="A7350" t="s">
        <v>6726</v>
      </c>
      <c r="B7350" s="1">
        <v>38210</v>
      </c>
      <c r="C7350" t="s">
        <v>32</v>
      </c>
      <c r="D7350" t="s">
        <v>29</v>
      </c>
      <c r="E7350">
        <v>2004</v>
      </c>
      <c r="F7350" t="s">
        <v>10</v>
      </c>
      <c r="G7350">
        <v>220</v>
      </c>
    </row>
    <row r="7351" spans="1:7" x14ac:dyDescent="0.2">
      <c r="A7351" t="s">
        <v>6724</v>
      </c>
      <c r="B7351" s="1">
        <v>38210</v>
      </c>
      <c r="C7351" t="s">
        <v>32</v>
      </c>
      <c r="D7351" t="s">
        <v>29</v>
      </c>
      <c r="E7351">
        <v>2004</v>
      </c>
      <c r="F7351" t="s">
        <v>11</v>
      </c>
      <c r="G7351">
        <v>225</v>
      </c>
    </row>
    <row r="7352" spans="1:7" x14ac:dyDescent="0.2">
      <c r="A7352" t="s">
        <v>6732</v>
      </c>
      <c r="B7352" s="1">
        <v>38203</v>
      </c>
      <c r="C7352" t="s">
        <v>33</v>
      </c>
      <c r="D7352" t="s">
        <v>29</v>
      </c>
      <c r="E7352">
        <v>2004</v>
      </c>
      <c r="F7352" t="s">
        <v>12</v>
      </c>
      <c r="G7352">
        <v>212</v>
      </c>
    </row>
    <row r="7353" spans="1:7" x14ac:dyDescent="0.2">
      <c r="A7353" t="s">
        <v>6728</v>
      </c>
      <c r="B7353" s="1">
        <v>38203</v>
      </c>
      <c r="C7353" t="s">
        <v>33</v>
      </c>
      <c r="D7353" t="s">
        <v>29</v>
      </c>
      <c r="E7353">
        <v>2004</v>
      </c>
      <c r="F7353" t="s">
        <v>8</v>
      </c>
      <c r="G7353">
        <v>177</v>
      </c>
    </row>
    <row r="7354" spans="1:7" x14ac:dyDescent="0.2">
      <c r="A7354" t="s">
        <v>6729</v>
      </c>
      <c r="B7354" s="1">
        <v>38203</v>
      </c>
      <c r="C7354" t="s">
        <v>33</v>
      </c>
      <c r="D7354" t="s">
        <v>29</v>
      </c>
      <c r="E7354">
        <v>2004</v>
      </c>
      <c r="F7354" t="s">
        <v>14</v>
      </c>
      <c r="G7354">
        <v>181</v>
      </c>
    </row>
    <row r="7355" spans="1:7" x14ac:dyDescent="0.2">
      <c r="A7355" t="s">
        <v>6727</v>
      </c>
      <c r="B7355" s="1">
        <v>38203</v>
      </c>
      <c r="C7355" t="s">
        <v>33</v>
      </c>
      <c r="D7355" t="s">
        <v>29</v>
      </c>
      <c r="E7355">
        <v>2004</v>
      </c>
      <c r="F7355" t="s">
        <v>13</v>
      </c>
      <c r="G7355">
        <v>182</v>
      </c>
    </row>
    <row r="7356" spans="1:7" x14ac:dyDescent="0.2">
      <c r="A7356" t="s">
        <v>6730</v>
      </c>
      <c r="B7356" s="1">
        <v>38203</v>
      </c>
      <c r="C7356" t="s">
        <v>33</v>
      </c>
      <c r="D7356" t="s">
        <v>29</v>
      </c>
      <c r="E7356">
        <v>2004</v>
      </c>
      <c r="F7356" t="s">
        <v>9</v>
      </c>
      <c r="G7356">
        <v>180</v>
      </c>
    </row>
    <row r="7357" spans="1:7" x14ac:dyDescent="0.2">
      <c r="A7357" t="s">
        <v>6731</v>
      </c>
      <c r="B7357" s="1">
        <v>38203</v>
      </c>
      <c r="C7357" t="s">
        <v>33</v>
      </c>
      <c r="D7357" t="s">
        <v>29</v>
      </c>
      <c r="E7357">
        <v>2004</v>
      </c>
      <c r="F7357" t="s">
        <v>10</v>
      </c>
      <c r="G7357">
        <v>210</v>
      </c>
    </row>
    <row r="7358" spans="1:7" x14ac:dyDescent="0.2">
      <c r="A7358" t="s">
        <v>6733</v>
      </c>
      <c r="B7358" s="1">
        <v>38203</v>
      </c>
      <c r="C7358" t="s">
        <v>33</v>
      </c>
      <c r="D7358" t="s">
        <v>29</v>
      </c>
      <c r="E7358">
        <v>2004</v>
      </c>
      <c r="F7358" t="s">
        <v>11</v>
      </c>
      <c r="G7358">
        <v>221</v>
      </c>
    </row>
    <row r="7359" spans="1:7" x14ac:dyDescent="0.2">
      <c r="A7359" t="s">
        <v>6737</v>
      </c>
      <c r="B7359" s="1">
        <v>38196</v>
      </c>
      <c r="C7359" t="s">
        <v>34</v>
      </c>
      <c r="D7359" t="s">
        <v>35</v>
      </c>
      <c r="E7359">
        <v>2004</v>
      </c>
      <c r="F7359" t="s">
        <v>13</v>
      </c>
      <c r="G7359">
        <v>155</v>
      </c>
    </row>
    <row r="7360" spans="1:7" x14ac:dyDescent="0.2">
      <c r="A7360" t="s">
        <v>6735</v>
      </c>
      <c r="B7360" s="1">
        <v>38196</v>
      </c>
      <c r="C7360" t="s">
        <v>34</v>
      </c>
      <c r="D7360" t="s">
        <v>35</v>
      </c>
      <c r="E7360">
        <v>2004</v>
      </c>
      <c r="F7360" t="s">
        <v>8</v>
      </c>
      <c r="G7360">
        <v>144</v>
      </c>
    </row>
    <row r="7361" spans="1:7" x14ac:dyDescent="0.2">
      <c r="A7361" t="s">
        <v>6736</v>
      </c>
      <c r="B7361" s="1">
        <v>38196</v>
      </c>
      <c r="C7361" t="s">
        <v>34</v>
      </c>
      <c r="D7361" t="s">
        <v>35</v>
      </c>
      <c r="E7361">
        <v>2004</v>
      </c>
      <c r="F7361" t="s">
        <v>14</v>
      </c>
      <c r="G7361">
        <v>154</v>
      </c>
    </row>
    <row r="7362" spans="1:7" x14ac:dyDescent="0.2">
      <c r="A7362" t="s">
        <v>6738</v>
      </c>
      <c r="B7362" s="1">
        <v>38196</v>
      </c>
      <c r="C7362" t="s">
        <v>34</v>
      </c>
      <c r="D7362" t="s">
        <v>35</v>
      </c>
      <c r="E7362">
        <v>2004</v>
      </c>
      <c r="F7362" t="s">
        <v>9</v>
      </c>
      <c r="G7362">
        <v>151</v>
      </c>
    </row>
    <row r="7363" spans="1:7" x14ac:dyDescent="0.2">
      <c r="A7363" t="s">
        <v>6739</v>
      </c>
      <c r="B7363" s="1">
        <v>38196</v>
      </c>
      <c r="C7363" t="s">
        <v>34</v>
      </c>
      <c r="D7363" t="s">
        <v>35</v>
      </c>
      <c r="E7363">
        <v>2004</v>
      </c>
      <c r="F7363" t="s">
        <v>10</v>
      </c>
      <c r="G7363">
        <v>194</v>
      </c>
    </row>
    <row r="7364" spans="1:7" x14ac:dyDescent="0.2">
      <c r="A7364" t="s">
        <v>6740</v>
      </c>
      <c r="B7364" s="1">
        <v>38196</v>
      </c>
      <c r="C7364" t="s">
        <v>34</v>
      </c>
      <c r="D7364" t="s">
        <v>35</v>
      </c>
      <c r="E7364">
        <v>2004</v>
      </c>
      <c r="F7364" t="s">
        <v>12</v>
      </c>
      <c r="G7364">
        <v>181</v>
      </c>
    </row>
    <row r="7365" spans="1:7" x14ac:dyDescent="0.2">
      <c r="A7365" t="s">
        <v>6734</v>
      </c>
      <c r="B7365" s="1">
        <v>38196</v>
      </c>
      <c r="C7365" t="s">
        <v>34</v>
      </c>
      <c r="D7365" t="s">
        <v>35</v>
      </c>
      <c r="E7365">
        <v>2004</v>
      </c>
      <c r="F7365" t="s">
        <v>11</v>
      </c>
      <c r="G7365">
        <v>198</v>
      </c>
    </row>
    <row r="7366" spans="1:7" x14ac:dyDescent="0.2">
      <c r="A7366" t="s">
        <v>6747</v>
      </c>
      <c r="B7366" s="1">
        <v>38189</v>
      </c>
      <c r="C7366" t="s">
        <v>36</v>
      </c>
      <c r="D7366" t="s">
        <v>35</v>
      </c>
      <c r="E7366">
        <v>2004</v>
      </c>
      <c r="F7366" t="s">
        <v>11</v>
      </c>
      <c r="G7366">
        <v>177</v>
      </c>
    </row>
    <row r="7367" spans="1:7" x14ac:dyDescent="0.2">
      <c r="A7367" t="s">
        <v>6742</v>
      </c>
      <c r="B7367" s="1">
        <v>38189</v>
      </c>
      <c r="C7367" t="s">
        <v>36</v>
      </c>
      <c r="D7367" t="s">
        <v>35</v>
      </c>
      <c r="E7367">
        <v>2004</v>
      </c>
      <c r="F7367" t="s">
        <v>8</v>
      </c>
      <c r="G7367">
        <v>109</v>
      </c>
    </row>
    <row r="7368" spans="1:7" x14ac:dyDescent="0.2">
      <c r="A7368" t="s">
        <v>6743</v>
      </c>
      <c r="B7368" s="1">
        <v>38189</v>
      </c>
      <c r="C7368" t="s">
        <v>36</v>
      </c>
      <c r="D7368" t="s">
        <v>35</v>
      </c>
      <c r="E7368">
        <v>2004</v>
      </c>
      <c r="F7368" t="s">
        <v>14</v>
      </c>
      <c r="G7368">
        <v>114</v>
      </c>
    </row>
    <row r="7369" spans="1:7" x14ac:dyDescent="0.2">
      <c r="A7369" t="s">
        <v>6744</v>
      </c>
      <c r="B7369" s="1">
        <v>38189</v>
      </c>
      <c r="C7369" t="s">
        <v>36</v>
      </c>
      <c r="D7369" t="s">
        <v>35</v>
      </c>
      <c r="E7369">
        <v>2004</v>
      </c>
      <c r="F7369" t="s">
        <v>13</v>
      </c>
      <c r="G7369">
        <v>114</v>
      </c>
    </row>
    <row r="7370" spans="1:7" x14ac:dyDescent="0.2">
      <c r="A7370" t="s">
        <v>6745</v>
      </c>
      <c r="B7370" s="1">
        <v>38189</v>
      </c>
      <c r="C7370" t="s">
        <v>36</v>
      </c>
      <c r="D7370" t="s">
        <v>35</v>
      </c>
      <c r="E7370">
        <v>2004</v>
      </c>
      <c r="F7370" t="s">
        <v>9</v>
      </c>
      <c r="G7370">
        <v>113</v>
      </c>
    </row>
    <row r="7371" spans="1:7" x14ac:dyDescent="0.2">
      <c r="A7371" t="s">
        <v>6746</v>
      </c>
      <c r="B7371" s="1">
        <v>38189</v>
      </c>
      <c r="C7371" t="s">
        <v>36</v>
      </c>
      <c r="D7371" t="s">
        <v>35</v>
      </c>
      <c r="E7371">
        <v>2004</v>
      </c>
      <c r="F7371" t="s">
        <v>10</v>
      </c>
      <c r="G7371">
        <v>153</v>
      </c>
    </row>
    <row r="7372" spans="1:7" x14ac:dyDescent="0.2">
      <c r="A7372" t="s">
        <v>6741</v>
      </c>
      <c r="B7372" s="1">
        <v>38189</v>
      </c>
      <c r="C7372" t="s">
        <v>36</v>
      </c>
      <c r="D7372" t="s">
        <v>35</v>
      </c>
      <c r="E7372">
        <v>2004</v>
      </c>
      <c r="F7372" t="s">
        <v>12</v>
      </c>
      <c r="G7372">
        <v>152</v>
      </c>
    </row>
    <row r="7373" spans="1:7" x14ac:dyDescent="0.2">
      <c r="A7373" t="s">
        <v>6753</v>
      </c>
      <c r="B7373" s="1">
        <v>38182</v>
      </c>
      <c r="C7373" t="s">
        <v>37</v>
      </c>
      <c r="D7373" t="s">
        <v>35</v>
      </c>
      <c r="E7373">
        <v>2004</v>
      </c>
      <c r="F7373" t="s">
        <v>12</v>
      </c>
      <c r="G7373">
        <v>147</v>
      </c>
    </row>
    <row r="7374" spans="1:7" x14ac:dyDescent="0.2">
      <c r="A7374" t="s">
        <v>6749</v>
      </c>
      <c r="B7374" s="1">
        <v>38182</v>
      </c>
      <c r="C7374" t="s">
        <v>37</v>
      </c>
      <c r="D7374" t="s">
        <v>35</v>
      </c>
      <c r="E7374">
        <v>2004</v>
      </c>
      <c r="F7374" t="s">
        <v>8</v>
      </c>
      <c r="G7374">
        <v>108</v>
      </c>
    </row>
    <row r="7375" spans="1:7" x14ac:dyDescent="0.2">
      <c r="A7375" t="s">
        <v>6748</v>
      </c>
      <c r="B7375" s="1">
        <v>38182</v>
      </c>
      <c r="C7375" t="s">
        <v>37</v>
      </c>
      <c r="D7375" t="s">
        <v>35</v>
      </c>
      <c r="E7375">
        <v>2004</v>
      </c>
      <c r="F7375" t="s">
        <v>14</v>
      </c>
      <c r="G7375">
        <v>114</v>
      </c>
    </row>
    <row r="7376" spans="1:7" x14ac:dyDescent="0.2">
      <c r="A7376" t="s">
        <v>6750</v>
      </c>
      <c r="B7376" s="1">
        <v>38182</v>
      </c>
      <c r="C7376" t="s">
        <v>37</v>
      </c>
      <c r="D7376" t="s">
        <v>35</v>
      </c>
      <c r="E7376">
        <v>2004</v>
      </c>
      <c r="F7376" t="s">
        <v>13</v>
      </c>
      <c r="G7376">
        <v>114</v>
      </c>
    </row>
    <row r="7377" spans="1:7" x14ac:dyDescent="0.2">
      <c r="A7377" t="s">
        <v>6751</v>
      </c>
      <c r="B7377" s="1">
        <v>38182</v>
      </c>
      <c r="C7377" t="s">
        <v>37</v>
      </c>
      <c r="D7377" t="s">
        <v>35</v>
      </c>
      <c r="E7377">
        <v>2004</v>
      </c>
      <c r="F7377" t="s">
        <v>9</v>
      </c>
      <c r="G7377">
        <v>112</v>
      </c>
    </row>
    <row r="7378" spans="1:7" x14ac:dyDescent="0.2">
      <c r="A7378" t="s">
        <v>6752</v>
      </c>
      <c r="B7378" s="1">
        <v>38182</v>
      </c>
      <c r="C7378" t="s">
        <v>37</v>
      </c>
      <c r="D7378" t="s">
        <v>35</v>
      </c>
      <c r="E7378">
        <v>2004</v>
      </c>
      <c r="F7378" t="s">
        <v>10</v>
      </c>
      <c r="G7378">
        <v>146</v>
      </c>
    </row>
    <row r="7379" spans="1:7" x14ac:dyDescent="0.2">
      <c r="A7379" t="s">
        <v>6754</v>
      </c>
      <c r="B7379" s="1">
        <v>38182</v>
      </c>
      <c r="C7379" t="s">
        <v>37</v>
      </c>
      <c r="D7379" t="s">
        <v>35</v>
      </c>
      <c r="E7379">
        <v>2004</v>
      </c>
      <c r="F7379" t="s">
        <v>11</v>
      </c>
      <c r="G7379">
        <v>177</v>
      </c>
    </row>
    <row r="7380" spans="1:7" x14ac:dyDescent="0.2">
      <c r="A7380" t="s">
        <v>6760</v>
      </c>
      <c r="B7380" s="1">
        <v>38175</v>
      </c>
      <c r="C7380" t="s">
        <v>38</v>
      </c>
      <c r="D7380" t="s">
        <v>35</v>
      </c>
      <c r="E7380">
        <v>2004</v>
      </c>
      <c r="F7380" t="s">
        <v>10</v>
      </c>
      <c r="G7380">
        <v>151</v>
      </c>
    </row>
    <row r="7381" spans="1:7" x14ac:dyDescent="0.2">
      <c r="A7381" t="s">
        <v>6756</v>
      </c>
      <c r="B7381" s="1">
        <v>38175</v>
      </c>
      <c r="C7381" t="s">
        <v>38</v>
      </c>
      <c r="D7381" t="s">
        <v>35</v>
      </c>
      <c r="E7381">
        <v>2004</v>
      </c>
      <c r="F7381" t="s">
        <v>8</v>
      </c>
      <c r="G7381">
        <v>109</v>
      </c>
    </row>
    <row r="7382" spans="1:7" x14ac:dyDescent="0.2">
      <c r="A7382" t="s">
        <v>6757</v>
      </c>
      <c r="B7382" s="1">
        <v>38175</v>
      </c>
      <c r="C7382" t="s">
        <v>38</v>
      </c>
      <c r="D7382" t="s">
        <v>35</v>
      </c>
      <c r="E7382">
        <v>2004</v>
      </c>
      <c r="F7382" t="s">
        <v>14</v>
      </c>
      <c r="G7382">
        <v>113</v>
      </c>
    </row>
    <row r="7383" spans="1:7" x14ac:dyDescent="0.2">
      <c r="A7383" t="s">
        <v>6755</v>
      </c>
      <c r="B7383" s="1">
        <v>38175</v>
      </c>
      <c r="C7383" t="s">
        <v>38</v>
      </c>
      <c r="D7383" t="s">
        <v>35</v>
      </c>
      <c r="E7383">
        <v>2004</v>
      </c>
      <c r="F7383" t="s">
        <v>11</v>
      </c>
      <c r="G7383">
        <v>183</v>
      </c>
    </row>
    <row r="7384" spans="1:7" x14ac:dyDescent="0.2">
      <c r="A7384" t="s">
        <v>6758</v>
      </c>
      <c r="B7384" s="1">
        <v>38175</v>
      </c>
      <c r="C7384" t="s">
        <v>38</v>
      </c>
      <c r="D7384" t="s">
        <v>35</v>
      </c>
      <c r="E7384">
        <v>2004</v>
      </c>
      <c r="F7384" t="s">
        <v>13</v>
      </c>
      <c r="G7384">
        <v>112</v>
      </c>
    </row>
    <row r="7385" spans="1:7" x14ac:dyDescent="0.2">
      <c r="A7385" t="s">
        <v>6759</v>
      </c>
      <c r="B7385" s="1">
        <v>38175</v>
      </c>
      <c r="C7385" t="s">
        <v>38</v>
      </c>
      <c r="D7385" t="s">
        <v>35</v>
      </c>
      <c r="E7385">
        <v>2004</v>
      </c>
      <c r="F7385" t="s">
        <v>9</v>
      </c>
      <c r="G7385">
        <v>114</v>
      </c>
    </row>
    <row r="7386" spans="1:7" x14ac:dyDescent="0.2">
      <c r="A7386" t="s">
        <v>6761</v>
      </c>
      <c r="B7386" s="1">
        <v>38175</v>
      </c>
      <c r="C7386" t="s">
        <v>38</v>
      </c>
      <c r="D7386" t="s">
        <v>35</v>
      </c>
      <c r="E7386">
        <v>2004</v>
      </c>
      <c r="F7386" t="s">
        <v>12</v>
      </c>
      <c r="G7386">
        <v>152</v>
      </c>
    </row>
    <row r="7387" spans="1:7" x14ac:dyDescent="0.2">
      <c r="A7387" t="s">
        <v>6768</v>
      </c>
      <c r="B7387" s="1">
        <v>38168</v>
      </c>
      <c r="C7387" t="s">
        <v>39</v>
      </c>
      <c r="D7387" t="s">
        <v>40</v>
      </c>
      <c r="E7387">
        <v>2004</v>
      </c>
      <c r="F7387" t="s">
        <v>11</v>
      </c>
      <c r="G7387">
        <v>184</v>
      </c>
    </row>
    <row r="7388" spans="1:7" x14ac:dyDescent="0.2">
      <c r="A7388" t="s">
        <v>6763</v>
      </c>
      <c r="B7388" s="1">
        <v>38168</v>
      </c>
      <c r="C7388" t="s">
        <v>39</v>
      </c>
      <c r="D7388" t="s">
        <v>40</v>
      </c>
      <c r="E7388">
        <v>2004</v>
      </c>
      <c r="F7388" t="s">
        <v>8</v>
      </c>
      <c r="G7388">
        <v>111</v>
      </c>
    </row>
    <row r="7389" spans="1:7" x14ac:dyDescent="0.2">
      <c r="A7389" t="s">
        <v>6764</v>
      </c>
      <c r="B7389" s="1">
        <v>38168</v>
      </c>
      <c r="C7389" t="s">
        <v>39</v>
      </c>
      <c r="D7389" t="s">
        <v>40</v>
      </c>
      <c r="E7389">
        <v>2004</v>
      </c>
      <c r="F7389" t="s">
        <v>14</v>
      </c>
      <c r="G7389">
        <v>111</v>
      </c>
    </row>
    <row r="7390" spans="1:7" x14ac:dyDescent="0.2">
      <c r="A7390" t="s">
        <v>6765</v>
      </c>
      <c r="B7390" s="1">
        <v>38168</v>
      </c>
      <c r="C7390" t="s">
        <v>39</v>
      </c>
      <c r="D7390" t="s">
        <v>40</v>
      </c>
      <c r="E7390">
        <v>2004</v>
      </c>
      <c r="F7390" t="s">
        <v>13</v>
      </c>
      <c r="G7390">
        <v>111</v>
      </c>
    </row>
    <row r="7391" spans="1:7" x14ac:dyDescent="0.2">
      <c r="A7391" t="s">
        <v>6766</v>
      </c>
      <c r="B7391" s="1">
        <v>38168</v>
      </c>
      <c r="C7391" t="s">
        <v>39</v>
      </c>
      <c r="D7391" t="s">
        <v>40</v>
      </c>
      <c r="E7391">
        <v>2004</v>
      </c>
      <c r="F7391" t="s">
        <v>9</v>
      </c>
      <c r="G7391">
        <v>117</v>
      </c>
    </row>
    <row r="7392" spans="1:7" x14ac:dyDescent="0.2">
      <c r="A7392" t="s">
        <v>6767</v>
      </c>
      <c r="B7392" s="1">
        <v>38168</v>
      </c>
      <c r="C7392" t="s">
        <v>39</v>
      </c>
      <c r="D7392" t="s">
        <v>40</v>
      </c>
      <c r="E7392">
        <v>2004</v>
      </c>
      <c r="F7392" t="s">
        <v>10</v>
      </c>
      <c r="G7392">
        <v>151</v>
      </c>
    </row>
    <row r="7393" spans="1:7" x14ac:dyDescent="0.2">
      <c r="A7393" t="s">
        <v>6762</v>
      </c>
      <c r="B7393" s="1">
        <v>38168</v>
      </c>
      <c r="C7393" t="s">
        <v>39</v>
      </c>
      <c r="D7393" t="s">
        <v>40</v>
      </c>
      <c r="E7393">
        <v>2004</v>
      </c>
      <c r="F7393" t="s">
        <v>12</v>
      </c>
      <c r="G7393">
        <v>152</v>
      </c>
    </row>
    <row r="7394" spans="1:7" x14ac:dyDescent="0.2">
      <c r="A7394" t="s">
        <v>6771</v>
      </c>
      <c r="B7394" s="1">
        <v>38161</v>
      </c>
      <c r="C7394" t="s">
        <v>41</v>
      </c>
      <c r="D7394" t="s">
        <v>40</v>
      </c>
      <c r="E7394">
        <v>2004</v>
      </c>
      <c r="F7394" t="s">
        <v>11</v>
      </c>
      <c r="G7394">
        <v>184</v>
      </c>
    </row>
    <row r="7395" spans="1:7" x14ac:dyDescent="0.2">
      <c r="A7395" t="s">
        <v>6770</v>
      </c>
      <c r="B7395" s="1">
        <v>38161</v>
      </c>
      <c r="C7395" t="s">
        <v>41</v>
      </c>
      <c r="D7395" t="s">
        <v>40</v>
      </c>
      <c r="E7395">
        <v>2004</v>
      </c>
      <c r="F7395" t="s">
        <v>8</v>
      </c>
      <c r="G7395">
        <v>110</v>
      </c>
    </row>
    <row r="7396" spans="1:7" x14ac:dyDescent="0.2">
      <c r="A7396" t="s">
        <v>6772</v>
      </c>
      <c r="B7396" s="1">
        <v>38161</v>
      </c>
      <c r="C7396" t="s">
        <v>41</v>
      </c>
      <c r="D7396" t="s">
        <v>40</v>
      </c>
      <c r="E7396">
        <v>2004</v>
      </c>
      <c r="F7396" t="s">
        <v>14</v>
      </c>
      <c r="G7396">
        <v>111</v>
      </c>
    </row>
    <row r="7397" spans="1:7" x14ac:dyDescent="0.2">
      <c r="A7397" t="s">
        <v>6773</v>
      </c>
      <c r="B7397" s="1">
        <v>38161</v>
      </c>
      <c r="C7397" t="s">
        <v>41</v>
      </c>
      <c r="D7397" t="s">
        <v>40</v>
      </c>
      <c r="E7397">
        <v>2004</v>
      </c>
      <c r="F7397" t="s">
        <v>13</v>
      </c>
      <c r="G7397">
        <v>111</v>
      </c>
    </row>
    <row r="7398" spans="1:7" x14ac:dyDescent="0.2">
      <c r="A7398" t="s">
        <v>6774</v>
      </c>
      <c r="B7398" s="1">
        <v>38161</v>
      </c>
      <c r="C7398" t="s">
        <v>41</v>
      </c>
      <c r="D7398" t="s">
        <v>40</v>
      </c>
      <c r="E7398">
        <v>2004</v>
      </c>
      <c r="F7398" t="s">
        <v>9</v>
      </c>
      <c r="G7398">
        <v>120</v>
      </c>
    </row>
    <row r="7399" spans="1:7" x14ac:dyDescent="0.2">
      <c r="A7399" t="s">
        <v>6769</v>
      </c>
      <c r="B7399" s="1">
        <v>38161</v>
      </c>
      <c r="C7399" t="s">
        <v>41</v>
      </c>
      <c r="D7399" t="s">
        <v>40</v>
      </c>
      <c r="E7399">
        <v>2004</v>
      </c>
      <c r="F7399" t="s">
        <v>10</v>
      </c>
      <c r="G7399">
        <v>150</v>
      </c>
    </row>
    <row r="7400" spans="1:7" x14ac:dyDescent="0.2">
      <c r="A7400" t="s">
        <v>6775</v>
      </c>
      <c r="B7400" s="1">
        <v>38161</v>
      </c>
      <c r="C7400" t="s">
        <v>41</v>
      </c>
      <c r="D7400" t="s">
        <v>40</v>
      </c>
      <c r="E7400">
        <v>2004</v>
      </c>
      <c r="F7400" t="s">
        <v>12</v>
      </c>
      <c r="G7400">
        <v>151</v>
      </c>
    </row>
    <row r="7401" spans="1:7" x14ac:dyDescent="0.2">
      <c r="A7401" t="s">
        <v>6782</v>
      </c>
      <c r="B7401" s="1">
        <v>38154</v>
      </c>
      <c r="C7401" t="s">
        <v>42</v>
      </c>
      <c r="D7401" t="s">
        <v>40</v>
      </c>
      <c r="E7401">
        <v>2004</v>
      </c>
      <c r="F7401" t="s">
        <v>12</v>
      </c>
      <c r="G7401">
        <v>156</v>
      </c>
    </row>
    <row r="7402" spans="1:7" x14ac:dyDescent="0.2">
      <c r="A7402" t="s">
        <v>6777</v>
      </c>
      <c r="B7402" s="1">
        <v>38154</v>
      </c>
      <c r="C7402" t="s">
        <v>42</v>
      </c>
      <c r="D7402" t="s">
        <v>40</v>
      </c>
      <c r="E7402">
        <v>2004</v>
      </c>
      <c r="F7402" t="s">
        <v>8</v>
      </c>
      <c r="G7402">
        <v>111</v>
      </c>
    </row>
    <row r="7403" spans="1:7" x14ac:dyDescent="0.2">
      <c r="A7403" t="s">
        <v>6778</v>
      </c>
      <c r="B7403" s="1">
        <v>38154</v>
      </c>
      <c r="C7403" t="s">
        <v>42</v>
      </c>
      <c r="D7403" t="s">
        <v>40</v>
      </c>
      <c r="E7403">
        <v>2004</v>
      </c>
      <c r="F7403" t="s">
        <v>14</v>
      </c>
      <c r="G7403">
        <v>113</v>
      </c>
    </row>
    <row r="7404" spans="1:7" x14ac:dyDescent="0.2">
      <c r="A7404" t="s">
        <v>6779</v>
      </c>
      <c r="B7404" s="1">
        <v>38154</v>
      </c>
      <c r="C7404" t="s">
        <v>42</v>
      </c>
      <c r="D7404" t="s">
        <v>40</v>
      </c>
      <c r="E7404">
        <v>2004</v>
      </c>
      <c r="F7404" t="s">
        <v>13</v>
      </c>
      <c r="G7404">
        <v>113</v>
      </c>
    </row>
    <row r="7405" spans="1:7" x14ac:dyDescent="0.2">
      <c r="A7405" t="s">
        <v>6780</v>
      </c>
      <c r="B7405" s="1">
        <v>38154</v>
      </c>
      <c r="C7405" t="s">
        <v>42</v>
      </c>
      <c r="D7405" t="s">
        <v>40</v>
      </c>
      <c r="E7405">
        <v>2004</v>
      </c>
      <c r="F7405" t="s">
        <v>9</v>
      </c>
      <c r="G7405">
        <v>120</v>
      </c>
    </row>
    <row r="7406" spans="1:7" x14ac:dyDescent="0.2">
      <c r="A7406" t="s">
        <v>6781</v>
      </c>
      <c r="B7406" s="1">
        <v>38154</v>
      </c>
      <c r="C7406" t="s">
        <v>42</v>
      </c>
      <c r="D7406" t="s">
        <v>40</v>
      </c>
      <c r="E7406">
        <v>2004</v>
      </c>
      <c r="F7406" t="s">
        <v>10</v>
      </c>
      <c r="G7406">
        <v>152</v>
      </c>
    </row>
    <row r="7407" spans="1:7" x14ac:dyDescent="0.2">
      <c r="A7407" t="s">
        <v>6776</v>
      </c>
      <c r="B7407" s="1">
        <v>38154</v>
      </c>
      <c r="C7407" t="s">
        <v>42</v>
      </c>
      <c r="D7407" t="s">
        <v>40</v>
      </c>
      <c r="E7407">
        <v>2004</v>
      </c>
      <c r="F7407" t="s">
        <v>11</v>
      </c>
      <c r="G7407">
        <v>192</v>
      </c>
    </row>
    <row r="7408" spans="1:7" x14ac:dyDescent="0.2">
      <c r="A7408" t="s">
        <v>6789</v>
      </c>
      <c r="B7408" s="1">
        <v>38147</v>
      </c>
      <c r="C7408" t="s">
        <v>43</v>
      </c>
      <c r="D7408" t="s">
        <v>40</v>
      </c>
      <c r="E7408">
        <v>2004</v>
      </c>
      <c r="F7408" t="s">
        <v>12</v>
      </c>
      <c r="G7408">
        <v>168</v>
      </c>
    </row>
    <row r="7409" spans="1:7" x14ac:dyDescent="0.2">
      <c r="A7409" t="s">
        <v>6784</v>
      </c>
      <c r="B7409" s="1">
        <v>38147</v>
      </c>
      <c r="C7409" t="s">
        <v>43</v>
      </c>
      <c r="D7409" t="s">
        <v>40</v>
      </c>
      <c r="E7409">
        <v>2004</v>
      </c>
      <c r="F7409" t="s">
        <v>8</v>
      </c>
      <c r="G7409">
        <v>118</v>
      </c>
    </row>
    <row r="7410" spans="1:7" x14ac:dyDescent="0.2">
      <c r="A7410" t="s">
        <v>6785</v>
      </c>
      <c r="B7410" s="1">
        <v>38147</v>
      </c>
      <c r="C7410" t="s">
        <v>43</v>
      </c>
      <c r="D7410" t="s">
        <v>40</v>
      </c>
      <c r="E7410">
        <v>2004</v>
      </c>
      <c r="F7410" t="s">
        <v>14</v>
      </c>
      <c r="G7410">
        <v>115</v>
      </c>
    </row>
    <row r="7411" spans="1:7" x14ac:dyDescent="0.2">
      <c r="A7411" t="s">
        <v>6786</v>
      </c>
      <c r="B7411" s="1">
        <v>38147</v>
      </c>
      <c r="C7411" t="s">
        <v>43</v>
      </c>
      <c r="D7411" t="s">
        <v>40</v>
      </c>
      <c r="E7411">
        <v>2004</v>
      </c>
      <c r="F7411" t="s">
        <v>13</v>
      </c>
      <c r="G7411">
        <v>115</v>
      </c>
    </row>
    <row r="7412" spans="1:7" x14ac:dyDescent="0.2">
      <c r="A7412" t="s">
        <v>6787</v>
      </c>
      <c r="B7412" s="1">
        <v>38147</v>
      </c>
      <c r="C7412" t="s">
        <v>43</v>
      </c>
      <c r="D7412" t="s">
        <v>40</v>
      </c>
      <c r="E7412">
        <v>2004</v>
      </c>
      <c r="F7412" t="s">
        <v>9</v>
      </c>
      <c r="G7412">
        <v>127</v>
      </c>
    </row>
    <row r="7413" spans="1:7" x14ac:dyDescent="0.2">
      <c r="A7413" t="s">
        <v>6788</v>
      </c>
      <c r="B7413" s="1">
        <v>38147</v>
      </c>
      <c r="C7413" t="s">
        <v>43</v>
      </c>
      <c r="D7413" t="s">
        <v>40</v>
      </c>
      <c r="E7413">
        <v>2004</v>
      </c>
      <c r="F7413" t="s">
        <v>10</v>
      </c>
      <c r="G7413">
        <v>163</v>
      </c>
    </row>
    <row r="7414" spans="1:7" x14ac:dyDescent="0.2">
      <c r="A7414" t="s">
        <v>6783</v>
      </c>
      <c r="B7414" s="1">
        <v>38147</v>
      </c>
      <c r="C7414" t="s">
        <v>43</v>
      </c>
      <c r="D7414" t="s">
        <v>40</v>
      </c>
      <c r="E7414">
        <v>2004</v>
      </c>
      <c r="F7414" t="s">
        <v>11</v>
      </c>
      <c r="G7414">
        <v>206</v>
      </c>
    </row>
    <row r="7415" spans="1:7" x14ac:dyDescent="0.2">
      <c r="A7415" t="s">
        <v>6796</v>
      </c>
      <c r="B7415" s="1">
        <v>38140</v>
      </c>
      <c r="C7415" t="s">
        <v>44</v>
      </c>
      <c r="D7415" t="s">
        <v>40</v>
      </c>
      <c r="E7415">
        <v>2004</v>
      </c>
      <c r="F7415" t="s">
        <v>11</v>
      </c>
      <c r="G7415">
        <v>209</v>
      </c>
    </row>
    <row r="7416" spans="1:7" x14ac:dyDescent="0.2">
      <c r="A7416" t="s">
        <v>6791</v>
      </c>
      <c r="B7416" s="1">
        <v>38140</v>
      </c>
      <c r="C7416" t="s">
        <v>44</v>
      </c>
      <c r="D7416" t="s">
        <v>40</v>
      </c>
      <c r="E7416">
        <v>2004</v>
      </c>
      <c r="F7416" t="s">
        <v>8</v>
      </c>
      <c r="G7416">
        <v>114</v>
      </c>
    </row>
    <row r="7417" spans="1:7" x14ac:dyDescent="0.2">
      <c r="A7417" t="s">
        <v>6792</v>
      </c>
      <c r="B7417" s="1">
        <v>38140</v>
      </c>
      <c r="C7417" t="s">
        <v>44</v>
      </c>
      <c r="D7417" t="s">
        <v>40</v>
      </c>
      <c r="E7417">
        <v>2004</v>
      </c>
      <c r="F7417" t="s">
        <v>14</v>
      </c>
      <c r="G7417">
        <v>117</v>
      </c>
    </row>
    <row r="7418" spans="1:7" x14ac:dyDescent="0.2">
      <c r="A7418" t="s">
        <v>6793</v>
      </c>
      <c r="B7418" s="1">
        <v>38140</v>
      </c>
      <c r="C7418" t="s">
        <v>44</v>
      </c>
      <c r="D7418" t="s">
        <v>40</v>
      </c>
      <c r="E7418">
        <v>2004</v>
      </c>
      <c r="F7418" t="s">
        <v>13</v>
      </c>
      <c r="G7418">
        <v>117</v>
      </c>
    </row>
    <row r="7419" spans="1:7" x14ac:dyDescent="0.2">
      <c r="A7419" t="s">
        <v>6794</v>
      </c>
      <c r="B7419" s="1">
        <v>38140</v>
      </c>
      <c r="C7419" t="s">
        <v>44</v>
      </c>
      <c r="D7419" t="s">
        <v>40</v>
      </c>
      <c r="E7419">
        <v>2004</v>
      </c>
      <c r="F7419" t="s">
        <v>9</v>
      </c>
      <c r="G7419">
        <v>131</v>
      </c>
    </row>
    <row r="7420" spans="1:7" x14ac:dyDescent="0.2">
      <c r="A7420" t="s">
        <v>6795</v>
      </c>
      <c r="B7420" s="1">
        <v>38140</v>
      </c>
      <c r="C7420" t="s">
        <v>44</v>
      </c>
      <c r="D7420" t="s">
        <v>40</v>
      </c>
      <c r="E7420">
        <v>2004</v>
      </c>
      <c r="F7420" t="s">
        <v>10</v>
      </c>
      <c r="G7420">
        <v>169</v>
      </c>
    </row>
    <row r="7421" spans="1:7" x14ac:dyDescent="0.2">
      <c r="A7421" t="s">
        <v>6790</v>
      </c>
      <c r="B7421" s="1">
        <v>38140</v>
      </c>
      <c r="C7421" t="s">
        <v>44</v>
      </c>
      <c r="D7421" t="s">
        <v>40</v>
      </c>
      <c r="E7421">
        <v>2004</v>
      </c>
      <c r="F7421" t="s">
        <v>12</v>
      </c>
      <c r="G7421">
        <v>170</v>
      </c>
    </row>
    <row r="7422" spans="1:7" x14ac:dyDescent="0.2">
      <c r="A7422" t="s">
        <v>6803</v>
      </c>
      <c r="B7422" s="1">
        <v>38133</v>
      </c>
      <c r="C7422" t="s">
        <v>46</v>
      </c>
      <c r="D7422" t="s">
        <v>45</v>
      </c>
      <c r="E7422">
        <v>2004</v>
      </c>
      <c r="F7422" t="s">
        <v>11</v>
      </c>
      <c r="G7422">
        <v>210</v>
      </c>
    </row>
    <row r="7423" spans="1:7" x14ac:dyDescent="0.2">
      <c r="A7423" t="s">
        <v>6798</v>
      </c>
      <c r="B7423" s="1">
        <v>38133</v>
      </c>
      <c r="C7423" t="s">
        <v>46</v>
      </c>
      <c r="D7423" t="s">
        <v>45</v>
      </c>
      <c r="E7423">
        <v>2004</v>
      </c>
      <c r="F7423" t="s">
        <v>8</v>
      </c>
      <c r="G7423">
        <v>112</v>
      </c>
    </row>
    <row r="7424" spans="1:7" x14ac:dyDescent="0.2">
      <c r="A7424" t="s">
        <v>6799</v>
      </c>
      <c r="B7424" s="1">
        <v>38133</v>
      </c>
      <c r="C7424" t="s">
        <v>46</v>
      </c>
      <c r="D7424" t="s">
        <v>45</v>
      </c>
      <c r="E7424">
        <v>2004</v>
      </c>
      <c r="F7424" t="s">
        <v>14</v>
      </c>
      <c r="G7424">
        <v>114</v>
      </c>
    </row>
    <row r="7425" spans="1:7" x14ac:dyDescent="0.2">
      <c r="A7425" t="s">
        <v>6800</v>
      </c>
      <c r="B7425" s="1">
        <v>38133</v>
      </c>
      <c r="C7425" t="s">
        <v>46</v>
      </c>
      <c r="D7425" t="s">
        <v>45</v>
      </c>
      <c r="E7425">
        <v>2004</v>
      </c>
      <c r="F7425" t="s">
        <v>13</v>
      </c>
      <c r="G7425">
        <v>114</v>
      </c>
    </row>
    <row r="7426" spans="1:7" x14ac:dyDescent="0.2">
      <c r="A7426" t="s">
        <v>6801</v>
      </c>
      <c r="B7426" s="1">
        <v>38133</v>
      </c>
      <c r="C7426" t="s">
        <v>46</v>
      </c>
      <c r="D7426" t="s">
        <v>45</v>
      </c>
      <c r="E7426">
        <v>2004</v>
      </c>
      <c r="F7426" t="s">
        <v>9</v>
      </c>
      <c r="G7426">
        <v>130</v>
      </c>
    </row>
    <row r="7427" spans="1:7" x14ac:dyDescent="0.2">
      <c r="A7427" t="s">
        <v>6802</v>
      </c>
      <c r="B7427" s="1">
        <v>38133</v>
      </c>
      <c r="C7427" t="s">
        <v>46</v>
      </c>
      <c r="D7427" t="s">
        <v>45</v>
      </c>
      <c r="E7427">
        <v>2004</v>
      </c>
      <c r="F7427" t="s">
        <v>10</v>
      </c>
      <c r="G7427">
        <v>174</v>
      </c>
    </row>
    <row r="7428" spans="1:7" x14ac:dyDescent="0.2">
      <c r="A7428" t="s">
        <v>6797</v>
      </c>
      <c r="B7428" s="1">
        <v>38133</v>
      </c>
      <c r="C7428" t="s">
        <v>46</v>
      </c>
      <c r="D7428" t="s">
        <v>45</v>
      </c>
      <c r="E7428">
        <v>2004</v>
      </c>
      <c r="F7428" t="s">
        <v>12</v>
      </c>
      <c r="G7428">
        <v>175</v>
      </c>
    </row>
    <row r="7429" spans="1:7" x14ac:dyDescent="0.2">
      <c r="A7429" t="s">
        <v>6809</v>
      </c>
      <c r="B7429" s="1">
        <v>38126</v>
      </c>
      <c r="C7429" t="s">
        <v>47</v>
      </c>
      <c r="D7429" t="s">
        <v>45</v>
      </c>
      <c r="E7429">
        <v>2004</v>
      </c>
      <c r="F7429" t="s">
        <v>12</v>
      </c>
      <c r="G7429">
        <v>168</v>
      </c>
    </row>
    <row r="7430" spans="1:7" x14ac:dyDescent="0.2">
      <c r="A7430" t="s">
        <v>6805</v>
      </c>
      <c r="B7430" s="1">
        <v>38126</v>
      </c>
      <c r="C7430" t="s">
        <v>47</v>
      </c>
      <c r="D7430" t="s">
        <v>45</v>
      </c>
      <c r="E7430">
        <v>2004</v>
      </c>
      <c r="F7430" t="s">
        <v>8</v>
      </c>
      <c r="G7430">
        <v>108</v>
      </c>
    </row>
    <row r="7431" spans="1:7" x14ac:dyDescent="0.2">
      <c r="A7431" t="s">
        <v>6806</v>
      </c>
      <c r="B7431" s="1">
        <v>38126</v>
      </c>
      <c r="C7431" t="s">
        <v>47</v>
      </c>
      <c r="D7431" t="s">
        <v>45</v>
      </c>
      <c r="E7431">
        <v>2004</v>
      </c>
      <c r="F7431" t="s">
        <v>14</v>
      </c>
      <c r="G7431">
        <v>113</v>
      </c>
    </row>
    <row r="7432" spans="1:7" x14ac:dyDescent="0.2">
      <c r="A7432" t="s">
        <v>6804</v>
      </c>
      <c r="B7432" s="1">
        <v>38126</v>
      </c>
      <c r="C7432" t="s">
        <v>47</v>
      </c>
      <c r="D7432" t="s">
        <v>45</v>
      </c>
      <c r="E7432">
        <v>2004</v>
      </c>
      <c r="F7432" t="s">
        <v>13</v>
      </c>
      <c r="G7432">
        <v>113</v>
      </c>
    </row>
    <row r="7433" spans="1:7" x14ac:dyDescent="0.2">
      <c r="A7433" t="s">
        <v>6807</v>
      </c>
      <c r="B7433" s="1">
        <v>38126</v>
      </c>
      <c r="C7433" t="s">
        <v>47</v>
      </c>
      <c r="D7433" t="s">
        <v>45</v>
      </c>
      <c r="E7433">
        <v>2004</v>
      </c>
      <c r="F7433" t="s">
        <v>9</v>
      </c>
      <c r="G7433">
        <v>119</v>
      </c>
    </row>
    <row r="7434" spans="1:7" x14ac:dyDescent="0.2">
      <c r="A7434" t="s">
        <v>6808</v>
      </c>
      <c r="B7434" s="1">
        <v>38126</v>
      </c>
      <c r="C7434" t="s">
        <v>47</v>
      </c>
      <c r="D7434" t="s">
        <v>45</v>
      </c>
      <c r="E7434">
        <v>2004</v>
      </c>
      <c r="F7434" t="s">
        <v>10</v>
      </c>
      <c r="G7434">
        <v>169</v>
      </c>
    </row>
    <row r="7435" spans="1:7" x14ac:dyDescent="0.2">
      <c r="A7435" t="s">
        <v>6810</v>
      </c>
      <c r="B7435" s="1">
        <v>38126</v>
      </c>
      <c r="C7435" t="s">
        <v>47</v>
      </c>
      <c r="D7435" t="s">
        <v>45</v>
      </c>
      <c r="E7435">
        <v>2004</v>
      </c>
      <c r="F7435" t="s">
        <v>11</v>
      </c>
      <c r="G7435">
        <v>200</v>
      </c>
    </row>
    <row r="7436" spans="1:7" x14ac:dyDescent="0.2">
      <c r="A7436" t="s">
        <v>6817</v>
      </c>
      <c r="B7436" s="1">
        <v>38119</v>
      </c>
      <c r="C7436" t="s">
        <v>48</v>
      </c>
      <c r="D7436" t="s">
        <v>45</v>
      </c>
      <c r="E7436">
        <v>2004</v>
      </c>
      <c r="F7436" t="s">
        <v>12</v>
      </c>
      <c r="G7436">
        <v>152</v>
      </c>
    </row>
    <row r="7437" spans="1:7" x14ac:dyDescent="0.2">
      <c r="A7437" t="s">
        <v>6812</v>
      </c>
      <c r="B7437" s="1">
        <v>38119</v>
      </c>
      <c r="C7437" t="s">
        <v>48</v>
      </c>
      <c r="D7437" t="s">
        <v>45</v>
      </c>
      <c r="E7437">
        <v>2004</v>
      </c>
      <c r="F7437" t="s">
        <v>8</v>
      </c>
      <c r="G7437">
        <v>108</v>
      </c>
    </row>
    <row r="7438" spans="1:7" x14ac:dyDescent="0.2">
      <c r="A7438" t="s">
        <v>6813</v>
      </c>
      <c r="B7438" s="1">
        <v>38119</v>
      </c>
      <c r="C7438" t="s">
        <v>48</v>
      </c>
      <c r="D7438" t="s">
        <v>45</v>
      </c>
      <c r="E7438">
        <v>2004</v>
      </c>
      <c r="F7438" t="s">
        <v>14</v>
      </c>
      <c r="G7438">
        <v>113</v>
      </c>
    </row>
    <row r="7439" spans="1:7" x14ac:dyDescent="0.2">
      <c r="A7439" t="s">
        <v>6814</v>
      </c>
      <c r="B7439" s="1">
        <v>38119</v>
      </c>
      <c r="C7439" t="s">
        <v>48</v>
      </c>
      <c r="D7439" t="s">
        <v>45</v>
      </c>
      <c r="E7439">
        <v>2004</v>
      </c>
      <c r="F7439" t="s">
        <v>13</v>
      </c>
      <c r="G7439">
        <v>113</v>
      </c>
    </row>
    <row r="7440" spans="1:7" x14ac:dyDescent="0.2">
      <c r="A7440" t="s">
        <v>6815</v>
      </c>
      <c r="B7440" s="1">
        <v>38119</v>
      </c>
      <c r="C7440" t="s">
        <v>48</v>
      </c>
      <c r="D7440" t="s">
        <v>45</v>
      </c>
      <c r="E7440">
        <v>2004</v>
      </c>
      <c r="F7440" t="s">
        <v>9</v>
      </c>
      <c r="G7440">
        <v>113</v>
      </c>
    </row>
    <row r="7441" spans="1:7" x14ac:dyDescent="0.2">
      <c r="A7441" t="s">
        <v>6816</v>
      </c>
      <c r="B7441" s="1">
        <v>38119</v>
      </c>
      <c r="C7441" t="s">
        <v>48</v>
      </c>
      <c r="D7441" t="s">
        <v>45</v>
      </c>
      <c r="E7441">
        <v>2004</v>
      </c>
      <c r="F7441" t="s">
        <v>10</v>
      </c>
      <c r="G7441">
        <v>152</v>
      </c>
    </row>
    <row r="7442" spans="1:7" x14ac:dyDescent="0.2">
      <c r="A7442" t="s">
        <v>6811</v>
      </c>
      <c r="B7442" s="1">
        <v>38119</v>
      </c>
      <c r="C7442" t="s">
        <v>48</v>
      </c>
      <c r="D7442" t="s">
        <v>45</v>
      </c>
      <c r="E7442">
        <v>2004</v>
      </c>
      <c r="F7442" t="s">
        <v>11</v>
      </c>
      <c r="G7442">
        <v>176</v>
      </c>
    </row>
    <row r="7443" spans="1:7" x14ac:dyDescent="0.2">
      <c r="A7443" t="s">
        <v>6818</v>
      </c>
      <c r="B7443" s="1">
        <v>38112</v>
      </c>
      <c r="C7443" t="s">
        <v>49</v>
      </c>
      <c r="D7443" t="s">
        <v>45</v>
      </c>
      <c r="E7443">
        <v>2004</v>
      </c>
      <c r="F7443" t="s">
        <v>12</v>
      </c>
      <c r="G7443">
        <v>139</v>
      </c>
    </row>
    <row r="7444" spans="1:7" x14ac:dyDescent="0.2">
      <c r="A7444" t="s">
        <v>6819</v>
      </c>
      <c r="B7444" s="1">
        <v>38112</v>
      </c>
      <c r="C7444" t="s">
        <v>49</v>
      </c>
      <c r="D7444" t="s">
        <v>45</v>
      </c>
      <c r="E7444">
        <v>2004</v>
      </c>
      <c r="F7444" t="s">
        <v>8</v>
      </c>
      <c r="G7444">
        <v>108</v>
      </c>
    </row>
    <row r="7445" spans="1:7" x14ac:dyDescent="0.2">
      <c r="A7445" t="s">
        <v>6820</v>
      </c>
      <c r="B7445" s="1">
        <v>38112</v>
      </c>
      <c r="C7445" t="s">
        <v>49</v>
      </c>
      <c r="D7445" t="s">
        <v>45</v>
      </c>
      <c r="E7445">
        <v>2004</v>
      </c>
      <c r="F7445" t="s">
        <v>14</v>
      </c>
      <c r="G7445">
        <v>112</v>
      </c>
    </row>
    <row r="7446" spans="1:7" x14ac:dyDescent="0.2">
      <c r="A7446" t="s">
        <v>6821</v>
      </c>
      <c r="B7446" s="1">
        <v>38112</v>
      </c>
      <c r="C7446" t="s">
        <v>49</v>
      </c>
      <c r="D7446" t="s">
        <v>45</v>
      </c>
      <c r="E7446">
        <v>2004</v>
      </c>
      <c r="F7446" t="s">
        <v>13</v>
      </c>
      <c r="G7446">
        <v>111</v>
      </c>
    </row>
    <row r="7447" spans="1:7" x14ac:dyDescent="0.2">
      <c r="A7447" t="s">
        <v>6822</v>
      </c>
      <c r="B7447" s="1">
        <v>38112</v>
      </c>
      <c r="C7447" t="s">
        <v>49</v>
      </c>
      <c r="D7447" t="s">
        <v>45</v>
      </c>
      <c r="E7447">
        <v>2004</v>
      </c>
      <c r="F7447" t="s">
        <v>9</v>
      </c>
      <c r="G7447">
        <v>113</v>
      </c>
    </row>
    <row r="7448" spans="1:7" x14ac:dyDescent="0.2">
      <c r="A7448" t="s">
        <v>6823</v>
      </c>
      <c r="B7448" s="1">
        <v>38112</v>
      </c>
      <c r="C7448" t="s">
        <v>49</v>
      </c>
      <c r="D7448" t="s">
        <v>45</v>
      </c>
      <c r="E7448">
        <v>2004</v>
      </c>
      <c r="F7448" t="s">
        <v>10</v>
      </c>
      <c r="G7448">
        <v>136</v>
      </c>
    </row>
    <row r="7449" spans="1:7" x14ac:dyDescent="0.2">
      <c r="A7449" t="s">
        <v>6824</v>
      </c>
      <c r="B7449" s="1">
        <v>38112</v>
      </c>
      <c r="C7449" t="s">
        <v>49</v>
      </c>
      <c r="D7449" t="s">
        <v>45</v>
      </c>
      <c r="E7449">
        <v>2004</v>
      </c>
      <c r="F7449" t="s">
        <v>11</v>
      </c>
      <c r="G7449">
        <v>162</v>
      </c>
    </row>
    <row r="7450" spans="1:7" x14ac:dyDescent="0.2">
      <c r="A7450" t="s">
        <v>6829</v>
      </c>
      <c r="B7450" s="1">
        <v>38105</v>
      </c>
      <c r="C7450" t="s">
        <v>50</v>
      </c>
      <c r="D7450" t="s">
        <v>51</v>
      </c>
      <c r="E7450">
        <v>2004</v>
      </c>
      <c r="F7450" t="s">
        <v>13</v>
      </c>
      <c r="G7450">
        <v>112</v>
      </c>
    </row>
    <row r="7451" spans="1:7" x14ac:dyDescent="0.2">
      <c r="A7451" t="s">
        <v>6826</v>
      </c>
      <c r="B7451" s="1">
        <v>38105</v>
      </c>
      <c r="C7451" t="s">
        <v>50</v>
      </c>
      <c r="D7451" t="s">
        <v>51</v>
      </c>
      <c r="E7451">
        <v>2004</v>
      </c>
      <c r="F7451" t="s">
        <v>8</v>
      </c>
      <c r="G7451">
        <v>108</v>
      </c>
    </row>
    <row r="7452" spans="1:7" x14ac:dyDescent="0.2">
      <c r="A7452" t="s">
        <v>6827</v>
      </c>
      <c r="B7452" s="1">
        <v>38105</v>
      </c>
      <c r="C7452" t="s">
        <v>50</v>
      </c>
      <c r="D7452" t="s">
        <v>51</v>
      </c>
      <c r="E7452">
        <v>2004</v>
      </c>
      <c r="F7452" t="s">
        <v>14</v>
      </c>
      <c r="G7452">
        <v>112</v>
      </c>
    </row>
    <row r="7453" spans="1:7" x14ac:dyDescent="0.2">
      <c r="A7453" t="s">
        <v>6830</v>
      </c>
      <c r="B7453" s="1">
        <v>38105</v>
      </c>
      <c r="C7453" t="s">
        <v>50</v>
      </c>
      <c r="D7453" t="s">
        <v>51</v>
      </c>
      <c r="E7453">
        <v>2004</v>
      </c>
      <c r="F7453" t="s">
        <v>9</v>
      </c>
      <c r="G7453">
        <v>113</v>
      </c>
    </row>
    <row r="7454" spans="1:7" x14ac:dyDescent="0.2">
      <c r="A7454" t="s">
        <v>6825</v>
      </c>
      <c r="B7454" s="1">
        <v>38105</v>
      </c>
      <c r="C7454" t="s">
        <v>50</v>
      </c>
      <c r="D7454" t="s">
        <v>51</v>
      </c>
      <c r="E7454">
        <v>2004</v>
      </c>
      <c r="F7454" t="s">
        <v>10</v>
      </c>
      <c r="G7454">
        <v>136</v>
      </c>
    </row>
    <row r="7455" spans="1:7" x14ac:dyDescent="0.2">
      <c r="A7455" t="s">
        <v>6831</v>
      </c>
      <c r="B7455" s="1">
        <v>38105</v>
      </c>
      <c r="C7455" t="s">
        <v>50</v>
      </c>
      <c r="D7455" t="s">
        <v>51</v>
      </c>
      <c r="E7455">
        <v>2004</v>
      </c>
      <c r="F7455" t="s">
        <v>12</v>
      </c>
      <c r="G7455">
        <v>141</v>
      </c>
    </row>
    <row r="7456" spans="1:7" x14ac:dyDescent="0.2">
      <c r="A7456" t="s">
        <v>6828</v>
      </c>
      <c r="B7456" s="1">
        <v>38105</v>
      </c>
      <c r="C7456" t="s">
        <v>50</v>
      </c>
      <c r="D7456" t="s">
        <v>51</v>
      </c>
      <c r="E7456">
        <v>2004</v>
      </c>
      <c r="F7456" t="s">
        <v>11</v>
      </c>
      <c r="G7456">
        <v>169</v>
      </c>
    </row>
    <row r="7457" spans="1:7" x14ac:dyDescent="0.2">
      <c r="A7457" t="s">
        <v>6832</v>
      </c>
      <c r="B7457" s="1">
        <v>38098</v>
      </c>
      <c r="C7457" t="s">
        <v>52</v>
      </c>
      <c r="D7457" t="s">
        <v>51</v>
      </c>
      <c r="E7457">
        <v>2004</v>
      </c>
      <c r="F7457" t="s">
        <v>11</v>
      </c>
      <c r="G7457">
        <v>173</v>
      </c>
    </row>
    <row r="7458" spans="1:7" x14ac:dyDescent="0.2">
      <c r="A7458" t="s">
        <v>6833</v>
      </c>
      <c r="B7458" s="1">
        <v>38098</v>
      </c>
      <c r="C7458" t="s">
        <v>52</v>
      </c>
      <c r="D7458" t="s">
        <v>51</v>
      </c>
      <c r="E7458">
        <v>2004</v>
      </c>
      <c r="F7458" t="s">
        <v>8</v>
      </c>
      <c r="G7458">
        <v>109</v>
      </c>
    </row>
    <row r="7459" spans="1:7" x14ac:dyDescent="0.2">
      <c r="A7459" t="s">
        <v>6834</v>
      </c>
      <c r="B7459" s="1">
        <v>38098</v>
      </c>
      <c r="C7459" t="s">
        <v>52</v>
      </c>
      <c r="D7459" t="s">
        <v>51</v>
      </c>
      <c r="E7459">
        <v>2004</v>
      </c>
      <c r="F7459" t="s">
        <v>14</v>
      </c>
      <c r="G7459">
        <v>113</v>
      </c>
    </row>
    <row r="7460" spans="1:7" x14ac:dyDescent="0.2">
      <c r="A7460" t="s">
        <v>6835</v>
      </c>
      <c r="B7460" s="1">
        <v>38098</v>
      </c>
      <c r="C7460" t="s">
        <v>52</v>
      </c>
      <c r="D7460" t="s">
        <v>51</v>
      </c>
      <c r="E7460">
        <v>2004</v>
      </c>
      <c r="F7460" t="s">
        <v>13</v>
      </c>
      <c r="G7460">
        <v>113</v>
      </c>
    </row>
    <row r="7461" spans="1:7" x14ac:dyDescent="0.2">
      <c r="A7461" t="s">
        <v>6836</v>
      </c>
      <c r="B7461" s="1">
        <v>38098</v>
      </c>
      <c r="C7461" t="s">
        <v>52</v>
      </c>
      <c r="D7461" t="s">
        <v>51</v>
      </c>
      <c r="E7461">
        <v>2004</v>
      </c>
      <c r="F7461" t="s">
        <v>9</v>
      </c>
      <c r="G7461">
        <v>113</v>
      </c>
    </row>
    <row r="7462" spans="1:7" x14ac:dyDescent="0.2">
      <c r="A7462" t="s">
        <v>6837</v>
      </c>
      <c r="B7462" s="1">
        <v>38098</v>
      </c>
      <c r="C7462" t="s">
        <v>52</v>
      </c>
      <c r="D7462" t="s">
        <v>51</v>
      </c>
      <c r="E7462">
        <v>2004</v>
      </c>
      <c r="F7462" t="s">
        <v>10</v>
      </c>
      <c r="G7462">
        <v>140</v>
      </c>
    </row>
    <row r="7463" spans="1:7" x14ac:dyDescent="0.2">
      <c r="A7463" t="s">
        <v>6838</v>
      </c>
      <c r="B7463" s="1">
        <v>38098</v>
      </c>
      <c r="C7463" t="s">
        <v>52</v>
      </c>
      <c r="D7463" t="s">
        <v>51</v>
      </c>
      <c r="E7463">
        <v>2004</v>
      </c>
      <c r="F7463" t="s">
        <v>12</v>
      </c>
      <c r="G7463">
        <v>143</v>
      </c>
    </row>
    <row r="7464" spans="1:7" x14ac:dyDescent="0.2">
      <c r="A7464" t="s">
        <v>6845</v>
      </c>
      <c r="B7464" s="1">
        <v>38091</v>
      </c>
      <c r="C7464" t="s">
        <v>53</v>
      </c>
      <c r="D7464" t="s">
        <v>51</v>
      </c>
      <c r="E7464">
        <v>2004</v>
      </c>
      <c r="F7464" t="s">
        <v>12</v>
      </c>
      <c r="G7464">
        <v>151</v>
      </c>
    </row>
    <row r="7465" spans="1:7" x14ac:dyDescent="0.2">
      <c r="A7465" t="s">
        <v>6840</v>
      </c>
      <c r="B7465" s="1">
        <v>38091</v>
      </c>
      <c r="C7465" t="s">
        <v>53</v>
      </c>
      <c r="D7465" t="s">
        <v>51</v>
      </c>
      <c r="E7465">
        <v>2004</v>
      </c>
      <c r="F7465" t="s">
        <v>8</v>
      </c>
      <c r="G7465">
        <v>110</v>
      </c>
    </row>
    <row r="7466" spans="1:7" x14ac:dyDescent="0.2">
      <c r="A7466" t="s">
        <v>6841</v>
      </c>
      <c r="B7466" s="1">
        <v>38091</v>
      </c>
      <c r="C7466" t="s">
        <v>53</v>
      </c>
      <c r="D7466" t="s">
        <v>51</v>
      </c>
      <c r="E7466">
        <v>2004</v>
      </c>
      <c r="F7466" t="s">
        <v>14</v>
      </c>
      <c r="G7466">
        <v>116</v>
      </c>
    </row>
    <row r="7467" spans="1:7" x14ac:dyDescent="0.2">
      <c r="A7467" t="s">
        <v>6842</v>
      </c>
      <c r="B7467" s="1">
        <v>38091</v>
      </c>
      <c r="C7467" t="s">
        <v>53</v>
      </c>
      <c r="D7467" t="s">
        <v>51</v>
      </c>
      <c r="E7467">
        <v>2004</v>
      </c>
      <c r="F7467" t="s">
        <v>13</v>
      </c>
      <c r="G7467">
        <v>115</v>
      </c>
    </row>
    <row r="7468" spans="1:7" x14ac:dyDescent="0.2">
      <c r="A7468" t="s">
        <v>6843</v>
      </c>
      <c r="B7468" s="1">
        <v>38091</v>
      </c>
      <c r="C7468" t="s">
        <v>53</v>
      </c>
      <c r="D7468" t="s">
        <v>51</v>
      </c>
      <c r="E7468">
        <v>2004</v>
      </c>
      <c r="F7468" t="s">
        <v>9</v>
      </c>
      <c r="G7468">
        <v>115</v>
      </c>
    </row>
    <row r="7469" spans="1:7" x14ac:dyDescent="0.2">
      <c r="A7469" t="s">
        <v>6844</v>
      </c>
      <c r="B7469" s="1">
        <v>38091</v>
      </c>
      <c r="C7469" t="s">
        <v>53</v>
      </c>
      <c r="D7469" t="s">
        <v>51</v>
      </c>
      <c r="E7469">
        <v>2004</v>
      </c>
      <c r="F7469" t="s">
        <v>10</v>
      </c>
      <c r="G7469">
        <v>146</v>
      </c>
    </row>
    <row r="7470" spans="1:7" x14ac:dyDescent="0.2">
      <c r="A7470" t="s">
        <v>6839</v>
      </c>
      <c r="B7470" s="1">
        <v>38091</v>
      </c>
      <c r="C7470" t="s">
        <v>53</v>
      </c>
      <c r="D7470" t="s">
        <v>51</v>
      </c>
      <c r="E7470">
        <v>2004</v>
      </c>
      <c r="F7470" t="s">
        <v>11</v>
      </c>
      <c r="G7470">
        <v>180</v>
      </c>
    </row>
    <row r="7471" spans="1:7" x14ac:dyDescent="0.2">
      <c r="A7471" t="s">
        <v>6846</v>
      </c>
      <c r="B7471" s="1">
        <v>38084</v>
      </c>
      <c r="C7471" t="s">
        <v>54</v>
      </c>
      <c r="D7471" t="s">
        <v>51</v>
      </c>
      <c r="E7471">
        <v>2004</v>
      </c>
      <c r="F7471" t="s">
        <v>12</v>
      </c>
      <c r="G7471">
        <v>153</v>
      </c>
    </row>
    <row r="7472" spans="1:7" x14ac:dyDescent="0.2">
      <c r="A7472" t="s">
        <v>6847</v>
      </c>
      <c r="B7472" s="1">
        <v>38084</v>
      </c>
      <c r="C7472" t="s">
        <v>54</v>
      </c>
      <c r="D7472" t="s">
        <v>51</v>
      </c>
      <c r="E7472">
        <v>2004</v>
      </c>
      <c r="F7472" t="s">
        <v>8</v>
      </c>
      <c r="G7472">
        <v>111</v>
      </c>
    </row>
    <row r="7473" spans="1:7" x14ac:dyDescent="0.2">
      <c r="A7473" t="s">
        <v>6848</v>
      </c>
      <c r="B7473" s="1">
        <v>38084</v>
      </c>
      <c r="C7473" t="s">
        <v>54</v>
      </c>
      <c r="D7473" t="s">
        <v>51</v>
      </c>
      <c r="E7473">
        <v>2004</v>
      </c>
      <c r="F7473" t="s">
        <v>14</v>
      </c>
      <c r="G7473">
        <v>118</v>
      </c>
    </row>
    <row r="7474" spans="1:7" x14ac:dyDescent="0.2">
      <c r="A7474" t="s">
        <v>6849</v>
      </c>
      <c r="B7474" s="1">
        <v>38084</v>
      </c>
      <c r="C7474" t="s">
        <v>54</v>
      </c>
      <c r="D7474" t="s">
        <v>51</v>
      </c>
      <c r="E7474">
        <v>2004</v>
      </c>
      <c r="F7474" t="s">
        <v>13</v>
      </c>
      <c r="G7474">
        <v>118</v>
      </c>
    </row>
    <row r="7475" spans="1:7" x14ac:dyDescent="0.2">
      <c r="A7475" t="s">
        <v>6850</v>
      </c>
      <c r="B7475" s="1">
        <v>38084</v>
      </c>
      <c r="C7475" t="s">
        <v>54</v>
      </c>
      <c r="D7475" t="s">
        <v>51</v>
      </c>
      <c r="E7475">
        <v>2004</v>
      </c>
      <c r="F7475" t="s">
        <v>9</v>
      </c>
      <c r="G7475">
        <v>117</v>
      </c>
    </row>
    <row r="7476" spans="1:7" x14ac:dyDescent="0.2">
      <c r="A7476" t="s">
        <v>6851</v>
      </c>
      <c r="B7476" s="1">
        <v>38084</v>
      </c>
      <c r="C7476" t="s">
        <v>54</v>
      </c>
      <c r="D7476" t="s">
        <v>51</v>
      </c>
      <c r="E7476">
        <v>2004</v>
      </c>
      <c r="F7476" t="s">
        <v>10</v>
      </c>
      <c r="G7476">
        <v>147</v>
      </c>
    </row>
    <row r="7477" spans="1:7" x14ac:dyDescent="0.2">
      <c r="A7477" t="s">
        <v>6852</v>
      </c>
      <c r="B7477" s="1">
        <v>38084</v>
      </c>
      <c r="C7477" t="s">
        <v>54</v>
      </c>
      <c r="D7477" t="s">
        <v>51</v>
      </c>
      <c r="E7477">
        <v>2004</v>
      </c>
      <c r="F7477" t="s">
        <v>11</v>
      </c>
      <c r="G7477">
        <v>185</v>
      </c>
    </row>
    <row r="7478" spans="1:7" x14ac:dyDescent="0.2">
      <c r="A7478" t="s">
        <v>6856</v>
      </c>
      <c r="B7478" s="1">
        <v>38077</v>
      </c>
      <c r="C7478" t="s">
        <v>55</v>
      </c>
      <c r="D7478" t="s">
        <v>56</v>
      </c>
      <c r="E7478">
        <v>2004</v>
      </c>
      <c r="F7478" t="s">
        <v>13</v>
      </c>
      <c r="G7478">
        <v>118</v>
      </c>
    </row>
    <row r="7479" spans="1:7" x14ac:dyDescent="0.2">
      <c r="A7479" t="s">
        <v>6854</v>
      </c>
      <c r="B7479" s="1">
        <v>38077</v>
      </c>
      <c r="C7479" t="s">
        <v>55</v>
      </c>
      <c r="D7479" t="s">
        <v>56</v>
      </c>
      <c r="E7479">
        <v>2004</v>
      </c>
      <c r="F7479" t="s">
        <v>8</v>
      </c>
      <c r="G7479">
        <v>110</v>
      </c>
    </row>
    <row r="7480" spans="1:7" x14ac:dyDescent="0.2">
      <c r="A7480" t="s">
        <v>6855</v>
      </c>
      <c r="B7480" s="1">
        <v>38077</v>
      </c>
      <c r="C7480" t="s">
        <v>55</v>
      </c>
      <c r="D7480" t="s">
        <v>56</v>
      </c>
      <c r="E7480">
        <v>2004</v>
      </c>
      <c r="F7480" t="s">
        <v>14</v>
      </c>
      <c r="G7480">
        <v>118</v>
      </c>
    </row>
    <row r="7481" spans="1:7" x14ac:dyDescent="0.2">
      <c r="A7481" t="s">
        <v>6857</v>
      </c>
      <c r="B7481" s="1">
        <v>38077</v>
      </c>
      <c r="C7481" t="s">
        <v>55</v>
      </c>
      <c r="D7481" t="s">
        <v>56</v>
      </c>
      <c r="E7481">
        <v>2004</v>
      </c>
      <c r="F7481" t="s">
        <v>9</v>
      </c>
      <c r="G7481">
        <v>116</v>
      </c>
    </row>
    <row r="7482" spans="1:7" x14ac:dyDescent="0.2">
      <c r="A7482" t="s">
        <v>6858</v>
      </c>
      <c r="B7482" s="1">
        <v>38077</v>
      </c>
      <c r="C7482" t="s">
        <v>55</v>
      </c>
      <c r="D7482" t="s">
        <v>56</v>
      </c>
      <c r="E7482">
        <v>2004</v>
      </c>
      <c r="F7482" t="s">
        <v>10</v>
      </c>
      <c r="G7482">
        <v>151</v>
      </c>
    </row>
    <row r="7483" spans="1:7" x14ac:dyDescent="0.2">
      <c r="A7483" t="s">
        <v>6853</v>
      </c>
      <c r="B7483" s="1">
        <v>38077</v>
      </c>
      <c r="C7483" t="s">
        <v>55</v>
      </c>
      <c r="D7483" t="s">
        <v>56</v>
      </c>
      <c r="E7483">
        <v>2004</v>
      </c>
      <c r="F7483" t="s">
        <v>12</v>
      </c>
      <c r="G7483">
        <v>153</v>
      </c>
    </row>
    <row r="7484" spans="1:7" x14ac:dyDescent="0.2">
      <c r="A7484" t="s">
        <v>6859</v>
      </c>
      <c r="B7484" s="1">
        <v>38077</v>
      </c>
      <c r="C7484" t="s">
        <v>55</v>
      </c>
      <c r="D7484" t="s">
        <v>56</v>
      </c>
      <c r="E7484">
        <v>2004</v>
      </c>
      <c r="F7484" t="s">
        <v>11</v>
      </c>
      <c r="G7484">
        <v>184</v>
      </c>
    </row>
    <row r="7485" spans="1:7" x14ac:dyDescent="0.2">
      <c r="A7485" t="s">
        <v>6866</v>
      </c>
      <c r="B7485" s="1">
        <v>38070</v>
      </c>
      <c r="C7485" t="s">
        <v>57</v>
      </c>
      <c r="D7485" t="s">
        <v>56</v>
      </c>
      <c r="E7485">
        <v>2004</v>
      </c>
      <c r="F7485" t="s">
        <v>11</v>
      </c>
      <c r="G7485">
        <v>184</v>
      </c>
    </row>
    <row r="7486" spans="1:7" x14ac:dyDescent="0.2">
      <c r="A7486" t="s">
        <v>6861</v>
      </c>
      <c r="B7486" s="1">
        <v>38070</v>
      </c>
      <c r="C7486" t="s">
        <v>57</v>
      </c>
      <c r="D7486" t="s">
        <v>56</v>
      </c>
      <c r="E7486">
        <v>2004</v>
      </c>
      <c r="F7486" t="s">
        <v>8</v>
      </c>
      <c r="G7486">
        <v>110</v>
      </c>
    </row>
    <row r="7487" spans="1:7" x14ac:dyDescent="0.2">
      <c r="A7487" t="s">
        <v>6862</v>
      </c>
      <c r="B7487" s="1">
        <v>38070</v>
      </c>
      <c r="C7487" t="s">
        <v>57</v>
      </c>
      <c r="D7487" t="s">
        <v>56</v>
      </c>
      <c r="E7487">
        <v>2004</v>
      </c>
      <c r="F7487" t="s">
        <v>14</v>
      </c>
      <c r="G7487">
        <v>119</v>
      </c>
    </row>
    <row r="7488" spans="1:7" x14ac:dyDescent="0.2">
      <c r="A7488" t="s">
        <v>6860</v>
      </c>
      <c r="B7488" s="1">
        <v>38070</v>
      </c>
      <c r="C7488" t="s">
        <v>57</v>
      </c>
      <c r="D7488" t="s">
        <v>56</v>
      </c>
      <c r="E7488">
        <v>2004</v>
      </c>
      <c r="F7488" t="s">
        <v>13</v>
      </c>
      <c r="G7488">
        <v>119</v>
      </c>
    </row>
    <row r="7489" spans="1:7" x14ac:dyDescent="0.2">
      <c r="A7489" t="s">
        <v>6863</v>
      </c>
      <c r="B7489" s="1">
        <v>38070</v>
      </c>
      <c r="C7489" t="s">
        <v>57</v>
      </c>
      <c r="D7489" t="s">
        <v>56</v>
      </c>
      <c r="E7489">
        <v>2004</v>
      </c>
      <c r="F7489" t="s">
        <v>9</v>
      </c>
      <c r="G7489">
        <v>115</v>
      </c>
    </row>
    <row r="7490" spans="1:7" x14ac:dyDescent="0.2">
      <c r="A7490" t="s">
        <v>6864</v>
      </c>
      <c r="B7490" s="1">
        <v>38070</v>
      </c>
      <c r="C7490" t="s">
        <v>57</v>
      </c>
      <c r="D7490" t="s">
        <v>56</v>
      </c>
      <c r="E7490">
        <v>2004</v>
      </c>
      <c r="F7490" t="s">
        <v>10</v>
      </c>
      <c r="G7490">
        <v>143</v>
      </c>
    </row>
    <row r="7491" spans="1:7" x14ac:dyDescent="0.2">
      <c r="A7491" t="s">
        <v>6865</v>
      </c>
      <c r="B7491" s="1">
        <v>38070</v>
      </c>
      <c r="C7491" t="s">
        <v>57</v>
      </c>
      <c r="D7491" t="s">
        <v>56</v>
      </c>
      <c r="E7491">
        <v>2004</v>
      </c>
      <c r="F7491" t="s">
        <v>12</v>
      </c>
      <c r="G7491">
        <v>152</v>
      </c>
    </row>
    <row r="7492" spans="1:7" x14ac:dyDescent="0.2">
      <c r="A7492" t="s">
        <v>6873</v>
      </c>
      <c r="B7492" s="1">
        <v>38063</v>
      </c>
      <c r="C7492" t="s">
        <v>7</v>
      </c>
      <c r="D7492" t="s">
        <v>56</v>
      </c>
      <c r="E7492">
        <v>2004</v>
      </c>
      <c r="F7492" t="s">
        <v>12</v>
      </c>
      <c r="G7492">
        <v>165</v>
      </c>
    </row>
    <row r="7493" spans="1:7" x14ac:dyDescent="0.2">
      <c r="A7493" t="s">
        <v>6868</v>
      </c>
      <c r="B7493" s="1">
        <v>38063</v>
      </c>
      <c r="C7493" t="s">
        <v>7</v>
      </c>
      <c r="D7493" t="s">
        <v>56</v>
      </c>
      <c r="E7493">
        <v>2004</v>
      </c>
      <c r="F7493" t="s">
        <v>8</v>
      </c>
      <c r="G7493">
        <v>112</v>
      </c>
    </row>
    <row r="7494" spans="1:7" x14ac:dyDescent="0.2">
      <c r="A7494" t="s">
        <v>6869</v>
      </c>
      <c r="B7494" s="1">
        <v>38063</v>
      </c>
      <c r="C7494" t="s">
        <v>7</v>
      </c>
      <c r="D7494" t="s">
        <v>56</v>
      </c>
      <c r="E7494">
        <v>2004</v>
      </c>
      <c r="F7494" t="s">
        <v>14</v>
      </c>
      <c r="G7494">
        <v>121</v>
      </c>
    </row>
    <row r="7495" spans="1:7" x14ac:dyDescent="0.2">
      <c r="A7495" t="s">
        <v>6870</v>
      </c>
      <c r="B7495" s="1">
        <v>38063</v>
      </c>
      <c r="C7495" t="s">
        <v>7</v>
      </c>
      <c r="D7495" t="s">
        <v>56</v>
      </c>
      <c r="E7495">
        <v>2004</v>
      </c>
      <c r="F7495" t="s">
        <v>13</v>
      </c>
      <c r="G7495">
        <v>122</v>
      </c>
    </row>
    <row r="7496" spans="1:7" x14ac:dyDescent="0.2">
      <c r="A7496" t="s">
        <v>6871</v>
      </c>
      <c r="B7496" s="1">
        <v>38063</v>
      </c>
      <c r="C7496" t="s">
        <v>7</v>
      </c>
      <c r="D7496" t="s">
        <v>56</v>
      </c>
      <c r="E7496">
        <v>2004</v>
      </c>
      <c r="F7496" t="s">
        <v>9</v>
      </c>
      <c r="G7496">
        <v>124</v>
      </c>
    </row>
    <row r="7497" spans="1:7" x14ac:dyDescent="0.2">
      <c r="A7497" t="s">
        <v>6872</v>
      </c>
      <c r="B7497" s="1">
        <v>38063</v>
      </c>
      <c r="C7497" t="s">
        <v>7</v>
      </c>
      <c r="D7497" t="s">
        <v>56</v>
      </c>
      <c r="E7497">
        <v>2004</v>
      </c>
      <c r="F7497" t="s">
        <v>10</v>
      </c>
      <c r="G7497">
        <v>151</v>
      </c>
    </row>
    <row r="7498" spans="1:7" x14ac:dyDescent="0.2">
      <c r="A7498" t="s">
        <v>6867</v>
      </c>
      <c r="B7498" s="1">
        <v>38063</v>
      </c>
      <c r="C7498" t="s">
        <v>7</v>
      </c>
      <c r="D7498" t="s">
        <v>56</v>
      </c>
      <c r="E7498">
        <v>2004</v>
      </c>
      <c r="F7498" t="s">
        <v>11</v>
      </c>
    </row>
    <row r="7499" spans="1:7" x14ac:dyDescent="0.2">
      <c r="A7499" t="s">
        <v>6879</v>
      </c>
      <c r="B7499" s="1">
        <v>38056</v>
      </c>
      <c r="C7499" t="s">
        <v>19</v>
      </c>
      <c r="D7499" t="s">
        <v>56</v>
      </c>
      <c r="E7499">
        <v>2004</v>
      </c>
      <c r="F7499" t="s">
        <v>10</v>
      </c>
      <c r="G7499">
        <v>149</v>
      </c>
    </row>
    <row r="7500" spans="1:7" x14ac:dyDescent="0.2">
      <c r="A7500" t="s">
        <v>6875</v>
      </c>
      <c r="B7500" s="1">
        <v>38056</v>
      </c>
      <c r="C7500" t="s">
        <v>19</v>
      </c>
      <c r="D7500" t="s">
        <v>56</v>
      </c>
      <c r="E7500">
        <v>2004</v>
      </c>
      <c r="F7500" t="s">
        <v>8</v>
      </c>
      <c r="G7500">
        <v>114</v>
      </c>
    </row>
    <row r="7501" spans="1:7" x14ac:dyDescent="0.2">
      <c r="A7501" t="s">
        <v>6876</v>
      </c>
      <c r="B7501" s="1">
        <v>38056</v>
      </c>
      <c r="C7501" t="s">
        <v>19</v>
      </c>
      <c r="D7501" t="s">
        <v>56</v>
      </c>
      <c r="E7501">
        <v>2004</v>
      </c>
      <c r="F7501" t="s">
        <v>14</v>
      </c>
      <c r="G7501">
        <v>122</v>
      </c>
    </row>
    <row r="7502" spans="1:7" x14ac:dyDescent="0.2">
      <c r="A7502" t="s">
        <v>6880</v>
      </c>
      <c r="B7502" s="1">
        <v>38056</v>
      </c>
      <c r="C7502" t="s">
        <v>19</v>
      </c>
      <c r="D7502" t="s">
        <v>56</v>
      </c>
      <c r="E7502">
        <v>2004</v>
      </c>
      <c r="F7502" t="s">
        <v>11</v>
      </c>
    </row>
    <row r="7503" spans="1:7" x14ac:dyDescent="0.2">
      <c r="A7503" t="s">
        <v>6877</v>
      </c>
      <c r="B7503" s="1">
        <v>38056</v>
      </c>
      <c r="C7503" t="s">
        <v>19</v>
      </c>
      <c r="D7503" t="s">
        <v>56</v>
      </c>
      <c r="E7503">
        <v>2004</v>
      </c>
      <c r="F7503" t="s">
        <v>13</v>
      </c>
      <c r="G7503">
        <v>122</v>
      </c>
    </row>
    <row r="7504" spans="1:7" x14ac:dyDescent="0.2">
      <c r="A7504" t="s">
        <v>6878</v>
      </c>
      <c r="B7504" s="1">
        <v>38056</v>
      </c>
      <c r="C7504" t="s">
        <v>19</v>
      </c>
      <c r="D7504" t="s">
        <v>56</v>
      </c>
      <c r="E7504">
        <v>2004</v>
      </c>
      <c r="F7504" t="s">
        <v>9</v>
      </c>
      <c r="G7504">
        <v>127</v>
      </c>
    </row>
    <row r="7505" spans="1:7" x14ac:dyDescent="0.2">
      <c r="A7505" t="s">
        <v>6874</v>
      </c>
      <c r="B7505" s="1">
        <v>38056</v>
      </c>
      <c r="C7505" t="s">
        <v>19</v>
      </c>
      <c r="D7505" t="s">
        <v>56</v>
      </c>
      <c r="E7505">
        <v>2004</v>
      </c>
      <c r="F7505" t="s">
        <v>12</v>
      </c>
    </row>
    <row r="7506" spans="1:7" x14ac:dyDescent="0.2">
      <c r="A7506" t="s">
        <v>6884</v>
      </c>
      <c r="B7506" s="1">
        <v>38049</v>
      </c>
      <c r="C7506" t="s">
        <v>24</v>
      </c>
      <c r="D7506" t="s">
        <v>56</v>
      </c>
      <c r="E7506">
        <v>2004</v>
      </c>
      <c r="F7506" t="s">
        <v>11</v>
      </c>
    </row>
    <row r="7507" spans="1:7" x14ac:dyDescent="0.2">
      <c r="A7507" t="s">
        <v>6882</v>
      </c>
      <c r="B7507" s="1">
        <v>38049</v>
      </c>
      <c r="C7507" t="s">
        <v>24</v>
      </c>
      <c r="D7507" t="s">
        <v>56</v>
      </c>
      <c r="E7507">
        <v>2004</v>
      </c>
      <c r="F7507" t="s">
        <v>8</v>
      </c>
      <c r="G7507">
        <v>116</v>
      </c>
    </row>
    <row r="7508" spans="1:7" x14ac:dyDescent="0.2">
      <c r="A7508" t="s">
        <v>6883</v>
      </c>
      <c r="B7508" s="1">
        <v>38049</v>
      </c>
      <c r="C7508" t="s">
        <v>24</v>
      </c>
      <c r="D7508" t="s">
        <v>56</v>
      </c>
      <c r="E7508">
        <v>2004</v>
      </c>
      <c r="F7508" t="s">
        <v>14</v>
      </c>
      <c r="G7508">
        <v>126</v>
      </c>
    </row>
    <row r="7509" spans="1:7" x14ac:dyDescent="0.2">
      <c r="A7509" t="s">
        <v>6885</v>
      </c>
      <c r="B7509" s="1">
        <v>38049</v>
      </c>
      <c r="C7509" t="s">
        <v>24</v>
      </c>
      <c r="D7509" t="s">
        <v>56</v>
      </c>
      <c r="E7509">
        <v>2004</v>
      </c>
      <c r="F7509" t="s">
        <v>13</v>
      </c>
      <c r="G7509">
        <v>124</v>
      </c>
    </row>
    <row r="7510" spans="1:7" x14ac:dyDescent="0.2">
      <c r="A7510" t="s">
        <v>6886</v>
      </c>
      <c r="B7510" s="1">
        <v>38049</v>
      </c>
      <c r="C7510" t="s">
        <v>24</v>
      </c>
      <c r="D7510" t="s">
        <v>56</v>
      </c>
      <c r="E7510">
        <v>2004</v>
      </c>
      <c r="F7510" t="s">
        <v>9</v>
      </c>
      <c r="G7510">
        <v>130</v>
      </c>
    </row>
    <row r="7511" spans="1:7" x14ac:dyDescent="0.2">
      <c r="A7511" t="s">
        <v>6881</v>
      </c>
      <c r="B7511" s="1">
        <v>38049</v>
      </c>
      <c r="C7511" t="s">
        <v>24</v>
      </c>
      <c r="D7511" t="s">
        <v>56</v>
      </c>
      <c r="E7511">
        <v>2004</v>
      </c>
      <c r="F7511" t="s">
        <v>10</v>
      </c>
      <c r="G7511">
        <v>160</v>
      </c>
    </row>
    <row r="7512" spans="1:7" x14ac:dyDescent="0.2">
      <c r="A7512" t="s">
        <v>6887</v>
      </c>
      <c r="B7512" s="1">
        <v>38049</v>
      </c>
      <c r="C7512" t="s">
        <v>24</v>
      </c>
      <c r="D7512" t="s">
        <v>56</v>
      </c>
      <c r="E7512">
        <v>2004</v>
      </c>
      <c r="F7512" t="s">
        <v>12</v>
      </c>
    </row>
    <row r="7513" spans="1:7" x14ac:dyDescent="0.2">
      <c r="A7513" t="s">
        <v>6894</v>
      </c>
      <c r="B7513" s="1">
        <v>38042</v>
      </c>
      <c r="C7513" t="s">
        <v>29</v>
      </c>
      <c r="D7513" t="s">
        <v>58</v>
      </c>
      <c r="E7513">
        <v>2004</v>
      </c>
      <c r="F7513" t="s">
        <v>11</v>
      </c>
    </row>
    <row r="7514" spans="1:7" x14ac:dyDescent="0.2">
      <c r="A7514" t="s">
        <v>6889</v>
      </c>
      <c r="B7514" s="1">
        <v>38042</v>
      </c>
      <c r="C7514" t="s">
        <v>29</v>
      </c>
      <c r="D7514" t="s">
        <v>58</v>
      </c>
      <c r="E7514">
        <v>2004</v>
      </c>
      <c r="F7514" t="s">
        <v>8</v>
      </c>
      <c r="G7514">
        <v>120</v>
      </c>
    </row>
    <row r="7515" spans="1:7" x14ac:dyDescent="0.2">
      <c r="A7515" t="s">
        <v>6890</v>
      </c>
      <c r="B7515" s="1">
        <v>38042</v>
      </c>
      <c r="C7515" t="s">
        <v>29</v>
      </c>
      <c r="D7515" t="s">
        <v>58</v>
      </c>
      <c r="E7515">
        <v>2004</v>
      </c>
      <c r="F7515" t="s">
        <v>14</v>
      </c>
      <c r="G7515">
        <v>125</v>
      </c>
    </row>
    <row r="7516" spans="1:7" x14ac:dyDescent="0.2">
      <c r="A7516" t="s">
        <v>6888</v>
      </c>
      <c r="B7516" s="1">
        <v>38042</v>
      </c>
      <c r="C7516" t="s">
        <v>29</v>
      </c>
      <c r="D7516" t="s">
        <v>58</v>
      </c>
      <c r="E7516">
        <v>2004</v>
      </c>
      <c r="F7516" t="s">
        <v>13</v>
      </c>
      <c r="G7516">
        <v>126</v>
      </c>
    </row>
    <row r="7517" spans="1:7" x14ac:dyDescent="0.2">
      <c r="A7517" t="s">
        <v>6891</v>
      </c>
      <c r="B7517" s="1">
        <v>38042</v>
      </c>
      <c r="C7517" t="s">
        <v>29</v>
      </c>
      <c r="D7517" t="s">
        <v>58</v>
      </c>
      <c r="E7517">
        <v>2004</v>
      </c>
      <c r="F7517" t="s">
        <v>9</v>
      </c>
      <c r="G7517">
        <v>130</v>
      </c>
    </row>
    <row r="7518" spans="1:7" x14ac:dyDescent="0.2">
      <c r="A7518" t="s">
        <v>6892</v>
      </c>
      <c r="B7518" s="1">
        <v>38042</v>
      </c>
      <c r="C7518" t="s">
        <v>29</v>
      </c>
      <c r="D7518" t="s">
        <v>58</v>
      </c>
      <c r="E7518">
        <v>2004</v>
      </c>
      <c r="F7518" t="s">
        <v>10</v>
      </c>
      <c r="G7518">
        <v>161</v>
      </c>
    </row>
    <row r="7519" spans="1:7" x14ac:dyDescent="0.2">
      <c r="A7519" t="s">
        <v>6893</v>
      </c>
      <c r="B7519" s="1">
        <v>38042</v>
      </c>
      <c r="C7519" t="s">
        <v>29</v>
      </c>
      <c r="D7519" t="s">
        <v>58</v>
      </c>
      <c r="E7519">
        <v>2004</v>
      </c>
      <c r="F7519" t="s">
        <v>12</v>
      </c>
    </row>
    <row r="7520" spans="1:7" x14ac:dyDescent="0.2">
      <c r="A7520" t="s">
        <v>6901</v>
      </c>
      <c r="B7520" s="1">
        <v>38035</v>
      </c>
      <c r="C7520" t="s">
        <v>35</v>
      </c>
      <c r="D7520" t="s">
        <v>58</v>
      </c>
      <c r="E7520">
        <v>2004</v>
      </c>
      <c r="F7520" t="s">
        <v>12</v>
      </c>
    </row>
    <row r="7521" spans="1:7" x14ac:dyDescent="0.2">
      <c r="A7521" t="s">
        <v>6896</v>
      </c>
      <c r="B7521" s="1">
        <v>38035</v>
      </c>
      <c r="C7521" t="s">
        <v>35</v>
      </c>
      <c r="D7521" t="s">
        <v>58</v>
      </c>
      <c r="E7521">
        <v>2004</v>
      </c>
      <c r="F7521" t="s">
        <v>8</v>
      </c>
      <c r="G7521">
        <v>117</v>
      </c>
    </row>
    <row r="7522" spans="1:7" x14ac:dyDescent="0.2">
      <c r="A7522" t="s">
        <v>6897</v>
      </c>
      <c r="B7522" s="1">
        <v>38035</v>
      </c>
      <c r="C7522" t="s">
        <v>35</v>
      </c>
      <c r="D7522" t="s">
        <v>58</v>
      </c>
      <c r="E7522">
        <v>2004</v>
      </c>
      <c r="F7522" t="s">
        <v>14</v>
      </c>
      <c r="G7522">
        <v>130</v>
      </c>
    </row>
    <row r="7523" spans="1:7" x14ac:dyDescent="0.2">
      <c r="A7523" t="s">
        <v>6898</v>
      </c>
      <c r="B7523" s="1">
        <v>38035</v>
      </c>
      <c r="C7523" t="s">
        <v>35</v>
      </c>
      <c r="D7523" t="s">
        <v>58</v>
      </c>
      <c r="E7523">
        <v>2004</v>
      </c>
      <c r="F7523" t="s">
        <v>13</v>
      </c>
      <c r="G7523">
        <v>131</v>
      </c>
    </row>
    <row r="7524" spans="1:7" x14ac:dyDescent="0.2">
      <c r="A7524" t="s">
        <v>6899</v>
      </c>
      <c r="B7524" s="1">
        <v>38035</v>
      </c>
      <c r="C7524" t="s">
        <v>35</v>
      </c>
      <c r="D7524" t="s">
        <v>58</v>
      </c>
      <c r="E7524">
        <v>2004</v>
      </c>
      <c r="F7524" t="s">
        <v>9</v>
      </c>
      <c r="G7524">
        <v>133</v>
      </c>
    </row>
    <row r="7525" spans="1:7" x14ac:dyDescent="0.2">
      <c r="A7525" t="s">
        <v>6900</v>
      </c>
      <c r="B7525" s="1">
        <v>38035</v>
      </c>
      <c r="C7525" t="s">
        <v>35</v>
      </c>
      <c r="D7525" t="s">
        <v>58</v>
      </c>
      <c r="E7525">
        <v>2004</v>
      </c>
      <c r="F7525" t="s">
        <v>10</v>
      </c>
      <c r="G7525">
        <v>181</v>
      </c>
    </row>
    <row r="7526" spans="1:7" x14ac:dyDescent="0.2">
      <c r="A7526" t="s">
        <v>6895</v>
      </c>
      <c r="B7526" s="1">
        <v>38035</v>
      </c>
      <c r="C7526" t="s">
        <v>35</v>
      </c>
      <c r="D7526" t="s">
        <v>58</v>
      </c>
      <c r="E7526">
        <v>2004</v>
      </c>
      <c r="F7526" t="s">
        <v>11</v>
      </c>
    </row>
    <row r="7527" spans="1:7" x14ac:dyDescent="0.2">
      <c r="A7527" t="s">
        <v>6902</v>
      </c>
      <c r="B7527" s="1">
        <v>38028</v>
      </c>
      <c r="C7527" t="s">
        <v>40</v>
      </c>
      <c r="D7527" t="s">
        <v>58</v>
      </c>
      <c r="E7527">
        <v>2004</v>
      </c>
      <c r="F7527" t="s">
        <v>12</v>
      </c>
    </row>
    <row r="7528" spans="1:7" x14ac:dyDescent="0.2">
      <c r="A7528" t="s">
        <v>6903</v>
      </c>
      <c r="B7528" s="1">
        <v>38028</v>
      </c>
      <c r="C7528" t="s">
        <v>40</v>
      </c>
      <c r="D7528" t="s">
        <v>58</v>
      </c>
      <c r="E7528">
        <v>2004</v>
      </c>
      <c r="F7528" t="s">
        <v>8</v>
      </c>
      <c r="G7528">
        <v>118</v>
      </c>
    </row>
    <row r="7529" spans="1:7" x14ac:dyDescent="0.2">
      <c r="A7529" t="s">
        <v>6904</v>
      </c>
      <c r="B7529" s="1">
        <v>38028</v>
      </c>
      <c r="C7529" t="s">
        <v>40</v>
      </c>
      <c r="D7529" t="s">
        <v>58</v>
      </c>
      <c r="E7529">
        <v>2004</v>
      </c>
      <c r="F7529" t="s">
        <v>14</v>
      </c>
      <c r="G7529">
        <v>134</v>
      </c>
    </row>
    <row r="7530" spans="1:7" x14ac:dyDescent="0.2">
      <c r="A7530" t="s">
        <v>6905</v>
      </c>
      <c r="B7530" s="1">
        <v>38028</v>
      </c>
      <c r="C7530" t="s">
        <v>40</v>
      </c>
      <c r="D7530" t="s">
        <v>58</v>
      </c>
      <c r="E7530">
        <v>2004</v>
      </c>
      <c r="F7530" t="s">
        <v>13</v>
      </c>
      <c r="G7530">
        <v>134</v>
      </c>
    </row>
    <row r="7531" spans="1:7" x14ac:dyDescent="0.2">
      <c r="A7531" t="s">
        <v>6906</v>
      </c>
      <c r="B7531" s="1">
        <v>38028</v>
      </c>
      <c r="C7531" t="s">
        <v>40</v>
      </c>
      <c r="D7531" t="s">
        <v>58</v>
      </c>
      <c r="E7531">
        <v>2004</v>
      </c>
      <c r="F7531" t="s">
        <v>9</v>
      </c>
      <c r="G7531">
        <v>135</v>
      </c>
    </row>
    <row r="7532" spans="1:7" x14ac:dyDescent="0.2">
      <c r="A7532" t="s">
        <v>6907</v>
      </c>
      <c r="B7532" s="1">
        <v>38028</v>
      </c>
      <c r="C7532" t="s">
        <v>40</v>
      </c>
      <c r="D7532" t="s">
        <v>58</v>
      </c>
      <c r="E7532">
        <v>2004</v>
      </c>
      <c r="F7532" t="s">
        <v>10</v>
      </c>
      <c r="G7532">
        <v>183</v>
      </c>
    </row>
    <row r="7533" spans="1:7" x14ac:dyDescent="0.2">
      <c r="A7533" t="s">
        <v>6908</v>
      </c>
      <c r="B7533" s="1">
        <v>38028</v>
      </c>
      <c r="C7533" t="s">
        <v>40</v>
      </c>
      <c r="D7533" t="s">
        <v>58</v>
      </c>
      <c r="E7533">
        <v>2004</v>
      </c>
      <c r="F7533" t="s">
        <v>11</v>
      </c>
    </row>
    <row r="7534" spans="1:7" x14ac:dyDescent="0.2">
      <c r="A7534" t="s">
        <v>6915</v>
      </c>
      <c r="B7534" s="1">
        <v>38021</v>
      </c>
      <c r="C7534" t="s">
        <v>45</v>
      </c>
      <c r="D7534" t="s">
        <v>58</v>
      </c>
      <c r="E7534">
        <v>2004</v>
      </c>
      <c r="F7534" t="s">
        <v>11</v>
      </c>
    </row>
    <row r="7535" spans="1:7" x14ac:dyDescent="0.2">
      <c r="A7535" t="s">
        <v>6910</v>
      </c>
      <c r="B7535" s="1">
        <v>38021</v>
      </c>
      <c r="C7535" t="s">
        <v>45</v>
      </c>
      <c r="D7535" t="s">
        <v>58</v>
      </c>
      <c r="E7535">
        <v>2004</v>
      </c>
      <c r="F7535" t="s">
        <v>8</v>
      </c>
      <c r="G7535">
        <v>127</v>
      </c>
    </row>
    <row r="7536" spans="1:7" x14ac:dyDescent="0.2">
      <c r="A7536" t="s">
        <v>6911</v>
      </c>
      <c r="B7536" s="1">
        <v>38021</v>
      </c>
      <c r="C7536" t="s">
        <v>45</v>
      </c>
      <c r="D7536" t="s">
        <v>58</v>
      </c>
      <c r="E7536">
        <v>2004</v>
      </c>
      <c r="F7536" t="s">
        <v>14</v>
      </c>
      <c r="G7536">
        <v>151</v>
      </c>
    </row>
    <row r="7537" spans="1:7" x14ac:dyDescent="0.2">
      <c r="A7537" t="s">
        <v>6912</v>
      </c>
      <c r="B7537" s="1">
        <v>38021</v>
      </c>
      <c r="C7537" t="s">
        <v>45</v>
      </c>
      <c r="D7537" t="s">
        <v>58</v>
      </c>
      <c r="E7537">
        <v>2004</v>
      </c>
      <c r="F7537" t="s">
        <v>13</v>
      </c>
      <c r="G7537">
        <v>152</v>
      </c>
    </row>
    <row r="7538" spans="1:7" x14ac:dyDescent="0.2">
      <c r="A7538" t="s">
        <v>6913</v>
      </c>
      <c r="B7538" s="1">
        <v>38021</v>
      </c>
      <c r="C7538" t="s">
        <v>45</v>
      </c>
      <c r="D7538" t="s">
        <v>58</v>
      </c>
      <c r="E7538">
        <v>2004</v>
      </c>
      <c r="F7538" t="s">
        <v>9</v>
      </c>
      <c r="G7538">
        <v>147</v>
      </c>
    </row>
    <row r="7539" spans="1:7" x14ac:dyDescent="0.2">
      <c r="A7539" t="s">
        <v>6914</v>
      </c>
      <c r="B7539" s="1">
        <v>38021</v>
      </c>
      <c r="C7539" t="s">
        <v>45</v>
      </c>
      <c r="D7539" t="s">
        <v>58</v>
      </c>
      <c r="E7539">
        <v>2004</v>
      </c>
      <c r="F7539" t="s">
        <v>10</v>
      </c>
      <c r="G7539">
        <v>214</v>
      </c>
    </row>
    <row r="7540" spans="1:7" x14ac:dyDescent="0.2">
      <c r="A7540" t="s">
        <v>6909</v>
      </c>
      <c r="B7540" s="1">
        <v>38021</v>
      </c>
      <c r="C7540" t="s">
        <v>45</v>
      </c>
      <c r="D7540" t="s">
        <v>58</v>
      </c>
      <c r="E7540">
        <v>2004</v>
      </c>
      <c r="F7540" t="s">
        <v>12</v>
      </c>
    </row>
    <row r="7541" spans="1:7" x14ac:dyDescent="0.2">
      <c r="A7541" t="s">
        <v>6922</v>
      </c>
      <c r="B7541" s="1">
        <v>38014</v>
      </c>
      <c r="C7541" t="s">
        <v>51</v>
      </c>
      <c r="D7541" t="s">
        <v>59</v>
      </c>
      <c r="E7541">
        <v>2004</v>
      </c>
      <c r="F7541" t="s">
        <v>11</v>
      </c>
    </row>
    <row r="7542" spans="1:7" x14ac:dyDescent="0.2">
      <c r="A7542" t="s">
        <v>6917</v>
      </c>
      <c r="B7542" s="1">
        <v>38014</v>
      </c>
      <c r="C7542" t="s">
        <v>51</v>
      </c>
      <c r="D7542" t="s">
        <v>59</v>
      </c>
      <c r="E7542">
        <v>2004</v>
      </c>
      <c r="F7542" t="s">
        <v>8</v>
      </c>
      <c r="G7542">
        <v>137</v>
      </c>
    </row>
    <row r="7543" spans="1:7" x14ac:dyDescent="0.2">
      <c r="A7543" t="s">
        <v>6918</v>
      </c>
      <c r="B7543" s="1">
        <v>38014</v>
      </c>
      <c r="C7543" t="s">
        <v>51</v>
      </c>
      <c r="D7543" t="s">
        <v>59</v>
      </c>
      <c r="E7543">
        <v>2004</v>
      </c>
      <c r="F7543" t="s">
        <v>14</v>
      </c>
      <c r="G7543">
        <v>159</v>
      </c>
    </row>
    <row r="7544" spans="1:7" x14ac:dyDescent="0.2">
      <c r="A7544" t="s">
        <v>6916</v>
      </c>
      <c r="B7544" s="1">
        <v>38014</v>
      </c>
      <c r="C7544" t="s">
        <v>51</v>
      </c>
      <c r="D7544" t="s">
        <v>59</v>
      </c>
      <c r="E7544">
        <v>2004</v>
      </c>
      <c r="F7544" t="s">
        <v>13</v>
      </c>
      <c r="G7544">
        <v>161</v>
      </c>
    </row>
    <row r="7545" spans="1:7" x14ac:dyDescent="0.2">
      <c r="A7545" t="s">
        <v>6919</v>
      </c>
      <c r="B7545" s="1">
        <v>38014</v>
      </c>
      <c r="C7545" t="s">
        <v>51</v>
      </c>
      <c r="D7545" t="s">
        <v>59</v>
      </c>
      <c r="E7545">
        <v>2004</v>
      </c>
      <c r="F7545" t="s">
        <v>9</v>
      </c>
      <c r="G7545">
        <v>150</v>
      </c>
    </row>
    <row r="7546" spans="1:7" x14ac:dyDescent="0.2">
      <c r="A7546" t="s">
        <v>6920</v>
      </c>
      <c r="B7546" s="1">
        <v>38014</v>
      </c>
      <c r="C7546" t="s">
        <v>51</v>
      </c>
      <c r="D7546" t="s">
        <v>59</v>
      </c>
      <c r="E7546">
        <v>2004</v>
      </c>
      <c r="F7546" t="s">
        <v>10</v>
      </c>
      <c r="G7546">
        <v>208</v>
      </c>
    </row>
    <row r="7547" spans="1:7" x14ac:dyDescent="0.2">
      <c r="A7547" t="s">
        <v>6921</v>
      </c>
      <c r="B7547" s="1">
        <v>38014</v>
      </c>
      <c r="C7547" t="s">
        <v>51</v>
      </c>
      <c r="D7547" t="s">
        <v>59</v>
      </c>
      <c r="E7547">
        <v>2004</v>
      </c>
      <c r="F7547" t="s">
        <v>12</v>
      </c>
    </row>
    <row r="7548" spans="1:7" x14ac:dyDescent="0.2">
      <c r="A7548" t="s">
        <v>6929</v>
      </c>
      <c r="B7548" s="1">
        <v>38007</v>
      </c>
      <c r="C7548" t="s">
        <v>56</v>
      </c>
      <c r="D7548" t="s">
        <v>59</v>
      </c>
      <c r="E7548">
        <v>2004</v>
      </c>
      <c r="F7548" t="s">
        <v>12</v>
      </c>
    </row>
    <row r="7549" spans="1:7" x14ac:dyDescent="0.2">
      <c r="A7549" t="s">
        <v>6924</v>
      </c>
      <c r="B7549" s="1">
        <v>38007</v>
      </c>
      <c r="C7549" t="s">
        <v>56</v>
      </c>
      <c r="D7549" t="s">
        <v>59</v>
      </c>
      <c r="E7549">
        <v>2004</v>
      </c>
      <c r="F7549" t="s">
        <v>8</v>
      </c>
      <c r="G7549">
        <v>144</v>
      </c>
    </row>
    <row r="7550" spans="1:7" x14ac:dyDescent="0.2">
      <c r="A7550" t="s">
        <v>6925</v>
      </c>
      <c r="B7550" s="1">
        <v>38007</v>
      </c>
      <c r="C7550" t="s">
        <v>56</v>
      </c>
      <c r="D7550" t="s">
        <v>59</v>
      </c>
      <c r="E7550">
        <v>2004</v>
      </c>
      <c r="F7550" t="s">
        <v>14</v>
      </c>
      <c r="G7550">
        <v>171</v>
      </c>
    </row>
    <row r="7551" spans="1:7" x14ac:dyDescent="0.2">
      <c r="A7551" t="s">
        <v>6926</v>
      </c>
      <c r="B7551" s="1">
        <v>38007</v>
      </c>
      <c r="C7551" t="s">
        <v>56</v>
      </c>
      <c r="D7551" t="s">
        <v>59</v>
      </c>
      <c r="E7551">
        <v>2004</v>
      </c>
      <c r="F7551" t="s">
        <v>13</v>
      </c>
      <c r="G7551">
        <v>172</v>
      </c>
    </row>
    <row r="7552" spans="1:7" x14ac:dyDescent="0.2">
      <c r="A7552" t="s">
        <v>6927</v>
      </c>
      <c r="B7552" s="1">
        <v>38007</v>
      </c>
      <c r="C7552" t="s">
        <v>56</v>
      </c>
      <c r="D7552" t="s">
        <v>59</v>
      </c>
      <c r="E7552">
        <v>2004</v>
      </c>
      <c r="F7552" t="s">
        <v>9</v>
      </c>
      <c r="G7552">
        <v>157</v>
      </c>
    </row>
    <row r="7553" spans="1:7" x14ac:dyDescent="0.2">
      <c r="A7553" t="s">
        <v>6928</v>
      </c>
      <c r="B7553" s="1">
        <v>38007</v>
      </c>
      <c r="C7553" t="s">
        <v>56</v>
      </c>
      <c r="D7553" t="s">
        <v>59</v>
      </c>
      <c r="E7553">
        <v>2004</v>
      </c>
      <c r="F7553" t="s">
        <v>10</v>
      </c>
      <c r="G7553">
        <v>194</v>
      </c>
    </row>
    <row r="7554" spans="1:7" x14ac:dyDescent="0.2">
      <c r="A7554" t="s">
        <v>6923</v>
      </c>
      <c r="B7554" s="1">
        <v>38007</v>
      </c>
      <c r="C7554" t="s">
        <v>56</v>
      </c>
      <c r="D7554" t="s">
        <v>59</v>
      </c>
      <c r="E7554">
        <v>2004</v>
      </c>
      <c r="F7554" t="s">
        <v>11</v>
      </c>
    </row>
    <row r="7555" spans="1:7" x14ac:dyDescent="0.2">
      <c r="A7555" t="s">
        <v>6930</v>
      </c>
      <c r="B7555" s="1">
        <v>38000</v>
      </c>
      <c r="C7555" t="s">
        <v>58</v>
      </c>
      <c r="D7555" t="s">
        <v>59</v>
      </c>
      <c r="E7555">
        <v>2004</v>
      </c>
      <c r="F7555" t="s">
        <v>12</v>
      </c>
    </row>
    <row r="7556" spans="1:7" x14ac:dyDescent="0.2">
      <c r="A7556" t="s">
        <v>6931</v>
      </c>
      <c r="B7556" s="1">
        <v>38000</v>
      </c>
      <c r="C7556" t="s">
        <v>58</v>
      </c>
      <c r="D7556" t="s">
        <v>59</v>
      </c>
      <c r="E7556">
        <v>2004</v>
      </c>
      <c r="F7556" t="s">
        <v>8</v>
      </c>
      <c r="G7556">
        <v>149</v>
      </c>
    </row>
    <row r="7557" spans="1:7" x14ac:dyDescent="0.2">
      <c r="A7557" t="s">
        <v>6932</v>
      </c>
      <c r="B7557" s="1">
        <v>38000</v>
      </c>
      <c r="C7557" t="s">
        <v>58</v>
      </c>
      <c r="D7557" t="s">
        <v>59</v>
      </c>
      <c r="E7557">
        <v>2004</v>
      </c>
      <c r="F7557" t="s">
        <v>14</v>
      </c>
      <c r="G7557">
        <v>169.5</v>
      </c>
    </row>
    <row r="7558" spans="1:7" x14ac:dyDescent="0.2">
      <c r="A7558" t="s">
        <v>6933</v>
      </c>
      <c r="B7558" s="1">
        <v>38000</v>
      </c>
      <c r="C7558" t="s">
        <v>58</v>
      </c>
      <c r="D7558" t="s">
        <v>59</v>
      </c>
      <c r="E7558">
        <v>2004</v>
      </c>
      <c r="F7558" t="s">
        <v>13</v>
      </c>
      <c r="G7558">
        <v>169.5</v>
      </c>
    </row>
    <row r="7559" spans="1:7" x14ac:dyDescent="0.2">
      <c r="A7559" t="s">
        <v>6934</v>
      </c>
      <c r="B7559" s="1">
        <v>38000</v>
      </c>
      <c r="C7559" t="s">
        <v>58</v>
      </c>
      <c r="D7559" t="s">
        <v>59</v>
      </c>
      <c r="E7559">
        <v>2004</v>
      </c>
      <c r="F7559" t="s">
        <v>9</v>
      </c>
      <c r="G7559">
        <v>162</v>
      </c>
    </row>
    <row r="7560" spans="1:7" x14ac:dyDescent="0.2">
      <c r="A7560" t="s">
        <v>6935</v>
      </c>
      <c r="B7560" s="1">
        <v>38000</v>
      </c>
      <c r="C7560" t="s">
        <v>58</v>
      </c>
      <c r="D7560" t="s">
        <v>59</v>
      </c>
      <c r="E7560">
        <v>2004</v>
      </c>
      <c r="F7560" t="s">
        <v>10</v>
      </c>
      <c r="G7560">
        <v>200</v>
      </c>
    </row>
    <row r="7561" spans="1:7" x14ac:dyDescent="0.2">
      <c r="A7561" t="s">
        <v>6936</v>
      </c>
      <c r="B7561" s="1">
        <v>38000</v>
      </c>
      <c r="C7561" t="s">
        <v>58</v>
      </c>
      <c r="D7561" t="s">
        <v>59</v>
      </c>
      <c r="E7561">
        <v>2004</v>
      </c>
      <c r="F7561" t="s">
        <v>11</v>
      </c>
    </row>
    <row r="7562" spans="1:7" x14ac:dyDescent="0.2">
      <c r="A7562" t="s">
        <v>6943</v>
      </c>
      <c r="B7562" s="1">
        <v>37993</v>
      </c>
      <c r="C7562" t="s">
        <v>59</v>
      </c>
      <c r="D7562" t="s">
        <v>59</v>
      </c>
      <c r="E7562">
        <v>2004</v>
      </c>
      <c r="F7562" t="s">
        <v>13</v>
      </c>
      <c r="G7562">
        <v>163.75</v>
      </c>
    </row>
    <row r="7563" spans="1:7" x14ac:dyDescent="0.2">
      <c r="A7563" t="s">
        <v>6938</v>
      </c>
      <c r="B7563" s="1">
        <v>37993</v>
      </c>
      <c r="C7563" t="s">
        <v>59</v>
      </c>
      <c r="D7563" t="s">
        <v>59</v>
      </c>
      <c r="E7563">
        <v>2004</v>
      </c>
      <c r="F7563" t="s">
        <v>8</v>
      </c>
      <c r="G7563">
        <v>152.5</v>
      </c>
    </row>
    <row r="7564" spans="1:7" x14ac:dyDescent="0.2">
      <c r="A7564" t="s">
        <v>6939</v>
      </c>
      <c r="B7564" s="1">
        <v>37993</v>
      </c>
      <c r="C7564" t="s">
        <v>59</v>
      </c>
      <c r="D7564" t="s">
        <v>59</v>
      </c>
      <c r="E7564">
        <v>2004</v>
      </c>
      <c r="F7564" t="s">
        <v>14</v>
      </c>
      <c r="G7564">
        <v>165</v>
      </c>
    </row>
    <row r="7565" spans="1:7" x14ac:dyDescent="0.2">
      <c r="A7565" t="s">
        <v>6941</v>
      </c>
      <c r="B7565" s="1">
        <v>37993</v>
      </c>
      <c r="C7565" t="s">
        <v>59</v>
      </c>
      <c r="D7565" t="s">
        <v>59</v>
      </c>
      <c r="E7565">
        <v>2004</v>
      </c>
      <c r="F7565" t="s">
        <v>10</v>
      </c>
      <c r="G7565">
        <v>200</v>
      </c>
    </row>
    <row r="7566" spans="1:7" x14ac:dyDescent="0.2">
      <c r="A7566" t="s">
        <v>6942</v>
      </c>
      <c r="B7566" s="1">
        <v>37993</v>
      </c>
      <c r="C7566" t="s">
        <v>59</v>
      </c>
      <c r="D7566" t="s">
        <v>59</v>
      </c>
      <c r="E7566">
        <v>2004</v>
      </c>
      <c r="F7566" t="s">
        <v>12</v>
      </c>
    </row>
    <row r="7567" spans="1:7" x14ac:dyDescent="0.2">
      <c r="A7567" t="s">
        <v>6937</v>
      </c>
      <c r="B7567" s="1">
        <v>37993</v>
      </c>
      <c r="C7567" t="s">
        <v>59</v>
      </c>
      <c r="D7567" t="s">
        <v>59</v>
      </c>
      <c r="E7567">
        <v>2004</v>
      </c>
      <c r="F7567" t="s">
        <v>11</v>
      </c>
    </row>
    <row r="7568" spans="1:7" x14ac:dyDescent="0.2">
      <c r="A7568" t="s">
        <v>6940</v>
      </c>
      <c r="B7568" s="1">
        <v>37993</v>
      </c>
      <c r="C7568" t="s">
        <v>59</v>
      </c>
      <c r="D7568" t="s">
        <v>59</v>
      </c>
      <c r="E7568">
        <v>2004</v>
      </c>
      <c r="F7568" t="s">
        <v>9</v>
      </c>
      <c r="G7568">
        <v>162</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A3BCC-AC88-4C47-8E9B-D3F856CAC716}">
  <dimension ref="A1:J6907"/>
  <sheetViews>
    <sheetView workbookViewId="0">
      <selection activeCell="A26" sqref="A26"/>
    </sheetView>
  </sheetViews>
  <sheetFormatPr baseColWidth="10" defaultColWidth="8.83203125" defaultRowHeight="15" x14ac:dyDescent="0.2"/>
  <cols>
    <col min="2" max="2" width="10.5" bestFit="1" customWidth="1"/>
    <col min="6" max="6" width="13.5" bestFit="1" customWidth="1"/>
    <col min="7" max="7" width="18.1640625" bestFit="1" customWidth="1"/>
  </cols>
  <sheetData>
    <row r="1" spans="1:10" x14ac:dyDescent="0.2">
      <c r="B1" s="11" t="s">
        <v>6950</v>
      </c>
      <c r="C1" s="12" t="s">
        <v>6951</v>
      </c>
    </row>
    <row r="3" spans="1:10" x14ac:dyDescent="0.2">
      <c r="A3" t="s">
        <v>67</v>
      </c>
      <c r="B3" s="3">
        <f>DATE(YEAR(B4)-10,1,1)</f>
        <v>41640</v>
      </c>
      <c r="I3">
        <v>1</v>
      </c>
      <c r="J3" t="s">
        <v>7223</v>
      </c>
    </row>
    <row r="4" spans="1:10" x14ac:dyDescent="0.2">
      <c r="A4" t="s">
        <v>66</v>
      </c>
      <c r="B4" s="3">
        <f>MAX(deqi_uken[Column1.date])</f>
        <v>45552</v>
      </c>
      <c r="I4">
        <v>2</v>
      </c>
      <c r="J4" t="s">
        <v>7224</v>
      </c>
    </row>
    <row r="5" spans="1:10" x14ac:dyDescent="0.2">
      <c r="A5" t="s">
        <v>7222</v>
      </c>
      <c r="B5" s="3">
        <f ca="1">TODAY()</f>
        <v>45642</v>
      </c>
      <c r="I5">
        <v>3</v>
      </c>
      <c r="J5" t="s">
        <v>7225</v>
      </c>
    </row>
    <row r="6" spans="1:10" x14ac:dyDescent="0.2">
      <c r="A6" s="4" t="s">
        <v>6969</v>
      </c>
      <c r="I6">
        <v>4</v>
      </c>
      <c r="J6" t="s">
        <v>7226</v>
      </c>
    </row>
    <row r="7" spans="1:10" x14ac:dyDescent="0.2">
      <c r="A7" s="14" t="s">
        <v>6967</v>
      </c>
      <c r="G7" s="15" t="s">
        <v>6968</v>
      </c>
      <c r="I7">
        <v>5</v>
      </c>
      <c r="J7" t="s">
        <v>7227</v>
      </c>
    </row>
    <row r="8" spans="1:10" x14ac:dyDescent="0.2">
      <c r="A8" s="4" t="s">
        <v>6952</v>
      </c>
      <c r="F8" t="s">
        <v>8</v>
      </c>
      <c r="G8">
        <v>3.14</v>
      </c>
      <c r="I8">
        <v>6</v>
      </c>
      <c r="J8" t="s">
        <v>7228</v>
      </c>
    </row>
    <row r="9" spans="1:10" x14ac:dyDescent="0.2">
      <c r="A9" s="4" t="s">
        <v>6953</v>
      </c>
      <c r="F9" t="s">
        <v>10</v>
      </c>
      <c r="G9">
        <v>4.6399999999999997</v>
      </c>
      <c r="I9">
        <v>7</v>
      </c>
      <c r="J9" t="s">
        <v>7229</v>
      </c>
    </row>
    <row r="10" spans="1:10" x14ac:dyDescent="0.2">
      <c r="A10" s="4" t="s">
        <v>6954</v>
      </c>
      <c r="F10" t="s">
        <v>9</v>
      </c>
      <c r="G10">
        <v>3.99</v>
      </c>
      <c r="I10">
        <v>8</v>
      </c>
      <c r="J10" t="s">
        <v>7230</v>
      </c>
    </row>
    <row r="11" spans="1:10" x14ac:dyDescent="0.2">
      <c r="A11" s="4" t="s">
        <v>6955</v>
      </c>
      <c r="F11" t="s">
        <v>11</v>
      </c>
      <c r="G11">
        <v>6.19</v>
      </c>
      <c r="I11">
        <v>9</v>
      </c>
      <c r="J11" t="s">
        <v>7231</v>
      </c>
    </row>
    <row r="12" spans="1:10" x14ac:dyDescent="0.2">
      <c r="A12" s="4" t="s">
        <v>6956</v>
      </c>
      <c r="F12" t="s">
        <v>12</v>
      </c>
      <c r="G12">
        <v>5.32</v>
      </c>
      <c r="I12">
        <v>10</v>
      </c>
      <c r="J12" t="s">
        <v>7232</v>
      </c>
    </row>
    <row r="13" spans="1:10" x14ac:dyDescent="0.2">
      <c r="A13" s="4" t="s">
        <v>6957</v>
      </c>
      <c r="F13" t="s">
        <v>13</v>
      </c>
      <c r="G13">
        <v>4.6900000000000004</v>
      </c>
      <c r="I13">
        <v>11</v>
      </c>
      <c r="J13" t="s">
        <v>7233</v>
      </c>
    </row>
    <row r="14" spans="1:10" x14ac:dyDescent="0.2">
      <c r="A14" s="4" t="s">
        <v>6958</v>
      </c>
      <c r="F14" t="s">
        <v>14</v>
      </c>
      <c r="G14">
        <v>4.46</v>
      </c>
      <c r="I14">
        <v>12</v>
      </c>
      <c r="J14" t="s">
        <v>7234</v>
      </c>
    </row>
    <row r="15" spans="1:10" x14ac:dyDescent="0.2">
      <c r="A15" s="4" t="s">
        <v>6959</v>
      </c>
    </row>
    <row r="16" spans="1:10" x14ac:dyDescent="0.2">
      <c r="A16" s="4" t="s">
        <v>6960</v>
      </c>
    </row>
    <row r="17" spans="1:1" x14ac:dyDescent="0.2">
      <c r="A17" s="4" t="s">
        <v>6961</v>
      </c>
    </row>
    <row r="18" spans="1:1" x14ac:dyDescent="0.2">
      <c r="A18" s="4" t="s">
        <v>6962</v>
      </c>
    </row>
    <row r="19" spans="1:1" x14ac:dyDescent="0.2">
      <c r="A19" s="4" t="s">
        <v>6963</v>
      </c>
    </row>
    <row r="20" spans="1:1" x14ac:dyDescent="0.2">
      <c r="A20" s="4" t="s">
        <v>6964</v>
      </c>
    </row>
    <row r="21" spans="1:1" x14ac:dyDescent="0.2">
      <c r="A21" s="4" t="s">
        <v>6965</v>
      </c>
    </row>
    <row r="22" spans="1:1" x14ac:dyDescent="0.2">
      <c r="A22" s="4" t="s">
        <v>6966</v>
      </c>
    </row>
    <row r="23" spans="1:1" x14ac:dyDescent="0.2">
      <c r="A23" s="4"/>
    </row>
    <row r="24" spans="1:1" x14ac:dyDescent="0.2">
      <c r="A24" t="s">
        <v>7235</v>
      </c>
    </row>
    <row r="25" spans="1:1" x14ac:dyDescent="0.2">
      <c r="A25" s="4" t="s">
        <v>7314</v>
      </c>
    </row>
    <row r="26" spans="1:1" x14ac:dyDescent="0.2">
      <c r="A26" s="16" t="s">
        <v>7315</v>
      </c>
    </row>
    <row r="27" spans="1:1" x14ac:dyDescent="0.2">
      <c r="A27" s="4"/>
    </row>
    <row r="28" spans="1:1" x14ac:dyDescent="0.2">
      <c r="A28" s="4"/>
    </row>
    <row r="29" spans="1:1" x14ac:dyDescent="0.2">
      <c r="A29" s="4"/>
    </row>
    <row r="30" spans="1:1" x14ac:dyDescent="0.2">
      <c r="A30" s="4"/>
    </row>
    <row r="31" spans="1:1" x14ac:dyDescent="0.2">
      <c r="A31" s="4"/>
    </row>
    <row r="32" spans="1:1" x14ac:dyDescent="0.2">
      <c r="A32" s="4"/>
    </row>
    <row r="33" spans="1:1" x14ac:dyDescent="0.2">
      <c r="A33" s="4"/>
    </row>
    <row r="34" spans="1:1" x14ac:dyDescent="0.2">
      <c r="A34" s="4"/>
    </row>
    <row r="35" spans="1:1" x14ac:dyDescent="0.2">
      <c r="A35" s="4"/>
    </row>
    <row r="36" spans="1:1" x14ac:dyDescent="0.2">
      <c r="A36" s="4"/>
    </row>
    <row r="37" spans="1:1" x14ac:dyDescent="0.2">
      <c r="A37" s="4"/>
    </row>
    <row r="38" spans="1:1" x14ac:dyDescent="0.2">
      <c r="A38" s="4"/>
    </row>
    <row r="39" spans="1:1" x14ac:dyDescent="0.2">
      <c r="A39" s="4"/>
    </row>
    <row r="40" spans="1:1" x14ac:dyDescent="0.2">
      <c r="A40" s="4"/>
    </row>
    <row r="41" spans="1:1" x14ac:dyDescent="0.2">
      <c r="A41" s="4"/>
    </row>
    <row r="42" spans="1:1" x14ac:dyDescent="0.2">
      <c r="A42" s="4"/>
    </row>
    <row r="43" spans="1:1" x14ac:dyDescent="0.2">
      <c r="A43" s="4"/>
    </row>
    <row r="44" spans="1:1" x14ac:dyDescent="0.2">
      <c r="A44" s="4"/>
    </row>
    <row r="45" spans="1:1" x14ac:dyDescent="0.2">
      <c r="A45" s="4"/>
    </row>
    <row r="46" spans="1:1" x14ac:dyDescent="0.2">
      <c r="A46" s="4"/>
    </row>
    <row r="47" spans="1:1" x14ac:dyDescent="0.2">
      <c r="A47" s="4"/>
    </row>
    <row r="48" spans="1:1" x14ac:dyDescent="0.2">
      <c r="A48" s="4"/>
    </row>
    <row r="49" spans="1:1" x14ac:dyDescent="0.2">
      <c r="A49" s="4"/>
    </row>
    <row r="50" spans="1:1" x14ac:dyDescent="0.2">
      <c r="A50" s="4"/>
    </row>
    <row r="51" spans="1:1" x14ac:dyDescent="0.2">
      <c r="A51" s="4"/>
    </row>
    <row r="52" spans="1:1" x14ac:dyDescent="0.2">
      <c r="A52" s="4"/>
    </row>
    <row r="53" spans="1:1" x14ac:dyDescent="0.2">
      <c r="A53" s="4"/>
    </row>
    <row r="54" spans="1:1" x14ac:dyDescent="0.2">
      <c r="A54" s="4"/>
    </row>
    <row r="55" spans="1:1" x14ac:dyDescent="0.2">
      <c r="A55" s="4"/>
    </row>
    <row r="56" spans="1:1" x14ac:dyDescent="0.2">
      <c r="A56" s="4"/>
    </row>
    <row r="57" spans="1:1" x14ac:dyDescent="0.2">
      <c r="A57" s="4"/>
    </row>
    <row r="58" spans="1:1" x14ac:dyDescent="0.2">
      <c r="A58" s="4"/>
    </row>
    <row r="59" spans="1:1" x14ac:dyDescent="0.2">
      <c r="A59" s="4"/>
    </row>
    <row r="60" spans="1:1" x14ac:dyDescent="0.2">
      <c r="A60" s="4"/>
    </row>
    <row r="61" spans="1:1" x14ac:dyDescent="0.2">
      <c r="A61" s="4"/>
    </row>
    <row r="62" spans="1:1" x14ac:dyDescent="0.2">
      <c r="A62" s="4"/>
    </row>
    <row r="63" spans="1:1" x14ac:dyDescent="0.2">
      <c r="A63" s="4"/>
    </row>
    <row r="64" spans="1:1" x14ac:dyDescent="0.2">
      <c r="A64" s="4"/>
    </row>
    <row r="65" spans="1:1" x14ac:dyDescent="0.2">
      <c r="A65" s="4"/>
    </row>
    <row r="66" spans="1:1" x14ac:dyDescent="0.2">
      <c r="A66" s="4"/>
    </row>
    <row r="67" spans="1:1" x14ac:dyDescent="0.2">
      <c r="A67" s="4"/>
    </row>
    <row r="68" spans="1:1" x14ac:dyDescent="0.2">
      <c r="A68" s="4"/>
    </row>
    <row r="69" spans="1:1" x14ac:dyDescent="0.2">
      <c r="A69" s="4"/>
    </row>
    <row r="70" spans="1:1" x14ac:dyDescent="0.2">
      <c r="A70" s="4"/>
    </row>
    <row r="71" spans="1:1" x14ac:dyDescent="0.2">
      <c r="A71" s="4"/>
    </row>
    <row r="72" spans="1:1" x14ac:dyDescent="0.2">
      <c r="A72" s="4"/>
    </row>
    <row r="73" spans="1:1" x14ac:dyDescent="0.2">
      <c r="A73" s="4"/>
    </row>
    <row r="74" spans="1:1" x14ac:dyDescent="0.2">
      <c r="A74" s="4"/>
    </row>
    <row r="75" spans="1:1" x14ac:dyDescent="0.2">
      <c r="A75" s="4"/>
    </row>
    <row r="76" spans="1:1" x14ac:dyDescent="0.2">
      <c r="A76" s="4"/>
    </row>
    <row r="77" spans="1:1" x14ac:dyDescent="0.2">
      <c r="A77" s="4"/>
    </row>
    <row r="78" spans="1:1" x14ac:dyDescent="0.2">
      <c r="A78" s="4"/>
    </row>
    <row r="79" spans="1:1" x14ac:dyDescent="0.2">
      <c r="A79" s="4"/>
    </row>
    <row r="80" spans="1:1" x14ac:dyDescent="0.2">
      <c r="A80" s="4"/>
    </row>
    <row r="81" spans="1:1" x14ac:dyDescent="0.2">
      <c r="A81" s="4"/>
    </row>
    <row r="82" spans="1:1" x14ac:dyDescent="0.2">
      <c r="A82" s="4"/>
    </row>
    <row r="83" spans="1:1" x14ac:dyDescent="0.2">
      <c r="A83" s="4"/>
    </row>
    <row r="84" spans="1:1" x14ac:dyDescent="0.2">
      <c r="A84" s="4"/>
    </row>
    <row r="85" spans="1:1" x14ac:dyDescent="0.2">
      <c r="A85" s="4"/>
    </row>
    <row r="86" spans="1:1" x14ac:dyDescent="0.2">
      <c r="A86" s="4"/>
    </row>
    <row r="87" spans="1:1" x14ac:dyDescent="0.2">
      <c r="A87" s="4"/>
    </row>
    <row r="88" spans="1:1" x14ac:dyDescent="0.2">
      <c r="A88" s="4"/>
    </row>
    <row r="89" spans="1:1" x14ac:dyDescent="0.2">
      <c r="A89" s="4"/>
    </row>
    <row r="90" spans="1:1" x14ac:dyDescent="0.2">
      <c r="A90" s="4"/>
    </row>
    <row r="91" spans="1:1" x14ac:dyDescent="0.2">
      <c r="A91" s="4"/>
    </row>
    <row r="92" spans="1:1" x14ac:dyDescent="0.2">
      <c r="A92" s="4"/>
    </row>
    <row r="93" spans="1:1" x14ac:dyDescent="0.2">
      <c r="A93" s="4"/>
    </row>
    <row r="94" spans="1:1" x14ac:dyDescent="0.2">
      <c r="A94" s="4"/>
    </row>
    <row r="95" spans="1:1" x14ac:dyDescent="0.2">
      <c r="A95" s="4"/>
    </row>
    <row r="96" spans="1:1" x14ac:dyDescent="0.2">
      <c r="A96" s="4"/>
    </row>
    <row r="97" spans="1:1" x14ac:dyDescent="0.2">
      <c r="A97" s="4"/>
    </row>
    <row r="98" spans="1:1" x14ac:dyDescent="0.2">
      <c r="A98" s="4"/>
    </row>
    <row r="99" spans="1:1" x14ac:dyDescent="0.2">
      <c r="A99" s="4"/>
    </row>
    <row r="100" spans="1:1" x14ac:dyDescent="0.2">
      <c r="A100" s="4"/>
    </row>
    <row r="101" spans="1:1" x14ac:dyDescent="0.2">
      <c r="A101" s="4"/>
    </row>
    <row r="102" spans="1:1" x14ac:dyDescent="0.2">
      <c r="A102" s="4"/>
    </row>
    <row r="103" spans="1:1" x14ac:dyDescent="0.2">
      <c r="A103" s="4"/>
    </row>
    <row r="104" spans="1:1" x14ac:dyDescent="0.2">
      <c r="A104" s="4"/>
    </row>
    <row r="105" spans="1:1" x14ac:dyDescent="0.2">
      <c r="A105" s="4"/>
    </row>
    <row r="106" spans="1:1" x14ac:dyDescent="0.2">
      <c r="A106" s="4"/>
    </row>
    <row r="107" spans="1:1" x14ac:dyDescent="0.2">
      <c r="A107" s="4"/>
    </row>
    <row r="108" spans="1:1" x14ac:dyDescent="0.2">
      <c r="A108" s="4"/>
    </row>
    <row r="109" spans="1:1" x14ac:dyDescent="0.2">
      <c r="A109" s="4"/>
    </row>
    <row r="110" spans="1:1" x14ac:dyDescent="0.2">
      <c r="A110" s="4"/>
    </row>
    <row r="111" spans="1:1" x14ac:dyDescent="0.2">
      <c r="A111" s="4"/>
    </row>
    <row r="112" spans="1:1" x14ac:dyDescent="0.2">
      <c r="A112" s="4"/>
    </row>
    <row r="113" spans="1:1" x14ac:dyDescent="0.2">
      <c r="A113" s="4"/>
    </row>
    <row r="114" spans="1:1" x14ac:dyDescent="0.2">
      <c r="A114" s="4"/>
    </row>
    <row r="115" spans="1:1" x14ac:dyDescent="0.2">
      <c r="A115" s="4"/>
    </row>
    <row r="116" spans="1:1" x14ac:dyDescent="0.2">
      <c r="A116" s="4"/>
    </row>
    <row r="117" spans="1:1" x14ac:dyDescent="0.2">
      <c r="A117" s="4"/>
    </row>
    <row r="118" spans="1:1" x14ac:dyDescent="0.2">
      <c r="A118" s="4"/>
    </row>
    <row r="119" spans="1:1" x14ac:dyDescent="0.2">
      <c r="A119" s="4"/>
    </row>
    <row r="120" spans="1:1" x14ac:dyDescent="0.2">
      <c r="A120" s="4"/>
    </row>
    <row r="121" spans="1:1" x14ac:dyDescent="0.2">
      <c r="A121" s="4"/>
    </row>
    <row r="122" spans="1:1" x14ac:dyDescent="0.2">
      <c r="A122" s="4"/>
    </row>
    <row r="123" spans="1:1" x14ac:dyDescent="0.2">
      <c r="A123" s="4"/>
    </row>
    <row r="124" spans="1:1" x14ac:dyDescent="0.2">
      <c r="A124" s="4"/>
    </row>
    <row r="125" spans="1:1" x14ac:dyDescent="0.2">
      <c r="A125" s="4"/>
    </row>
    <row r="126" spans="1:1" x14ac:dyDescent="0.2">
      <c r="A126" s="4"/>
    </row>
    <row r="127" spans="1:1" x14ac:dyDescent="0.2">
      <c r="A127" s="4"/>
    </row>
    <row r="128" spans="1:1" x14ac:dyDescent="0.2">
      <c r="A128" s="4"/>
    </row>
    <row r="129" spans="1:1" x14ac:dyDescent="0.2">
      <c r="A129" s="4"/>
    </row>
    <row r="130" spans="1:1" x14ac:dyDescent="0.2">
      <c r="A130" s="4"/>
    </row>
    <row r="131" spans="1:1" x14ac:dyDescent="0.2">
      <c r="A131" s="4"/>
    </row>
    <row r="132" spans="1:1" x14ac:dyDescent="0.2">
      <c r="A132" s="4"/>
    </row>
    <row r="133" spans="1:1" x14ac:dyDescent="0.2">
      <c r="A133" s="4"/>
    </row>
    <row r="134" spans="1:1" x14ac:dyDescent="0.2">
      <c r="A134" s="4"/>
    </row>
    <row r="135" spans="1:1" x14ac:dyDescent="0.2">
      <c r="A135" s="4"/>
    </row>
    <row r="136" spans="1:1" x14ac:dyDescent="0.2">
      <c r="A136" s="4"/>
    </row>
    <row r="137" spans="1:1" x14ac:dyDescent="0.2">
      <c r="A137" s="4"/>
    </row>
    <row r="138" spans="1:1" x14ac:dyDescent="0.2">
      <c r="A138" s="4"/>
    </row>
    <row r="139" spans="1:1" x14ac:dyDescent="0.2">
      <c r="A139" s="4"/>
    </row>
    <row r="140" spans="1:1" x14ac:dyDescent="0.2">
      <c r="A140" s="4"/>
    </row>
    <row r="141" spans="1:1" x14ac:dyDescent="0.2">
      <c r="A141" s="4"/>
    </row>
    <row r="142" spans="1:1" x14ac:dyDescent="0.2">
      <c r="A142" s="4"/>
    </row>
    <row r="143" spans="1:1" x14ac:dyDescent="0.2">
      <c r="A143" s="4"/>
    </row>
    <row r="144" spans="1:1" x14ac:dyDescent="0.2">
      <c r="A144" s="4"/>
    </row>
    <row r="145" spans="1:1" x14ac:dyDescent="0.2">
      <c r="A145" s="4"/>
    </row>
    <row r="146" spans="1:1" x14ac:dyDescent="0.2">
      <c r="A146" s="4"/>
    </row>
    <row r="147" spans="1:1" x14ac:dyDescent="0.2">
      <c r="A147" s="4"/>
    </row>
    <row r="148" spans="1:1" x14ac:dyDescent="0.2">
      <c r="A148" s="4"/>
    </row>
    <row r="149" spans="1:1" x14ac:dyDescent="0.2">
      <c r="A149" s="4"/>
    </row>
    <row r="150" spans="1:1" x14ac:dyDescent="0.2">
      <c r="A150" s="4"/>
    </row>
    <row r="151" spans="1:1" x14ac:dyDescent="0.2">
      <c r="A151" s="4"/>
    </row>
    <row r="152" spans="1:1" x14ac:dyDescent="0.2">
      <c r="A152" s="4"/>
    </row>
    <row r="153" spans="1:1" x14ac:dyDescent="0.2">
      <c r="A153" s="4"/>
    </row>
    <row r="154" spans="1:1" x14ac:dyDescent="0.2">
      <c r="A154" s="4"/>
    </row>
    <row r="155" spans="1:1" x14ac:dyDescent="0.2">
      <c r="A155" s="4"/>
    </row>
    <row r="156" spans="1:1" x14ac:dyDescent="0.2">
      <c r="A156" s="4"/>
    </row>
    <row r="157" spans="1:1" x14ac:dyDescent="0.2">
      <c r="A157" s="4"/>
    </row>
    <row r="158" spans="1:1" x14ac:dyDescent="0.2">
      <c r="A158" s="4"/>
    </row>
    <row r="159" spans="1:1" x14ac:dyDescent="0.2">
      <c r="A159" s="4"/>
    </row>
    <row r="160" spans="1:1" x14ac:dyDescent="0.2">
      <c r="A160" s="4"/>
    </row>
    <row r="161" spans="1:1" x14ac:dyDescent="0.2">
      <c r="A161" s="4"/>
    </row>
    <row r="162" spans="1:1" x14ac:dyDescent="0.2">
      <c r="A162" s="4"/>
    </row>
    <row r="163" spans="1:1" x14ac:dyDescent="0.2">
      <c r="A163" s="4"/>
    </row>
    <row r="164" spans="1:1" x14ac:dyDescent="0.2">
      <c r="A164" s="4"/>
    </row>
    <row r="165" spans="1:1" x14ac:dyDescent="0.2">
      <c r="A165" s="4"/>
    </row>
    <row r="166" spans="1:1" x14ac:dyDescent="0.2">
      <c r="A166" s="4"/>
    </row>
    <row r="167" spans="1:1" x14ac:dyDescent="0.2">
      <c r="A167" s="4"/>
    </row>
    <row r="168" spans="1:1" x14ac:dyDescent="0.2">
      <c r="A168" s="4"/>
    </row>
    <row r="169" spans="1:1" x14ac:dyDescent="0.2">
      <c r="A169" s="4"/>
    </row>
    <row r="170" spans="1:1" x14ac:dyDescent="0.2">
      <c r="A170" s="4"/>
    </row>
    <row r="171" spans="1:1" x14ac:dyDescent="0.2">
      <c r="A171" s="4"/>
    </row>
    <row r="172" spans="1:1" x14ac:dyDescent="0.2">
      <c r="A172" s="4"/>
    </row>
    <row r="173" spans="1:1" x14ac:dyDescent="0.2">
      <c r="A173" s="4"/>
    </row>
    <row r="174" spans="1:1" x14ac:dyDescent="0.2">
      <c r="A174" s="4"/>
    </row>
    <row r="175" spans="1:1" x14ac:dyDescent="0.2">
      <c r="A175" s="4"/>
    </row>
    <row r="176" spans="1:1" x14ac:dyDescent="0.2">
      <c r="A176" s="4"/>
    </row>
    <row r="177" spans="1:1" x14ac:dyDescent="0.2">
      <c r="A177" s="4"/>
    </row>
    <row r="178" spans="1:1" x14ac:dyDescent="0.2">
      <c r="A178" s="4"/>
    </row>
    <row r="179" spans="1:1" x14ac:dyDescent="0.2">
      <c r="A179" s="4"/>
    </row>
    <row r="180" spans="1:1" x14ac:dyDescent="0.2">
      <c r="A180" s="4"/>
    </row>
    <row r="181" spans="1:1" x14ac:dyDescent="0.2">
      <c r="A181" s="4"/>
    </row>
    <row r="182" spans="1:1" x14ac:dyDescent="0.2">
      <c r="A182" s="4"/>
    </row>
    <row r="183" spans="1:1" x14ac:dyDescent="0.2">
      <c r="A183" s="4"/>
    </row>
    <row r="184" spans="1:1" x14ac:dyDescent="0.2">
      <c r="A184" s="4"/>
    </row>
    <row r="185" spans="1:1" x14ac:dyDescent="0.2">
      <c r="A185" s="4"/>
    </row>
    <row r="186" spans="1:1" x14ac:dyDescent="0.2">
      <c r="A186" s="4"/>
    </row>
    <row r="187" spans="1:1" x14ac:dyDescent="0.2">
      <c r="A187" s="4"/>
    </row>
    <row r="188" spans="1:1" x14ac:dyDescent="0.2">
      <c r="A188" s="4"/>
    </row>
    <row r="189" spans="1:1" x14ac:dyDescent="0.2">
      <c r="A189" s="4"/>
    </row>
    <row r="190" spans="1:1" x14ac:dyDescent="0.2">
      <c r="A190" s="4"/>
    </row>
    <row r="191" spans="1:1" x14ac:dyDescent="0.2">
      <c r="A191" s="4"/>
    </row>
    <row r="192" spans="1:1" x14ac:dyDescent="0.2">
      <c r="A192" s="4"/>
    </row>
    <row r="193" spans="1:1" x14ac:dyDescent="0.2">
      <c r="A193" s="4"/>
    </row>
    <row r="194" spans="1:1" x14ac:dyDescent="0.2">
      <c r="A194" s="4"/>
    </row>
    <row r="195" spans="1:1" x14ac:dyDescent="0.2">
      <c r="A195" s="4"/>
    </row>
    <row r="196" spans="1:1" x14ac:dyDescent="0.2">
      <c r="A196" s="4"/>
    </row>
    <row r="197" spans="1:1" x14ac:dyDescent="0.2">
      <c r="A197" s="4"/>
    </row>
    <row r="198" spans="1:1" x14ac:dyDescent="0.2">
      <c r="A198" s="4"/>
    </row>
    <row r="199" spans="1:1" x14ac:dyDescent="0.2">
      <c r="A199" s="4"/>
    </row>
    <row r="200" spans="1:1" x14ac:dyDescent="0.2">
      <c r="A200" s="4"/>
    </row>
    <row r="201" spans="1:1" x14ac:dyDescent="0.2">
      <c r="A201" s="4"/>
    </row>
    <row r="202" spans="1:1" x14ac:dyDescent="0.2">
      <c r="A202" s="4"/>
    </row>
    <row r="203" spans="1:1" x14ac:dyDescent="0.2">
      <c r="A203" s="4"/>
    </row>
    <row r="204" spans="1:1" x14ac:dyDescent="0.2">
      <c r="A204" s="4"/>
    </row>
    <row r="205" spans="1:1" x14ac:dyDescent="0.2">
      <c r="A205" s="4"/>
    </row>
    <row r="206" spans="1:1" x14ac:dyDescent="0.2">
      <c r="A206" s="4"/>
    </row>
    <row r="207" spans="1:1" x14ac:dyDescent="0.2">
      <c r="A207" s="4"/>
    </row>
    <row r="208" spans="1:1" x14ac:dyDescent="0.2">
      <c r="A208" s="4"/>
    </row>
    <row r="209" spans="1:1" x14ac:dyDescent="0.2">
      <c r="A209" s="4"/>
    </row>
    <row r="210" spans="1:1" x14ac:dyDescent="0.2">
      <c r="A210" s="4"/>
    </row>
    <row r="211" spans="1:1" x14ac:dyDescent="0.2">
      <c r="A211" s="4"/>
    </row>
    <row r="212" spans="1:1" x14ac:dyDescent="0.2">
      <c r="A212" s="4"/>
    </row>
    <row r="213" spans="1:1" x14ac:dyDescent="0.2">
      <c r="A213" s="4"/>
    </row>
    <row r="214" spans="1:1" x14ac:dyDescent="0.2">
      <c r="A214" s="4"/>
    </row>
    <row r="215" spans="1:1" x14ac:dyDescent="0.2">
      <c r="A215" s="4"/>
    </row>
    <row r="216" spans="1:1" x14ac:dyDescent="0.2">
      <c r="A216" s="4"/>
    </row>
    <row r="217" spans="1:1" x14ac:dyDescent="0.2">
      <c r="A217" s="4"/>
    </row>
    <row r="218" spans="1:1" x14ac:dyDescent="0.2">
      <c r="A218" s="4"/>
    </row>
    <row r="219" spans="1:1" x14ac:dyDescent="0.2">
      <c r="A219" s="4"/>
    </row>
    <row r="220" spans="1:1" x14ac:dyDescent="0.2">
      <c r="A220" s="4"/>
    </row>
    <row r="221" spans="1:1" x14ac:dyDescent="0.2">
      <c r="A221" s="4"/>
    </row>
    <row r="222" spans="1:1" x14ac:dyDescent="0.2">
      <c r="A222" s="4"/>
    </row>
    <row r="223" spans="1:1" x14ac:dyDescent="0.2">
      <c r="A223" s="4"/>
    </row>
    <row r="224" spans="1:1" x14ac:dyDescent="0.2">
      <c r="A224" s="4"/>
    </row>
    <row r="225" spans="1:1" x14ac:dyDescent="0.2">
      <c r="A225" s="4"/>
    </row>
    <row r="226" spans="1:1" x14ac:dyDescent="0.2">
      <c r="A226" s="4"/>
    </row>
    <row r="227" spans="1:1" x14ac:dyDescent="0.2">
      <c r="A227" s="4"/>
    </row>
    <row r="228" spans="1:1" x14ac:dyDescent="0.2">
      <c r="A228" s="4"/>
    </row>
    <row r="229" spans="1:1" x14ac:dyDescent="0.2">
      <c r="A229" s="4"/>
    </row>
    <row r="230" spans="1:1" x14ac:dyDescent="0.2">
      <c r="A230" s="4"/>
    </row>
    <row r="231" spans="1:1" x14ac:dyDescent="0.2">
      <c r="A231" s="4"/>
    </row>
    <row r="232" spans="1:1" x14ac:dyDescent="0.2">
      <c r="A232" s="4"/>
    </row>
    <row r="233" spans="1:1" x14ac:dyDescent="0.2">
      <c r="A233" s="4"/>
    </row>
    <row r="234" spans="1:1" x14ac:dyDescent="0.2">
      <c r="A234" s="4"/>
    </row>
    <row r="235" spans="1:1" x14ac:dyDescent="0.2">
      <c r="A235" s="4"/>
    </row>
    <row r="236" spans="1:1" x14ac:dyDescent="0.2">
      <c r="A236" s="4"/>
    </row>
    <row r="237" spans="1:1" x14ac:dyDescent="0.2">
      <c r="A237" s="4"/>
    </row>
    <row r="238" spans="1:1" x14ac:dyDescent="0.2">
      <c r="A238" s="4"/>
    </row>
    <row r="239" spans="1:1" x14ac:dyDescent="0.2">
      <c r="A239" s="4"/>
    </row>
    <row r="240" spans="1:1" x14ac:dyDescent="0.2">
      <c r="A240" s="4"/>
    </row>
    <row r="241" spans="1:1" x14ac:dyDescent="0.2">
      <c r="A241" s="4"/>
    </row>
    <row r="242" spans="1:1" x14ac:dyDescent="0.2">
      <c r="A242" s="4"/>
    </row>
    <row r="243" spans="1:1" x14ac:dyDescent="0.2">
      <c r="A243" s="4"/>
    </row>
    <row r="244" spans="1:1" x14ac:dyDescent="0.2">
      <c r="A244" s="4"/>
    </row>
    <row r="245" spans="1:1" x14ac:dyDescent="0.2">
      <c r="A245" s="4"/>
    </row>
    <row r="246" spans="1:1" x14ac:dyDescent="0.2">
      <c r="A246" s="4"/>
    </row>
    <row r="247" spans="1:1" x14ac:dyDescent="0.2">
      <c r="A247" s="4"/>
    </row>
    <row r="248" spans="1:1" x14ac:dyDescent="0.2">
      <c r="A248" s="4"/>
    </row>
    <row r="249" spans="1:1" x14ac:dyDescent="0.2">
      <c r="A249" s="4"/>
    </row>
    <row r="250" spans="1:1" x14ac:dyDescent="0.2">
      <c r="A250" s="4"/>
    </row>
    <row r="251" spans="1:1" x14ac:dyDescent="0.2">
      <c r="A251" s="4"/>
    </row>
    <row r="252" spans="1:1" x14ac:dyDescent="0.2">
      <c r="A252" s="4"/>
    </row>
    <row r="253" spans="1:1" x14ac:dyDescent="0.2">
      <c r="A253" s="4"/>
    </row>
    <row r="254" spans="1:1" x14ac:dyDescent="0.2">
      <c r="A254" s="4"/>
    </row>
    <row r="255" spans="1:1" x14ac:dyDescent="0.2">
      <c r="A255" s="4"/>
    </row>
    <row r="256" spans="1:1" x14ac:dyDescent="0.2">
      <c r="A256" s="4"/>
    </row>
    <row r="257" spans="1:1" x14ac:dyDescent="0.2">
      <c r="A257" s="4"/>
    </row>
    <row r="258" spans="1:1" x14ac:dyDescent="0.2">
      <c r="A258" s="4"/>
    </row>
    <row r="259" spans="1:1" x14ac:dyDescent="0.2">
      <c r="A259" s="4"/>
    </row>
    <row r="260" spans="1:1" x14ac:dyDescent="0.2">
      <c r="A260" s="4"/>
    </row>
    <row r="261" spans="1:1" x14ac:dyDescent="0.2">
      <c r="A261" s="4"/>
    </row>
    <row r="262" spans="1:1" x14ac:dyDescent="0.2">
      <c r="A262" s="4"/>
    </row>
    <row r="263" spans="1:1" x14ac:dyDescent="0.2">
      <c r="A263" s="4"/>
    </row>
    <row r="264" spans="1:1" x14ac:dyDescent="0.2">
      <c r="A264" s="4"/>
    </row>
    <row r="265" spans="1:1" x14ac:dyDescent="0.2">
      <c r="A265" s="4"/>
    </row>
    <row r="266" spans="1:1" x14ac:dyDescent="0.2">
      <c r="A266" s="4"/>
    </row>
    <row r="267" spans="1:1" x14ac:dyDescent="0.2">
      <c r="A267" s="4"/>
    </row>
    <row r="268" spans="1:1" x14ac:dyDescent="0.2">
      <c r="A268" s="4"/>
    </row>
    <row r="269" spans="1:1" x14ac:dyDescent="0.2">
      <c r="A269" s="4"/>
    </row>
    <row r="270" spans="1:1" x14ac:dyDescent="0.2">
      <c r="A270" s="4"/>
    </row>
    <row r="271" spans="1:1" x14ac:dyDescent="0.2">
      <c r="A271" s="4"/>
    </row>
    <row r="272" spans="1:1" x14ac:dyDescent="0.2">
      <c r="A272" s="4"/>
    </row>
    <row r="273" spans="1:1" x14ac:dyDescent="0.2">
      <c r="A273" s="4"/>
    </row>
    <row r="274" spans="1:1" x14ac:dyDescent="0.2">
      <c r="A274" s="4"/>
    </row>
    <row r="275" spans="1:1" x14ac:dyDescent="0.2">
      <c r="A275" s="4"/>
    </row>
    <row r="276" spans="1:1" x14ac:dyDescent="0.2">
      <c r="A276" s="4"/>
    </row>
    <row r="277" spans="1:1" x14ac:dyDescent="0.2">
      <c r="A277" s="4"/>
    </row>
    <row r="278" spans="1:1" x14ac:dyDescent="0.2">
      <c r="A278" s="4"/>
    </row>
    <row r="279" spans="1:1" x14ac:dyDescent="0.2">
      <c r="A279" s="4"/>
    </row>
    <row r="280" spans="1:1" x14ac:dyDescent="0.2">
      <c r="A280" s="4"/>
    </row>
    <row r="281" spans="1:1" x14ac:dyDescent="0.2">
      <c r="A281" s="4"/>
    </row>
    <row r="282" spans="1:1" x14ac:dyDescent="0.2">
      <c r="A282" s="4"/>
    </row>
    <row r="283" spans="1:1" x14ac:dyDescent="0.2">
      <c r="A283" s="4"/>
    </row>
    <row r="284" spans="1:1" x14ac:dyDescent="0.2">
      <c r="A284" s="4"/>
    </row>
    <row r="285" spans="1:1" x14ac:dyDescent="0.2">
      <c r="A285" s="4"/>
    </row>
    <row r="286" spans="1:1" x14ac:dyDescent="0.2">
      <c r="A286" s="4"/>
    </row>
    <row r="287" spans="1:1" x14ac:dyDescent="0.2">
      <c r="A287" s="4"/>
    </row>
    <row r="288" spans="1:1" x14ac:dyDescent="0.2">
      <c r="A288" s="4"/>
    </row>
    <row r="289" spans="1:1" x14ac:dyDescent="0.2">
      <c r="A289" s="4"/>
    </row>
    <row r="290" spans="1:1" x14ac:dyDescent="0.2">
      <c r="A290" s="4"/>
    </row>
    <row r="291" spans="1:1" x14ac:dyDescent="0.2">
      <c r="A291" s="4"/>
    </row>
    <row r="292" spans="1:1" x14ac:dyDescent="0.2">
      <c r="A292" s="4"/>
    </row>
    <row r="293" spans="1:1" x14ac:dyDescent="0.2">
      <c r="A293" s="4"/>
    </row>
    <row r="294" spans="1:1" x14ac:dyDescent="0.2">
      <c r="A294" s="4"/>
    </row>
    <row r="295" spans="1:1" x14ac:dyDescent="0.2">
      <c r="A295" s="4"/>
    </row>
    <row r="296" spans="1:1" x14ac:dyDescent="0.2">
      <c r="A296" s="4"/>
    </row>
    <row r="297" spans="1:1" x14ac:dyDescent="0.2">
      <c r="A297" s="4"/>
    </row>
    <row r="298" spans="1:1" x14ac:dyDescent="0.2">
      <c r="A298" s="4"/>
    </row>
    <row r="299" spans="1:1" x14ac:dyDescent="0.2">
      <c r="A299" s="4"/>
    </row>
    <row r="300" spans="1:1" x14ac:dyDescent="0.2">
      <c r="A300" s="4"/>
    </row>
    <row r="301" spans="1:1" x14ac:dyDescent="0.2">
      <c r="A301" s="4"/>
    </row>
    <row r="302" spans="1:1" x14ac:dyDescent="0.2">
      <c r="A302" s="4"/>
    </row>
    <row r="303" spans="1:1" x14ac:dyDescent="0.2">
      <c r="A303" s="4"/>
    </row>
    <row r="304" spans="1:1" x14ac:dyDescent="0.2">
      <c r="A304" s="4"/>
    </row>
    <row r="305" spans="1:1" x14ac:dyDescent="0.2">
      <c r="A305" s="4"/>
    </row>
    <row r="306" spans="1:1" x14ac:dyDescent="0.2">
      <c r="A306" s="4"/>
    </row>
    <row r="307" spans="1:1" x14ac:dyDescent="0.2">
      <c r="A307" s="4"/>
    </row>
    <row r="308" spans="1:1" x14ac:dyDescent="0.2">
      <c r="A308" s="4"/>
    </row>
    <row r="309" spans="1:1" x14ac:dyDescent="0.2">
      <c r="A309" s="4"/>
    </row>
    <row r="310" spans="1:1" x14ac:dyDescent="0.2">
      <c r="A310" s="4"/>
    </row>
    <row r="311" spans="1:1" x14ac:dyDescent="0.2">
      <c r="A311" s="4"/>
    </row>
    <row r="312" spans="1:1" x14ac:dyDescent="0.2">
      <c r="A312" s="4"/>
    </row>
    <row r="313" spans="1:1" x14ac:dyDescent="0.2">
      <c r="A313" s="4"/>
    </row>
    <row r="314" spans="1:1" x14ac:dyDescent="0.2">
      <c r="A314" s="4"/>
    </row>
    <row r="315" spans="1:1" x14ac:dyDescent="0.2">
      <c r="A315" s="4"/>
    </row>
    <row r="316" spans="1:1" x14ac:dyDescent="0.2">
      <c r="A316" s="4"/>
    </row>
    <row r="317" spans="1:1" x14ac:dyDescent="0.2">
      <c r="A317" s="4"/>
    </row>
    <row r="318" spans="1:1" x14ac:dyDescent="0.2">
      <c r="A318" s="4"/>
    </row>
    <row r="319" spans="1:1" x14ac:dyDescent="0.2">
      <c r="A319" s="4"/>
    </row>
    <row r="320" spans="1:1" x14ac:dyDescent="0.2">
      <c r="A320" s="4"/>
    </row>
    <row r="321" spans="1:1" x14ac:dyDescent="0.2">
      <c r="A321" s="4"/>
    </row>
    <row r="322" spans="1:1" x14ac:dyDescent="0.2">
      <c r="A322" s="4"/>
    </row>
    <row r="323" spans="1:1" x14ac:dyDescent="0.2">
      <c r="A323" s="4"/>
    </row>
    <row r="324" spans="1:1" x14ac:dyDescent="0.2">
      <c r="A324" s="4"/>
    </row>
    <row r="325" spans="1:1" x14ac:dyDescent="0.2">
      <c r="A325" s="4"/>
    </row>
    <row r="326" spans="1:1" x14ac:dyDescent="0.2">
      <c r="A326" s="4"/>
    </row>
    <row r="327" spans="1:1" x14ac:dyDescent="0.2">
      <c r="A327" s="4"/>
    </row>
    <row r="328" spans="1:1" x14ac:dyDescent="0.2">
      <c r="A328" s="4"/>
    </row>
    <row r="329" spans="1:1" x14ac:dyDescent="0.2">
      <c r="A329" s="4"/>
    </row>
    <row r="330" spans="1:1" x14ac:dyDescent="0.2">
      <c r="A330" s="4"/>
    </row>
    <row r="331" spans="1:1" x14ac:dyDescent="0.2">
      <c r="A331" s="4"/>
    </row>
    <row r="332" spans="1:1" x14ac:dyDescent="0.2">
      <c r="A332" s="4"/>
    </row>
    <row r="333" spans="1:1" x14ac:dyDescent="0.2">
      <c r="A333" s="4"/>
    </row>
    <row r="334" spans="1:1" x14ac:dyDescent="0.2">
      <c r="A334" s="4"/>
    </row>
    <row r="335" spans="1:1" x14ac:dyDescent="0.2">
      <c r="A335" s="4"/>
    </row>
    <row r="336" spans="1:1" x14ac:dyDescent="0.2">
      <c r="A336" s="4"/>
    </row>
    <row r="337" spans="1:1" x14ac:dyDescent="0.2">
      <c r="A337" s="4"/>
    </row>
    <row r="338" spans="1:1" x14ac:dyDescent="0.2">
      <c r="A338" s="4"/>
    </row>
    <row r="339" spans="1:1" x14ac:dyDescent="0.2">
      <c r="A339" s="4"/>
    </row>
    <row r="340" spans="1:1" x14ac:dyDescent="0.2">
      <c r="A340" s="4"/>
    </row>
    <row r="341" spans="1:1" x14ac:dyDescent="0.2">
      <c r="A341" s="4"/>
    </row>
    <row r="342" spans="1:1" x14ac:dyDescent="0.2">
      <c r="A342" s="4"/>
    </row>
    <row r="343" spans="1:1" x14ac:dyDescent="0.2">
      <c r="A343" s="4"/>
    </row>
    <row r="344" spans="1:1" x14ac:dyDescent="0.2">
      <c r="A344" s="4"/>
    </row>
    <row r="345" spans="1:1" x14ac:dyDescent="0.2">
      <c r="A345" s="4"/>
    </row>
    <row r="346" spans="1:1" x14ac:dyDescent="0.2">
      <c r="A346" s="4"/>
    </row>
    <row r="347" spans="1:1" x14ac:dyDescent="0.2">
      <c r="A347" s="4"/>
    </row>
    <row r="348" spans="1:1" x14ac:dyDescent="0.2">
      <c r="A348" s="4"/>
    </row>
    <row r="349" spans="1:1" x14ac:dyDescent="0.2">
      <c r="A349" s="4"/>
    </row>
    <row r="350" spans="1:1" x14ac:dyDescent="0.2">
      <c r="A350" s="4"/>
    </row>
    <row r="351" spans="1:1" x14ac:dyDescent="0.2">
      <c r="A351" s="4"/>
    </row>
    <row r="352" spans="1:1" x14ac:dyDescent="0.2">
      <c r="A352" s="4"/>
    </row>
    <row r="353" spans="1:1" x14ac:dyDescent="0.2">
      <c r="A353" s="4"/>
    </row>
    <row r="354" spans="1:1" x14ac:dyDescent="0.2">
      <c r="A354" s="4"/>
    </row>
    <row r="355" spans="1:1" x14ac:dyDescent="0.2">
      <c r="A355" s="4"/>
    </row>
    <row r="356" spans="1:1" x14ac:dyDescent="0.2">
      <c r="A356" s="4"/>
    </row>
    <row r="357" spans="1:1" x14ac:dyDescent="0.2">
      <c r="A357" s="4"/>
    </row>
    <row r="358" spans="1:1" x14ac:dyDescent="0.2">
      <c r="A358" s="4"/>
    </row>
    <row r="359" spans="1:1" x14ac:dyDescent="0.2">
      <c r="A359" s="4"/>
    </row>
    <row r="360" spans="1:1" x14ac:dyDescent="0.2">
      <c r="A360" s="4"/>
    </row>
    <row r="361" spans="1:1" x14ac:dyDescent="0.2">
      <c r="A361" s="4"/>
    </row>
    <row r="362" spans="1:1" x14ac:dyDescent="0.2">
      <c r="A362" s="4"/>
    </row>
    <row r="363" spans="1:1" x14ac:dyDescent="0.2">
      <c r="A363" s="4"/>
    </row>
    <row r="364" spans="1:1" x14ac:dyDescent="0.2">
      <c r="A364" s="4"/>
    </row>
    <row r="365" spans="1:1" x14ac:dyDescent="0.2">
      <c r="A365" s="4"/>
    </row>
    <row r="366" spans="1:1" x14ac:dyDescent="0.2">
      <c r="A366" s="4"/>
    </row>
    <row r="367" spans="1:1" x14ac:dyDescent="0.2">
      <c r="A367" s="4"/>
    </row>
    <row r="368" spans="1:1" x14ac:dyDescent="0.2">
      <c r="A368" s="4"/>
    </row>
    <row r="369" spans="1:1" x14ac:dyDescent="0.2">
      <c r="A369" s="4"/>
    </row>
    <row r="370" spans="1:1" x14ac:dyDescent="0.2">
      <c r="A370" s="4"/>
    </row>
    <row r="371" spans="1:1" x14ac:dyDescent="0.2">
      <c r="A371" s="4"/>
    </row>
    <row r="372" spans="1:1" x14ac:dyDescent="0.2">
      <c r="A372" s="4"/>
    </row>
    <row r="373" spans="1:1" x14ac:dyDescent="0.2">
      <c r="A373" s="4"/>
    </row>
    <row r="374" spans="1:1" x14ac:dyDescent="0.2">
      <c r="A374" s="4"/>
    </row>
    <row r="375" spans="1:1" x14ac:dyDescent="0.2">
      <c r="A375" s="4"/>
    </row>
    <row r="376" spans="1:1" x14ac:dyDescent="0.2">
      <c r="A376" s="4"/>
    </row>
    <row r="377" spans="1:1" x14ac:dyDescent="0.2">
      <c r="A377" s="4"/>
    </row>
    <row r="378" spans="1:1" x14ac:dyDescent="0.2">
      <c r="A378" s="4"/>
    </row>
    <row r="379" spans="1:1" x14ac:dyDescent="0.2">
      <c r="A379" s="4"/>
    </row>
    <row r="380" spans="1:1" x14ac:dyDescent="0.2">
      <c r="A380" s="4"/>
    </row>
    <row r="381" spans="1:1" x14ac:dyDescent="0.2">
      <c r="A381" s="4"/>
    </row>
    <row r="382" spans="1:1" x14ac:dyDescent="0.2">
      <c r="A382" s="4"/>
    </row>
    <row r="383" spans="1:1" x14ac:dyDescent="0.2">
      <c r="A383" s="4"/>
    </row>
    <row r="384" spans="1:1" x14ac:dyDescent="0.2">
      <c r="A384" s="4"/>
    </row>
    <row r="385" spans="1:1" x14ac:dyDescent="0.2">
      <c r="A385" s="4"/>
    </row>
    <row r="386" spans="1:1" x14ac:dyDescent="0.2">
      <c r="A386" s="4"/>
    </row>
    <row r="387" spans="1:1" x14ac:dyDescent="0.2">
      <c r="A387" s="4"/>
    </row>
    <row r="388" spans="1:1" x14ac:dyDescent="0.2">
      <c r="A388" s="4"/>
    </row>
    <row r="389" spans="1:1" x14ac:dyDescent="0.2">
      <c r="A389" s="4"/>
    </row>
    <row r="390" spans="1:1" x14ac:dyDescent="0.2">
      <c r="A390" s="4"/>
    </row>
    <row r="391" spans="1:1" x14ac:dyDescent="0.2">
      <c r="A391" s="4"/>
    </row>
    <row r="392" spans="1:1" x14ac:dyDescent="0.2">
      <c r="A392" s="4"/>
    </row>
    <row r="393" spans="1:1" x14ac:dyDescent="0.2">
      <c r="A393" s="4"/>
    </row>
    <row r="394" spans="1:1" x14ac:dyDescent="0.2">
      <c r="A394" s="4"/>
    </row>
    <row r="395" spans="1:1" x14ac:dyDescent="0.2">
      <c r="A395" s="4"/>
    </row>
    <row r="396" spans="1:1" x14ac:dyDescent="0.2">
      <c r="A396" s="4"/>
    </row>
    <row r="397" spans="1:1" x14ac:dyDescent="0.2">
      <c r="A397" s="4"/>
    </row>
    <row r="398" spans="1:1" x14ac:dyDescent="0.2">
      <c r="A398" s="4"/>
    </row>
    <row r="399" spans="1:1" x14ac:dyDescent="0.2">
      <c r="A399" s="4"/>
    </row>
    <row r="400" spans="1:1" x14ac:dyDescent="0.2">
      <c r="A400" s="4"/>
    </row>
    <row r="401" spans="1:1" x14ac:dyDescent="0.2">
      <c r="A401" s="4"/>
    </row>
    <row r="402" spans="1:1" x14ac:dyDescent="0.2">
      <c r="A402" s="4"/>
    </row>
    <row r="403" spans="1:1" x14ac:dyDescent="0.2">
      <c r="A403" s="4"/>
    </row>
    <row r="404" spans="1:1" x14ac:dyDescent="0.2">
      <c r="A404" s="4"/>
    </row>
    <row r="405" spans="1:1" x14ac:dyDescent="0.2">
      <c r="A405" s="4"/>
    </row>
    <row r="406" spans="1:1" x14ac:dyDescent="0.2">
      <c r="A406" s="4"/>
    </row>
    <row r="407" spans="1:1" x14ac:dyDescent="0.2">
      <c r="A407" s="4"/>
    </row>
    <row r="408" spans="1:1" x14ac:dyDescent="0.2">
      <c r="A408" s="4"/>
    </row>
    <row r="409" spans="1:1" x14ac:dyDescent="0.2">
      <c r="A409" s="4"/>
    </row>
    <row r="410" spans="1:1" x14ac:dyDescent="0.2">
      <c r="A410" s="4"/>
    </row>
    <row r="411" spans="1:1" x14ac:dyDescent="0.2">
      <c r="A411" s="4"/>
    </row>
    <row r="412" spans="1:1" x14ac:dyDescent="0.2">
      <c r="A412" s="4"/>
    </row>
    <row r="413" spans="1:1" x14ac:dyDescent="0.2">
      <c r="A413" s="4"/>
    </row>
    <row r="414" spans="1:1" x14ac:dyDescent="0.2">
      <c r="A414" s="4"/>
    </row>
    <row r="415" spans="1:1" x14ac:dyDescent="0.2">
      <c r="A415" s="4"/>
    </row>
    <row r="416" spans="1:1" x14ac:dyDescent="0.2">
      <c r="A416" s="4"/>
    </row>
    <row r="417" spans="1:1" x14ac:dyDescent="0.2">
      <c r="A417" s="4"/>
    </row>
    <row r="418" spans="1:1" x14ac:dyDescent="0.2">
      <c r="A418" s="4"/>
    </row>
    <row r="419" spans="1:1" x14ac:dyDescent="0.2">
      <c r="A419" s="4"/>
    </row>
    <row r="420" spans="1:1" x14ac:dyDescent="0.2">
      <c r="A420" s="4"/>
    </row>
    <row r="421" spans="1:1" x14ac:dyDescent="0.2">
      <c r="A421" s="4"/>
    </row>
    <row r="422" spans="1:1" x14ac:dyDescent="0.2">
      <c r="A422" s="4"/>
    </row>
    <row r="423" spans="1:1" x14ac:dyDescent="0.2">
      <c r="A423" s="4"/>
    </row>
    <row r="424" spans="1:1" x14ac:dyDescent="0.2">
      <c r="A424" s="4"/>
    </row>
    <row r="425" spans="1:1" x14ac:dyDescent="0.2">
      <c r="A425" s="4"/>
    </row>
    <row r="426" spans="1:1" x14ac:dyDescent="0.2">
      <c r="A426" s="4"/>
    </row>
    <row r="427" spans="1:1" x14ac:dyDescent="0.2">
      <c r="A427" s="4"/>
    </row>
    <row r="428" spans="1:1" x14ac:dyDescent="0.2">
      <c r="A428" s="4"/>
    </row>
    <row r="429" spans="1:1" x14ac:dyDescent="0.2">
      <c r="A429" s="4"/>
    </row>
    <row r="430" spans="1:1" x14ac:dyDescent="0.2">
      <c r="A430" s="4"/>
    </row>
    <row r="431" spans="1:1" x14ac:dyDescent="0.2">
      <c r="A431" s="4"/>
    </row>
    <row r="432" spans="1:1" x14ac:dyDescent="0.2">
      <c r="A432" s="4"/>
    </row>
    <row r="433" spans="1:1" x14ac:dyDescent="0.2">
      <c r="A433" s="4"/>
    </row>
    <row r="434" spans="1:1" x14ac:dyDescent="0.2">
      <c r="A434" s="4"/>
    </row>
    <row r="435" spans="1:1" x14ac:dyDescent="0.2">
      <c r="A435" s="4"/>
    </row>
    <row r="436" spans="1:1" x14ac:dyDescent="0.2">
      <c r="A436" s="4"/>
    </row>
    <row r="437" spans="1:1" x14ac:dyDescent="0.2">
      <c r="A437" s="4"/>
    </row>
    <row r="438" spans="1:1" x14ac:dyDescent="0.2">
      <c r="A438" s="4"/>
    </row>
    <row r="439" spans="1:1" x14ac:dyDescent="0.2">
      <c r="A439" s="4"/>
    </row>
    <row r="440" spans="1:1" x14ac:dyDescent="0.2">
      <c r="A440" s="4"/>
    </row>
    <row r="441" spans="1:1" x14ac:dyDescent="0.2">
      <c r="A441" s="4"/>
    </row>
    <row r="442" spans="1:1" x14ac:dyDescent="0.2">
      <c r="A442" s="4"/>
    </row>
    <row r="443" spans="1:1" x14ac:dyDescent="0.2">
      <c r="A443" s="4"/>
    </row>
    <row r="444" spans="1:1" x14ac:dyDescent="0.2">
      <c r="A444" s="4"/>
    </row>
    <row r="445" spans="1:1" x14ac:dyDescent="0.2">
      <c r="A445" s="4"/>
    </row>
    <row r="446" spans="1:1" x14ac:dyDescent="0.2">
      <c r="A446" s="4"/>
    </row>
    <row r="447" spans="1:1" x14ac:dyDescent="0.2">
      <c r="A447" s="4"/>
    </row>
    <row r="448" spans="1:1" x14ac:dyDescent="0.2">
      <c r="A448" s="4"/>
    </row>
    <row r="449" spans="1:1" x14ac:dyDescent="0.2">
      <c r="A449" s="4"/>
    </row>
    <row r="450" spans="1:1" x14ac:dyDescent="0.2">
      <c r="A450" s="4"/>
    </row>
    <row r="451" spans="1:1" x14ac:dyDescent="0.2">
      <c r="A451" s="4"/>
    </row>
    <row r="452" spans="1:1" x14ac:dyDescent="0.2">
      <c r="A452" s="4"/>
    </row>
    <row r="453" spans="1:1" x14ac:dyDescent="0.2">
      <c r="A453" s="4"/>
    </row>
    <row r="454" spans="1:1" x14ac:dyDescent="0.2">
      <c r="A454" s="4"/>
    </row>
    <row r="455" spans="1:1" x14ac:dyDescent="0.2">
      <c r="A455" s="4"/>
    </row>
    <row r="456" spans="1:1" x14ac:dyDescent="0.2">
      <c r="A456" s="4"/>
    </row>
    <row r="457" spans="1:1" x14ac:dyDescent="0.2">
      <c r="A457" s="4"/>
    </row>
    <row r="458" spans="1:1" x14ac:dyDescent="0.2">
      <c r="A458" s="4"/>
    </row>
    <row r="459" spans="1:1" x14ac:dyDescent="0.2">
      <c r="A459" s="4"/>
    </row>
    <row r="460" spans="1:1" x14ac:dyDescent="0.2">
      <c r="A460" s="4"/>
    </row>
    <row r="461" spans="1:1" x14ac:dyDescent="0.2">
      <c r="A461" s="4"/>
    </row>
    <row r="462" spans="1:1" x14ac:dyDescent="0.2">
      <c r="A462" s="4"/>
    </row>
    <row r="463" spans="1:1" x14ac:dyDescent="0.2">
      <c r="A463" s="4"/>
    </row>
    <row r="464" spans="1:1" x14ac:dyDescent="0.2">
      <c r="A464" s="4"/>
    </row>
    <row r="465" spans="1:1" x14ac:dyDescent="0.2">
      <c r="A465" s="4"/>
    </row>
    <row r="466" spans="1:1" x14ac:dyDescent="0.2">
      <c r="A466" s="4"/>
    </row>
    <row r="467" spans="1:1" x14ac:dyDescent="0.2">
      <c r="A467" s="4"/>
    </row>
    <row r="468" spans="1:1" x14ac:dyDescent="0.2">
      <c r="A468" s="4"/>
    </row>
    <row r="469" spans="1:1" x14ac:dyDescent="0.2">
      <c r="A469" s="4"/>
    </row>
    <row r="470" spans="1:1" x14ac:dyDescent="0.2">
      <c r="A470" s="4"/>
    </row>
    <row r="471" spans="1:1" x14ac:dyDescent="0.2">
      <c r="A471" s="4"/>
    </row>
    <row r="472" spans="1:1" x14ac:dyDescent="0.2">
      <c r="A472" s="4"/>
    </row>
    <row r="473" spans="1:1" x14ac:dyDescent="0.2">
      <c r="A473" s="4"/>
    </row>
    <row r="474" spans="1:1" x14ac:dyDescent="0.2">
      <c r="A474" s="4"/>
    </row>
    <row r="475" spans="1:1" x14ac:dyDescent="0.2">
      <c r="A475" s="4"/>
    </row>
    <row r="476" spans="1:1" x14ac:dyDescent="0.2">
      <c r="A476" s="4"/>
    </row>
    <row r="477" spans="1:1" x14ac:dyDescent="0.2">
      <c r="A477" s="4"/>
    </row>
    <row r="478" spans="1:1" x14ac:dyDescent="0.2">
      <c r="A478" s="4"/>
    </row>
    <row r="479" spans="1:1" x14ac:dyDescent="0.2">
      <c r="A479" s="4"/>
    </row>
    <row r="480" spans="1:1" x14ac:dyDescent="0.2">
      <c r="A480" s="4"/>
    </row>
    <row r="481" spans="1:1" x14ac:dyDescent="0.2">
      <c r="A481" s="4"/>
    </row>
    <row r="482" spans="1:1" x14ac:dyDescent="0.2">
      <c r="A482" s="4"/>
    </row>
    <row r="483" spans="1:1" x14ac:dyDescent="0.2">
      <c r="A483" s="4"/>
    </row>
    <row r="484" spans="1:1" x14ac:dyDescent="0.2">
      <c r="A484" s="4"/>
    </row>
    <row r="485" spans="1:1" x14ac:dyDescent="0.2">
      <c r="A485" s="4"/>
    </row>
    <row r="486" spans="1:1" x14ac:dyDescent="0.2">
      <c r="A486" s="4"/>
    </row>
    <row r="487" spans="1:1" x14ac:dyDescent="0.2">
      <c r="A487" s="4"/>
    </row>
    <row r="488" spans="1:1" x14ac:dyDescent="0.2">
      <c r="A488" s="4"/>
    </row>
    <row r="489" spans="1:1" x14ac:dyDescent="0.2">
      <c r="A489" s="4"/>
    </row>
    <row r="490" spans="1:1" x14ac:dyDescent="0.2">
      <c r="A490" s="4"/>
    </row>
    <row r="491" spans="1:1" x14ac:dyDescent="0.2">
      <c r="A491" s="4"/>
    </row>
    <row r="492" spans="1:1" x14ac:dyDescent="0.2">
      <c r="A492" s="4"/>
    </row>
    <row r="493" spans="1:1" x14ac:dyDescent="0.2">
      <c r="A493" s="4"/>
    </row>
    <row r="494" spans="1:1" x14ac:dyDescent="0.2">
      <c r="A494" s="4"/>
    </row>
    <row r="495" spans="1:1" x14ac:dyDescent="0.2">
      <c r="A495" s="4"/>
    </row>
    <row r="496" spans="1:1" x14ac:dyDescent="0.2">
      <c r="A496" s="4"/>
    </row>
    <row r="497" spans="1:1" x14ac:dyDescent="0.2">
      <c r="A497" s="4"/>
    </row>
    <row r="498" spans="1:1" x14ac:dyDescent="0.2">
      <c r="A498" s="4"/>
    </row>
    <row r="499" spans="1:1" x14ac:dyDescent="0.2">
      <c r="A499" s="4"/>
    </row>
    <row r="500" spans="1:1" x14ac:dyDescent="0.2">
      <c r="A500" s="4"/>
    </row>
    <row r="501" spans="1:1" x14ac:dyDescent="0.2">
      <c r="A501" s="4"/>
    </row>
    <row r="502" spans="1:1" x14ac:dyDescent="0.2">
      <c r="A502" s="4"/>
    </row>
    <row r="503" spans="1:1" x14ac:dyDescent="0.2">
      <c r="A503" s="4"/>
    </row>
    <row r="504" spans="1:1" x14ac:dyDescent="0.2">
      <c r="A504" s="4"/>
    </row>
    <row r="505" spans="1:1" x14ac:dyDescent="0.2">
      <c r="A505" s="4"/>
    </row>
    <row r="506" spans="1:1" x14ac:dyDescent="0.2">
      <c r="A506" s="4"/>
    </row>
    <row r="507" spans="1:1" x14ac:dyDescent="0.2">
      <c r="A507" s="4"/>
    </row>
    <row r="508" spans="1:1" x14ac:dyDescent="0.2">
      <c r="A508" s="4"/>
    </row>
    <row r="509" spans="1:1" x14ac:dyDescent="0.2">
      <c r="A509" s="4"/>
    </row>
    <row r="510" spans="1:1" x14ac:dyDescent="0.2">
      <c r="A510" s="4"/>
    </row>
    <row r="511" spans="1:1" x14ac:dyDescent="0.2">
      <c r="A511" s="4"/>
    </row>
    <row r="512" spans="1:1" x14ac:dyDescent="0.2">
      <c r="A512" s="4"/>
    </row>
    <row r="513" spans="1:1" x14ac:dyDescent="0.2">
      <c r="A513" s="4"/>
    </row>
    <row r="514" spans="1:1" x14ac:dyDescent="0.2">
      <c r="A514" s="4"/>
    </row>
    <row r="515" spans="1:1" x14ac:dyDescent="0.2">
      <c r="A515" s="4"/>
    </row>
    <row r="516" spans="1:1" x14ac:dyDescent="0.2">
      <c r="A516" s="4"/>
    </row>
    <row r="517" spans="1:1" x14ac:dyDescent="0.2">
      <c r="A517" s="4"/>
    </row>
    <row r="518" spans="1:1" x14ac:dyDescent="0.2">
      <c r="A518" s="4"/>
    </row>
    <row r="519" spans="1:1" x14ac:dyDescent="0.2">
      <c r="A519" s="4"/>
    </row>
    <row r="520" spans="1:1" x14ac:dyDescent="0.2">
      <c r="A520" s="4"/>
    </row>
    <row r="521" spans="1:1" x14ac:dyDescent="0.2">
      <c r="A521" s="4"/>
    </row>
    <row r="522" spans="1:1" x14ac:dyDescent="0.2">
      <c r="A522" s="4"/>
    </row>
    <row r="523" spans="1:1" x14ac:dyDescent="0.2">
      <c r="A523" s="4"/>
    </row>
    <row r="524" spans="1:1" x14ac:dyDescent="0.2">
      <c r="A524" s="4"/>
    </row>
    <row r="525" spans="1:1" x14ac:dyDescent="0.2">
      <c r="A525" s="4"/>
    </row>
    <row r="526" spans="1:1" x14ac:dyDescent="0.2">
      <c r="A526" s="4"/>
    </row>
    <row r="527" spans="1:1" x14ac:dyDescent="0.2">
      <c r="A527" s="4"/>
    </row>
    <row r="528" spans="1:1" x14ac:dyDescent="0.2">
      <c r="A528" s="4"/>
    </row>
    <row r="529" spans="1:1" x14ac:dyDescent="0.2">
      <c r="A529" s="4"/>
    </row>
    <row r="530" spans="1:1" x14ac:dyDescent="0.2">
      <c r="A530" s="4"/>
    </row>
    <row r="531" spans="1:1" x14ac:dyDescent="0.2">
      <c r="A531" s="4"/>
    </row>
    <row r="532" spans="1:1" x14ac:dyDescent="0.2">
      <c r="A532" s="4"/>
    </row>
    <row r="533" spans="1:1" x14ac:dyDescent="0.2">
      <c r="A533" s="4"/>
    </row>
    <row r="534" spans="1:1" x14ac:dyDescent="0.2">
      <c r="A534" s="4"/>
    </row>
    <row r="535" spans="1:1" x14ac:dyDescent="0.2">
      <c r="A535" s="4"/>
    </row>
    <row r="536" spans="1:1" x14ac:dyDescent="0.2">
      <c r="A536" s="4"/>
    </row>
    <row r="537" spans="1:1" x14ac:dyDescent="0.2">
      <c r="A537" s="4"/>
    </row>
    <row r="538" spans="1:1" x14ac:dyDescent="0.2">
      <c r="A538" s="4"/>
    </row>
    <row r="539" spans="1:1" x14ac:dyDescent="0.2">
      <c r="A539" s="4"/>
    </row>
    <row r="540" spans="1:1" x14ac:dyDescent="0.2">
      <c r="A540" s="4"/>
    </row>
    <row r="541" spans="1:1" x14ac:dyDescent="0.2">
      <c r="A541" s="4"/>
    </row>
    <row r="542" spans="1:1" x14ac:dyDescent="0.2">
      <c r="A542" s="4"/>
    </row>
    <row r="543" spans="1:1" x14ac:dyDescent="0.2">
      <c r="A543" s="4"/>
    </row>
    <row r="544" spans="1:1" x14ac:dyDescent="0.2">
      <c r="A544" s="4"/>
    </row>
    <row r="545" spans="1:1" x14ac:dyDescent="0.2">
      <c r="A545" s="4"/>
    </row>
    <row r="546" spans="1:1" x14ac:dyDescent="0.2">
      <c r="A546" s="4"/>
    </row>
    <row r="547" spans="1:1" x14ac:dyDescent="0.2">
      <c r="A547" s="4"/>
    </row>
    <row r="548" spans="1:1" x14ac:dyDescent="0.2">
      <c r="A548" s="4"/>
    </row>
    <row r="549" spans="1:1" x14ac:dyDescent="0.2">
      <c r="A549" s="4"/>
    </row>
    <row r="550" spans="1:1" x14ac:dyDescent="0.2">
      <c r="A550" s="4"/>
    </row>
    <row r="551" spans="1:1" x14ac:dyDescent="0.2">
      <c r="A551" s="4"/>
    </row>
    <row r="552" spans="1:1" x14ac:dyDescent="0.2">
      <c r="A552" s="4"/>
    </row>
    <row r="553" spans="1:1" x14ac:dyDescent="0.2">
      <c r="A553" s="4"/>
    </row>
    <row r="554" spans="1:1" x14ac:dyDescent="0.2">
      <c r="A554" s="4"/>
    </row>
    <row r="555" spans="1:1" x14ac:dyDescent="0.2">
      <c r="A555" s="4"/>
    </row>
    <row r="556" spans="1:1" x14ac:dyDescent="0.2">
      <c r="A556" s="4"/>
    </row>
    <row r="557" spans="1:1" x14ac:dyDescent="0.2">
      <c r="A557" s="4"/>
    </row>
    <row r="558" spans="1:1" x14ac:dyDescent="0.2">
      <c r="A558" s="4"/>
    </row>
    <row r="559" spans="1:1" x14ac:dyDescent="0.2">
      <c r="A559" s="4"/>
    </row>
    <row r="560" spans="1:1" x14ac:dyDescent="0.2">
      <c r="A560" s="4"/>
    </row>
    <row r="561" spans="1:1" x14ac:dyDescent="0.2">
      <c r="A561" s="4"/>
    </row>
    <row r="562" spans="1:1" x14ac:dyDescent="0.2">
      <c r="A562" s="4"/>
    </row>
    <row r="563" spans="1:1" x14ac:dyDescent="0.2">
      <c r="A563" s="4"/>
    </row>
    <row r="564" spans="1:1" x14ac:dyDescent="0.2">
      <c r="A564" s="4"/>
    </row>
    <row r="565" spans="1:1" x14ac:dyDescent="0.2">
      <c r="A565" s="4"/>
    </row>
    <row r="566" spans="1:1" x14ac:dyDescent="0.2">
      <c r="A566" s="4"/>
    </row>
    <row r="567" spans="1:1" x14ac:dyDescent="0.2">
      <c r="A567" s="4"/>
    </row>
    <row r="568" spans="1:1" x14ac:dyDescent="0.2">
      <c r="A568" s="4"/>
    </row>
    <row r="569" spans="1:1" x14ac:dyDescent="0.2">
      <c r="A569" s="4"/>
    </row>
    <row r="570" spans="1:1" x14ac:dyDescent="0.2">
      <c r="A570" s="4"/>
    </row>
    <row r="571" spans="1:1" x14ac:dyDescent="0.2">
      <c r="A571" s="4"/>
    </row>
    <row r="572" spans="1:1" x14ac:dyDescent="0.2">
      <c r="A572" s="4"/>
    </row>
    <row r="573" spans="1:1" x14ac:dyDescent="0.2">
      <c r="A573" s="4"/>
    </row>
    <row r="574" spans="1:1" x14ac:dyDescent="0.2">
      <c r="A574" s="4"/>
    </row>
    <row r="575" spans="1:1" x14ac:dyDescent="0.2">
      <c r="A575" s="4"/>
    </row>
    <row r="576" spans="1:1" x14ac:dyDescent="0.2">
      <c r="A576" s="4"/>
    </row>
    <row r="577" spans="1:1" x14ac:dyDescent="0.2">
      <c r="A577" s="4"/>
    </row>
    <row r="578" spans="1:1" x14ac:dyDescent="0.2">
      <c r="A578" s="4"/>
    </row>
    <row r="579" spans="1:1" x14ac:dyDescent="0.2">
      <c r="A579" s="4"/>
    </row>
    <row r="580" spans="1:1" x14ac:dyDescent="0.2">
      <c r="A580" s="4"/>
    </row>
    <row r="581" spans="1:1" x14ac:dyDescent="0.2">
      <c r="A581" s="4"/>
    </row>
    <row r="582" spans="1:1" x14ac:dyDescent="0.2">
      <c r="A582" s="4"/>
    </row>
    <row r="583" spans="1:1" x14ac:dyDescent="0.2">
      <c r="A583" s="4"/>
    </row>
    <row r="584" spans="1:1" x14ac:dyDescent="0.2">
      <c r="A584" s="4"/>
    </row>
    <row r="585" spans="1:1" x14ac:dyDescent="0.2">
      <c r="A585" s="4"/>
    </row>
    <row r="586" spans="1:1" x14ac:dyDescent="0.2">
      <c r="A586" s="4"/>
    </row>
    <row r="587" spans="1:1" x14ac:dyDescent="0.2">
      <c r="A587" s="4"/>
    </row>
    <row r="588" spans="1:1" x14ac:dyDescent="0.2">
      <c r="A588" s="4"/>
    </row>
    <row r="589" spans="1:1" x14ac:dyDescent="0.2">
      <c r="A589" s="4"/>
    </row>
    <row r="590" spans="1:1" x14ac:dyDescent="0.2">
      <c r="A590" s="4"/>
    </row>
    <row r="591" spans="1:1" x14ac:dyDescent="0.2">
      <c r="A591" s="4"/>
    </row>
    <row r="592" spans="1:1" x14ac:dyDescent="0.2">
      <c r="A592" s="4"/>
    </row>
    <row r="593" spans="1:1" x14ac:dyDescent="0.2">
      <c r="A593" s="4"/>
    </row>
    <row r="594" spans="1:1" x14ac:dyDescent="0.2">
      <c r="A594" s="4"/>
    </row>
    <row r="595" spans="1:1" x14ac:dyDescent="0.2">
      <c r="A595" s="4"/>
    </row>
    <row r="596" spans="1:1" x14ac:dyDescent="0.2">
      <c r="A596" s="4"/>
    </row>
    <row r="597" spans="1:1" x14ac:dyDescent="0.2">
      <c r="A597" s="4"/>
    </row>
    <row r="598" spans="1:1" x14ac:dyDescent="0.2">
      <c r="A598" s="4"/>
    </row>
    <row r="599" spans="1:1" x14ac:dyDescent="0.2">
      <c r="A599" s="4"/>
    </row>
    <row r="600" spans="1:1" x14ac:dyDescent="0.2">
      <c r="A600" s="4"/>
    </row>
    <row r="601" spans="1:1" x14ac:dyDescent="0.2">
      <c r="A601" s="4"/>
    </row>
    <row r="602" spans="1:1" x14ac:dyDescent="0.2">
      <c r="A602" s="4"/>
    </row>
    <row r="603" spans="1:1" x14ac:dyDescent="0.2">
      <c r="A603" s="4"/>
    </row>
    <row r="604" spans="1:1" x14ac:dyDescent="0.2">
      <c r="A604" s="4"/>
    </row>
    <row r="605" spans="1:1" x14ac:dyDescent="0.2">
      <c r="A605" s="4"/>
    </row>
    <row r="606" spans="1:1" x14ac:dyDescent="0.2">
      <c r="A606" s="4"/>
    </row>
    <row r="607" spans="1:1" x14ac:dyDescent="0.2">
      <c r="A607" s="4"/>
    </row>
    <row r="608" spans="1:1" x14ac:dyDescent="0.2">
      <c r="A608" s="4"/>
    </row>
    <row r="609" spans="1:1" x14ac:dyDescent="0.2">
      <c r="A609" s="4"/>
    </row>
    <row r="610" spans="1:1" x14ac:dyDescent="0.2">
      <c r="A610" s="4"/>
    </row>
    <row r="611" spans="1:1" x14ac:dyDescent="0.2">
      <c r="A611" s="4"/>
    </row>
    <row r="612" spans="1:1" x14ac:dyDescent="0.2">
      <c r="A612" s="4"/>
    </row>
    <row r="613" spans="1:1" x14ac:dyDescent="0.2">
      <c r="A613" s="4"/>
    </row>
    <row r="614" spans="1:1" x14ac:dyDescent="0.2">
      <c r="A614" s="4"/>
    </row>
    <row r="615" spans="1:1" x14ac:dyDescent="0.2">
      <c r="A615" s="4"/>
    </row>
    <row r="616" spans="1:1" x14ac:dyDescent="0.2">
      <c r="A616" s="4"/>
    </row>
    <row r="617" spans="1:1" x14ac:dyDescent="0.2">
      <c r="A617" s="4"/>
    </row>
    <row r="618" spans="1:1" x14ac:dyDescent="0.2">
      <c r="A618" s="4"/>
    </row>
    <row r="619" spans="1:1" x14ac:dyDescent="0.2">
      <c r="A619" s="4"/>
    </row>
    <row r="620" spans="1:1" x14ac:dyDescent="0.2">
      <c r="A620" s="4"/>
    </row>
    <row r="621" spans="1:1" x14ac:dyDescent="0.2">
      <c r="A621" s="4"/>
    </row>
    <row r="622" spans="1:1" x14ac:dyDescent="0.2">
      <c r="A622" s="4"/>
    </row>
    <row r="623" spans="1:1" x14ac:dyDescent="0.2">
      <c r="A623" s="4"/>
    </row>
    <row r="624" spans="1:1" x14ac:dyDescent="0.2">
      <c r="A624" s="4"/>
    </row>
    <row r="625" spans="1:1" x14ac:dyDescent="0.2">
      <c r="A625" s="4"/>
    </row>
    <row r="626" spans="1:1" x14ac:dyDescent="0.2">
      <c r="A626" s="4"/>
    </row>
    <row r="627" spans="1:1" x14ac:dyDescent="0.2">
      <c r="A627" s="4"/>
    </row>
    <row r="628" spans="1:1" x14ac:dyDescent="0.2">
      <c r="A628" s="4"/>
    </row>
    <row r="629" spans="1:1" x14ac:dyDescent="0.2">
      <c r="A629" s="4"/>
    </row>
    <row r="630" spans="1:1" x14ac:dyDescent="0.2">
      <c r="A630" s="4"/>
    </row>
    <row r="631" spans="1:1" x14ac:dyDescent="0.2">
      <c r="A631" s="4"/>
    </row>
    <row r="632" spans="1:1" x14ac:dyDescent="0.2">
      <c r="A632" s="4"/>
    </row>
    <row r="633" spans="1:1" x14ac:dyDescent="0.2">
      <c r="A633" s="4"/>
    </row>
    <row r="634" spans="1:1" x14ac:dyDescent="0.2">
      <c r="A634" s="4"/>
    </row>
    <row r="635" spans="1:1" x14ac:dyDescent="0.2">
      <c r="A635" s="4"/>
    </row>
    <row r="636" spans="1:1" x14ac:dyDescent="0.2">
      <c r="A636" s="4"/>
    </row>
    <row r="637" spans="1:1" x14ac:dyDescent="0.2">
      <c r="A637" s="4"/>
    </row>
    <row r="638" spans="1:1" x14ac:dyDescent="0.2">
      <c r="A638" s="4"/>
    </row>
    <row r="639" spans="1:1" x14ac:dyDescent="0.2">
      <c r="A639" s="4"/>
    </row>
    <row r="640" spans="1:1" x14ac:dyDescent="0.2">
      <c r="A640" s="4"/>
    </row>
    <row r="641" spans="1:1" x14ac:dyDescent="0.2">
      <c r="A641" s="4"/>
    </row>
    <row r="642" spans="1:1" x14ac:dyDescent="0.2">
      <c r="A642" s="4"/>
    </row>
    <row r="643" spans="1:1" x14ac:dyDescent="0.2">
      <c r="A643" s="4"/>
    </row>
    <row r="644" spans="1:1" x14ac:dyDescent="0.2">
      <c r="A644" s="4"/>
    </row>
    <row r="645" spans="1:1" x14ac:dyDescent="0.2">
      <c r="A645" s="4"/>
    </row>
    <row r="646" spans="1:1" x14ac:dyDescent="0.2">
      <c r="A646" s="4"/>
    </row>
    <row r="647" spans="1:1" x14ac:dyDescent="0.2">
      <c r="A647" s="4"/>
    </row>
    <row r="648" spans="1:1" x14ac:dyDescent="0.2">
      <c r="A648" s="4"/>
    </row>
    <row r="649" spans="1:1" x14ac:dyDescent="0.2">
      <c r="A649" s="4"/>
    </row>
    <row r="650" spans="1:1" x14ac:dyDescent="0.2">
      <c r="A650" s="4"/>
    </row>
    <row r="651" spans="1:1" x14ac:dyDescent="0.2">
      <c r="A651" s="4"/>
    </row>
    <row r="652" spans="1:1" x14ac:dyDescent="0.2">
      <c r="A652" s="4"/>
    </row>
    <row r="653" spans="1:1" x14ac:dyDescent="0.2">
      <c r="A653" s="4"/>
    </row>
    <row r="654" spans="1:1" x14ac:dyDescent="0.2">
      <c r="A654" s="4"/>
    </row>
    <row r="655" spans="1:1" x14ac:dyDescent="0.2">
      <c r="A655" s="4"/>
    </row>
    <row r="656" spans="1:1" x14ac:dyDescent="0.2">
      <c r="A656" s="4"/>
    </row>
    <row r="657" spans="1:1" x14ac:dyDescent="0.2">
      <c r="A657" s="4"/>
    </row>
    <row r="658" spans="1:1" x14ac:dyDescent="0.2">
      <c r="A658" s="4"/>
    </row>
    <row r="659" spans="1:1" x14ac:dyDescent="0.2">
      <c r="A659" s="4"/>
    </row>
    <row r="660" spans="1:1" x14ac:dyDescent="0.2">
      <c r="A660" s="4"/>
    </row>
    <row r="661" spans="1:1" x14ac:dyDescent="0.2">
      <c r="A661" s="4"/>
    </row>
    <row r="662" spans="1:1" x14ac:dyDescent="0.2">
      <c r="A662" s="4"/>
    </row>
    <row r="663" spans="1:1" x14ac:dyDescent="0.2">
      <c r="A663" s="4"/>
    </row>
    <row r="664" spans="1:1" x14ac:dyDescent="0.2">
      <c r="A664" s="4"/>
    </row>
    <row r="665" spans="1:1" x14ac:dyDescent="0.2">
      <c r="A665" s="4"/>
    </row>
    <row r="666" spans="1:1" x14ac:dyDescent="0.2">
      <c r="A666" s="4"/>
    </row>
    <row r="667" spans="1:1" x14ac:dyDescent="0.2">
      <c r="A667" s="4"/>
    </row>
    <row r="668" spans="1:1" x14ac:dyDescent="0.2">
      <c r="A668" s="4"/>
    </row>
    <row r="669" spans="1:1" x14ac:dyDescent="0.2">
      <c r="A669" s="4"/>
    </row>
    <row r="670" spans="1:1" x14ac:dyDescent="0.2">
      <c r="A670" s="4"/>
    </row>
    <row r="671" spans="1:1" x14ac:dyDescent="0.2">
      <c r="A671" s="4"/>
    </row>
    <row r="672" spans="1:1" x14ac:dyDescent="0.2">
      <c r="A672" s="4"/>
    </row>
    <row r="673" spans="1:1" x14ac:dyDescent="0.2">
      <c r="A673" s="4"/>
    </row>
    <row r="674" spans="1:1" x14ac:dyDescent="0.2">
      <c r="A674" s="4"/>
    </row>
    <row r="675" spans="1:1" x14ac:dyDescent="0.2">
      <c r="A675" s="4"/>
    </row>
    <row r="676" spans="1:1" x14ac:dyDescent="0.2">
      <c r="A676" s="4"/>
    </row>
    <row r="677" spans="1:1" x14ac:dyDescent="0.2">
      <c r="A677" s="4"/>
    </row>
    <row r="678" spans="1:1" x14ac:dyDescent="0.2">
      <c r="A678" s="4"/>
    </row>
    <row r="679" spans="1:1" x14ac:dyDescent="0.2">
      <c r="A679" s="4"/>
    </row>
    <row r="680" spans="1:1" x14ac:dyDescent="0.2">
      <c r="A680" s="4"/>
    </row>
    <row r="681" spans="1:1" x14ac:dyDescent="0.2">
      <c r="A681" s="4"/>
    </row>
    <row r="682" spans="1:1" x14ac:dyDescent="0.2">
      <c r="A682" s="4"/>
    </row>
    <row r="683" spans="1:1" x14ac:dyDescent="0.2">
      <c r="A683" s="4"/>
    </row>
    <row r="684" spans="1:1" x14ac:dyDescent="0.2">
      <c r="A684" s="4"/>
    </row>
    <row r="685" spans="1:1" x14ac:dyDescent="0.2">
      <c r="A685" s="4"/>
    </row>
    <row r="686" spans="1:1" x14ac:dyDescent="0.2">
      <c r="A686" s="4"/>
    </row>
    <row r="687" spans="1:1" x14ac:dyDescent="0.2">
      <c r="A687" s="4"/>
    </row>
    <row r="688" spans="1:1" x14ac:dyDescent="0.2">
      <c r="A688" s="4"/>
    </row>
    <row r="689" spans="1:1" x14ac:dyDescent="0.2">
      <c r="A689" s="4"/>
    </row>
    <row r="690" spans="1:1" x14ac:dyDescent="0.2">
      <c r="A690" s="4"/>
    </row>
    <row r="691" spans="1:1" x14ac:dyDescent="0.2">
      <c r="A691" s="4"/>
    </row>
    <row r="692" spans="1:1" x14ac:dyDescent="0.2">
      <c r="A692" s="4"/>
    </row>
    <row r="693" spans="1:1" x14ac:dyDescent="0.2">
      <c r="A693" s="4"/>
    </row>
    <row r="694" spans="1:1" x14ac:dyDescent="0.2">
      <c r="A694" s="4"/>
    </row>
    <row r="695" spans="1:1" x14ac:dyDescent="0.2">
      <c r="A695" s="4"/>
    </row>
    <row r="696" spans="1:1" x14ac:dyDescent="0.2">
      <c r="A696" s="4"/>
    </row>
    <row r="697" spans="1:1" x14ac:dyDescent="0.2">
      <c r="A697" s="4"/>
    </row>
    <row r="698" spans="1:1" x14ac:dyDescent="0.2">
      <c r="A698" s="4"/>
    </row>
    <row r="699" spans="1:1" x14ac:dyDescent="0.2">
      <c r="A699" s="4"/>
    </row>
    <row r="700" spans="1:1" x14ac:dyDescent="0.2">
      <c r="A700" s="4"/>
    </row>
    <row r="701" spans="1:1" x14ac:dyDescent="0.2">
      <c r="A701" s="4"/>
    </row>
    <row r="702" spans="1:1" x14ac:dyDescent="0.2">
      <c r="A702" s="4"/>
    </row>
    <row r="703" spans="1:1" x14ac:dyDescent="0.2">
      <c r="A703" s="4"/>
    </row>
    <row r="704" spans="1:1" x14ac:dyDescent="0.2">
      <c r="A704" s="4"/>
    </row>
    <row r="705" spans="1:1" x14ac:dyDescent="0.2">
      <c r="A705" s="4"/>
    </row>
    <row r="706" spans="1:1" x14ac:dyDescent="0.2">
      <c r="A706" s="4"/>
    </row>
    <row r="707" spans="1:1" x14ac:dyDescent="0.2">
      <c r="A707" s="4"/>
    </row>
    <row r="708" spans="1:1" x14ac:dyDescent="0.2">
      <c r="A708" s="4"/>
    </row>
    <row r="709" spans="1:1" x14ac:dyDescent="0.2">
      <c r="A709" s="4"/>
    </row>
    <row r="710" spans="1:1" x14ac:dyDescent="0.2">
      <c r="A710" s="4"/>
    </row>
    <row r="711" spans="1:1" x14ac:dyDescent="0.2">
      <c r="A711" s="4"/>
    </row>
    <row r="712" spans="1:1" x14ac:dyDescent="0.2">
      <c r="A712" s="4"/>
    </row>
    <row r="713" spans="1:1" x14ac:dyDescent="0.2">
      <c r="A713" s="4"/>
    </row>
    <row r="714" spans="1:1" x14ac:dyDescent="0.2">
      <c r="A714" s="4"/>
    </row>
    <row r="715" spans="1:1" x14ac:dyDescent="0.2">
      <c r="A715" s="4"/>
    </row>
    <row r="716" spans="1:1" x14ac:dyDescent="0.2">
      <c r="A716" s="4"/>
    </row>
    <row r="717" spans="1:1" x14ac:dyDescent="0.2">
      <c r="A717" s="4"/>
    </row>
    <row r="718" spans="1:1" x14ac:dyDescent="0.2">
      <c r="A718" s="4"/>
    </row>
    <row r="719" spans="1:1" x14ac:dyDescent="0.2">
      <c r="A719" s="4"/>
    </row>
    <row r="720" spans="1:1" x14ac:dyDescent="0.2">
      <c r="A720" s="4"/>
    </row>
    <row r="721" spans="1:1" x14ac:dyDescent="0.2">
      <c r="A721" s="4"/>
    </row>
    <row r="722" spans="1:1" x14ac:dyDescent="0.2">
      <c r="A722" s="4"/>
    </row>
    <row r="723" spans="1:1" x14ac:dyDescent="0.2">
      <c r="A723" s="4"/>
    </row>
    <row r="724" spans="1:1" x14ac:dyDescent="0.2">
      <c r="A724" s="4"/>
    </row>
    <row r="725" spans="1:1" x14ac:dyDescent="0.2">
      <c r="A725" s="4"/>
    </row>
    <row r="726" spans="1:1" x14ac:dyDescent="0.2">
      <c r="A726" s="4"/>
    </row>
    <row r="727" spans="1:1" x14ac:dyDescent="0.2">
      <c r="A727" s="4"/>
    </row>
    <row r="728" spans="1:1" x14ac:dyDescent="0.2">
      <c r="A728" s="4"/>
    </row>
    <row r="729" spans="1:1" x14ac:dyDescent="0.2">
      <c r="A729" s="4"/>
    </row>
    <row r="730" spans="1:1" x14ac:dyDescent="0.2">
      <c r="A730" s="4"/>
    </row>
    <row r="731" spans="1:1" x14ac:dyDescent="0.2">
      <c r="A731" s="4"/>
    </row>
    <row r="732" spans="1:1" x14ac:dyDescent="0.2">
      <c r="A732" s="4"/>
    </row>
    <row r="733" spans="1:1" x14ac:dyDescent="0.2">
      <c r="A733" s="4"/>
    </row>
    <row r="734" spans="1:1" x14ac:dyDescent="0.2">
      <c r="A734" s="4"/>
    </row>
    <row r="735" spans="1:1" x14ac:dyDescent="0.2">
      <c r="A735" s="4"/>
    </row>
    <row r="736" spans="1:1" x14ac:dyDescent="0.2">
      <c r="A736" s="4"/>
    </row>
    <row r="737" spans="1:1" x14ac:dyDescent="0.2">
      <c r="A737" s="4"/>
    </row>
    <row r="738" spans="1:1" x14ac:dyDescent="0.2">
      <c r="A738" s="4"/>
    </row>
    <row r="739" spans="1:1" x14ac:dyDescent="0.2">
      <c r="A739" s="4"/>
    </row>
    <row r="740" spans="1:1" x14ac:dyDescent="0.2">
      <c r="A740" s="4"/>
    </row>
    <row r="741" spans="1:1" x14ac:dyDescent="0.2">
      <c r="A741" s="4"/>
    </row>
    <row r="742" spans="1:1" x14ac:dyDescent="0.2">
      <c r="A742" s="4"/>
    </row>
    <row r="743" spans="1:1" x14ac:dyDescent="0.2">
      <c r="A743" s="4"/>
    </row>
    <row r="744" spans="1:1" x14ac:dyDescent="0.2">
      <c r="A744" s="4"/>
    </row>
    <row r="745" spans="1:1" x14ac:dyDescent="0.2">
      <c r="A745" s="4"/>
    </row>
    <row r="746" spans="1:1" x14ac:dyDescent="0.2">
      <c r="A746" s="4"/>
    </row>
    <row r="747" spans="1:1" x14ac:dyDescent="0.2">
      <c r="A747" s="4"/>
    </row>
    <row r="748" spans="1:1" x14ac:dyDescent="0.2">
      <c r="A748" s="4"/>
    </row>
    <row r="749" spans="1:1" x14ac:dyDescent="0.2">
      <c r="A749" s="4"/>
    </row>
    <row r="750" spans="1:1" x14ac:dyDescent="0.2">
      <c r="A750" s="4"/>
    </row>
    <row r="751" spans="1:1" x14ac:dyDescent="0.2">
      <c r="A751" s="4"/>
    </row>
    <row r="752" spans="1:1" x14ac:dyDescent="0.2">
      <c r="A752" s="4"/>
    </row>
    <row r="753" spans="1:1" x14ac:dyDescent="0.2">
      <c r="A753" s="4"/>
    </row>
    <row r="754" spans="1:1" x14ac:dyDescent="0.2">
      <c r="A754" s="4"/>
    </row>
    <row r="755" spans="1:1" x14ac:dyDescent="0.2">
      <c r="A755" s="4"/>
    </row>
    <row r="756" spans="1:1" x14ac:dyDescent="0.2">
      <c r="A756" s="4"/>
    </row>
    <row r="757" spans="1:1" x14ac:dyDescent="0.2">
      <c r="A757" s="4"/>
    </row>
    <row r="758" spans="1:1" x14ac:dyDescent="0.2">
      <c r="A758" s="4"/>
    </row>
    <row r="759" spans="1:1" x14ac:dyDescent="0.2">
      <c r="A759" s="4"/>
    </row>
    <row r="760" spans="1:1" x14ac:dyDescent="0.2">
      <c r="A760" s="4"/>
    </row>
    <row r="761" spans="1:1" x14ac:dyDescent="0.2">
      <c r="A761" s="4"/>
    </row>
    <row r="762" spans="1:1" x14ac:dyDescent="0.2">
      <c r="A762" s="4"/>
    </row>
    <row r="763" spans="1:1" x14ac:dyDescent="0.2">
      <c r="A763" s="4"/>
    </row>
    <row r="764" spans="1:1" x14ac:dyDescent="0.2">
      <c r="A764" s="4"/>
    </row>
    <row r="765" spans="1:1" x14ac:dyDescent="0.2">
      <c r="A765" s="4"/>
    </row>
    <row r="766" spans="1:1" x14ac:dyDescent="0.2">
      <c r="A766" s="4"/>
    </row>
    <row r="767" spans="1:1" x14ac:dyDescent="0.2">
      <c r="A767" s="4"/>
    </row>
    <row r="768" spans="1:1" x14ac:dyDescent="0.2">
      <c r="A768" s="4"/>
    </row>
    <row r="769" spans="1:1" x14ac:dyDescent="0.2">
      <c r="A769" s="4"/>
    </row>
    <row r="770" spans="1:1" x14ac:dyDescent="0.2">
      <c r="A770" s="4"/>
    </row>
    <row r="771" spans="1:1" x14ac:dyDescent="0.2">
      <c r="A771" s="4"/>
    </row>
    <row r="772" spans="1:1" x14ac:dyDescent="0.2">
      <c r="A772" s="4"/>
    </row>
    <row r="773" spans="1:1" x14ac:dyDescent="0.2">
      <c r="A773" s="4"/>
    </row>
    <row r="774" spans="1:1" x14ac:dyDescent="0.2">
      <c r="A774" s="4"/>
    </row>
    <row r="775" spans="1:1" x14ac:dyDescent="0.2">
      <c r="A775" s="4"/>
    </row>
    <row r="776" spans="1:1" x14ac:dyDescent="0.2">
      <c r="A776" s="4"/>
    </row>
    <row r="777" spans="1:1" x14ac:dyDescent="0.2">
      <c r="A777" s="4"/>
    </row>
    <row r="778" spans="1:1" x14ac:dyDescent="0.2">
      <c r="A778" s="4"/>
    </row>
    <row r="779" spans="1:1" x14ac:dyDescent="0.2">
      <c r="A779" s="4"/>
    </row>
    <row r="780" spans="1:1" x14ac:dyDescent="0.2">
      <c r="A780" s="4"/>
    </row>
    <row r="781" spans="1:1" x14ac:dyDescent="0.2">
      <c r="A781" s="4"/>
    </row>
    <row r="782" spans="1:1" x14ac:dyDescent="0.2">
      <c r="A782" s="4"/>
    </row>
    <row r="783" spans="1:1" x14ac:dyDescent="0.2">
      <c r="A783" s="4"/>
    </row>
    <row r="784" spans="1:1" x14ac:dyDescent="0.2">
      <c r="A784" s="4"/>
    </row>
    <row r="785" spans="1:1" x14ac:dyDescent="0.2">
      <c r="A785" s="4"/>
    </row>
    <row r="786" spans="1:1" x14ac:dyDescent="0.2">
      <c r="A786" s="4"/>
    </row>
    <row r="787" spans="1:1" x14ac:dyDescent="0.2">
      <c r="A787" s="4"/>
    </row>
    <row r="788" spans="1:1" x14ac:dyDescent="0.2">
      <c r="A788" s="4"/>
    </row>
    <row r="789" spans="1:1" x14ac:dyDescent="0.2">
      <c r="A789" s="4"/>
    </row>
    <row r="790" spans="1:1" x14ac:dyDescent="0.2">
      <c r="A790" s="4"/>
    </row>
    <row r="791" spans="1:1" x14ac:dyDescent="0.2">
      <c r="A791" s="4"/>
    </row>
    <row r="792" spans="1:1" x14ac:dyDescent="0.2">
      <c r="A792" s="4"/>
    </row>
    <row r="793" spans="1:1" x14ac:dyDescent="0.2">
      <c r="A793" s="4"/>
    </row>
    <row r="794" spans="1:1" x14ac:dyDescent="0.2">
      <c r="A794" s="4"/>
    </row>
    <row r="795" spans="1:1" x14ac:dyDescent="0.2">
      <c r="A795" s="4"/>
    </row>
    <row r="796" spans="1:1" x14ac:dyDescent="0.2">
      <c r="A796" s="4"/>
    </row>
    <row r="797" spans="1:1" x14ac:dyDescent="0.2">
      <c r="A797" s="4"/>
    </row>
    <row r="798" spans="1:1" x14ac:dyDescent="0.2">
      <c r="A798" s="4"/>
    </row>
    <row r="799" spans="1:1" x14ac:dyDescent="0.2">
      <c r="A799" s="4"/>
    </row>
    <row r="800" spans="1:1" x14ac:dyDescent="0.2">
      <c r="A800" s="4"/>
    </row>
    <row r="801" spans="1:1" x14ac:dyDescent="0.2">
      <c r="A801" s="4"/>
    </row>
    <row r="802" spans="1:1" x14ac:dyDescent="0.2">
      <c r="A802" s="4"/>
    </row>
    <row r="803" spans="1:1" x14ac:dyDescent="0.2">
      <c r="A803" s="4"/>
    </row>
    <row r="804" spans="1:1" x14ac:dyDescent="0.2">
      <c r="A804" s="4"/>
    </row>
    <row r="805" spans="1:1" x14ac:dyDescent="0.2">
      <c r="A805" s="4"/>
    </row>
    <row r="806" spans="1:1" x14ac:dyDescent="0.2">
      <c r="A806" s="4"/>
    </row>
    <row r="807" spans="1:1" x14ac:dyDescent="0.2">
      <c r="A807" s="4"/>
    </row>
    <row r="808" spans="1:1" x14ac:dyDescent="0.2">
      <c r="A808" s="4"/>
    </row>
    <row r="809" spans="1:1" x14ac:dyDescent="0.2">
      <c r="A809" s="4"/>
    </row>
    <row r="810" spans="1:1" x14ac:dyDescent="0.2">
      <c r="A810" s="4"/>
    </row>
    <row r="811" spans="1:1" x14ac:dyDescent="0.2">
      <c r="A811" s="4"/>
    </row>
    <row r="812" spans="1:1" x14ac:dyDescent="0.2">
      <c r="A812" s="4"/>
    </row>
    <row r="813" spans="1:1" x14ac:dyDescent="0.2">
      <c r="A813" s="4"/>
    </row>
    <row r="814" spans="1:1" x14ac:dyDescent="0.2">
      <c r="A814" s="4"/>
    </row>
    <row r="815" spans="1:1" x14ac:dyDescent="0.2">
      <c r="A815" s="4"/>
    </row>
    <row r="816" spans="1:1" x14ac:dyDescent="0.2">
      <c r="A816" s="4"/>
    </row>
    <row r="817" spans="1:1" x14ac:dyDescent="0.2">
      <c r="A817" s="4"/>
    </row>
    <row r="818" spans="1:1" x14ac:dyDescent="0.2">
      <c r="A818" s="4"/>
    </row>
    <row r="819" spans="1:1" x14ac:dyDescent="0.2">
      <c r="A819" s="4"/>
    </row>
    <row r="820" spans="1:1" x14ac:dyDescent="0.2">
      <c r="A820" s="4"/>
    </row>
    <row r="821" spans="1:1" x14ac:dyDescent="0.2">
      <c r="A821" s="4"/>
    </row>
    <row r="822" spans="1:1" x14ac:dyDescent="0.2">
      <c r="A822" s="4"/>
    </row>
    <row r="823" spans="1:1" x14ac:dyDescent="0.2">
      <c r="A823" s="4"/>
    </row>
    <row r="824" spans="1:1" x14ac:dyDescent="0.2">
      <c r="A824" s="4"/>
    </row>
    <row r="825" spans="1:1" x14ac:dyDescent="0.2">
      <c r="A825" s="4"/>
    </row>
    <row r="826" spans="1:1" x14ac:dyDescent="0.2">
      <c r="A826" s="4"/>
    </row>
    <row r="827" spans="1:1" x14ac:dyDescent="0.2">
      <c r="A827" s="4"/>
    </row>
    <row r="828" spans="1:1" x14ac:dyDescent="0.2">
      <c r="A828" s="4"/>
    </row>
    <row r="829" spans="1:1" x14ac:dyDescent="0.2">
      <c r="A829" s="4"/>
    </row>
    <row r="830" spans="1:1" x14ac:dyDescent="0.2">
      <c r="A830" s="4"/>
    </row>
    <row r="831" spans="1:1" x14ac:dyDescent="0.2">
      <c r="A831" s="4"/>
    </row>
    <row r="832" spans="1:1" x14ac:dyDescent="0.2">
      <c r="A832" s="4"/>
    </row>
    <row r="833" spans="1:1" x14ac:dyDescent="0.2">
      <c r="A833" s="4"/>
    </row>
    <row r="834" spans="1:1" x14ac:dyDescent="0.2">
      <c r="A834" s="4"/>
    </row>
    <row r="835" spans="1:1" x14ac:dyDescent="0.2">
      <c r="A835" s="4"/>
    </row>
    <row r="836" spans="1:1" x14ac:dyDescent="0.2">
      <c r="A836" s="4"/>
    </row>
    <row r="837" spans="1:1" x14ac:dyDescent="0.2">
      <c r="A837" s="4"/>
    </row>
    <row r="838" spans="1:1" x14ac:dyDescent="0.2">
      <c r="A838" s="4"/>
    </row>
    <row r="839" spans="1:1" x14ac:dyDescent="0.2">
      <c r="A839" s="4"/>
    </row>
    <row r="840" spans="1:1" x14ac:dyDescent="0.2">
      <c r="A840" s="4"/>
    </row>
    <row r="841" spans="1:1" x14ac:dyDescent="0.2">
      <c r="A841" s="4"/>
    </row>
    <row r="842" spans="1:1" x14ac:dyDescent="0.2">
      <c r="A842" s="4"/>
    </row>
    <row r="843" spans="1:1" x14ac:dyDescent="0.2">
      <c r="A843" s="4"/>
    </row>
    <row r="844" spans="1:1" x14ac:dyDescent="0.2">
      <c r="A844" s="4"/>
    </row>
    <row r="845" spans="1:1" x14ac:dyDescent="0.2">
      <c r="A845" s="4"/>
    </row>
    <row r="846" spans="1:1" x14ac:dyDescent="0.2">
      <c r="A846" s="4"/>
    </row>
    <row r="847" spans="1:1" x14ac:dyDescent="0.2">
      <c r="A847" s="4"/>
    </row>
    <row r="848" spans="1:1" x14ac:dyDescent="0.2">
      <c r="A848" s="4"/>
    </row>
    <row r="849" spans="1:1" x14ac:dyDescent="0.2">
      <c r="A849" s="4"/>
    </row>
    <row r="850" spans="1:1" x14ac:dyDescent="0.2">
      <c r="A850" s="4"/>
    </row>
    <row r="851" spans="1:1" x14ac:dyDescent="0.2">
      <c r="A851" s="4"/>
    </row>
    <row r="852" spans="1:1" x14ac:dyDescent="0.2">
      <c r="A852" s="4"/>
    </row>
    <row r="853" spans="1:1" x14ac:dyDescent="0.2">
      <c r="A853" s="4"/>
    </row>
    <row r="854" spans="1:1" x14ac:dyDescent="0.2">
      <c r="A854" s="4"/>
    </row>
    <row r="855" spans="1:1" x14ac:dyDescent="0.2">
      <c r="A855" s="4"/>
    </row>
    <row r="856" spans="1:1" x14ac:dyDescent="0.2">
      <c r="A856" s="4"/>
    </row>
    <row r="857" spans="1:1" x14ac:dyDescent="0.2">
      <c r="A857" s="4"/>
    </row>
    <row r="858" spans="1:1" x14ac:dyDescent="0.2">
      <c r="A858" s="4"/>
    </row>
    <row r="859" spans="1:1" x14ac:dyDescent="0.2">
      <c r="A859" s="4"/>
    </row>
    <row r="860" spans="1:1" x14ac:dyDescent="0.2">
      <c r="A860" s="4"/>
    </row>
    <row r="861" spans="1:1" x14ac:dyDescent="0.2">
      <c r="A861" s="4"/>
    </row>
    <row r="862" spans="1:1" x14ac:dyDescent="0.2">
      <c r="A862" s="4"/>
    </row>
    <row r="863" spans="1:1" x14ac:dyDescent="0.2">
      <c r="A863" s="4"/>
    </row>
    <row r="864" spans="1:1" x14ac:dyDescent="0.2">
      <c r="A864" s="4"/>
    </row>
    <row r="865" spans="1:1" x14ac:dyDescent="0.2">
      <c r="A865" s="4"/>
    </row>
    <row r="866" spans="1:1" x14ac:dyDescent="0.2">
      <c r="A866" s="4"/>
    </row>
    <row r="867" spans="1:1" x14ac:dyDescent="0.2">
      <c r="A867" s="4"/>
    </row>
    <row r="868" spans="1:1" x14ac:dyDescent="0.2">
      <c r="A868" s="4"/>
    </row>
    <row r="869" spans="1:1" x14ac:dyDescent="0.2">
      <c r="A869" s="4"/>
    </row>
    <row r="870" spans="1:1" x14ac:dyDescent="0.2">
      <c r="A870" s="4"/>
    </row>
    <row r="871" spans="1:1" x14ac:dyDescent="0.2">
      <c r="A871" s="4"/>
    </row>
    <row r="872" spans="1:1" x14ac:dyDescent="0.2">
      <c r="A872" s="4"/>
    </row>
    <row r="873" spans="1:1" x14ac:dyDescent="0.2">
      <c r="A873" s="4"/>
    </row>
    <row r="874" spans="1:1" x14ac:dyDescent="0.2">
      <c r="A874" s="4"/>
    </row>
    <row r="875" spans="1:1" x14ac:dyDescent="0.2">
      <c r="A875" s="4"/>
    </row>
    <row r="876" spans="1:1" x14ac:dyDescent="0.2">
      <c r="A876" s="4"/>
    </row>
    <row r="877" spans="1:1" x14ac:dyDescent="0.2">
      <c r="A877" s="4"/>
    </row>
    <row r="878" spans="1:1" x14ac:dyDescent="0.2">
      <c r="A878" s="4"/>
    </row>
    <row r="879" spans="1:1" x14ac:dyDescent="0.2">
      <c r="A879" s="4"/>
    </row>
    <row r="880" spans="1:1" x14ac:dyDescent="0.2">
      <c r="A880" s="4"/>
    </row>
    <row r="881" spans="1:1" x14ac:dyDescent="0.2">
      <c r="A881" s="4"/>
    </row>
    <row r="882" spans="1:1" x14ac:dyDescent="0.2">
      <c r="A882" s="4"/>
    </row>
    <row r="883" spans="1:1" x14ac:dyDescent="0.2">
      <c r="A883" s="4"/>
    </row>
    <row r="884" spans="1:1" x14ac:dyDescent="0.2">
      <c r="A884" s="4"/>
    </row>
    <row r="885" spans="1:1" x14ac:dyDescent="0.2">
      <c r="A885" s="4"/>
    </row>
    <row r="886" spans="1:1" x14ac:dyDescent="0.2">
      <c r="A886" s="4"/>
    </row>
    <row r="887" spans="1:1" x14ac:dyDescent="0.2">
      <c r="A887" s="4"/>
    </row>
    <row r="888" spans="1:1" x14ac:dyDescent="0.2">
      <c r="A888" s="4"/>
    </row>
    <row r="889" spans="1:1" x14ac:dyDescent="0.2">
      <c r="A889" s="4"/>
    </row>
    <row r="890" spans="1:1" x14ac:dyDescent="0.2">
      <c r="A890" s="4"/>
    </row>
    <row r="891" spans="1:1" x14ac:dyDescent="0.2">
      <c r="A891" s="4"/>
    </row>
    <row r="892" spans="1:1" x14ac:dyDescent="0.2">
      <c r="A892" s="4"/>
    </row>
    <row r="893" spans="1:1" x14ac:dyDescent="0.2">
      <c r="A893" s="4"/>
    </row>
    <row r="894" spans="1:1" x14ac:dyDescent="0.2">
      <c r="A894" s="4"/>
    </row>
    <row r="895" spans="1:1" x14ac:dyDescent="0.2">
      <c r="A895" s="4"/>
    </row>
    <row r="896" spans="1:1" x14ac:dyDescent="0.2">
      <c r="A896" s="4"/>
    </row>
    <row r="897" spans="1:1" x14ac:dyDescent="0.2">
      <c r="A897" s="4"/>
    </row>
    <row r="898" spans="1:1" x14ac:dyDescent="0.2">
      <c r="A898" s="4"/>
    </row>
    <row r="899" spans="1:1" x14ac:dyDescent="0.2">
      <c r="A899" s="4"/>
    </row>
    <row r="900" spans="1:1" x14ac:dyDescent="0.2">
      <c r="A900" s="4"/>
    </row>
    <row r="901" spans="1:1" x14ac:dyDescent="0.2">
      <c r="A901" s="4"/>
    </row>
    <row r="902" spans="1:1" x14ac:dyDescent="0.2">
      <c r="A902" s="4"/>
    </row>
    <row r="903" spans="1:1" x14ac:dyDescent="0.2">
      <c r="A903" s="4"/>
    </row>
    <row r="904" spans="1:1" x14ac:dyDescent="0.2">
      <c r="A904" s="4"/>
    </row>
    <row r="905" spans="1:1" x14ac:dyDescent="0.2">
      <c r="A905" s="4"/>
    </row>
    <row r="906" spans="1:1" x14ac:dyDescent="0.2">
      <c r="A906" s="4"/>
    </row>
    <row r="907" spans="1:1" x14ac:dyDescent="0.2">
      <c r="A907" s="4"/>
    </row>
    <row r="908" spans="1:1" x14ac:dyDescent="0.2">
      <c r="A908" s="4"/>
    </row>
    <row r="909" spans="1:1" x14ac:dyDescent="0.2">
      <c r="A909" s="4"/>
    </row>
    <row r="910" spans="1:1" x14ac:dyDescent="0.2">
      <c r="A910" s="4"/>
    </row>
    <row r="911" spans="1:1" x14ac:dyDescent="0.2">
      <c r="A911" s="4"/>
    </row>
    <row r="912" spans="1:1" x14ac:dyDescent="0.2">
      <c r="A912" s="4"/>
    </row>
    <row r="913" spans="1:1" x14ac:dyDescent="0.2">
      <c r="A913" s="4"/>
    </row>
    <row r="914" spans="1:1" x14ac:dyDescent="0.2">
      <c r="A914" s="4"/>
    </row>
    <row r="915" spans="1:1" x14ac:dyDescent="0.2">
      <c r="A915" s="4"/>
    </row>
    <row r="916" spans="1:1" x14ac:dyDescent="0.2">
      <c r="A916" s="4"/>
    </row>
    <row r="917" spans="1:1" x14ac:dyDescent="0.2">
      <c r="A917" s="4"/>
    </row>
    <row r="918" spans="1:1" x14ac:dyDescent="0.2">
      <c r="A918" s="4"/>
    </row>
    <row r="919" spans="1:1" x14ac:dyDescent="0.2">
      <c r="A919" s="4"/>
    </row>
    <row r="920" spans="1:1" x14ac:dyDescent="0.2">
      <c r="A920" s="4"/>
    </row>
    <row r="921" spans="1:1" x14ac:dyDescent="0.2">
      <c r="A921" s="4"/>
    </row>
    <row r="922" spans="1:1" x14ac:dyDescent="0.2">
      <c r="A922" s="4"/>
    </row>
    <row r="923" spans="1:1" x14ac:dyDescent="0.2">
      <c r="A923" s="4"/>
    </row>
    <row r="924" spans="1:1" x14ac:dyDescent="0.2">
      <c r="A924" s="4"/>
    </row>
    <row r="925" spans="1:1" x14ac:dyDescent="0.2">
      <c r="A925" s="4"/>
    </row>
    <row r="926" spans="1:1" x14ac:dyDescent="0.2">
      <c r="A926" s="4"/>
    </row>
    <row r="927" spans="1:1" x14ac:dyDescent="0.2">
      <c r="A927" s="4"/>
    </row>
    <row r="928" spans="1:1" x14ac:dyDescent="0.2">
      <c r="A928" s="4"/>
    </row>
    <row r="929" spans="1:1" x14ac:dyDescent="0.2">
      <c r="A929" s="4"/>
    </row>
    <row r="930" spans="1:1" x14ac:dyDescent="0.2">
      <c r="A930" s="4"/>
    </row>
    <row r="931" spans="1:1" x14ac:dyDescent="0.2">
      <c r="A931" s="4"/>
    </row>
    <row r="932" spans="1:1" x14ac:dyDescent="0.2">
      <c r="A932" s="4"/>
    </row>
    <row r="933" spans="1:1" x14ac:dyDescent="0.2">
      <c r="A933" s="4"/>
    </row>
    <row r="934" spans="1:1" x14ac:dyDescent="0.2">
      <c r="A934" s="4"/>
    </row>
    <row r="935" spans="1:1" x14ac:dyDescent="0.2">
      <c r="A935" s="4"/>
    </row>
    <row r="936" spans="1:1" x14ac:dyDescent="0.2">
      <c r="A936" s="4"/>
    </row>
    <row r="937" spans="1:1" x14ac:dyDescent="0.2">
      <c r="A937" s="4"/>
    </row>
    <row r="938" spans="1:1" x14ac:dyDescent="0.2">
      <c r="A938" s="4"/>
    </row>
    <row r="939" spans="1:1" x14ac:dyDescent="0.2">
      <c r="A939" s="4"/>
    </row>
    <row r="940" spans="1:1" x14ac:dyDescent="0.2">
      <c r="A940" s="4"/>
    </row>
    <row r="941" spans="1:1" x14ac:dyDescent="0.2">
      <c r="A941" s="4"/>
    </row>
    <row r="942" spans="1:1" x14ac:dyDescent="0.2">
      <c r="A942" s="4"/>
    </row>
    <row r="943" spans="1:1" x14ac:dyDescent="0.2">
      <c r="A943" s="4"/>
    </row>
    <row r="944" spans="1:1" x14ac:dyDescent="0.2">
      <c r="A944" s="4"/>
    </row>
    <row r="945" spans="1:1" x14ac:dyDescent="0.2">
      <c r="A945" s="4"/>
    </row>
    <row r="946" spans="1:1" x14ac:dyDescent="0.2">
      <c r="A946" s="4"/>
    </row>
    <row r="947" spans="1:1" x14ac:dyDescent="0.2">
      <c r="A947" s="4"/>
    </row>
    <row r="948" spans="1:1" x14ac:dyDescent="0.2">
      <c r="A948" s="4"/>
    </row>
    <row r="949" spans="1:1" x14ac:dyDescent="0.2">
      <c r="A949" s="4"/>
    </row>
    <row r="950" spans="1:1" x14ac:dyDescent="0.2">
      <c r="A950" s="4"/>
    </row>
    <row r="951" spans="1:1" x14ac:dyDescent="0.2">
      <c r="A951" s="4"/>
    </row>
    <row r="952" spans="1:1" x14ac:dyDescent="0.2">
      <c r="A952" s="4"/>
    </row>
    <row r="953" spans="1:1" x14ac:dyDescent="0.2">
      <c r="A953" s="4"/>
    </row>
    <row r="954" spans="1:1" x14ac:dyDescent="0.2">
      <c r="A954" s="4"/>
    </row>
    <row r="955" spans="1:1" x14ac:dyDescent="0.2">
      <c r="A955" s="4"/>
    </row>
    <row r="956" spans="1:1" x14ac:dyDescent="0.2">
      <c r="A956" s="4"/>
    </row>
    <row r="957" spans="1:1" x14ac:dyDescent="0.2">
      <c r="A957" s="4"/>
    </row>
    <row r="958" spans="1:1" x14ac:dyDescent="0.2">
      <c r="A958" s="4"/>
    </row>
    <row r="959" spans="1:1" x14ac:dyDescent="0.2">
      <c r="A959" s="4"/>
    </row>
    <row r="960" spans="1:1" x14ac:dyDescent="0.2">
      <c r="A960" s="4"/>
    </row>
    <row r="961" spans="1:1" x14ac:dyDescent="0.2">
      <c r="A961" s="4"/>
    </row>
    <row r="962" spans="1:1" x14ac:dyDescent="0.2">
      <c r="A962" s="4"/>
    </row>
    <row r="963" spans="1:1" x14ac:dyDescent="0.2">
      <c r="A963" s="4"/>
    </row>
    <row r="964" spans="1:1" x14ac:dyDescent="0.2">
      <c r="A964" s="4"/>
    </row>
    <row r="965" spans="1:1" x14ac:dyDescent="0.2">
      <c r="A965" s="4"/>
    </row>
    <row r="966" spans="1:1" x14ac:dyDescent="0.2">
      <c r="A966" s="4"/>
    </row>
    <row r="967" spans="1:1" x14ac:dyDescent="0.2">
      <c r="A967" s="4"/>
    </row>
    <row r="968" spans="1:1" x14ac:dyDescent="0.2">
      <c r="A968" s="4"/>
    </row>
    <row r="969" spans="1:1" x14ac:dyDescent="0.2">
      <c r="A969" s="4"/>
    </row>
    <row r="970" spans="1:1" x14ac:dyDescent="0.2">
      <c r="A970" s="4"/>
    </row>
    <row r="971" spans="1:1" x14ac:dyDescent="0.2">
      <c r="A971" s="4"/>
    </row>
    <row r="972" spans="1:1" x14ac:dyDescent="0.2">
      <c r="A972" s="4"/>
    </row>
    <row r="973" spans="1:1" x14ac:dyDescent="0.2">
      <c r="A973" s="4"/>
    </row>
    <row r="974" spans="1:1" x14ac:dyDescent="0.2">
      <c r="A974" s="4"/>
    </row>
    <row r="975" spans="1:1" x14ac:dyDescent="0.2">
      <c r="A975" s="4"/>
    </row>
    <row r="976" spans="1:1" x14ac:dyDescent="0.2">
      <c r="A976" s="4"/>
    </row>
    <row r="977" spans="1:1" x14ac:dyDescent="0.2">
      <c r="A977" s="4"/>
    </row>
    <row r="978" spans="1:1" x14ac:dyDescent="0.2">
      <c r="A978" s="4"/>
    </row>
    <row r="979" spans="1:1" x14ac:dyDescent="0.2">
      <c r="A979" s="4"/>
    </row>
    <row r="980" spans="1:1" x14ac:dyDescent="0.2">
      <c r="A980" s="4"/>
    </row>
    <row r="981" spans="1:1" x14ac:dyDescent="0.2">
      <c r="A981" s="4"/>
    </row>
    <row r="982" spans="1:1" x14ac:dyDescent="0.2">
      <c r="A982" s="4"/>
    </row>
    <row r="983" spans="1:1" x14ac:dyDescent="0.2">
      <c r="A983" s="4"/>
    </row>
    <row r="984" spans="1:1" x14ac:dyDescent="0.2">
      <c r="A984" s="4"/>
    </row>
    <row r="985" spans="1:1" x14ac:dyDescent="0.2">
      <c r="A985" s="4"/>
    </row>
    <row r="986" spans="1:1" x14ac:dyDescent="0.2">
      <c r="A986" s="4"/>
    </row>
    <row r="987" spans="1:1" x14ac:dyDescent="0.2">
      <c r="A987" s="4"/>
    </row>
    <row r="988" spans="1:1" x14ac:dyDescent="0.2">
      <c r="A988" s="4"/>
    </row>
    <row r="989" spans="1:1" x14ac:dyDescent="0.2">
      <c r="A989" s="4"/>
    </row>
    <row r="990" spans="1:1" x14ac:dyDescent="0.2">
      <c r="A990" s="4"/>
    </row>
    <row r="991" spans="1:1" x14ac:dyDescent="0.2">
      <c r="A991" s="4"/>
    </row>
    <row r="992" spans="1:1" x14ac:dyDescent="0.2">
      <c r="A992" s="4"/>
    </row>
    <row r="993" spans="1:1" x14ac:dyDescent="0.2">
      <c r="A993" s="4"/>
    </row>
    <row r="994" spans="1:1" x14ac:dyDescent="0.2">
      <c r="A994" s="4"/>
    </row>
    <row r="995" spans="1:1" x14ac:dyDescent="0.2">
      <c r="A995" s="4"/>
    </row>
    <row r="996" spans="1:1" x14ac:dyDescent="0.2">
      <c r="A996" s="4"/>
    </row>
    <row r="997" spans="1:1" x14ac:dyDescent="0.2">
      <c r="A997" s="4"/>
    </row>
    <row r="998" spans="1:1" x14ac:dyDescent="0.2">
      <c r="A998" s="4"/>
    </row>
    <row r="999" spans="1:1" x14ac:dyDescent="0.2">
      <c r="A999" s="4"/>
    </row>
    <row r="1000" spans="1:1" x14ac:dyDescent="0.2">
      <c r="A1000" s="4"/>
    </row>
    <row r="1001" spans="1:1" x14ac:dyDescent="0.2">
      <c r="A1001" s="4"/>
    </row>
    <row r="1002" spans="1:1" x14ac:dyDescent="0.2">
      <c r="A1002" s="4"/>
    </row>
    <row r="1003" spans="1:1" x14ac:dyDescent="0.2">
      <c r="A1003" s="4"/>
    </row>
    <row r="1004" spans="1:1" x14ac:dyDescent="0.2">
      <c r="A1004" s="4"/>
    </row>
    <row r="1005" spans="1:1" x14ac:dyDescent="0.2">
      <c r="A1005" s="4"/>
    </row>
    <row r="1006" spans="1:1" x14ac:dyDescent="0.2">
      <c r="A1006" s="4"/>
    </row>
    <row r="1007" spans="1:1" x14ac:dyDescent="0.2">
      <c r="A1007" s="4"/>
    </row>
    <row r="1008" spans="1:1" x14ac:dyDescent="0.2">
      <c r="A1008" s="4"/>
    </row>
    <row r="1009" spans="1:1" x14ac:dyDescent="0.2">
      <c r="A1009" s="4"/>
    </row>
    <row r="1010" spans="1:1" x14ac:dyDescent="0.2">
      <c r="A1010" s="4"/>
    </row>
    <row r="1011" spans="1:1" x14ac:dyDescent="0.2">
      <c r="A1011" s="4"/>
    </row>
    <row r="1012" spans="1:1" x14ac:dyDescent="0.2">
      <c r="A1012" s="4"/>
    </row>
    <row r="1013" spans="1:1" x14ac:dyDescent="0.2">
      <c r="A1013" s="4"/>
    </row>
    <row r="1014" spans="1:1" x14ac:dyDescent="0.2">
      <c r="A1014" s="4"/>
    </row>
    <row r="1015" spans="1:1" x14ac:dyDescent="0.2">
      <c r="A1015" s="4"/>
    </row>
    <row r="1016" spans="1:1" x14ac:dyDescent="0.2">
      <c r="A1016" s="4"/>
    </row>
    <row r="1017" spans="1:1" x14ac:dyDescent="0.2">
      <c r="A1017" s="4"/>
    </row>
    <row r="1018" spans="1:1" x14ac:dyDescent="0.2">
      <c r="A1018" s="4"/>
    </row>
    <row r="1019" spans="1:1" x14ac:dyDescent="0.2">
      <c r="A1019" s="4"/>
    </row>
    <row r="1020" spans="1:1" x14ac:dyDescent="0.2">
      <c r="A1020" s="4"/>
    </row>
    <row r="1021" spans="1:1" x14ac:dyDescent="0.2">
      <c r="A1021" s="4"/>
    </row>
    <row r="1022" spans="1:1" x14ac:dyDescent="0.2">
      <c r="A1022" s="4"/>
    </row>
    <row r="1023" spans="1:1" x14ac:dyDescent="0.2">
      <c r="A1023" s="4"/>
    </row>
    <row r="1024" spans="1:1" x14ac:dyDescent="0.2">
      <c r="A1024" s="4"/>
    </row>
    <row r="1025" spans="1:1" x14ac:dyDescent="0.2">
      <c r="A1025" s="4"/>
    </row>
    <row r="1026" spans="1:1" x14ac:dyDescent="0.2">
      <c r="A1026" s="4"/>
    </row>
    <row r="1027" spans="1:1" x14ac:dyDescent="0.2">
      <c r="A1027" s="4"/>
    </row>
    <row r="1028" spans="1:1" x14ac:dyDescent="0.2">
      <c r="A1028" s="4"/>
    </row>
    <row r="1029" spans="1:1" x14ac:dyDescent="0.2">
      <c r="A1029" s="4"/>
    </row>
    <row r="1030" spans="1:1" x14ac:dyDescent="0.2">
      <c r="A1030" s="4"/>
    </row>
    <row r="1031" spans="1:1" x14ac:dyDescent="0.2">
      <c r="A1031" s="4"/>
    </row>
    <row r="1032" spans="1:1" x14ac:dyDescent="0.2">
      <c r="A1032" s="4"/>
    </row>
    <row r="1033" spans="1:1" x14ac:dyDescent="0.2">
      <c r="A1033" s="4"/>
    </row>
    <row r="1034" spans="1:1" x14ac:dyDescent="0.2">
      <c r="A1034" s="4"/>
    </row>
    <row r="1035" spans="1:1" x14ac:dyDescent="0.2">
      <c r="A1035" s="4"/>
    </row>
    <row r="1036" spans="1:1" x14ac:dyDescent="0.2">
      <c r="A1036" s="4"/>
    </row>
    <row r="1037" spans="1:1" x14ac:dyDescent="0.2">
      <c r="A1037" s="4"/>
    </row>
    <row r="1038" spans="1:1" x14ac:dyDescent="0.2">
      <c r="A1038" s="4"/>
    </row>
    <row r="1039" spans="1:1" x14ac:dyDescent="0.2">
      <c r="A1039" s="4"/>
    </row>
    <row r="1040" spans="1:1" x14ac:dyDescent="0.2">
      <c r="A1040" s="4"/>
    </row>
    <row r="1041" spans="1:1" x14ac:dyDescent="0.2">
      <c r="A1041" s="4"/>
    </row>
    <row r="1042" spans="1:1" x14ac:dyDescent="0.2">
      <c r="A1042" s="4"/>
    </row>
    <row r="1043" spans="1:1" x14ac:dyDescent="0.2">
      <c r="A1043" s="4"/>
    </row>
    <row r="1044" spans="1:1" x14ac:dyDescent="0.2">
      <c r="A1044" s="4"/>
    </row>
    <row r="1045" spans="1:1" x14ac:dyDescent="0.2">
      <c r="A1045" s="4"/>
    </row>
    <row r="1046" spans="1:1" x14ac:dyDescent="0.2">
      <c r="A1046" s="4"/>
    </row>
    <row r="1047" spans="1:1" x14ac:dyDescent="0.2">
      <c r="A1047" s="4"/>
    </row>
    <row r="1048" spans="1:1" x14ac:dyDescent="0.2">
      <c r="A1048" s="4"/>
    </row>
    <row r="1049" spans="1:1" x14ac:dyDescent="0.2">
      <c r="A1049" s="4"/>
    </row>
    <row r="1050" spans="1:1" x14ac:dyDescent="0.2">
      <c r="A1050" s="4"/>
    </row>
    <row r="1051" spans="1:1" x14ac:dyDescent="0.2">
      <c r="A1051" s="4"/>
    </row>
    <row r="1052" spans="1:1" x14ac:dyDescent="0.2">
      <c r="A1052" s="4"/>
    </row>
    <row r="1053" spans="1:1" x14ac:dyDescent="0.2">
      <c r="A1053" s="4"/>
    </row>
    <row r="1054" spans="1:1" x14ac:dyDescent="0.2">
      <c r="A1054" s="4"/>
    </row>
    <row r="1055" spans="1:1" x14ac:dyDescent="0.2">
      <c r="A1055" s="4"/>
    </row>
    <row r="1056" spans="1:1" x14ac:dyDescent="0.2">
      <c r="A1056" s="4"/>
    </row>
    <row r="1057" spans="1:1" x14ac:dyDescent="0.2">
      <c r="A1057" s="4"/>
    </row>
    <row r="1058" spans="1:1" x14ac:dyDescent="0.2">
      <c r="A1058" s="4"/>
    </row>
    <row r="1059" spans="1:1" x14ac:dyDescent="0.2">
      <c r="A1059" s="4"/>
    </row>
    <row r="1060" spans="1:1" x14ac:dyDescent="0.2">
      <c r="A1060" s="4"/>
    </row>
    <row r="1061" spans="1:1" x14ac:dyDescent="0.2">
      <c r="A1061" s="4"/>
    </row>
    <row r="1062" spans="1:1" x14ac:dyDescent="0.2">
      <c r="A1062" s="4"/>
    </row>
    <row r="1063" spans="1:1" x14ac:dyDescent="0.2">
      <c r="A1063" s="4"/>
    </row>
    <row r="1064" spans="1:1" x14ac:dyDescent="0.2">
      <c r="A1064" s="4"/>
    </row>
    <row r="1065" spans="1:1" x14ac:dyDescent="0.2">
      <c r="A1065" s="4"/>
    </row>
    <row r="1066" spans="1:1" x14ac:dyDescent="0.2">
      <c r="A1066" s="4"/>
    </row>
    <row r="1067" spans="1:1" x14ac:dyDescent="0.2">
      <c r="A1067" s="4"/>
    </row>
    <row r="1068" spans="1:1" x14ac:dyDescent="0.2">
      <c r="A1068" s="4"/>
    </row>
    <row r="1069" spans="1:1" x14ac:dyDescent="0.2">
      <c r="A1069" s="4"/>
    </row>
    <row r="1070" spans="1:1" x14ac:dyDescent="0.2">
      <c r="A1070" s="4"/>
    </row>
    <row r="1071" spans="1:1" x14ac:dyDescent="0.2">
      <c r="A1071" s="4"/>
    </row>
    <row r="1072" spans="1:1" x14ac:dyDescent="0.2">
      <c r="A1072" s="4"/>
    </row>
    <row r="1073" spans="1:1" x14ac:dyDescent="0.2">
      <c r="A1073" s="4"/>
    </row>
    <row r="1074" spans="1:1" x14ac:dyDescent="0.2">
      <c r="A1074" s="4"/>
    </row>
    <row r="1075" spans="1:1" x14ac:dyDescent="0.2">
      <c r="A1075" s="4"/>
    </row>
    <row r="1076" spans="1:1" x14ac:dyDescent="0.2">
      <c r="A1076" s="4"/>
    </row>
    <row r="1077" spans="1:1" x14ac:dyDescent="0.2">
      <c r="A1077" s="4"/>
    </row>
    <row r="1078" spans="1:1" x14ac:dyDescent="0.2">
      <c r="A1078" s="4"/>
    </row>
    <row r="1079" spans="1:1" x14ac:dyDescent="0.2">
      <c r="A1079" s="4"/>
    </row>
    <row r="1080" spans="1:1" x14ac:dyDescent="0.2">
      <c r="A1080" s="4"/>
    </row>
    <row r="1081" spans="1:1" x14ac:dyDescent="0.2">
      <c r="A1081" s="4"/>
    </row>
    <row r="1082" spans="1:1" x14ac:dyDescent="0.2">
      <c r="A1082" s="4"/>
    </row>
    <row r="1083" spans="1:1" x14ac:dyDescent="0.2">
      <c r="A1083" s="4"/>
    </row>
    <row r="1084" spans="1:1" x14ac:dyDescent="0.2">
      <c r="A1084" s="4"/>
    </row>
    <row r="1085" spans="1:1" x14ac:dyDescent="0.2">
      <c r="A1085" s="4"/>
    </row>
    <row r="1086" spans="1:1" x14ac:dyDescent="0.2">
      <c r="A1086" s="4"/>
    </row>
    <row r="1087" spans="1:1" x14ac:dyDescent="0.2">
      <c r="A1087" s="4"/>
    </row>
    <row r="1088" spans="1:1" x14ac:dyDescent="0.2">
      <c r="A1088" s="4"/>
    </row>
    <row r="1089" spans="1:1" x14ac:dyDescent="0.2">
      <c r="A1089" s="4"/>
    </row>
    <row r="1090" spans="1:1" x14ac:dyDescent="0.2">
      <c r="A1090" s="4"/>
    </row>
    <row r="1091" spans="1:1" x14ac:dyDescent="0.2">
      <c r="A1091" s="4"/>
    </row>
    <row r="1092" spans="1:1" x14ac:dyDescent="0.2">
      <c r="A1092" s="4"/>
    </row>
    <row r="1093" spans="1:1" x14ac:dyDescent="0.2">
      <c r="A1093" s="4"/>
    </row>
    <row r="1094" spans="1:1" x14ac:dyDescent="0.2">
      <c r="A1094" s="4"/>
    </row>
    <row r="1095" spans="1:1" x14ac:dyDescent="0.2">
      <c r="A1095" s="4"/>
    </row>
    <row r="1096" spans="1:1" x14ac:dyDescent="0.2">
      <c r="A1096" s="4"/>
    </row>
    <row r="1097" spans="1:1" x14ac:dyDescent="0.2">
      <c r="A1097" s="4"/>
    </row>
    <row r="1098" spans="1:1" x14ac:dyDescent="0.2">
      <c r="A1098" s="4"/>
    </row>
    <row r="1099" spans="1:1" x14ac:dyDescent="0.2">
      <c r="A1099" s="4"/>
    </row>
    <row r="1100" spans="1:1" x14ac:dyDescent="0.2">
      <c r="A1100" s="4"/>
    </row>
    <row r="1101" spans="1:1" x14ac:dyDescent="0.2">
      <c r="A1101" s="4"/>
    </row>
    <row r="1102" spans="1:1" x14ac:dyDescent="0.2">
      <c r="A1102" s="4"/>
    </row>
    <row r="1103" spans="1:1" x14ac:dyDescent="0.2">
      <c r="A1103" s="4"/>
    </row>
    <row r="1104" spans="1:1" x14ac:dyDescent="0.2">
      <c r="A1104" s="4"/>
    </row>
    <row r="1105" spans="1:1" x14ac:dyDescent="0.2">
      <c r="A1105" s="4"/>
    </row>
    <row r="1106" spans="1:1" x14ac:dyDescent="0.2">
      <c r="A1106" s="4"/>
    </row>
    <row r="1107" spans="1:1" x14ac:dyDescent="0.2">
      <c r="A1107" s="4"/>
    </row>
    <row r="1108" spans="1:1" x14ac:dyDescent="0.2">
      <c r="A1108" s="4"/>
    </row>
    <row r="1109" spans="1:1" x14ac:dyDescent="0.2">
      <c r="A1109" s="4"/>
    </row>
    <row r="1110" spans="1:1" x14ac:dyDescent="0.2">
      <c r="A1110" s="4"/>
    </row>
    <row r="1111" spans="1:1" x14ac:dyDescent="0.2">
      <c r="A1111" s="4"/>
    </row>
    <row r="1112" spans="1:1" x14ac:dyDescent="0.2">
      <c r="A1112" s="4"/>
    </row>
    <row r="1113" spans="1:1" x14ac:dyDescent="0.2">
      <c r="A1113" s="4"/>
    </row>
    <row r="1114" spans="1:1" x14ac:dyDescent="0.2">
      <c r="A1114" s="4"/>
    </row>
    <row r="1115" spans="1:1" x14ac:dyDescent="0.2">
      <c r="A1115" s="4"/>
    </row>
    <row r="1116" spans="1:1" x14ac:dyDescent="0.2">
      <c r="A1116" s="4"/>
    </row>
    <row r="1117" spans="1:1" x14ac:dyDescent="0.2">
      <c r="A1117" s="4"/>
    </row>
    <row r="1118" spans="1:1" x14ac:dyDescent="0.2">
      <c r="A1118" s="4"/>
    </row>
    <row r="1119" spans="1:1" x14ac:dyDescent="0.2">
      <c r="A1119" s="4"/>
    </row>
    <row r="1120" spans="1:1" x14ac:dyDescent="0.2">
      <c r="A1120" s="4"/>
    </row>
    <row r="1121" spans="1:1" x14ac:dyDescent="0.2">
      <c r="A1121" s="4"/>
    </row>
    <row r="1122" spans="1:1" x14ac:dyDescent="0.2">
      <c r="A1122" s="4"/>
    </row>
    <row r="1123" spans="1:1" x14ac:dyDescent="0.2">
      <c r="A1123" s="4"/>
    </row>
    <row r="1124" spans="1:1" x14ac:dyDescent="0.2">
      <c r="A1124" s="4"/>
    </row>
    <row r="1125" spans="1:1" x14ac:dyDescent="0.2">
      <c r="A1125" s="4"/>
    </row>
    <row r="1126" spans="1:1" x14ac:dyDescent="0.2">
      <c r="A1126" s="4"/>
    </row>
    <row r="1127" spans="1:1" x14ac:dyDescent="0.2">
      <c r="A1127" s="4"/>
    </row>
    <row r="1128" spans="1:1" x14ac:dyDescent="0.2">
      <c r="A1128" s="4"/>
    </row>
    <row r="1129" spans="1:1" x14ac:dyDescent="0.2">
      <c r="A1129" s="4"/>
    </row>
    <row r="1130" spans="1:1" x14ac:dyDescent="0.2">
      <c r="A1130" s="4"/>
    </row>
    <row r="1131" spans="1:1" x14ac:dyDescent="0.2">
      <c r="A1131" s="4"/>
    </row>
    <row r="1132" spans="1:1" x14ac:dyDescent="0.2">
      <c r="A1132" s="4"/>
    </row>
    <row r="1133" spans="1:1" x14ac:dyDescent="0.2">
      <c r="A1133" s="4"/>
    </row>
    <row r="1134" spans="1:1" x14ac:dyDescent="0.2">
      <c r="A1134" s="4"/>
    </row>
    <row r="1135" spans="1:1" x14ac:dyDescent="0.2">
      <c r="A1135" s="4"/>
    </row>
    <row r="1136" spans="1:1" x14ac:dyDescent="0.2">
      <c r="A1136" s="4"/>
    </row>
    <row r="1137" spans="1:1" x14ac:dyDescent="0.2">
      <c r="A1137" s="4"/>
    </row>
    <row r="1138" spans="1:1" x14ac:dyDescent="0.2">
      <c r="A1138" s="4"/>
    </row>
    <row r="1139" spans="1:1" x14ac:dyDescent="0.2">
      <c r="A1139" s="4"/>
    </row>
    <row r="1140" spans="1:1" x14ac:dyDescent="0.2">
      <c r="A1140" s="4"/>
    </row>
    <row r="1141" spans="1:1" x14ac:dyDescent="0.2">
      <c r="A1141" s="4"/>
    </row>
    <row r="1142" spans="1:1" x14ac:dyDescent="0.2">
      <c r="A1142" s="4"/>
    </row>
    <row r="1143" spans="1:1" x14ac:dyDescent="0.2">
      <c r="A1143" s="4"/>
    </row>
    <row r="1144" spans="1:1" x14ac:dyDescent="0.2">
      <c r="A1144" s="4"/>
    </row>
    <row r="1145" spans="1:1" x14ac:dyDescent="0.2">
      <c r="A1145" s="4"/>
    </row>
    <row r="1146" spans="1:1" x14ac:dyDescent="0.2">
      <c r="A1146" s="4"/>
    </row>
    <row r="1147" spans="1:1" x14ac:dyDescent="0.2">
      <c r="A1147" s="4"/>
    </row>
    <row r="1148" spans="1:1" x14ac:dyDescent="0.2">
      <c r="A1148" s="4"/>
    </row>
    <row r="1149" spans="1:1" x14ac:dyDescent="0.2">
      <c r="A1149" s="4"/>
    </row>
    <row r="1150" spans="1:1" x14ac:dyDescent="0.2">
      <c r="A1150" s="4"/>
    </row>
    <row r="1151" spans="1:1" x14ac:dyDescent="0.2">
      <c r="A1151" s="4"/>
    </row>
    <row r="1152" spans="1:1" x14ac:dyDescent="0.2">
      <c r="A1152" s="4"/>
    </row>
    <row r="1153" spans="1:1" x14ac:dyDescent="0.2">
      <c r="A1153" s="4"/>
    </row>
    <row r="1154" spans="1:1" x14ac:dyDescent="0.2">
      <c r="A1154" s="4"/>
    </row>
    <row r="1155" spans="1:1" x14ac:dyDescent="0.2">
      <c r="A1155" s="4"/>
    </row>
    <row r="1156" spans="1:1" x14ac:dyDescent="0.2">
      <c r="A1156" s="4"/>
    </row>
    <row r="1157" spans="1:1" x14ac:dyDescent="0.2">
      <c r="A1157" s="4"/>
    </row>
    <row r="1158" spans="1:1" x14ac:dyDescent="0.2">
      <c r="A1158" s="4"/>
    </row>
    <row r="1159" spans="1:1" x14ac:dyDescent="0.2">
      <c r="A1159" s="4"/>
    </row>
    <row r="1160" spans="1:1" x14ac:dyDescent="0.2">
      <c r="A1160" s="4"/>
    </row>
    <row r="1161" spans="1:1" x14ac:dyDescent="0.2">
      <c r="A1161" s="4"/>
    </row>
    <row r="1162" spans="1:1" x14ac:dyDescent="0.2">
      <c r="A1162" s="4"/>
    </row>
    <row r="1163" spans="1:1" x14ac:dyDescent="0.2">
      <c r="A1163" s="4"/>
    </row>
    <row r="1164" spans="1:1" x14ac:dyDescent="0.2">
      <c r="A1164" s="4"/>
    </row>
    <row r="1165" spans="1:1" x14ac:dyDescent="0.2">
      <c r="A1165" s="4"/>
    </row>
    <row r="1166" spans="1:1" x14ac:dyDescent="0.2">
      <c r="A1166" s="4"/>
    </row>
    <row r="1167" spans="1:1" x14ac:dyDescent="0.2">
      <c r="A1167" s="4"/>
    </row>
    <row r="1168" spans="1:1" x14ac:dyDescent="0.2">
      <c r="A1168" s="4"/>
    </row>
    <row r="1169" spans="1:1" x14ac:dyDescent="0.2">
      <c r="A1169" s="4"/>
    </row>
    <row r="1170" spans="1:1" x14ac:dyDescent="0.2">
      <c r="A1170" s="4"/>
    </row>
    <row r="1171" spans="1:1" x14ac:dyDescent="0.2">
      <c r="A1171" s="4"/>
    </row>
    <row r="1172" spans="1:1" x14ac:dyDescent="0.2">
      <c r="A1172" s="4"/>
    </row>
    <row r="1173" spans="1:1" x14ac:dyDescent="0.2">
      <c r="A1173" s="4"/>
    </row>
    <row r="1174" spans="1:1" x14ac:dyDescent="0.2">
      <c r="A1174" s="4"/>
    </row>
    <row r="1175" spans="1:1" x14ac:dyDescent="0.2">
      <c r="A1175" s="4"/>
    </row>
    <row r="1176" spans="1:1" x14ac:dyDescent="0.2">
      <c r="A1176" s="4"/>
    </row>
    <row r="1177" spans="1:1" x14ac:dyDescent="0.2">
      <c r="A1177" s="4"/>
    </row>
    <row r="1178" spans="1:1" x14ac:dyDescent="0.2">
      <c r="A1178" s="4"/>
    </row>
    <row r="1179" spans="1:1" x14ac:dyDescent="0.2">
      <c r="A1179" s="4"/>
    </row>
    <row r="1180" spans="1:1" x14ac:dyDescent="0.2">
      <c r="A1180" s="4"/>
    </row>
    <row r="1181" spans="1:1" x14ac:dyDescent="0.2">
      <c r="A1181" s="4"/>
    </row>
    <row r="1182" spans="1:1" x14ac:dyDescent="0.2">
      <c r="A1182" s="4"/>
    </row>
    <row r="1183" spans="1:1" x14ac:dyDescent="0.2">
      <c r="A1183" s="4"/>
    </row>
    <row r="1184" spans="1:1" x14ac:dyDescent="0.2">
      <c r="A1184" s="4"/>
    </row>
    <row r="1185" spans="1:1" x14ac:dyDescent="0.2">
      <c r="A1185" s="4"/>
    </row>
    <row r="1186" spans="1:1" x14ac:dyDescent="0.2">
      <c r="A1186" s="4"/>
    </row>
    <row r="1187" spans="1:1" x14ac:dyDescent="0.2">
      <c r="A1187" s="4"/>
    </row>
    <row r="1188" spans="1:1" x14ac:dyDescent="0.2">
      <c r="A1188" s="4"/>
    </row>
    <row r="1189" spans="1:1" x14ac:dyDescent="0.2">
      <c r="A1189" s="4"/>
    </row>
    <row r="1190" spans="1:1" x14ac:dyDescent="0.2">
      <c r="A1190" s="4"/>
    </row>
    <row r="1191" spans="1:1" x14ac:dyDescent="0.2">
      <c r="A1191" s="4"/>
    </row>
    <row r="1192" spans="1:1" x14ac:dyDescent="0.2">
      <c r="A1192" s="4"/>
    </row>
    <row r="1193" spans="1:1" x14ac:dyDescent="0.2">
      <c r="A1193" s="4"/>
    </row>
    <row r="1194" spans="1:1" x14ac:dyDescent="0.2">
      <c r="A1194" s="4"/>
    </row>
    <row r="1195" spans="1:1" x14ac:dyDescent="0.2">
      <c r="A1195" s="4"/>
    </row>
    <row r="1196" spans="1:1" x14ac:dyDescent="0.2">
      <c r="A1196" s="4"/>
    </row>
    <row r="1197" spans="1:1" x14ac:dyDescent="0.2">
      <c r="A1197" s="4"/>
    </row>
    <row r="1198" spans="1:1" x14ac:dyDescent="0.2">
      <c r="A1198" s="4"/>
    </row>
    <row r="1199" spans="1:1" x14ac:dyDescent="0.2">
      <c r="A1199" s="4"/>
    </row>
    <row r="1200" spans="1:1" x14ac:dyDescent="0.2">
      <c r="A1200" s="4"/>
    </row>
    <row r="1201" spans="1:1" x14ac:dyDescent="0.2">
      <c r="A1201" s="4"/>
    </row>
    <row r="1202" spans="1:1" x14ac:dyDescent="0.2">
      <c r="A1202" s="4"/>
    </row>
    <row r="1203" spans="1:1" x14ac:dyDescent="0.2">
      <c r="A1203" s="4"/>
    </row>
    <row r="1204" spans="1:1" x14ac:dyDescent="0.2">
      <c r="A1204" s="4"/>
    </row>
    <row r="1205" spans="1:1" x14ac:dyDescent="0.2">
      <c r="A1205" s="4"/>
    </row>
    <row r="1206" spans="1:1" x14ac:dyDescent="0.2">
      <c r="A1206" s="4"/>
    </row>
    <row r="1207" spans="1:1" x14ac:dyDescent="0.2">
      <c r="A1207" s="4"/>
    </row>
    <row r="1208" spans="1:1" x14ac:dyDescent="0.2">
      <c r="A1208" s="4"/>
    </row>
    <row r="1209" spans="1:1" x14ac:dyDescent="0.2">
      <c r="A1209" s="4"/>
    </row>
    <row r="1210" spans="1:1" x14ac:dyDescent="0.2">
      <c r="A1210" s="4"/>
    </row>
    <row r="1211" spans="1:1" x14ac:dyDescent="0.2">
      <c r="A1211" s="4"/>
    </row>
    <row r="1212" spans="1:1" x14ac:dyDescent="0.2">
      <c r="A1212" s="4"/>
    </row>
    <row r="1213" spans="1:1" x14ac:dyDescent="0.2">
      <c r="A1213" s="4"/>
    </row>
    <row r="1214" spans="1:1" x14ac:dyDescent="0.2">
      <c r="A1214" s="4"/>
    </row>
    <row r="1215" spans="1:1" x14ac:dyDescent="0.2">
      <c r="A1215" s="4"/>
    </row>
    <row r="1216" spans="1:1" x14ac:dyDescent="0.2">
      <c r="A1216" s="4"/>
    </row>
    <row r="1217" spans="1:1" x14ac:dyDescent="0.2">
      <c r="A1217" s="4"/>
    </row>
    <row r="1218" spans="1:1" x14ac:dyDescent="0.2">
      <c r="A1218" s="4"/>
    </row>
    <row r="1219" spans="1:1" x14ac:dyDescent="0.2">
      <c r="A1219" s="4"/>
    </row>
    <row r="1220" spans="1:1" x14ac:dyDescent="0.2">
      <c r="A1220" s="4"/>
    </row>
    <row r="1221" spans="1:1" x14ac:dyDescent="0.2">
      <c r="A1221" s="4"/>
    </row>
    <row r="1222" spans="1:1" x14ac:dyDescent="0.2">
      <c r="A1222" s="4"/>
    </row>
    <row r="1223" spans="1:1" x14ac:dyDescent="0.2">
      <c r="A1223" s="4"/>
    </row>
    <row r="1224" spans="1:1" x14ac:dyDescent="0.2">
      <c r="A1224" s="4"/>
    </row>
    <row r="1225" spans="1:1" x14ac:dyDescent="0.2">
      <c r="A1225" s="4"/>
    </row>
    <row r="1226" spans="1:1" x14ac:dyDescent="0.2">
      <c r="A1226" s="4"/>
    </row>
    <row r="1227" spans="1:1" x14ac:dyDescent="0.2">
      <c r="A1227" s="4"/>
    </row>
    <row r="1228" spans="1:1" x14ac:dyDescent="0.2">
      <c r="A1228" s="4"/>
    </row>
    <row r="1229" spans="1:1" x14ac:dyDescent="0.2">
      <c r="A1229" s="4"/>
    </row>
    <row r="1230" spans="1:1" x14ac:dyDescent="0.2">
      <c r="A1230" s="4"/>
    </row>
    <row r="1231" spans="1:1" x14ac:dyDescent="0.2">
      <c r="A1231" s="4"/>
    </row>
    <row r="1232" spans="1:1" x14ac:dyDescent="0.2">
      <c r="A1232" s="4"/>
    </row>
    <row r="1233" spans="1:1" x14ac:dyDescent="0.2">
      <c r="A1233" s="4"/>
    </row>
    <row r="1234" spans="1:1" x14ac:dyDescent="0.2">
      <c r="A1234" s="4"/>
    </row>
    <row r="1235" spans="1:1" x14ac:dyDescent="0.2">
      <c r="A1235" s="4"/>
    </row>
    <row r="1236" spans="1:1" x14ac:dyDescent="0.2">
      <c r="A1236" s="4"/>
    </row>
    <row r="1237" spans="1:1" x14ac:dyDescent="0.2">
      <c r="A1237" s="4"/>
    </row>
    <row r="1238" spans="1:1" x14ac:dyDescent="0.2">
      <c r="A1238" s="4"/>
    </row>
    <row r="1239" spans="1:1" x14ac:dyDescent="0.2">
      <c r="A1239" s="4"/>
    </row>
    <row r="1240" spans="1:1" x14ac:dyDescent="0.2">
      <c r="A1240" s="4"/>
    </row>
    <row r="1241" spans="1:1" x14ac:dyDescent="0.2">
      <c r="A1241" s="4"/>
    </row>
    <row r="1242" spans="1:1" x14ac:dyDescent="0.2">
      <c r="A1242" s="4"/>
    </row>
    <row r="1243" spans="1:1" x14ac:dyDescent="0.2">
      <c r="A1243" s="4"/>
    </row>
    <row r="1244" spans="1:1" x14ac:dyDescent="0.2">
      <c r="A1244" s="4"/>
    </row>
    <row r="1245" spans="1:1" x14ac:dyDescent="0.2">
      <c r="A1245" s="4"/>
    </row>
    <row r="1246" spans="1:1" x14ac:dyDescent="0.2">
      <c r="A1246" s="4"/>
    </row>
    <row r="1247" spans="1:1" x14ac:dyDescent="0.2">
      <c r="A1247" s="4"/>
    </row>
    <row r="1248" spans="1:1" x14ac:dyDescent="0.2">
      <c r="A1248" s="4"/>
    </row>
    <row r="1249" spans="1:1" x14ac:dyDescent="0.2">
      <c r="A1249" s="4"/>
    </row>
    <row r="1250" spans="1:1" x14ac:dyDescent="0.2">
      <c r="A1250" s="4"/>
    </row>
    <row r="1251" spans="1:1" x14ac:dyDescent="0.2">
      <c r="A1251" s="4"/>
    </row>
    <row r="1252" spans="1:1" x14ac:dyDescent="0.2">
      <c r="A1252" s="4"/>
    </row>
    <row r="1253" spans="1:1" x14ac:dyDescent="0.2">
      <c r="A1253" s="4"/>
    </row>
    <row r="1254" spans="1:1" x14ac:dyDescent="0.2">
      <c r="A1254" s="4"/>
    </row>
    <row r="1255" spans="1:1" x14ac:dyDescent="0.2">
      <c r="A1255" s="4"/>
    </row>
    <row r="1256" spans="1:1" x14ac:dyDescent="0.2">
      <c r="A1256" s="4"/>
    </row>
    <row r="1257" spans="1:1" x14ac:dyDescent="0.2">
      <c r="A1257" s="4"/>
    </row>
    <row r="1258" spans="1:1" x14ac:dyDescent="0.2">
      <c r="A1258" s="4"/>
    </row>
    <row r="1259" spans="1:1" x14ac:dyDescent="0.2">
      <c r="A1259" s="4"/>
    </row>
    <row r="1260" spans="1:1" x14ac:dyDescent="0.2">
      <c r="A1260" s="4"/>
    </row>
    <row r="1261" spans="1:1" x14ac:dyDescent="0.2">
      <c r="A1261" s="4"/>
    </row>
    <row r="1262" spans="1:1" x14ac:dyDescent="0.2">
      <c r="A1262" s="4"/>
    </row>
    <row r="1263" spans="1:1" x14ac:dyDescent="0.2">
      <c r="A1263" s="4"/>
    </row>
    <row r="1264" spans="1:1" x14ac:dyDescent="0.2">
      <c r="A1264" s="4"/>
    </row>
    <row r="1265" spans="1:1" x14ac:dyDescent="0.2">
      <c r="A1265" s="4"/>
    </row>
    <row r="1266" spans="1:1" x14ac:dyDescent="0.2">
      <c r="A1266" s="4"/>
    </row>
    <row r="1267" spans="1:1" x14ac:dyDescent="0.2">
      <c r="A1267" s="4"/>
    </row>
    <row r="1268" spans="1:1" x14ac:dyDescent="0.2">
      <c r="A1268" s="4"/>
    </row>
    <row r="1269" spans="1:1" x14ac:dyDescent="0.2">
      <c r="A1269" s="4"/>
    </row>
    <row r="1270" spans="1:1" x14ac:dyDescent="0.2">
      <c r="A1270" s="4"/>
    </row>
    <row r="1271" spans="1:1" x14ac:dyDescent="0.2">
      <c r="A1271" s="4"/>
    </row>
    <row r="1272" spans="1:1" x14ac:dyDescent="0.2">
      <c r="A1272" s="4"/>
    </row>
    <row r="1273" spans="1:1" x14ac:dyDescent="0.2">
      <c r="A1273" s="4"/>
    </row>
    <row r="1274" spans="1:1" x14ac:dyDescent="0.2">
      <c r="A1274" s="4"/>
    </row>
    <row r="1275" spans="1:1" x14ac:dyDescent="0.2">
      <c r="A1275" s="4"/>
    </row>
    <row r="1276" spans="1:1" x14ac:dyDescent="0.2">
      <c r="A1276" s="4"/>
    </row>
    <row r="1277" spans="1:1" x14ac:dyDescent="0.2">
      <c r="A1277" s="4"/>
    </row>
    <row r="1278" spans="1:1" x14ac:dyDescent="0.2">
      <c r="A1278" s="4"/>
    </row>
    <row r="1279" spans="1:1" x14ac:dyDescent="0.2">
      <c r="A1279" s="4"/>
    </row>
    <row r="1280" spans="1:1" x14ac:dyDescent="0.2">
      <c r="A1280" s="4"/>
    </row>
    <row r="1281" spans="1:1" x14ac:dyDescent="0.2">
      <c r="A1281" s="4"/>
    </row>
    <row r="1282" spans="1:1" x14ac:dyDescent="0.2">
      <c r="A1282" s="4"/>
    </row>
    <row r="1283" spans="1:1" x14ac:dyDescent="0.2">
      <c r="A1283" s="4"/>
    </row>
    <row r="1284" spans="1:1" x14ac:dyDescent="0.2">
      <c r="A1284" s="4"/>
    </row>
    <row r="1285" spans="1:1" x14ac:dyDescent="0.2">
      <c r="A1285" s="4"/>
    </row>
    <row r="1286" spans="1:1" x14ac:dyDescent="0.2">
      <c r="A1286" s="4"/>
    </row>
    <row r="1287" spans="1:1" x14ac:dyDescent="0.2">
      <c r="A1287" s="4"/>
    </row>
    <row r="1288" spans="1:1" x14ac:dyDescent="0.2">
      <c r="A1288" s="4"/>
    </row>
    <row r="1289" spans="1:1" x14ac:dyDescent="0.2">
      <c r="A1289" s="4"/>
    </row>
    <row r="1290" spans="1:1" x14ac:dyDescent="0.2">
      <c r="A1290" s="4"/>
    </row>
    <row r="1291" spans="1:1" x14ac:dyDescent="0.2">
      <c r="A1291" s="4"/>
    </row>
    <row r="1292" spans="1:1" x14ac:dyDescent="0.2">
      <c r="A1292" s="4"/>
    </row>
    <row r="1293" spans="1:1" x14ac:dyDescent="0.2">
      <c r="A1293" s="4"/>
    </row>
    <row r="1294" spans="1:1" x14ac:dyDescent="0.2">
      <c r="A1294" s="4"/>
    </row>
    <row r="1295" spans="1:1" x14ac:dyDescent="0.2">
      <c r="A1295" s="4"/>
    </row>
    <row r="1296" spans="1:1" x14ac:dyDescent="0.2">
      <c r="A1296" s="4"/>
    </row>
    <row r="1297" spans="1:1" x14ac:dyDescent="0.2">
      <c r="A1297" s="4"/>
    </row>
    <row r="1298" spans="1:1" x14ac:dyDescent="0.2">
      <c r="A1298" s="4"/>
    </row>
    <row r="1299" spans="1:1" x14ac:dyDescent="0.2">
      <c r="A1299" s="4"/>
    </row>
    <row r="1300" spans="1:1" x14ac:dyDescent="0.2">
      <c r="A1300" s="4"/>
    </row>
    <row r="1301" spans="1:1" x14ac:dyDescent="0.2">
      <c r="A1301" s="4"/>
    </row>
    <row r="1302" spans="1:1" x14ac:dyDescent="0.2">
      <c r="A1302" s="4"/>
    </row>
    <row r="1303" spans="1:1" x14ac:dyDescent="0.2">
      <c r="A1303" s="4"/>
    </row>
    <row r="1304" spans="1:1" x14ac:dyDescent="0.2">
      <c r="A1304" s="4"/>
    </row>
    <row r="1305" spans="1:1" x14ac:dyDescent="0.2">
      <c r="A1305" s="4"/>
    </row>
    <row r="1306" spans="1:1" x14ac:dyDescent="0.2">
      <c r="A1306" s="4"/>
    </row>
    <row r="1307" spans="1:1" x14ac:dyDescent="0.2">
      <c r="A1307" s="4"/>
    </row>
    <row r="1308" spans="1:1" x14ac:dyDescent="0.2">
      <c r="A1308" s="4"/>
    </row>
    <row r="1309" spans="1:1" x14ac:dyDescent="0.2">
      <c r="A1309" s="4"/>
    </row>
    <row r="1310" spans="1:1" x14ac:dyDescent="0.2">
      <c r="A1310" s="4"/>
    </row>
    <row r="1311" spans="1:1" x14ac:dyDescent="0.2">
      <c r="A1311" s="4"/>
    </row>
    <row r="1312" spans="1:1" x14ac:dyDescent="0.2">
      <c r="A1312" s="4"/>
    </row>
    <row r="1313" spans="1:1" x14ac:dyDescent="0.2">
      <c r="A1313" s="4"/>
    </row>
    <row r="1314" spans="1:1" x14ac:dyDescent="0.2">
      <c r="A1314" s="4"/>
    </row>
    <row r="1315" spans="1:1" x14ac:dyDescent="0.2">
      <c r="A1315" s="4"/>
    </row>
    <row r="1316" spans="1:1" x14ac:dyDescent="0.2">
      <c r="A1316" s="4"/>
    </row>
    <row r="1317" spans="1:1" x14ac:dyDescent="0.2">
      <c r="A1317" s="4"/>
    </row>
    <row r="1318" spans="1:1" x14ac:dyDescent="0.2">
      <c r="A1318" s="4"/>
    </row>
    <row r="1319" spans="1:1" x14ac:dyDescent="0.2">
      <c r="A1319" s="4"/>
    </row>
    <row r="1320" spans="1:1" x14ac:dyDescent="0.2">
      <c r="A1320" s="4"/>
    </row>
    <row r="1321" spans="1:1" x14ac:dyDescent="0.2">
      <c r="A1321" s="4"/>
    </row>
    <row r="1322" spans="1:1" x14ac:dyDescent="0.2">
      <c r="A1322" s="4"/>
    </row>
    <row r="1323" spans="1:1" x14ac:dyDescent="0.2">
      <c r="A1323" s="4"/>
    </row>
    <row r="1324" spans="1:1" x14ac:dyDescent="0.2">
      <c r="A1324" s="4"/>
    </row>
    <row r="1325" spans="1:1" x14ac:dyDescent="0.2">
      <c r="A1325" s="4"/>
    </row>
    <row r="1326" spans="1:1" x14ac:dyDescent="0.2">
      <c r="A1326" s="4"/>
    </row>
    <row r="1327" spans="1:1" x14ac:dyDescent="0.2">
      <c r="A1327" s="4"/>
    </row>
    <row r="1328" spans="1:1" x14ac:dyDescent="0.2">
      <c r="A1328" s="4"/>
    </row>
    <row r="1329" spans="1:1" x14ac:dyDescent="0.2">
      <c r="A1329" s="4"/>
    </row>
    <row r="1330" spans="1:1" x14ac:dyDescent="0.2">
      <c r="A1330" s="4"/>
    </row>
    <row r="1331" spans="1:1" x14ac:dyDescent="0.2">
      <c r="A1331" s="4"/>
    </row>
    <row r="1332" spans="1:1" x14ac:dyDescent="0.2">
      <c r="A1332" s="4"/>
    </row>
    <row r="1333" spans="1:1" x14ac:dyDescent="0.2">
      <c r="A1333" s="4"/>
    </row>
    <row r="1334" spans="1:1" x14ac:dyDescent="0.2">
      <c r="A1334" s="4"/>
    </row>
    <row r="1335" spans="1:1" x14ac:dyDescent="0.2">
      <c r="A1335" s="4"/>
    </row>
    <row r="1336" spans="1:1" x14ac:dyDescent="0.2">
      <c r="A1336" s="4"/>
    </row>
    <row r="1337" spans="1:1" x14ac:dyDescent="0.2">
      <c r="A1337" s="4"/>
    </row>
    <row r="1338" spans="1:1" x14ac:dyDescent="0.2">
      <c r="A1338" s="4"/>
    </row>
    <row r="1339" spans="1:1" x14ac:dyDescent="0.2">
      <c r="A1339" s="4"/>
    </row>
    <row r="1340" spans="1:1" x14ac:dyDescent="0.2">
      <c r="A1340" s="4"/>
    </row>
    <row r="1341" spans="1:1" x14ac:dyDescent="0.2">
      <c r="A1341" s="4"/>
    </row>
    <row r="1342" spans="1:1" x14ac:dyDescent="0.2">
      <c r="A1342" s="4"/>
    </row>
    <row r="1343" spans="1:1" x14ac:dyDescent="0.2">
      <c r="A1343" s="4"/>
    </row>
    <row r="1344" spans="1:1" x14ac:dyDescent="0.2">
      <c r="A1344" s="4"/>
    </row>
    <row r="1345" spans="1:1" x14ac:dyDescent="0.2">
      <c r="A1345" s="4"/>
    </row>
    <row r="1346" spans="1:1" x14ac:dyDescent="0.2">
      <c r="A1346" s="4"/>
    </row>
    <row r="1347" spans="1:1" x14ac:dyDescent="0.2">
      <c r="A1347" s="4"/>
    </row>
    <row r="1348" spans="1:1" x14ac:dyDescent="0.2">
      <c r="A1348" s="4"/>
    </row>
    <row r="1349" spans="1:1" x14ac:dyDescent="0.2">
      <c r="A1349" s="4"/>
    </row>
    <row r="1350" spans="1:1" x14ac:dyDescent="0.2">
      <c r="A1350" s="4"/>
    </row>
    <row r="1351" spans="1:1" x14ac:dyDescent="0.2">
      <c r="A1351" s="4"/>
    </row>
    <row r="1352" spans="1:1" x14ac:dyDescent="0.2">
      <c r="A1352" s="4"/>
    </row>
    <row r="1353" spans="1:1" x14ac:dyDescent="0.2">
      <c r="A1353" s="4"/>
    </row>
    <row r="1354" spans="1:1" x14ac:dyDescent="0.2">
      <c r="A1354" s="4"/>
    </row>
    <row r="1355" spans="1:1" x14ac:dyDescent="0.2">
      <c r="A1355" s="4"/>
    </row>
    <row r="1356" spans="1:1" x14ac:dyDescent="0.2">
      <c r="A1356" s="4"/>
    </row>
    <row r="1357" spans="1:1" x14ac:dyDescent="0.2">
      <c r="A1357" s="4"/>
    </row>
    <row r="1358" spans="1:1" x14ac:dyDescent="0.2">
      <c r="A1358" s="4"/>
    </row>
    <row r="1359" spans="1:1" x14ac:dyDescent="0.2">
      <c r="A1359" s="4"/>
    </row>
    <row r="1360" spans="1:1" x14ac:dyDescent="0.2">
      <c r="A1360" s="4"/>
    </row>
    <row r="1361" spans="1:1" x14ac:dyDescent="0.2">
      <c r="A1361" s="4"/>
    </row>
    <row r="1362" spans="1:1" x14ac:dyDescent="0.2">
      <c r="A1362" s="4"/>
    </row>
    <row r="1363" spans="1:1" x14ac:dyDescent="0.2">
      <c r="A1363" s="4"/>
    </row>
    <row r="1364" spans="1:1" x14ac:dyDescent="0.2">
      <c r="A1364" s="4"/>
    </row>
    <row r="1365" spans="1:1" x14ac:dyDescent="0.2">
      <c r="A1365" s="4"/>
    </row>
    <row r="1366" spans="1:1" x14ac:dyDescent="0.2">
      <c r="A1366" s="4"/>
    </row>
    <row r="1367" spans="1:1" x14ac:dyDescent="0.2">
      <c r="A1367" s="4"/>
    </row>
    <row r="1368" spans="1:1" x14ac:dyDescent="0.2">
      <c r="A1368" s="4"/>
    </row>
    <row r="1369" spans="1:1" x14ac:dyDescent="0.2">
      <c r="A1369" s="4"/>
    </row>
    <row r="1370" spans="1:1" x14ac:dyDescent="0.2">
      <c r="A1370" s="4"/>
    </row>
    <row r="1371" spans="1:1" x14ac:dyDescent="0.2">
      <c r="A1371" s="4"/>
    </row>
    <row r="1372" spans="1:1" x14ac:dyDescent="0.2">
      <c r="A1372" s="4"/>
    </row>
    <row r="1373" spans="1:1" x14ac:dyDescent="0.2">
      <c r="A1373" s="4"/>
    </row>
    <row r="1374" spans="1:1" x14ac:dyDescent="0.2">
      <c r="A1374" s="4"/>
    </row>
    <row r="1375" spans="1:1" x14ac:dyDescent="0.2">
      <c r="A1375" s="4"/>
    </row>
    <row r="1376" spans="1:1" x14ac:dyDescent="0.2">
      <c r="A1376" s="4"/>
    </row>
    <row r="1377" spans="1:1" x14ac:dyDescent="0.2">
      <c r="A1377" s="4"/>
    </row>
    <row r="1378" spans="1:1" x14ac:dyDescent="0.2">
      <c r="A1378" s="4"/>
    </row>
    <row r="1379" spans="1:1" x14ac:dyDescent="0.2">
      <c r="A1379" s="4"/>
    </row>
    <row r="1380" spans="1:1" x14ac:dyDescent="0.2">
      <c r="A1380" s="4"/>
    </row>
    <row r="1381" spans="1:1" x14ac:dyDescent="0.2">
      <c r="A1381" s="4"/>
    </row>
    <row r="1382" spans="1:1" x14ac:dyDescent="0.2">
      <c r="A1382" s="4"/>
    </row>
    <row r="1383" spans="1:1" x14ac:dyDescent="0.2">
      <c r="A1383" s="4"/>
    </row>
    <row r="1384" spans="1:1" x14ac:dyDescent="0.2">
      <c r="A1384" s="4"/>
    </row>
    <row r="1385" spans="1:1" x14ac:dyDescent="0.2">
      <c r="A1385" s="4"/>
    </row>
    <row r="1386" spans="1:1" x14ac:dyDescent="0.2">
      <c r="A1386" s="4"/>
    </row>
    <row r="1387" spans="1:1" x14ac:dyDescent="0.2">
      <c r="A1387" s="4"/>
    </row>
    <row r="1388" spans="1:1" x14ac:dyDescent="0.2">
      <c r="A1388" s="4"/>
    </row>
    <row r="1389" spans="1:1" x14ac:dyDescent="0.2">
      <c r="A1389" s="4"/>
    </row>
    <row r="1390" spans="1:1" x14ac:dyDescent="0.2">
      <c r="A1390" s="4"/>
    </row>
    <row r="1391" spans="1:1" x14ac:dyDescent="0.2">
      <c r="A1391" s="4"/>
    </row>
    <row r="1392" spans="1:1" x14ac:dyDescent="0.2">
      <c r="A1392" s="4"/>
    </row>
    <row r="1393" spans="1:1" x14ac:dyDescent="0.2">
      <c r="A1393" s="4"/>
    </row>
    <row r="1394" spans="1:1" x14ac:dyDescent="0.2">
      <c r="A1394" s="4"/>
    </row>
    <row r="1395" spans="1:1" x14ac:dyDescent="0.2">
      <c r="A1395" s="4"/>
    </row>
    <row r="1396" spans="1:1" x14ac:dyDescent="0.2">
      <c r="A1396" s="4"/>
    </row>
    <row r="1397" spans="1:1" x14ac:dyDescent="0.2">
      <c r="A1397" s="4"/>
    </row>
    <row r="1398" spans="1:1" x14ac:dyDescent="0.2">
      <c r="A1398" s="4"/>
    </row>
    <row r="1399" spans="1:1" x14ac:dyDescent="0.2">
      <c r="A1399" s="4"/>
    </row>
    <row r="1400" spans="1:1" x14ac:dyDescent="0.2">
      <c r="A1400" s="4"/>
    </row>
    <row r="1401" spans="1:1" x14ac:dyDescent="0.2">
      <c r="A1401" s="4"/>
    </row>
    <row r="1402" spans="1:1" x14ac:dyDescent="0.2">
      <c r="A1402" s="4"/>
    </row>
    <row r="1403" spans="1:1" x14ac:dyDescent="0.2">
      <c r="A1403" s="4"/>
    </row>
    <row r="1404" spans="1:1" x14ac:dyDescent="0.2">
      <c r="A1404" s="4"/>
    </row>
    <row r="1405" spans="1:1" x14ac:dyDescent="0.2">
      <c r="A1405" s="4"/>
    </row>
    <row r="1406" spans="1:1" x14ac:dyDescent="0.2">
      <c r="A1406" s="4"/>
    </row>
    <row r="1407" spans="1:1" x14ac:dyDescent="0.2">
      <c r="A1407" s="4"/>
    </row>
    <row r="1408" spans="1:1" x14ac:dyDescent="0.2">
      <c r="A1408" s="4"/>
    </row>
    <row r="1409" spans="1:1" x14ac:dyDescent="0.2">
      <c r="A1409" s="4"/>
    </row>
    <row r="1410" spans="1:1" x14ac:dyDescent="0.2">
      <c r="A1410" s="4"/>
    </row>
    <row r="1411" spans="1:1" x14ac:dyDescent="0.2">
      <c r="A1411" s="4"/>
    </row>
    <row r="1412" spans="1:1" x14ac:dyDescent="0.2">
      <c r="A1412" s="4"/>
    </row>
    <row r="1413" spans="1:1" x14ac:dyDescent="0.2">
      <c r="A1413" s="4"/>
    </row>
    <row r="1414" spans="1:1" x14ac:dyDescent="0.2">
      <c r="A1414" s="4"/>
    </row>
    <row r="1415" spans="1:1" x14ac:dyDescent="0.2">
      <c r="A1415" s="4"/>
    </row>
    <row r="1416" spans="1:1" x14ac:dyDescent="0.2">
      <c r="A1416" s="4"/>
    </row>
    <row r="1417" spans="1:1" x14ac:dyDescent="0.2">
      <c r="A1417" s="4"/>
    </row>
    <row r="1418" spans="1:1" x14ac:dyDescent="0.2">
      <c r="A1418" s="4"/>
    </row>
    <row r="1419" spans="1:1" x14ac:dyDescent="0.2">
      <c r="A1419" s="4"/>
    </row>
    <row r="1420" spans="1:1" x14ac:dyDescent="0.2">
      <c r="A1420" s="4"/>
    </row>
    <row r="1421" spans="1:1" x14ac:dyDescent="0.2">
      <c r="A1421" s="4"/>
    </row>
    <row r="1422" spans="1:1" x14ac:dyDescent="0.2">
      <c r="A1422" s="4"/>
    </row>
    <row r="1423" spans="1:1" x14ac:dyDescent="0.2">
      <c r="A1423" s="4"/>
    </row>
    <row r="1424" spans="1:1" x14ac:dyDescent="0.2">
      <c r="A1424" s="4"/>
    </row>
    <row r="1425" spans="1:1" x14ac:dyDescent="0.2">
      <c r="A1425" s="4"/>
    </row>
    <row r="1426" spans="1:1" x14ac:dyDescent="0.2">
      <c r="A1426" s="4"/>
    </row>
    <row r="1427" spans="1:1" x14ac:dyDescent="0.2">
      <c r="A1427" s="4"/>
    </row>
    <row r="1428" spans="1:1" x14ac:dyDescent="0.2">
      <c r="A1428" s="4"/>
    </row>
    <row r="1429" spans="1:1" x14ac:dyDescent="0.2">
      <c r="A1429" s="4"/>
    </row>
    <row r="1430" spans="1:1" x14ac:dyDescent="0.2">
      <c r="A1430" s="4"/>
    </row>
    <row r="1431" spans="1:1" x14ac:dyDescent="0.2">
      <c r="A1431" s="4"/>
    </row>
    <row r="1432" spans="1:1" x14ac:dyDescent="0.2">
      <c r="A1432" s="4"/>
    </row>
    <row r="1433" spans="1:1" x14ac:dyDescent="0.2">
      <c r="A1433" s="4"/>
    </row>
    <row r="1434" spans="1:1" x14ac:dyDescent="0.2">
      <c r="A1434" s="4"/>
    </row>
    <row r="1435" spans="1:1" x14ac:dyDescent="0.2">
      <c r="A1435" s="4"/>
    </row>
    <row r="1436" spans="1:1" x14ac:dyDescent="0.2">
      <c r="A1436" s="4"/>
    </row>
    <row r="1437" spans="1:1" x14ac:dyDescent="0.2">
      <c r="A1437" s="4"/>
    </row>
    <row r="1438" spans="1:1" x14ac:dyDescent="0.2">
      <c r="A1438" s="4"/>
    </row>
    <row r="1439" spans="1:1" x14ac:dyDescent="0.2">
      <c r="A1439" s="4"/>
    </row>
    <row r="1440" spans="1:1" x14ac:dyDescent="0.2">
      <c r="A1440" s="4"/>
    </row>
    <row r="1441" spans="1:1" x14ac:dyDescent="0.2">
      <c r="A1441" s="4"/>
    </row>
    <row r="1442" spans="1:1" x14ac:dyDescent="0.2">
      <c r="A1442" s="4"/>
    </row>
    <row r="1443" spans="1:1" x14ac:dyDescent="0.2">
      <c r="A1443" s="4"/>
    </row>
    <row r="1444" spans="1:1" x14ac:dyDescent="0.2">
      <c r="A1444" s="4"/>
    </row>
    <row r="1445" spans="1:1" x14ac:dyDescent="0.2">
      <c r="A1445" s="4"/>
    </row>
    <row r="1446" spans="1:1" x14ac:dyDescent="0.2">
      <c r="A1446" s="4"/>
    </row>
    <row r="1447" spans="1:1" x14ac:dyDescent="0.2">
      <c r="A1447" s="4"/>
    </row>
    <row r="1448" spans="1:1" x14ac:dyDescent="0.2">
      <c r="A1448" s="4"/>
    </row>
    <row r="1449" spans="1:1" x14ac:dyDescent="0.2">
      <c r="A1449" s="4"/>
    </row>
    <row r="1450" spans="1:1" x14ac:dyDescent="0.2">
      <c r="A1450" s="4"/>
    </row>
    <row r="1451" spans="1:1" x14ac:dyDescent="0.2">
      <c r="A1451" s="4"/>
    </row>
    <row r="1452" spans="1:1" x14ac:dyDescent="0.2">
      <c r="A1452" s="4"/>
    </row>
    <row r="1453" spans="1:1" x14ac:dyDescent="0.2">
      <c r="A1453" s="4"/>
    </row>
    <row r="1454" spans="1:1" x14ac:dyDescent="0.2">
      <c r="A1454" s="4"/>
    </row>
    <row r="1455" spans="1:1" x14ac:dyDescent="0.2">
      <c r="A1455" s="4"/>
    </row>
    <row r="1456" spans="1:1" x14ac:dyDescent="0.2">
      <c r="A1456" s="4"/>
    </row>
    <row r="1457" spans="1:1" x14ac:dyDescent="0.2">
      <c r="A1457" s="4"/>
    </row>
    <row r="1458" spans="1:1" x14ac:dyDescent="0.2">
      <c r="A1458" s="4"/>
    </row>
    <row r="1459" spans="1:1" x14ac:dyDescent="0.2">
      <c r="A1459" s="4"/>
    </row>
    <row r="1460" spans="1:1" x14ac:dyDescent="0.2">
      <c r="A1460" s="4"/>
    </row>
    <row r="1461" spans="1:1" x14ac:dyDescent="0.2">
      <c r="A1461" s="4"/>
    </row>
    <row r="1462" spans="1:1" x14ac:dyDescent="0.2">
      <c r="A1462" s="4"/>
    </row>
    <row r="1463" spans="1:1" x14ac:dyDescent="0.2">
      <c r="A1463" s="4"/>
    </row>
    <row r="1464" spans="1:1" x14ac:dyDescent="0.2">
      <c r="A1464" s="4"/>
    </row>
    <row r="1465" spans="1:1" x14ac:dyDescent="0.2">
      <c r="A1465" s="4"/>
    </row>
    <row r="1466" spans="1:1" x14ac:dyDescent="0.2">
      <c r="A1466" s="4"/>
    </row>
    <row r="1467" spans="1:1" x14ac:dyDescent="0.2">
      <c r="A1467" s="4"/>
    </row>
    <row r="1468" spans="1:1" x14ac:dyDescent="0.2">
      <c r="A1468" s="4"/>
    </row>
    <row r="1469" spans="1:1" x14ac:dyDescent="0.2">
      <c r="A1469" s="4"/>
    </row>
    <row r="1470" spans="1:1" x14ac:dyDescent="0.2">
      <c r="A1470" s="4"/>
    </row>
    <row r="1471" spans="1:1" x14ac:dyDescent="0.2">
      <c r="A1471" s="4"/>
    </row>
    <row r="1472" spans="1:1" x14ac:dyDescent="0.2">
      <c r="A1472" s="4"/>
    </row>
    <row r="1473" spans="1:1" x14ac:dyDescent="0.2">
      <c r="A1473" s="4"/>
    </row>
    <row r="1474" spans="1:1" x14ac:dyDescent="0.2">
      <c r="A1474" s="4"/>
    </row>
    <row r="1475" spans="1:1" x14ac:dyDescent="0.2">
      <c r="A1475" s="4"/>
    </row>
    <row r="1476" spans="1:1" x14ac:dyDescent="0.2">
      <c r="A1476" s="4"/>
    </row>
    <row r="1477" spans="1:1" x14ac:dyDescent="0.2">
      <c r="A1477" s="4"/>
    </row>
    <row r="1478" spans="1:1" x14ac:dyDescent="0.2">
      <c r="A1478" s="4"/>
    </row>
    <row r="1479" spans="1:1" x14ac:dyDescent="0.2">
      <c r="A1479" s="4"/>
    </row>
    <row r="1480" spans="1:1" x14ac:dyDescent="0.2">
      <c r="A1480" s="4"/>
    </row>
    <row r="1481" spans="1:1" x14ac:dyDescent="0.2">
      <c r="A1481" s="4"/>
    </row>
    <row r="1482" spans="1:1" x14ac:dyDescent="0.2">
      <c r="A1482" s="4"/>
    </row>
    <row r="1483" spans="1:1" x14ac:dyDescent="0.2">
      <c r="A1483" s="4"/>
    </row>
    <row r="1484" spans="1:1" x14ac:dyDescent="0.2">
      <c r="A1484" s="4"/>
    </row>
    <row r="1485" spans="1:1" x14ac:dyDescent="0.2">
      <c r="A1485" s="4"/>
    </row>
    <row r="1486" spans="1:1" x14ac:dyDescent="0.2">
      <c r="A1486" s="4"/>
    </row>
    <row r="1487" spans="1:1" x14ac:dyDescent="0.2">
      <c r="A1487" s="4"/>
    </row>
    <row r="1488" spans="1:1" x14ac:dyDescent="0.2">
      <c r="A1488" s="4"/>
    </row>
    <row r="1489" spans="1:1" x14ac:dyDescent="0.2">
      <c r="A1489" s="4"/>
    </row>
    <row r="1490" spans="1:1" x14ac:dyDescent="0.2">
      <c r="A1490" s="4"/>
    </row>
    <row r="1491" spans="1:1" x14ac:dyDescent="0.2">
      <c r="A1491" s="4"/>
    </row>
    <row r="1492" spans="1:1" x14ac:dyDescent="0.2">
      <c r="A1492" s="4"/>
    </row>
    <row r="1493" spans="1:1" x14ac:dyDescent="0.2">
      <c r="A1493" s="4"/>
    </row>
    <row r="1494" spans="1:1" x14ac:dyDescent="0.2">
      <c r="A1494" s="4"/>
    </row>
    <row r="1495" spans="1:1" x14ac:dyDescent="0.2">
      <c r="A1495" s="4"/>
    </row>
    <row r="1496" spans="1:1" x14ac:dyDescent="0.2">
      <c r="A1496" s="4"/>
    </row>
    <row r="1497" spans="1:1" x14ac:dyDescent="0.2">
      <c r="A1497" s="4"/>
    </row>
    <row r="1498" spans="1:1" x14ac:dyDescent="0.2">
      <c r="A1498" s="4"/>
    </row>
    <row r="1499" spans="1:1" x14ac:dyDescent="0.2">
      <c r="A1499" s="4"/>
    </row>
    <row r="1500" spans="1:1" x14ac:dyDescent="0.2">
      <c r="A1500" s="4"/>
    </row>
    <row r="1501" spans="1:1" x14ac:dyDescent="0.2">
      <c r="A1501" s="4"/>
    </row>
    <row r="1502" spans="1:1" x14ac:dyDescent="0.2">
      <c r="A1502" s="4"/>
    </row>
    <row r="1503" spans="1:1" x14ac:dyDescent="0.2">
      <c r="A1503" s="4"/>
    </row>
    <row r="1504" spans="1:1" x14ac:dyDescent="0.2">
      <c r="A1504" s="4"/>
    </row>
    <row r="1505" spans="1:1" x14ac:dyDescent="0.2">
      <c r="A1505" s="4"/>
    </row>
    <row r="1506" spans="1:1" x14ac:dyDescent="0.2">
      <c r="A1506" s="4"/>
    </row>
    <row r="1507" spans="1:1" x14ac:dyDescent="0.2">
      <c r="A1507" s="4"/>
    </row>
    <row r="1508" spans="1:1" x14ac:dyDescent="0.2">
      <c r="A1508" s="4"/>
    </row>
    <row r="1509" spans="1:1" x14ac:dyDescent="0.2">
      <c r="A1509" s="4"/>
    </row>
    <row r="1510" spans="1:1" x14ac:dyDescent="0.2">
      <c r="A1510" s="4"/>
    </row>
    <row r="1511" spans="1:1" x14ac:dyDescent="0.2">
      <c r="A1511" s="4"/>
    </row>
    <row r="1512" spans="1:1" x14ac:dyDescent="0.2">
      <c r="A1512" s="4"/>
    </row>
    <row r="1513" spans="1:1" x14ac:dyDescent="0.2">
      <c r="A1513" s="4"/>
    </row>
    <row r="1514" spans="1:1" x14ac:dyDescent="0.2">
      <c r="A1514" s="4"/>
    </row>
    <row r="1515" spans="1:1" x14ac:dyDescent="0.2">
      <c r="A1515" s="4"/>
    </row>
    <row r="1516" spans="1:1" x14ac:dyDescent="0.2">
      <c r="A1516" s="4"/>
    </row>
    <row r="1517" spans="1:1" x14ac:dyDescent="0.2">
      <c r="A1517" s="4"/>
    </row>
    <row r="1518" spans="1:1" x14ac:dyDescent="0.2">
      <c r="A1518" s="4"/>
    </row>
    <row r="1519" spans="1:1" x14ac:dyDescent="0.2">
      <c r="A1519" s="4"/>
    </row>
    <row r="1520" spans="1:1" x14ac:dyDescent="0.2">
      <c r="A1520" s="4"/>
    </row>
    <row r="1521" spans="1:1" x14ac:dyDescent="0.2">
      <c r="A1521" s="4"/>
    </row>
    <row r="1522" spans="1:1" x14ac:dyDescent="0.2">
      <c r="A1522" s="4"/>
    </row>
    <row r="1523" spans="1:1" x14ac:dyDescent="0.2">
      <c r="A1523" s="4"/>
    </row>
    <row r="1524" spans="1:1" x14ac:dyDescent="0.2">
      <c r="A1524" s="4"/>
    </row>
    <row r="1525" spans="1:1" x14ac:dyDescent="0.2">
      <c r="A1525" s="4"/>
    </row>
    <row r="1526" spans="1:1" x14ac:dyDescent="0.2">
      <c r="A1526" s="4"/>
    </row>
    <row r="1527" spans="1:1" x14ac:dyDescent="0.2">
      <c r="A1527" s="4"/>
    </row>
    <row r="1528" spans="1:1" x14ac:dyDescent="0.2">
      <c r="A1528" s="4"/>
    </row>
    <row r="1529" spans="1:1" x14ac:dyDescent="0.2">
      <c r="A1529" s="4"/>
    </row>
    <row r="1530" spans="1:1" x14ac:dyDescent="0.2">
      <c r="A1530" s="4"/>
    </row>
    <row r="1531" spans="1:1" x14ac:dyDescent="0.2">
      <c r="A1531" s="4"/>
    </row>
    <row r="1532" spans="1:1" x14ac:dyDescent="0.2">
      <c r="A1532" s="4"/>
    </row>
    <row r="1533" spans="1:1" x14ac:dyDescent="0.2">
      <c r="A1533" s="4"/>
    </row>
    <row r="1534" spans="1:1" x14ac:dyDescent="0.2">
      <c r="A1534" s="4"/>
    </row>
    <row r="1535" spans="1:1" x14ac:dyDescent="0.2">
      <c r="A1535" s="4"/>
    </row>
    <row r="1536" spans="1:1" x14ac:dyDescent="0.2">
      <c r="A1536" s="4"/>
    </row>
    <row r="1537" spans="1:1" x14ac:dyDescent="0.2">
      <c r="A1537" s="4"/>
    </row>
    <row r="1538" spans="1:1" x14ac:dyDescent="0.2">
      <c r="A1538" s="4"/>
    </row>
    <row r="1539" spans="1:1" x14ac:dyDescent="0.2">
      <c r="A1539" s="4"/>
    </row>
    <row r="1540" spans="1:1" x14ac:dyDescent="0.2">
      <c r="A1540" s="4"/>
    </row>
    <row r="1541" spans="1:1" x14ac:dyDescent="0.2">
      <c r="A1541" s="4"/>
    </row>
    <row r="1542" spans="1:1" x14ac:dyDescent="0.2">
      <c r="A1542" s="4"/>
    </row>
    <row r="1543" spans="1:1" x14ac:dyDescent="0.2">
      <c r="A1543" s="4"/>
    </row>
    <row r="1544" spans="1:1" x14ac:dyDescent="0.2">
      <c r="A1544" s="4"/>
    </row>
    <row r="1545" spans="1:1" x14ac:dyDescent="0.2">
      <c r="A1545" s="4"/>
    </row>
    <row r="1546" spans="1:1" x14ac:dyDescent="0.2">
      <c r="A1546" s="4"/>
    </row>
    <row r="1547" spans="1:1" x14ac:dyDescent="0.2">
      <c r="A1547" s="4"/>
    </row>
    <row r="1548" spans="1:1" x14ac:dyDescent="0.2">
      <c r="A1548" s="4"/>
    </row>
    <row r="1549" spans="1:1" x14ac:dyDescent="0.2">
      <c r="A1549" s="4"/>
    </row>
    <row r="1550" spans="1:1" x14ac:dyDescent="0.2">
      <c r="A1550" s="4"/>
    </row>
    <row r="1551" spans="1:1" x14ac:dyDescent="0.2">
      <c r="A1551" s="4"/>
    </row>
    <row r="1552" spans="1:1" x14ac:dyDescent="0.2">
      <c r="A1552" s="4"/>
    </row>
    <row r="1553" spans="1:1" x14ac:dyDescent="0.2">
      <c r="A1553" s="4"/>
    </row>
    <row r="1554" spans="1:1" x14ac:dyDescent="0.2">
      <c r="A1554" s="4"/>
    </row>
    <row r="1555" spans="1:1" x14ac:dyDescent="0.2">
      <c r="A1555" s="4"/>
    </row>
    <row r="1556" spans="1:1" x14ac:dyDescent="0.2">
      <c r="A1556" s="4"/>
    </row>
    <row r="1557" spans="1:1" x14ac:dyDescent="0.2">
      <c r="A1557" s="4"/>
    </row>
    <row r="1558" spans="1:1" x14ac:dyDescent="0.2">
      <c r="A1558" s="4"/>
    </row>
    <row r="1559" spans="1:1" x14ac:dyDescent="0.2">
      <c r="A1559" s="4"/>
    </row>
    <row r="1560" spans="1:1" x14ac:dyDescent="0.2">
      <c r="A1560" s="4"/>
    </row>
    <row r="1561" spans="1:1" x14ac:dyDescent="0.2">
      <c r="A1561" s="4"/>
    </row>
    <row r="1562" spans="1:1" x14ac:dyDescent="0.2">
      <c r="A1562" s="4"/>
    </row>
    <row r="1563" spans="1:1" x14ac:dyDescent="0.2">
      <c r="A1563" s="4"/>
    </row>
    <row r="1564" spans="1:1" x14ac:dyDescent="0.2">
      <c r="A1564" s="4"/>
    </row>
    <row r="1565" spans="1:1" x14ac:dyDescent="0.2">
      <c r="A1565" s="4"/>
    </row>
    <row r="1566" spans="1:1" x14ac:dyDescent="0.2">
      <c r="A1566" s="4"/>
    </row>
    <row r="1567" spans="1:1" x14ac:dyDescent="0.2">
      <c r="A1567" s="4"/>
    </row>
    <row r="1568" spans="1:1" x14ac:dyDescent="0.2">
      <c r="A1568" s="4"/>
    </row>
    <row r="1569" spans="1:1" x14ac:dyDescent="0.2">
      <c r="A1569" s="4"/>
    </row>
    <row r="1570" spans="1:1" x14ac:dyDescent="0.2">
      <c r="A1570" s="4"/>
    </row>
    <row r="1571" spans="1:1" x14ac:dyDescent="0.2">
      <c r="A1571" s="4"/>
    </row>
    <row r="1572" spans="1:1" x14ac:dyDescent="0.2">
      <c r="A1572" s="4"/>
    </row>
    <row r="1573" spans="1:1" x14ac:dyDescent="0.2">
      <c r="A1573" s="4"/>
    </row>
    <row r="1574" spans="1:1" x14ac:dyDescent="0.2">
      <c r="A1574" s="4"/>
    </row>
    <row r="1575" spans="1:1" x14ac:dyDescent="0.2">
      <c r="A1575" s="4"/>
    </row>
    <row r="1576" spans="1:1" x14ac:dyDescent="0.2">
      <c r="A1576" s="4"/>
    </row>
    <row r="1577" spans="1:1" x14ac:dyDescent="0.2">
      <c r="A1577" s="4"/>
    </row>
    <row r="1578" spans="1:1" x14ac:dyDescent="0.2">
      <c r="A1578" s="4"/>
    </row>
    <row r="1579" spans="1:1" x14ac:dyDescent="0.2">
      <c r="A1579" s="4"/>
    </row>
    <row r="1580" spans="1:1" x14ac:dyDescent="0.2">
      <c r="A1580" s="4"/>
    </row>
    <row r="1581" spans="1:1" x14ac:dyDescent="0.2">
      <c r="A1581" s="4"/>
    </row>
    <row r="1582" spans="1:1" x14ac:dyDescent="0.2">
      <c r="A1582" s="4"/>
    </row>
    <row r="1583" spans="1:1" x14ac:dyDescent="0.2">
      <c r="A1583" s="4"/>
    </row>
    <row r="1584" spans="1:1" x14ac:dyDescent="0.2">
      <c r="A1584" s="4"/>
    </row>
    <row r="1585" spans="1:1" x14ac:dyDescent="0.2">
      <c r="A1585" s="4"/>
    </row>
    <row r="1586" spans="1:1" x14ac:dyDescent="0.2">
      <c r="A1586" s="4"/>
    </row>
    <row r="1587" spans="1:1" x14ac:dyDescent="0.2">
      <c r="A1587" s="4"/>
    </row>
    <row r="1588" spans="1:1" x14ac:dyDescent="0.2">
      <c r="A1588" s="4"/>
    </row>
    <row r="1589" spans="1:1" x14ac:dyDescent="0.2">
      <c r="A1589" s="4"/>
    </row>
    <row r="1590" spans="1:1" x14ac:dyDescent="0.2">
      <c r="A1590" s="4"/>
    </row>
    <row r="1591" spans="1:1" x14ac:dyDescent="0.2">
      <c r="A1591" s="4"/>
    </row>
    <row r="1592" spans="1:1" x14ac:dyDescent="0.2">
      <c r="A1592" s="4"/>
    </row>
    <row r="1593" spans="1:1" x14ac:dyDescent="0.2">
      <c r="A1593" s="4"/>
    </row>
    <row r="1594" spans="1:1" x14ac:dyDescent="0.2">
      <c r="A1594" s="4"/>
    </row>
    <row r="1595" spans="1:1" x14ac:dyDescent="0.2">
      <c r="A1595" s="4"/>
    </row>
    <row r="1596" spans="1:1" x14ac:dyDescent="0.2">
      <c r="A1596" s="4"/>
    </row>
    <row r="1597" spans="1:1" x14ac:dyDescent="0.2">
      <c r="A1597" s="4"/>
    </row>
    <row r="1598" spans="1:1" x14ac:dyDescent="0.2">
      <c r="A1598" s="4"/>
    </row>
    <row r="1599" spans="1:1" x14ac:dyDescent="0.2">
      <c r="A1599" s="4"/>
    </row>
    <row r="1600" spans="1:1" x14ac:dyDescent="0.2">
      <c r="A1600" s="4"/>
    </row>
    <row r="1601" spans="1:1" x14ac:dyDescent="0.2">
      <c r="A1601" s="4"/>
    </row>
    <row r="1602" spans="1:1" x14ac:dyDescent="0.2">
      <c r="A1602" s="4"/>
    </row>
    <row r="1603" spans="1:1" x14ac:dyDescent="0.2">
      <c r="A1603" s="4"/>
    </row>
    <row r="1604" spans="1:1" x14ac:dyDescent="0.2">
      <c r="A1604" s="4"/>
    </row>
    <row r="1605" spans="1:1" x14ac:dyDescent="0.2">
      <c r="A1605" s="4"/>
    </row>
    <row r="1606" spans="1:1" x14ac:dyDescent="0.2">
      <c r="A1606" s="4"/>
    </row>
    <row r="1607" spans="1:1" x14ac:dyDescent="0.2">
      <c r="A1607" s="4"/>
    </row>
    <row r="1608" spans="1:1" x14ac:dyDescent="0.2">
      <c r="A1608" s="4"/>
    </row>
    <row r="1609" spans="1:1" x14ac:dyDescent="0.2">
      <c r="A1609" s="4"/>
    </row>
    <row r="1610" spans="1:1" x14ac:dyDescent="0.2">
      <c r="A1610" s="4"/>
    </row>
    <row r="1611" spans="1:1" x14ac:dyDescent="0.2">
      <c r="A1611" s="4"/>
    </row>
    <row r="1612" spans="1:1" x14ac:dyDescent="0.2">
      <c r="A1612" s="4"/>
    </row>
    <row r="1613" spans="1:1" x14ac:dyDescent="0.2">
      <c r="A1613" s="4"/>
    </row>
    <row r="1614" spans="1:1" x14ac:dyDescent="0.2">
      <c r="A1614" s="4"/>
    </row>
    <row r="1615" spans="1:1" x14ac:dyDescent="0.2">
      <c r="A1615" s="4"/>
    </row>
    <row r="1616" spans="1:1" x14ac:dyDescent="0.2">
      <c r="A1616" s="4"/>
    </row>
    <row r="1617" spans="1:1" x14ac:dyDescent="0.2">
      <c r="A1617" s="4"/>
    </row>
    <row r="1618" spans="1:1" x14ac:dyDescent="0.2">
      <c r="A1618" s="4"/>
    </row>
    <row r="1619" spans="1:1" x14ac:dyDescent="0.2">
      <c r="A1619" s="4"/>
    </row>
    <row r="1620" spans="1:1" x14ac:dyDescent="0.2">
      <c r="A1620" s="4"/>
    </row>
    <row r="1621" spans="1:1" x14ac:dyDescent="0.2">
      <c r="A1621" s="4"/>
    </row>
    <row r="1622" spans="1:1" x14ac:dyDescent="0.2">
      <c r="A1622" s="4"/>
    </row>
    <row r="1623" spans="1:1" x14ac:dyDescent="0.2">
      <c r="A1623" s="4"/>
    </row>
    <row r="1624" spans="1:1" x14ac:dyDescent="0.2">
      <c r="A1624" s="4"/>
    </row>
    <row r="1625" spans="1:1" x14ac:dyDescent="0.2">
      <c r="A1625" s="4"/>
    </row>
    <row r="1626" spans="1:1" x14ac:dyDescent="0.2">
      <c r="A1626" s="4"/>
    </row>
    <row r="1627" spans="1:1" x14ac:dyDescent="0.2">
      <c r="A1627" s="4"/>
    </row>
    <row r="1628" spans="1:1" x14ac:dyDescent="0.2">
      <c r="A1628" s="4"/>
    </row>
    <row r="1629" spans="1:1" x14ac:dyDescent="0.2">
      <c r="A1629" s="4"/>
    </row>
    <row r="1630" spans="1:1" x14ac:dyDescent="0.2">
      <c r="A1630" s="4"/>
    </row>
    <row r="1631" spans="1:1" x14ac:dyDescent="0.2">
      <c r="A1631" s="4"/>
    </row>
    <row r="1632" spans="1:1" x14ac:dyDescent="0.2">
      <c r="A1632" s="4"/>
    </row>
    <row r="1633" spans="1:1" x14ac:dyDescent="0.2">
      <c r="A1633" s="4"/>
    </row>
    <row r="1634" spans="1:1" x14ac:dyDescent="0.2">
      <c r="A1634" s="4"/>
    </row>
    <row r="1635" spans="1:1" x14ac:dyDescent="0.2">
      <c r="A1635" s="4"/>
    </row>
    <row r="1636" spans="1:1" x14ac:dyDescent="0.2">
      <c r="A1636" s="4"/>
    </row>
    <row r="1637" spans="1:1" x14ac:dyDescent="0.2">
      <c r="A1637" s="4"/>
    </row>
    <row r="1638" spans="1:1" x14ac:dyDescent="0.2">
      <c r="A1638" s="4"/>
    </row>
    <row r="1639" spans="1:1" x14ac:dyDescent="0.2">
      <c r="A1639" s="4"/>
    </row>
    <row r="1640" spans="1:1" x14ac:dyDescent="0.2">
      <c r="A1640" s="4"/>
    </row>
    <row r="1641" spans="1:1" x14ac:dyDescent="0.2">
      <c r="A1641" s="4"/>
    </row>
    <row r="1642" spans="1:1" x14ac:dyDescent="0.2">
      <c r="A1642" s="4"/>
    </row>
    <row r="1643" spans="1:1" x14ac:dyDescent="0.2">
      <c r="A1643" s="4"/>
    </row>
    <row r="1644" spans="1:1" x14ac:dyDescent="0.2">
      <c r="A1644" s="4"/>
    </row>
    <row r="1645" spans="1:1" x14ac:dyDescent="0.2">
      <c r="A1645" s="4"/>
    </row>
    <row r="1646" spans="1:1" x14ac:dyDescent="0.2">
      <c r="A1646" s="4"/>
    </row>
    <row r="1647" spans="1:1" x14ac:dyDescent="0.2">
      <c r="A1647" s="4"/>
    </row>
    <row r="1648" spans="1:1" x14ac:dyDescent="0.2">
      <c r="A1648" s="4"/>
    </row>
    <row r="1649" spans="1:1" x14ac:dyDescent="0.2">
      <c r="A1649" s="4"/>
    </row>
    <row r="1650" spans="1:1" x14ac:dyDescent="0.2">
      <c r="A1650" s="4"/>
    </row>
    <row r="1651" spans="1:1" x14ac:dyDescent="0.2">
      <c r="A1651" s="4"/>
    </row>
    <row r="1652" spans="1:1" x14ac:dyDescent="0.2">
      <c r="A1652" s="4"/>
    </row>
    <row r="1653" spans="1:1" x14ac:dyDescent="0.2">
      <c r="A1653" s="4"/>
    </row>
    <row r="1654" spans="1:1" x14ac:dyDescent="0.2">
      <c r="A1654" s="4"/>
    </row>
    <row r="1655" spans="1:1" x14ac:dyDescent="0.2">
      <c r="A1655" s="4"/>
    </row>
    <row r="1656" spans="1:1" x14ac:dyDescent="0.2">
      <c r="A1656" s="4"/>
    </row>
    <row r="1657" spans="1:1" x14ac:dyDescent="0.2">
      <c r="A1657" s="4"/>
    </row>
    <row r="1658" spans="1:1" x14ac:dyDescent="0.2">
      <c r="A1658" s="4"/>
    </row>
    <row r="1659" spans="1:1" x14ac:dyDescent="0.2">
      <c r="A1659" s="4"/>
    </row>
    <row r="1660" spans="1:1" x14ac:dyDescent="0.2">
      <c r="A1660" s="4"/>
    </row>
    <row r="1661" spans="1:1" x14ac:dyDescent="0.2">
      <c r="A1661" s="4"/>
    </row>
    <row r="1662" spans="1:1" x14ac:dyDescent="0.2">
      <c r="A1662" s="4"/>
    </row>
    <row r="1663" spans="1:1" x14ac:dyDescent="0.2">
      <c r="A1663" s="4"/>
    </row>
    <row r="1664" spans="1:1" x14ac:dyDescent="0.2">
      <c r="A1664" s="4"/>
    </row>
    <row r="1665" spans="1:1" x14ac:dyDescent="0.2">
      <c r="A1665" s="4"/>
    </row>
    <row r="1666" spans="1:1" x14ac:dyDescent="0.2">
      <c r="A1666" s="4"/>
    </row>
    <row r="1667" spans="1:1" x14ac:dyDescent="0.2">
      <c r="A1667" s="4"/>
    </row>
    <row r="1668" spans="1:1" x14ac:dyDescent="0.2">
      <c r="A1668" s="4"/>
    </row>
    <row r="1669" spans="1:1" x14ac:dyDescent="0.2">
      <c r="A1669" s="4"/>
    </row>
    <row r="1670" spans="1:1" x14ac:dyDescent="0.2">
      <c r="A1670" s="4"/>
    </row>
    <row r="1671" spans="1:1" x14ac:dyDescent="0.2">
      <c r="A1671" s="4"/>
    </row>
    <row r="1672" spans="1:1" x14ac:dyDescent="0.2">
      <c r="A1672" s="4"/>
    </row>
    <row r="1673" spans="1:1" x14ac:dyDescent="0.2">
      <c r="A1673" s="4"/>
    </row>
    <row r="1674" spans="1:1" x14ac:dyDescent="0.2">
      <c r="A1674" s="4"/>
    </row>
    <row r="1675" spans="1:1" x14ac:dyDescent="0.2">
      <c r="A1675" s="4"/>
    </row>
    <row r="1676" spans="1:1" x14ac:dyDescent="0.2">
      <c r="A1676" s="4"/>
    </row>
    <row r="1677" spans="1:1" x14ac:dyDescent="0.2">
      <c r="A1677" s="4"/>
    </row>
    <row r="1678" spans="1:1" x14ac:dyDescent="0.2">
      <c r="A1678" s="4"/>
    </row>
    <row r="1679" spans="1:1" x14ac:dyDescent="0.2">
      <c r="A1679" s="4"/>
    </row>
    <row r="1680" spans="1:1" x14ac:dyDescent="0.2">
      <c r="A1680" s="4"/>
    </row>
    <row r="1681" spans="1:1" x14ac:dyDescent="0.2">
      <c r="A1681" s="4"/>
    </row>
    <row r="1682" spans="1:1" x14ac:dyDescent="0.2">
      <c r="A1682" s="4"/>
    </row>
    <row r="1683" spans="1:1" x14ac:dyDescent="0.2">
      <c r="A1683" s="4"/>
    </row>
    <row r="1684" spans="1:1" x14ac:dyDescent="0.2">
      <c r="A1684" s="4"/>
    </row>
    <row r="1685" spans="1:1" x14ac:dyDescent="0.2">
      <c r="A1685" s="4"/>
    </row>
    <row r="1686" spans="1:1" x14ac:dyDescent="0.2">
      <c r="A1686" s="4"/>
    </row>
    <row r="1687" spans="1:1" x14ac:dyDescent="0.2">
      <c r="A1687" s="4"/>
    </row>
    <row r="1688" spans="1:1" x14ac:dyDescent="0.2">
      <c r="A1688" s="4"/>
    </row>
    <row r="1689" spans="1:1" x14ac:dyDescent="0.2">
      <c r="A1689" s="4"/>
    </row>
    <row r="1690" spans="1:1" x14ac:dyDescent="0.2">
      <c r="A1690" s="4"/>
    </row>
    <row r="1691" spans="1:1" x14ac:dyDescent="0.2">
      <c r="A1691" s="4"/>
    </row>
    <row r="1692" spans="1:1" x14ac:dyDescent="0.2">
      <c r="A1692" s="4"/>
    </row>
    <row r="1693" spans="1:1" x14ac:dyDescent="0.2">
      <c r="A1693" s="4"/>
    </row>
    <row r="1694" spans="1:1" x14ac:dyDescent="0.2">
      <c r="A1694" s="4"/>
    </row>
    <row r="1695" spans="1:1" x14ac:dyDescent="0.2">
      <c r="A1695" s="4"/>
    </row>
    <row r="1696" spans="1:1" x14ac:dyDescent="0.2">
      <c r="A1696" s="4"/>
    </row>
    <row r="1697" spans="1:1" x14ac:dyDescent="0.2">
      <c r="A1697" s="4"/>
    </row>
    <row r="1698" spans="1:1" x14ac:dyDescent="0.2">
      <c r="A1698" s="4"/>
    </row>
    <row r="1699" spans="1:1" x14ac:dyDescent="0.2">
      <c r="A1699" s="4"/>
    </row>
    <row r="1700" spans="1:1" x14ac:dyDescent="0.2">
      <c r="A1700" s="4"/>
    </row>
    <row r="1701" spans="1:1" x14ac:dyDescent="0.2">
      <c r="A1701" s="4"/>
    </row>
    <row r="1702" spans="1:1" x14ac:dyDescent="0.2">
      <c r="A1702" s="4"/>
    </row>
    <row r="1703" spans="1:1" x14ac:dyDescent="0.2">
      <c r="A1703" s="4"/>
    </row>
    <row r="1704" spans="1:1" x14ac:dyDescent="0.2">
      <c r="A1704" s="4"/>
    </row>
    <row r="1705" spans="1:1" x14ac:dyDescent="0.2">
      <c r="A1705" s="4"/>
    </row>
    <row r="1706" spans="1:1" x14ac:dyDescent="0.2">
      <c r="A1706" s="4"/>
    </row>
    <row r="1707" spans="1:1" x14ac:dyDescent="0.2">
      <c r="A1707" s="4"/>
    </row>
    <row r="1708" spans="1:1" x14ac:dyDescent="0.2">
      <c r="A1708" s="4"/>
    </row>
    <row r="1709" spans="1:1" x14ac:dyDescent="0.2">
      <c r="A1709" s="4"/>
    </row>
    <row r="1710" spans="1:1" x14ac:dyDescent="0.2">
      <c r="A1710" s="4"/>
    </row>
    <row r="1711" spans="1:1" x14ac:dyDescent="0.2">
      <c r="A1711" s="4"/>
    </row>
    <row r="1712" spans="1:1" x14ac:dyDescent="0.2">
      <c r="A1712" s="4"/>
    </row>
    <row r="1713" spans="1:1" x14ac:dyDescent="0.2">
      <c r="A1713" s="4"/>
    </row>
    <row r="1714" spans="1:1" x14ac:dyDescent="0.2">
      <c r="A1714" s="4"/>
    </row>
    <row r="1715" spans="1:1" x14ac:dyDescent="0.2">
      <c r="A1715" s="4"/>
    </row>
    <row r="1716" spans="1:1" x14ac:dyDescent="0.2">
      <c r="A1716" s="4"/>
    </row>
    <row r="1717" spans="1:1" x14ac:dyDescent="0.2">
      <c r="A1717" s="4"/>
    </row>
    <row r="1718" spans="1:1" x14ac:dyDescent="0.2">
      <c r="A1718" s="4"/>
    </row>
    <row r="1719" spans="1:1" x14ac:dyDescent="0.2">
      <c r="A1719" s="4"/>
    </row>
    <row r="1720" spans="1:1" x14ac:dyDescent="0.2">
      <c r="A1720" s="4"/>
    </row>
    <row r="1721" spans="1:1" x14ac:dyDescent="0.2">
      <c r="A1721" s="4"/>
    </row>
    <row r="1722" spans="1:1" x14ac:dyDescent="0.2">
      <c r="A1722" s="4"/>
    </row>
    <row r="1723" spans="1:1" x14ac:dyDescent="0.2">
      <c r="A1723" s="4"/>
    </row>
    <row r="1724" spans="1:1" x14ac:dyDescent="0.2">
      <c r="A1724" s="4"/>
    </row>
    <row r="1725" spans="1:1" x14ac:dyDescent="0.2">
      <c r="A1725" s="4"/>
    </row>
    <row r="1726" spans="1:1" x14ac:dyDescent="0.2">
      <c r="A1726" s="4"/>
    </row>
    <row r="1727" spans="1:1" x14ac:dyDescent="0.2">
      <c r="A1727" s="4"/>
    </row>
    <row r="1728" spans="1:1" x14ac:dyDescent="0.2">
      <c r="A1728" s="4"/>
    </row>
    <row r="1729" spans="1:1" x14ac:dyDescent="0.2">
      <c r="A1729" s="4"/>
    </row>
    <row r="1730" spans="1:1" x14ac:dyDescent="0.2">
      <c r="A1730" s="4"/>
    </row>
    <row r="1731" spans="1:1" x14ac:dyDescent="0.2">
      <c r="A1731" s="4"/>
    </row>
    <row r="1732" spans="1:1" x14ac:dyDescent="0.2">
      <c r="A1732" s="4"/>
    </row>
    <row r="1733" spans="1:1" x14ac:dyDescent="0.2">
      <c r="A1733" s="4"/>
    </row>
    <row r="1734" spans="1:1" x14ac:dyDescent="0.2">
      <c r="A1734" s="4"/>
    </row>
    <row r="1735" spans="1:1" x14ac:dyDescent="0.2">
      <c r="A1735" s="4"/>
    </row>
    <row r="1736" spans="1:1" x14ac:dyDescent="0.2">
      <c r="A1736" s="4"/>
    </row>
    <row r="1737" spans="1:1" x14ac:dyDescent="0.2">
      <c r="A1737" s="4"/>
    </row>
    <row r="1738" spans="1:1" x14ac:dyDescent="0.2">
      <c r="A1738" s="4"/>
    </row>
    <row r="1739" spans="1:1" x14ac:dyDescent="0.2">
      <c r="A1739" s="4"/>
    </row>
    <row r="1740" spans="1:1" x14ac:dyDescent="0.2">
      <c r="A1740" s="4"/>
    </row>
    <row r="1741" spans="1:1" x14ac:dyDescent="0.2">
      <c r="A1741" s="4"/>
    </row>
    <row r="1742" spans="1:1" x14ac:dyDescent="0.2">
      <c r="A1742" s="4"/>
    </row>
    <row r="1743" spans="1:1" x14ac:dyDescent="0.2">
      <c r="A1743" s="4"/>
    </row>
    <row r="1744" spans="1:1" x14ac:dyDescent="0.2">
      <c r="A1744" s="4"/>
    </row>
    <row r="1745" spans="1:1" x14ac:dyDescent="0.2">
      <c r="A1745" s="4"/>
    </row>
    <row r="1746" spans="1:1" x14ac:dyDescent="0.2">
      <c r="A1746" s="4"/>
    </row>
    <row r="1747" spans="1:1" x14ac:dyDescent="0.2">
      <c r="A1747" s="4"/>
    </row>
    <row r="1748" spans="1:1" x14ac:dyDescent="0.2">
      <c r="A1748" s="4"/>
    </row>
    <row r="1749" spans="1:1" x14ac:dyDescent="0.2">
      <c r="A1749" s="4"/>
    </row>
    <row r="1750" spans="1:1" x14ac:dyDescent="0.2">
      <c r="A1750" s="4"/>
    </row>
    <row r="1751" spans="1:1" x14ac:dyDescent="0.2">
      <c r="A1751" s="4"/>
    </row>
    <row r="1752" spans="1:1" x14ac:dyDescent="0.2">
      <c r="A1752" s="4"/>
    </row>
    <row r="1753" spans="1:1" x14ac:dyDescent="0.2">
      <c r="A1753" s="4"/>
    </row>
    <row r="1754" spans="1:1" x14ac:dyDescent="0.2">
      <c r="A1754" s="4"/>
    </row>
    <row r="1755" spans="1:1" x14ac:dyDescent="0.2">
      <c r="A1755" s="4"/>
    </row>
    <row r="1756" spans="1:1" x14ac:dyDescent="0.2">
      <c r="A1756" s="4"/>
    </row>
    <row r="1757" spans="1:1" x14ac:dyDescent="0.2">
      <c r="A1757" s="4"/>
    </row>
    <row r="1758" spans="1:1" x14ac:dyDescent="0.2">
      <c r="A1758" s="4"/>
    </row>
    <row r="1759" spans="1:1" x14ac:dyDescent="0.2">
      <c r="A1759" s="4"/>
    </row>
    <row r="1760" spans="1:1" x14ac:dyDescent="0.2">
      <c r="A1760" s="4"/>
    </row>
    <row r="1761" spans="1:1" x14ac:dyDescent="0.2">
      <c r="A1761" s="4"/>
    </row>
    <row r="1762" spans="1:1" x14ac:dyDescent="0.2">
      <c r="A1762" s="4"/>
    </row>
    <row r="1763" spans="1:1" x14ac:dyDescent="0.2">
      <c r="A1763" s="4"/>
    </row>
    <row r="1764" spans="1:1" x14ac:dyDescent="0.2">
      <c r="A1764" s="4"/>
    </row>
    <row r="1765" spans="1:1" x14ac:dyDescent="0.2">
      <c r="A1765" s="4"/>
    </row>
    <row r="1766" spans="1:1" x14ac:dyDescent="0.2">
      <c r="A1766" s="4"/>
    </row>
    <row r="1767" spans="1:1" x14ac:dyDescent="0.2">
      <c r="A1767" s="4"/>
    </row>
    <row r="1768" spans="1:1" x14ac:dyDescent="0.2">
      <c r="A1768" s="4"/>
    </row>
    <row r="1769" spans="1:1" x14ac:dyDescent="0.2">
      <c r="A1769" s="4"/>
    </row>
    <row r="1770" spans="1:1" x14ac:dyDescent="0.2">
      <c r="A1770" s="4"/>
    </row>
    <row r="1771" spans="1:1" x14ac:dyDescent="0.2">
      <c r="A1771" s="4"/>
    </row>
    <row r="1772" spans="1:1" x14ac:dyDescent="0.2">
      <c r="A1772" s="4"/>
    </row>
    <row r="1773" spans="1:1" x14ac:dyDescent="0.2">
      <c r="A1773" s="4"/>
    </row>
    <row r="1774" spans="1:1" x14ac:dyDescent="0.2">
      <c r="A1774" s="4"/>
    </row>
    <row r="1775" spans="1:1" x14ac:dyDescent="0.2">
      <c r="A1775" s="4"/>
    </row>
    <row r="1776" spans="1:1" x14ac:dyDescent="0.2">
      <c r="A1776" s="4"/>
    </row>
    <row r="1777" spans="1:1" x14ac:dyDescent="0.2">
      <c r="A1777" s="4"/>
    </row>
    <row r="1778" spans="1:1" x14ac:dyDescent="0.2">
      <c r="A1778" s="4"/>
    </row>
    <row r="1779" spans="1:1" x14ac:dyDescent="0.2">
      <c r="A1779" s="4"/>
    </row>
    <row r="1780" spans="1:1" x14ac:dyDescent="0.2">
      <c r="A1780" s="4"/>
    </row>
    <row r="1781" spans="1:1" x14ac:dyDescent="0.2">
      <c r="A1781" s="4"/>
    </row>
    <row r="1782" spans="1:1" x14ac:dyDescent="0.2">
      <c r="A1782" s="4"/>
    </row>
    <row r="1783" spans="1:1" x14ac:dyDescent="0.2">
      <c r="A1783" s="4"/>
    </row>
    <row r="1784" spans="1:1" x14ac:dyDescent="0.2">
      <c r="A1784" s="4"/>
    </row>
    <row r="1785" spans="1:1" x14ac:dyDescent="0.2">
      <c r="A1785" s="4"/>
    </row>
    <row r="1786" spans="1:1" x14ac:dyDescent="0.2">
      <c r="A1786" s="4"/>
    </row>
    <row r="1787" spans="1:1" x14ac:dyDescent="0.2">
      <c r="A1787" s="4"/>
    </row>
    <row r="1788" spans="1:1" x14ac:dyDescent="0.2">
      <c r="A1788" s="4"/>
    </row>
    <row r="1789" spans="1:1" x14ac:dyDescent="0.2">
      <c r="A1789" s="4"/>
    </row>
    <row r="1790" spans="1:1" x14ac:dyDescent="0.2">
      <c r="A1790" s="4"/>
    </row>
    <row r="1791" spans="1:1" x14ac:dyDescent="0.2">
      <c r="A1791" s="4"/>
    </row>
    <row r="1792" spans="1:1" x14ac:dyDescent="0.2">
      <c r="A1792" s="4"/>
    </row>
    <row r="1793" spans="1:1" x14ac:dyDescent="0.2">
      <c r="A1793" s="4"/>
    </row>
    <row r="1794" spans="1:1" x14ac:dyDescent="0.2">
      <c r="A1794" s="4"/>
    </row>
    <row r="1795" spans="1:1" x14ac:dyDescent="0.2">
      <c r="A1795" s="4"/>
    </row>
    <row r="1796" spans="1:1" x14ac:dyDescent="0.2">
      <c r="A1796" s="4"/>
    </row>
    <row r="1797" spans="1:1" x14ac:dyDescent="0.2">
      <c r="A1797" s="4"/>
    </row>
    <row r="1798" spans="1:1" x14ac:dyDescent="0.2">
      <c r="A1798" s="4"/>
    </row>
    <row r="1799" spans="1:1" x14ac:dyDescent="0.2">
      <c r="A1799" s="4"/>
    </row>
    <row r="1800" spans="1:1" x14ac:dyDescent="0.2">
      <c r="A1800" s="4"/>
    </row>
    <row r="1801" spans="1:1" x14ac:dyDescent="0.2">
      <c r="A1801" s="4"/>
    </row>
    <row r="1802" spans="1:1" x14ac:dyDescent="0.2">
      <c r="A1802" s="4"/>
    </row>
    <row r="1803" spans="1:1" x14ac:dyDescent="0.2">
      <c r="A1803" s="4"/>
    </row>
    <row r="1804" spans="1:1" x14ac:dyDescent="0.2">
      <c r="A1804" s="4"/>
    </row>
    <row r="1805" spans="1:1" x14ac:dyDescent="0.2">
      <c r="A1805" s="4"/>
    </row>
    <row r="1806" spans="1:1" x14ac:dyDescent="0.2">
      <c r="A1806" s="4"/>
    </row>
    <row r="1807" spans="1:1" x14ac:dyDescent="0.2">
      <c r="A1807" s="4"/>
    </row>
    <row r="1808" spans="1:1" x14ac:dyDescent="0.2">
      <c r="A1808" s="4"/>
    </row>
    <row r="1809" spans="1:1" x14ac:dyDescent="0.2">
      <c r="A1809" s="4"/>
    </row>
    <row r="1810" spans="1:1" x14ac:dyDescent="0.2">
      <c r="A1810" s="4"/>
    </row>
    <row r="1811" spans="1:1" x14ac:dyDescent="0.2">
      <c r="A1811" s="4"/>
    </row>
    <row r="1812" spans="1:1" x14ac:dyDescent="0.2">
      <c r="A1812" s="4"/>
    </row>
    <row r="1813" spans="1:1" x14ac:dyDescent="0.2">
      <c r="A1813" s="4"/>
    </row>
    <row r="1814" spans="1:1" x14ac:dyDescent="0.2">
      <c r="A1814" s="4"/>
    </row>
    <row r="1815" spans="1:1" x14ac:dyDescent="0.2">
      <c r="A1815" s="4"/>
    </row>
    <row r="1816" spans="1:1" x14ac:dyDescent="0.2">
      <c r="A1816" s="4"/>
    </row>
    <row r="1817" spans="1:1" x14ac:dyDescent="0.2">
      <c r="A1817" s="4"/>
    </row>
    <row r="1818" spans="1:1" x14ac:dyDescent="0.2">
      <c r="A1818" s="4"/>
    </row>
    <row r="1819" spans="1:1" x14ac:dyDescent="0.2">
      <c r="A1819" s="4"/>
    </row>
    <row r="1820" spans="1:1" x14ac:dyDescent="0.2">
      <c r="A1820" s="4"/>
    </row>
    <row r="1821" spans="1:1" x14ac:dyDescent="0.2">
      <c r="A1821" s="4"/>
    </row>
    <row r="1822" spans="1:1" x14ac:dyDescent="0.2">
      <c r="A1822" s="4"/>
    </row>
    <row r="1823" spans="1:1" x14ac:dyDescent="0.2">
      <c r="A1823" s="4"/>
    </row>
    <row r="1824" spans="1:1" x14ac:dyDescent="0.2">
      <c r="A1824" s="4"/>
    </row>
    <row r="1825" spans="1:1" x14ac:dyDescent="0.2">
      <c r="A1825" s="4"/>
    </row>
    <row r="1826" spans="1:1" x14ac:dyDescent="0.2">
      <c r="A1826" s="4"/>
    </row>
    <row r="1827" spans="1:1" x14ac:dyDescent="0.2">
      <c r="A1827" s="4"/>
    </row>
    <row r="1828" spans="1:1" x14ac:dyDescent="0.2">
      <c r="A1828" s="4"/>
    </row>
    <row r="1829" spans="1:1" x14ac:dyDescent="0.2">
      <c r="A1829" s="4"/>
    </row>
    <row r="1830" spans="1:1" x14ac:dyDescent="0.2">
      <c r="A1830" s="4"/>
    </row>
    <row r="1831" spans="1:1" x14ac:dyDescent="0.2">
      <c r="A1831" s="4"/>
    </row>
    <row r="1832" spans="1:1" x14ac:dyDescent="0.2">
      <c r="A1832" s="4"/>
    </row>
    <row r="1833" spans="1:1" x14ac:dyDescent="0.2">
      <c r="A1833" s="4"/>
    </row>
    <row r="1834" spans="1:1" x14ac:dyDescent="0.2">
      <c r="A1834" s="4"/>
    </row>
    <row r="1835" spans="1:1" x14ac:dyDescent="0.2">
      <c r="A1835" s="4"/>
    </row>
    <row r="1836" spans="1:1" x14ac:dyDescent="0.2">
      <c r="A1836" s="4"/>
    </row>
    <row r="1837" spans="1:1" x14ac:dyDescent="0.2">
      <c r="A1837" s="4"/>
    </row>
    <row r="1838" spans="1:1" x14ac:dyDescent="0.2">
      <c r="A1838" s="4"/>
    </row>
    <row r="1839" spans="1:1" x14ac:dyDescent="0.2">
      <c r="A1839" s="4"/>
    </row>
    <row r="1840" spans="1:1" x14ac:dyDescent="0.2">
      <c r="A1840" s="4"/>
    </row>
    <row r="1841" spans="1:1" x14ac:dyDescent="0.2">
      <c r="A1841" s="4"/>
    </row>
    <row r="1842" spans="1:1" x14ac:dyDescent="0.2">
      <c r="A1842" s="4"/>
    </row>
    <row r="1843" spans="1:1" x14ac:dyDescent="0.2">
      <c r="A1843" s="4"/>
    </row>
    <row r="1844" spans="1:1" x14ac:dyDescent="0.2">
      <c r="A1844" s="4"/>
    </row>
    <row r="1845" spans="1:1" x14ac:dyDescent="0.2">
      <c r="A1845" s="4"/>
    </row>
    <row r="1846" spans="1:1" x14ac:dyDescent="0.2">
      <c r="A1846" s="4"/>
    </row>
    <row r="1847" spans="1:1" x14ac:dyDescent="0.2">
      <c r="A1847" s="4"/>
    </row>
    <row r="1848" spans="1:1" x14ac:dyDescent="0.2">
      <c r="A1848" s="4"/>
    </row>
    <row r="1849" spans="1:1" x14ac:dyDescent="0.2">
      <c r="A1849" s="4"/>
    </row>
    <row r="1850" spans="1:1" x14ac:dyDescent="0.2">
      <c r="A1850" s="4"/>
    </row>
    <row r="1851" spans="1:1" x14ac:dyDescent="0.2">
      <c r="A1851" s="4"/>
    </row>
    <row r="1852" spans="1:1" x14ac:dyDescent="0.2">
      <c r="A1852" s="4"/>
    </row>
    <row r="1853" spans="1:1" x14ac:dyDescent="0.2">
      <c r="A1853" s="4"/>
    </row>
    <row r="1854" spans="1:1" x14ac:dyDescent="0.2">
      <c r="A1854" s="4"/>
    </row>
    <row r="1855" spans="1:1" x14ac:dyDescent="0.2">
      <c r="A1855" s="4"/>
    </row>
    <row r="1856" spans="1:1" x14ac:dyDescent="0.2">
      <c r="A1856" s="4"/>
    </row>
    <row r="1857" spans="1:1" x14ac:dyDescent="0.2">
      <c r="A1857" s="4"/>
    </row>
    <row r="1858" spans="1:1" x14ac:dyDescent="0.2">
      <c r="A1858" s="4"/>
    </row>
    <row r="1859" spans="1:1" x14ac:dyDescent="0.2">
      <c r="A1859" s="4"/>
    </row>
    <row r="1860" spans="1:1" x14ac:dyDescent="0.2">
      <c r="A1860" s="4"/>
    </row>
    <row r="1861" spans="1:1" x14ac:dyDescent="0.2">
      <c r="A1861" s="4"/>
    </row>
    <row r="1862" spans="1:1" x14ac:dyDescent="0.2">
      <c r="A1862" s="4"/>
    </row>
    <row r="1863" spans="1:1" x14ac:dyDescent="0.2">
      <c r="A1863" s="4"/>
    </row>
    <row r="1864" spans="1:1" x14ac:dyDescent="0.2">
      <c r="A1864" s="4"/>
    </row>
    <row r="1865" spans="1:1" x14ac:dyDescent="0.2">
      <c r="A1865" s="4"/>
    </row>
    <row r="1866" spans="1:1" x14ac:dyDescent="0.2">
      <c r="A1866" s="4"/>
    </row>
    <row r="1867" spans="1:1" x14ac:dyDescent="0.2">
      <c r="A1867" s="4"/>
    </row>
    <row r="1868" spans="1:1" x14ac:dyDescent="0.2">
      <c r="A1868" s="4"/>
    </row>
    <row r="1869" spans="1:1" x14ac:dyDescent="0.2">
      <c r="A1869" s="4"/>
    </row>
    <row r="1870" spans="1:1" x14ac:dyDescent="0.2">
      <c r="A1870" s="4"/>
    </row>
    <row r="1871" spans="1:1" x14ac:dyDescent="0.2">
      <c r="A1871" s="4"/>
    </row>
    <row r="1872" spans="1:1" x14ac:dyDescent="0.2">
      <c r="A1872" s="4"/>
    </row>
    <row r="1873" spans="1:1" x14ac:dyDescent="0.2">
      <c r="A1873" s="4"/>
    </row>
    <row r="1874" spans="1:1" x14ac:dyDescent="0.2">
      <c r="A1874" s="4"/>
    </row>
    <row r="1875" spans="1:1" x14ac:dyDescent="0.2">
      <c r="A1875" s="4"/>
    </row>
    <row r="1876" spans="1:1" x14ac:dyDescent="0.2">
      <c r="A1876" s="4"/>
    </row>
    <row r="1877" spans="1:1" x14ac:dyDescent="0.2">
      <c r="A1877" s="4"/>
    </row>
    <row r="1878" spans="1:1" x14ac:dyDescent="0.2">
      <c r="A1878" s="4"/>
    </row>
    <row r="1879" spans="1:1" x14ac:dyDescent="0.2">
      <c r="A1879" s="4"/>
    </row>
    <row r="1880" spans="1:1" x14ac:dyDescent="0.2">
      <c r="A1880" s="4"/>
    </row>
    <row r="1881" spans="1:1" x14ac:dyDescent="0.2">
      <c r="A1881" s="4"/>
    </row>
    <row r="1882" spans="1:1" x14ac:dyDescent="0.2">
      <c r="A1882" s="4"/>
    </row>
    <row r="1883" spans="1:1" x14ac:dyDescent="0.2">
      <c r="A1883" s="4"/>
    </row>
    <row r="1884" spans="1:1" x14ac:dyDescent="0.2">
      <c r="A1884" s="4"/>
    </row>
    <row r="1885" spans="1:1" x14ac:dyDescent="0.2">
      <c r="A1885" s="4"/>
    </row>
    <row r="1886" spans="1:1" x14ac:dyDescent="0.2">
      <c r="A1886" s="4"/>
    </row>
    <row r="1887" spans="1:1" x14ac:dyDescent="0.2">
      <c r="A1887" s="4"/>
    </row>
    <row r="1888" spans="1:1" x14ac:dyDescent="0.2">
      <c r="A1888" s="4"/>
    </row>
    <row r="1889" spans="1:1" x14ac:dyDescent="0.2">
      <c r="A1889" s="4"/>
    </row>
    <row r="1890" spans="1:1" x14ac:dyDescent="0.2">
      <c r="A1890" s="4"/>
    </row>
    <row r="1891" spans="1:1" x14ac:dyDescent="0.2">
      <c r="A1891" s="4"/>
    </row>
    <row r="1892" spans="1:1" x14ac:dyDescent="0.2">
      <c r="A1892" s="4"/>
    </row>
    <row r="1893" spans="1:1" x14ac:dyDescent="0.2">
      <c r="A1893" s="4"/>
    </row>
    <row r="1894" spans="1:1" x14ac:dyDescent="0.2">
      <c r="A1894" s="4"/>
    </row>
    <row r="1895" spans="1:1" x14ac:dyDescent="0.2">
      <c r="A1895" s="4"/>
    </row>
    <row r="1896" spans="1:1" x14ac:dyDescent="0.2">
      <c r="A1896" s="4"/>
    </row>
    <row r="1897" spans="1:1" x14ac:dyDescent="0.2">
      <c r="A1897" s="4"/>
    </row>
    <row r="1898" spans="1:1" x14ac:dyDescent="0.2">
      <c r="A1898" s="4"/>
    </row>
    <row r="1899" spans="1:1" x14ac:dyDescent="0.2">
      <c r="A1899" s="4"/>
    </row>
    <row r="1900" spans="1:1" x14ac:dyDescent="0.2">
      <c r="A1900" s="4"/>
    </row>
    <row r="1901" spans="1:1" x14ac:dyDescent="0.2">
      <c r="A1901" s="4"/>
    </row>
    <row r="1902" spans="1:1" x14ac:dyDescent="0.2">
      <c r="A1902" s="4"/>
    </row>
    <row r="1903" spans="1:1" x14ac:dyDescent="0.2">
      <c r="A1903" s="4"/>
    </row>
    <row r="1904" spans="1:1" x14ac:dyDescent="0.2">
      <c r="A1904" s="4"/>
    </row>
    <row r="1905" spans="1:1" x14ac:dyDescent="0.2">
      <c r="A1905" s="4"/>
    </row>
    <row r="1906" spans="1:1" x14ac:dyDescent="0.2">
      <c r="A1906" s="4"/>
    </row>
    <row r="1907" spans="1:1" x14ac:dyDescent="0.2">
      <c r="A1907" s="4"/>
    </row>
    <row r="1908" spans="1:1" x14ac:dyDescent="0.2">
      <c r="A1908" s="4"/>
    </row>
    <row r="1909" spans="1:1" x14ac:dyDescent="0.2">
      <c r="A1909" s="4"/>
    </row>
    <row r="1910" spans="1:1" x14ac:dyDescent="0.2">
      <c r="A1910" s="4"/>
    </row>
    <row r="1911" spans="1:1" x14ac:dyDescent="0.2">
      <c r="A1911" s="4"/>
    </row>
    <row r="1912" spans="1:1" x14ac:dyDescent="0.2">
      <c r="A1912" s="4"/>
    </row>
    <row r="1913" spans="1:1" x14ac:dyDescent="0.2">
      <c r="A1913" s="4"/>
    </row>
    <row r="1914" spans="1:1" x14ac:dyDescent="0.2">
      <c r="A1914" s="4"/>
    </row>
    <row r="1915" spans="1:1" x14ac:dyDescent="0.2">
      <c r="A1915" s="4"/>
    </row>
    <row r="1916" spans="1:1" x14ac:dyDescent="0.2">
      <c r="A1916" s="4"/>
    </row>
    <row r="1917" spans="1:1" x14ac:dyDescent="0.2">
      <c r="A1917" s="4"/>
    </row>
    <row r="1918" spans="1:1" x14ac:dyDescent="0.2">
      <c r="A1918" s="4"/>
    </row>
    <row r="1919" spans="1:1" x14ac:dyDescent="0.2">
      <c r="A1919" s="4"/>
    </row>
    <row r="1920" spans="1:1" x14ac:dyDescent="0.2">
      <c r="A1920" s="4"/>
    </row>
    <row r="1921" spans="1:1" x14ac:dyDescent="0.2">
      <c r="A1921" s="4"/>
    </row>
    <row r="1922" spans="1:1" x14ac:dyDescent="0.2">
      <c r="A1922" s="4"/>
    </row>
    <row r="1923" spans="1:1" x14ac:dyDescent="0.2">
      <c r="A1923" s="4"/>
    </row>
    <row r="1924" spans="1:1" x14ac:dyDescent="0.2">
      <c r="A1924" s="4"/>
    </row>
    <row r="1925" spans="1:1" x14ac:dyDescent="0.2">
      <c r="A1925" s="4"/>
    </row>
    <row r="1926" spans="1:1" x14ac:dyDescent="0.2">
      <c r="A1926" s="4"/>
    </row>
    <row r="1927" spans="1:1" x14ac:dyDescent="0.2">
      <c r="A1927" s="4"/>
    </row>
    <row r="1928" spans="1:1" x14ac:dyDescent="0.2">
      <c r="A1928" s="4"/>
    </row>
    <row r="1929" spans="1:1" x14ac:dyDescent="0.2">
      <c r="A1929" s="4"/>
    </row>
    <row r="1930" spans="1:1" x14ac:dyDescent="0.2">
      <c r="A1930" s="4"/>
    </row>
    <row r="1931" spans="1:1" x14ac:dyDescent="0.2">
      <c r="A1931" s="4"/>
    </row>
    <row r="1932" spans="1:1" x14ac:dyDescent="0.2">
      <c r="A1932" s="4"/>
    </row>
    <row r="1933" spans="1:1" x14ac:dyDescent="0.2">
      <c r="A1933" s="4"/>
    </row>
    <row r="1934" spans="1:1" x14ac:dyDescent="0.2">
      <c r="A1934" s="4"/>
    </row>
    <row r="1935" spans="1:1" x14ac:dyDescent="0.2">
      <c r="A1935" s="4"/>
    </row>
    <row r="1936" spans="1:1" x14ac:dyDescent="0.2">
      <c r="A1936" s="4"/>
    </row>
    <row r="1937" spans="1:1" x14ac:dyDescent="0.2">
      <c r="A1937" s="4"/>
    </row>
    <row r="1938" spans="1:1" x14ac:dyDescent="0.2">
      <c r="A1938" s="4"/>
    </row>
    <row r="1939" spans="1:1" x14ac:dyDescent="0.2">
      <c r="A1939" s="4"/>
    </row>
    <row r="1940" spans="1:1" x14ac:dyDescent="0.2">
      <c r="A1940" s="4"/>
    </row>
    <row r="1941" spans="1:1" x14ac:dyDescent="0.2">
      <c r="A1941" s="4"/>
    </row>
    <row r="1942" spans="1:1" x14ac:dyDescent="0.2">
      <c r="A1942" s="4"/>
    </row>
    <row r="1943" spans="1:1" x14ac:dyDescent="0.2">
      <c r="A1943" s="4"/>
    </row>
    <row r="1944" spans="1:1" x14ac:dyDescent="0.2">
      <c r="A1944" s="4"/>
    </row>
    <row r="1945" spans="1:1" x14ac:dyDescent="0.2">
      <c r="A1945" s="4"/>
    </row>
    <row r="1946" spans="1:1" x14ac:dyDescent="0.2">
      <c r="A1946" s="4"/>
    </row>
    <row r="1947" spans="1:1" x14ac:dyDescent="0.2">
      <c r="A1947" s="4"/>
    </row>
    <row r="1948" spans="1:1" x14ac:dyDescent="0.2">
      <c r="A1948" s="4"/>
    </row>
    <row r="1949" spans="1:1" x14ac:dyDescent="0.2">
      <c r="A1949" s="4"/>
    </row>
    <row r="1950" spans="1:1" x14ac:dyDescent="0.2">
      <c r="A1950" s="4"/>
    </row>
    <row r="1951" spans="1:1" x14ac:dyDescent="0.2">
      <c r="A1951" s="4"/>
    </row>
    <row r="1952" spans="1:1" x14ac:dyDescent="0.2">
      <c r="A1952" s="4"/>
    </row>
    <row r="1953" spans="1:1" x14ac:dyDescent="0.2">
      <c r="A1953" s="4"/>
    </row>
    <row r="1954" spans="1:1" x14ac:dyDescent="0.2">
      <c r="A1954" s="4"/>
    </row>
    <row r="1955" spans="1:1" x14ac:dyDescent="0.2">
      <c r="A1955" s="4"/>
    </row>
    <row r="1956" spans="1:1" x14ac:dyDescent="0.2">
      <c r="A1956" s="4"/>
    </row>
    <row r="1957" spans="1:1" x14ac:dyDescent="0.2">
      <c r="A1957" s="4"/>
    </row>
    <row r="1958" spans="1:1" x14ac:dyDescent="0.2">
      <c r="A1958" s="4"/>
    </row>
    <row r="1959" spans="1:1" x14ac:dyDescent="0.2">
      <c r="A1959" s="4"/>
    </row>
    <row r="1960" spans="1:1" x14ac:dyDescent="0.2">
      <c r="A1960" s="4"/>
    </row>
    <row r="1961" spans="1:1" x14ac:dyDescent="0.2">
      <c r="A1961" s="4"/>
    </row>
    <row r="1962" spans="1:1" x14ac:dyDescent="0.2">
      <c r="A1962" s="4"/>
    </row>
    <row r="1963" spans="1:1" x14ac:dyDescent="0.2">
      <c r="A1963" s="4"/>
    </row>
    <row r="1964" spans="1:1" x14ac:dyDescent="0.2">
      <c r="A1964" s="4"/>
    </row>
    <row r="1965" spans="1:1" x14ac:dyDescent="0.2">
      <c r="A1965" s="4"/>
    </row>
    <row r="1966" spans="1:1" x14ac:dyDescent="0.2">
      <c r="A1966" s="4"/>
    </row>
    <row r="1967" spans="1:1" x14ac:dyDescent="0.2">
      <c r="A1967" s="4"/>
    </row>
    <row r="1968" spans="1:1" x14ac:dyDescent="0.2">
      <c r="A1968" s="4"/>
    </row>
    <row r="1969" spans="1:1" x14ac:dyDescent="0.2">
      <c r="A1969" s="4"/>
    </row>
    <row r="1970" spans="1:1" x14ac:dyDescent="0.2">
      <c r="A1970" s="4"/>
    </row>
    <row r="1971" spans="1:1" x14ac:dyDescent="0.2">
      <c r="A1971" s="4"/>
    </row>
    <row r="1972" spans="1:1" x14ac:dyDescent="0.2">
      <c r="A1972" s="4"/>
    </row>
    <row r="1973" spans="1:1" x14ac:dyDescent="0.2">
      <c r="A1973" s="4"/>
    </row>
    <row r="1974" spans="1:1" x14ac:dyDescent="0.2">
      <c r="A1974" s="4"/>
    </row>
    <row r="1975" spans="1:1" x14ac:dyDescent="0.2">
      <c r="A1975" s="4"/>
    </row>
    <row r="1976" spans="1:1" x14ac:dyDescent="0.2">
      <c r="A1976" s="4"/>
    </row>
    <row r="1977" spans="1:1" x14ac:dyDescent="0.2">
      <c r="A1977" s="4"/>
    </row>
    <row r="1978" spans="1:1" x14ac:dyDescent="0.2">
      <c r="A1978" s="4"/>
    </row>
    <row r="1979" spans="1:1" x14ac:dyDescent="0.2">
      <c r="A1979" s="4"/>
    </row>
    <row r="1980" spans="1:1" x14ac:dyDescent="0.2">
      <c r="A1980" s="4"/>
    </row>
    <row r="1981" spans="1:1" x14ac:dyDescent="0.2">
      <c r="A1981" s="4"/>
    </row>
    <row r="1982" spans="1:1" x14ac:dyDescent="0.2">
      <c r="A1982" s="4"/>
    </row>
    <row r="1983" spans="1:1" x14ac:dyDescent="0.2">
      <c r="A1983" s="4"/>
    </row>
    <row r="1984" spans="1:1" x14ac:dyDescent="0.2">
      <c r="A1984" s="4"/>
    </row>
    <row r="1985" spans="1:1" x14ac:dyDescent="0.2">
      <c r="A1985" s="4"/>
    </row>
    <row r="1986" spans="1:1" x14ac:dyDescent="0.2">
      <c r="A1986" s="4"/>
    </row>
    <row r="1987" spans="1:1" x14ac:dyDescent="0.2">
      <c r="A1987" s="4"/>
    </row>
    <row r="1988" spans="1:1" x14ac:dyDescent="0.2">
      <c r="A1988" s="4"/>
    </row>
    <row r="1989" spans="1:1" x14ac:dyDescent="0.2">
      <c r="A1989" s="4"/>
    </row>
    <row r="1990" spans="1:1" x14ac:dyDescent="0.2">
      <c r="A1990" s="4"/>
    </row>
    <row r="1991" spans="1:1" x14ac:dyDescent="0.2">
      <c r="A1991" s="4"/>
    </row>
    <row r="1992" spans="1:1" x14ac:dyDescent="0.2">
      <c r="A1992" s="4"/>
    </row>
    <row r="1993" spans="1:1" x14ac:dyDescent="0.2">
      <c r="A1993" s="4"/>
    </row>
    <row r="1994" spans="1:1" x14ac:dyDescent="0.2">
      <c r="A1994" s="4"/>
    </row>
    <row r="1995" spans="1:1" x14ac:dyDescent="0.2">
      <c r="A1995" s="4"/>
    </row>
    <row r="1996" spans="1:1" x14ac:dyDescent="0.2">
      <c r="A1996" s="4"/>
    </row>
    <row r="1997" spans="1:1" x14ac:dyDescent="0.2">
      <c r="A1997" s="4"/>
    </row>
    <row r="1998" spans="1:1" x14ac:dyDescent="0.2">
      <c r="A1998" s="4"/>
    </row>
    <row r="1999" spans="1:1" x14ac:dyDescent="0.2">
      <c r="A1999" s="4"/>
    </row>
    <row r="2000" spans="1:1" x14ac:dyDescent="0.2">
      <c r="A2000" s="4"/>
    </row>
    <row r="2001" spans="1:1" x14ac:dyDescent="0.2">
      <c r="A2001" s="4"/>
    </row>
    <row r="2002" spans="1:1" x14ac:dyDescent="0.2">
      <c r="A2002" s="4"/>
    </row>
    <row r="2003" spans="1:1" x14ac:dyDescent="0.2">
      <c r="A2003" s="4"/>
    </row>
    <row r="2004" spans="1:1" x14ac:dyDescent="0.2">
      <c r="A2004" s="4"/>
    </row>
    <row r="2005" spans="1:1" x14ac:dyDescent="0.2">
      <c r="A2005" s="4"/>
    </row>
    <row r="2006" spans="1:1" x14ac:dyDescent="0.2">
      <c r="A2006" s="4"/>
    </row>
    <row r="2007" spans="1:1" x14ac:dyDescent="0.2">
      <c r="A2007" s="4"/>
    </row>
    <row r="2008" spans="1:1" x14ac:dyDescent="0.2">
      <c r="A2008" s="4"/>
    </row>
    <row r="2009" spans="1:1" x14ac:dyDescent="0.2">
      <c r="A2009" s="4"/>
    </row>
    <row r="2010" spans="1:1" x14ac:dyDescent="0.2">
      <c r="A2010" s="4"/>
    </row>
    <row r="2011" spans="1:1" x14ac:dyDescent="0.2">
      <c r="A2011" s="4"/>
    </row>
    <row r="2012" spans="1:1" x14ac:dyDescent="0.2">
      <c r="A2012" s="4"/>
    </row>
    <row r="2013" spans="1:1" x14ac:dyDescent="0.2">
      <c r="A2013" s="4"/>
    </row>
    <row r="2014" spans="1:1" x14ac:dyDescent="0.2">
      <c r="A2014" s="4"/>
    </row>
    <row r="2015" spans="1:1" x14ac:dyDescent="0.2">
      <c r="A2015" s="4"/>
    </row>
    <row r="2016" spans="1:1" x14ac:dyDescent="0.2">
      <c r="A2016" s="4"/>
    </row>
    <row r="2017" spans="1:1" x14ac:dyDescent="0.2">
      <c r="A2017" s="4"/>
    </row>
    <row r="2018" spans="1:1" x14ac:dyDescent="0.2">
      <c r="A2018" s="4"/>
    </row>
    <row r="2019" spans="1:1" x14ac:dyDescent="0.2">
      <c r="A2019" s="4"/>
    </row>
    <row r="2020" spans="1:1" x14ac:dyDescent="0.2">
      <c r="A2020" s="4"/>
    </row>
    <row r="2021" spans="1:1" x14ac:dyDescent="0.2">
      <c r="A2021" s="4"/>
    </row>
    <row r="2022" spans="1:1" x14ac:dyDescent="0.2">
      <c r="A2022" s="4"/>
    </row>
    <row r="2023" spans="1:1" x14ac:dyDescent="0.2">
      <c r="A2023" s="4"/>
    </row>
    <row r="2024" spans="1:1" x14ac:dyDescent="0.2">
      <c r="A2024" s="4"/>
    </row>
    <row r="2025" spans="1:1" x14ac:dyDescent="0.2">
      <c r="A2025" s="4"/>
    </row>
    <row r="2026" spans="1:1" x14ac:dyDescent="0.2">
      <c r="A2026" s="4"/>
    </row>
    <row r="2027" spans="1:1" x14ac:dyDescent="0.2">
      <c r="A2027" s="4"/>
    </row>
    <row r="2028" spans="1:1" x14ac:dyDescent="0.2">
      <c r="A2028" s="4"/>
    </row>
    <row r="2029" spans="1:1" x14ac:dyDescent="0.2">
      <c r="A2029" s="4"/>
    </row>
    <row r="2030" spans="1:1" x14ac:dyDescent="0.2">
      <c r="A2030" s="4"/>
    </row>
    <row r="2031" spans="1:1" x14ac:dyDescent="0.2">
      <c r="A2031" s="4"/>
    </row>
    <row r="2032" spans="1:1" x14ac:dyDescent="0.2">
      <c r="A2032" s="4"/>
    </row>
    <row r="2033" spans="1:1" x14ac:dyDescent="0.2">
      <c r="A2033" s="4"/>
    </row>
    <row r="2034" spans="1:1" x14ac:dyDescent="0.2">
      <c r="A2034" s="4"/>
    </row>
    <row r="2035" spans="1:1" x14ac:dyDescent="0.2">
      <c r="A2035" s="4"/>
    </row>
    <row r="2036" spans="1:1" x14ac:dyDescent="0.2">
      <c r="A2036" s="4"/>
    </row>
    <row r="2037" spans="1:1" x14ac:dyDescent="0.2">
      <c r="A2037" s="4"/>
    </row>
    <row r="2038" spans="1:1" x14ac:dyDescent="0.2">
      <c r="A2038" s="4"/>
    </row>
    <row r="2039" spans="1:1" x14ac:dyDescent="0.2">
      <c r="A2039" s="4"/>
    </row>
    <row r="2040" spans="1:1" x14ac:dyDescent="0.2">
      <c r="A2040" s="4"/>
    </row>
    <row r="2041" spans="1:1" x14ac:dyDescent="0.2">
      <c r="A2041" s="4"/>
    </row>
    <row r="2042" spans="1:1" x14ac:dyDescent="0.2">
      <c r="A2042" s="4"/>
    </row>
    <row r="2043" spans="1:1" x14ac:dyDescent="0.2">
      <c r="A2043" s="4"/>
    </row>
    <row r="2044" spans="1:1" x14ac:dyDescent="0.2">
      <c r="A2044" s="4"/>
    </row>
    <row r="2045" spans="1:1" x14ac:dyDescent="0.2">
      <c r="A2045" s="4"/>
    </row>
    <row r="2046" spans="1:1" x14ac:dyDescent="0.2">
      <c r="A2046" s="4"/>
    </row>
    <row r="2047" spans="1:1" x14ac:dyDescent="0.2">
      <c r="A2047" s="4"/>
    </row>
    <row r="2048" spans="1:1" x14ac:dyDescent="0.2">
      <c r="A2048" s="4"/>
    </row>
    <row r="2049" spans="1:1" x14ac:dyDescent="0.2">
      <c r="A2049" s="4"/>
    </row>
    <row r="2050" spans="1:1" x14ac:dyDescent="0.2">
      <c r="A2050" s="4"/>
    </row>
    <row r="2051" spans="1:1" x14ac:dyDescent="0.2">
      <c r="A2051" s="4"/>
    </row>
    <row r="2052" spans="1:1" x14ac:dyDescent="0.2">
      <c r="A2052" s="4"/>
    </row>
    <row r="2053" spans="1:1" x14ac:dyDescent="0.2">
      <c r="A2053" s="4"/>
    </row>
    <row r="2054" spans="1:1" x14ac:dyDescent="0.2">
      <c r="A2054" s="4"/>
    </row>
    <row r="2055" spans="1:1" x14ac:dyDescent="0.2">
      <c r="A2055" s="4"/>
    </row>
    <row r="2056" spans="1:1" x14ac:dyDescent="0.2">
      <c r="A2056" s="4"/>
    </row>
    <row r="2057" spans="1:1" x14ac:dyDescent="0.2">
      <c r="A2057" s="4"/>
    </row>
    <row r="2058" spans="1:1" x14ac:dyDescent="0.2">
      <c r="A2058" s="4"/>
    </row>
    <row r="2059" spans="1:1" x14ac:dyDescent="0.2">
      <c r="A2059" s="4"/>
    </row>
    <row r="2060" spans="1:1" x14ac:dyDescent="0.2">
      <c r="A2060" s="4"/>
    </row>
    <row r="2061" spans="1:1" x14ac:dyDescent="0.2">
      <c r="A2061" s="4"/>
    </row>
    <row r="2062" spans="1:1" x14ac:dyDescent="0.2">
      <c r="A2062" s="4"/>
    </row>
    <row r="2063" spans="1:1" x14ac:dyDescent="0.2">
      <c r="A2063" s="4"/>
    </row>
    <row r="2064" spans="1:1" x14ac:dyDescent="0.2">
      <c r="A2064" s="4"/>
    </row>
    <row r="2065" spans="1:1" x14ac:dyDescent="0.2">
      <c r="A2065" s="4"/>
    </row>
    <row r="2066" spans="1:1" x14ac:dyDescent="0.2">
      <c r="A2066" s="4"/>
    </row>
    <row r="2067" spans="1:1" x14ac:dyDescent="0.2">
      <c r="A2067" s="4"/>
    </row>
    <row r="2068" spans="1:1" x14ac:dyDescent="0.2">
      <c r="A2068" s="4"/>
    </row>
    <row r="2069" spans="1:1" x14ac:dyDescent="0.2">
      <c r="A2069" s="4"/>
    </row>
    <row r="2070" spans="1:1" x14ac:dyDescent="0.2">
      <c r="A2070" s="4"/>
    </row>
    <row r="2071" spans="1:1" x14ac:dyDescent="0.2">
      <c r="A2071" s="4"/>
    </row>
    <row r="2072" spans="1:1" x14ac:dyDescent="0.2">
      <c r="A2072" s="4"/>
    </row>
    <row r="2073" spans="1:1" x14ac:dyDescent="0.2">
      <c r="A2073" s="4"/>
    </row>
    <row r="2074" spans="1:1" x14ac:dyDescent="0.2">
      <c r="A2074" s="4"/>
    </row>
    <row r="2075" spans="1:1" x14ac:dyDescent="0.2">
      <c r="A2075" s="4"/>
    </row>
    <row r="2076" spans="1:1" x14ac:dyDescent="0.2">
      <c r="A2076" s="4"/>
    </row>
    <row r="2077" spans="1:1" x14ac:dyDescent="0.2">
      <c r="A2077" s="4"/>
    </row>
    <row r="2078" spans="1:1" x14ac:dyDescent="0.2">
      <c r="A2078" s="4"/>
    </row>
    <row r="2079" spans="1:1" x14ac:dyDescent="0.2">
      <c r="A2079" s="4"/>
    </row>
    <row r="2080" spans="1:1" x14ac:dyDescent="0.2">
      <c r="A2080" s="4"/>
    </row>
    <row r="2081" spans="1:1" x14ac:dyDescent="0.2">
      <c r="A2081" s="4"/>
    </row>
    <row r="2082" spans="1:1" x14ac:dyDescent="0.2">
      <c r="A2082" s="4"/>
    </row>
    <row r="2083" spans="1:1" x14ac:dyDescent="0.2">
      <c r="A2083" s="4"/>
    </row>
    <row r="2084" spans="1:1" x14ac:dyDescent="0.2">
      <c r="A2084" s="4"/>
    </row>
    <row r="2085" spans="1:1" x14ac:dyDescent="0.2">
      <c r="A2085" s="4"/>
    </row>
    <row r="2086" spans="1:1" x14ac:dyDescent="0.2">
      <c r="A2086" s="4"/>
    </row>
    <row r="2087" spans="1:1" x14ac:dyDescent="0.2">
      <c r="A2087" s="4"/>
    </row>
    <row r="2088" spans="1:1" x14ac:dyDescent="0.2">
      <c r="A2088" s="4"/>
    </row>
    <row r="2089" spans="1:1" x14ac:dyDescent="0.2">
      <c r="A2089" s="4"/>
    </row>
    <row r="2090" spans="1:1" x14ac:dyDescent="0.2">
      <c r="A2090" s="4"/>
    </row>
    <row r="2091" spans="1:1" x14ac:dyDescent="0.2">
      <c r="A2091" s="4"/>
    </row>
    <row r="2092" spans="1:1" x14ac:dyDescent="0.2">
      <c r="A2092" s="4"/>
    </row>
    <row r="2093" spans="1:1" x14ac:dyDescent="0.2">
      <c r="A2093" s="4"/>
    </row>
    <row r="2094" spans="1:1" x14ac:dyDescent="0.2">
      <c r="A2094" s="4"/>
    </row>
    <row r="2095" spans="1:1" x14ac:dyDescent="0.2">
      <c r="A2095" s="4"/>
    </row>
    <row r="2096" spans="1:1" x14ac:dyDescent="0.2">
      <c r="A2096" s="4"/>
    </row>
    <row r="2097" spans="1:1" x14ac:dyDescent="0.2">
      <c r="A2097" s="4"/>
    </row>
    <row r="2098" spans="1:1" x14ac:dyDescent="0.2">
      <c r="A2098" s="4"/>
    </row>
    <row r="2099" spans="1:1" x14ac:dyDescent="0.2">
      <c r="A2099" s="4"/>
    </row>
    <row r="2100" spans="1:1" x14ac:dyDescent="0.2">
      <c r="A2100" s="4"/>
    </row>
    <row r="2101" spans="1:1" x14ac:dyDescent="0.2">
      <c r="A2101" s="4"/>
    </row>
    <row r="2102" spans="1:1" x14ac:dyDescent="0.2">
      <c r="A2102" s="4"/>
    </row>
    <row r="2103" spans="1:1" x14ac:dyDescent="0.2">
      <c r="A2103" s="4"/>
    </row>
    <row r="2104" spans="1:1" x14ac:dyDescent="0.2">
      <c r="A2104" s="4"/>
    </row>
    <row r="2105" spans="1:1" x14ac:dyDescent="0.2">
      <c r="A2105" s="4"/>
    </row>
    <row r="2106" spans="1:1" x14ac:dyDescent="0.2">
      <c r="A2106" s="4"/>
    </row>
    <row r="2107" spans="1:1" x14ac:dyDescent="0.2">
      <c r="A2107" s="4"/>
    </row>
    <row r="2108" spans="1:1" x14ac:dyDescent="0.2">
      <c r="A2108" s="4"/>
    </row>
    <row r="2109" spans="1:1" x14ac:dyDescent="0.2">
      <c r="A2109" s="4"/>
    </row>
    <row r="2110" spans="1:1" x14ac:dyDescent="0.2">
      <c r="A2110" s="4"/>
    </row>
    <row r="2111" spans="1:1" x14ac:dyDescent="0.2">
      <c r="A2111" s="4"/>
    </row>
    <row r="2112" spans="1:1" x14ac:dyDescent="0.2">
      <c r="A2112" s="4"/>
    </row>
    <row r="2113" spans="1:1" x14ac:dyDescent="0.2">
      <c r="A2113" s="4"/>
    </row>
    <row r="2114" spans="1:1" x14ac:dyDescent="0.2">
      <c r="A2114" s="4"/>
    </row>
    <row r="2115" spans="1:1" x14ac:dyDescent="0.2">
      <c r="A2115" s="4"/>
    </row>
    <row r="2116" spans="1:1" x14ac:dyDescent="0.2">
      <c r="A2116" s="4"/>
    </row>
    <row r="2117" spans="1:1" x14ac:dyDescent="0.2">
      <c r="A2117" s="4"/>
    </row>
    <row r="2118" spans="1:1" x14ac:dyDescent="0.2">
      <c r="A2118" s="4"/>
    </row>
    <row r="2119" spans="1:1" x14ac:dyDescent="0.2">
      <c r="A2119" s="4"/>
    </row>
    <row r="2120" spans="1:1" x14ac:dyDescent="0.2">
      <c r="A2120" s="4"/>
    </row>
    <row r="2121" spans="1:1" x14ac:dyDescent="0.2">
      <c r="A2121" s="4"/>
    </row>
    <row r="2122" spans="1:1" x14ac:dyDescent="0.2">
      <c r="A2122" s="4"/>
    </row>
    <row r="2123" spans="1:1" x14ac:dyDescent="0.2">
      <c r="A2123" s="4"/>
    </row>
    <row r="2124" spans="1:1" x14ac:dyDescent="0.2">
      <c r="A2124" s="4"/>
    </row>
    <row r="2125" spans="1:1" x14ac:dyDescent="0.2">
      <c r="A2125" s="4"/>
    </row>
    <row r="2126" spans="1:1" x14ac:dyDescent="0.2">
      <c r="A2126" s="4"/>
    </row>
    <row r="2127" spans="1:1" x14ac:dyDescent="0.2">
      <c r="A2127" s="4"/>
    </row>
    <row r="2128" spans="1:1" x14ac:dyDescent="0.2">
      <c r="A2128" s="4"/>
    </row>
    <row r="2129" spans="1:1" x14ac:dyDescent="0.2">
      <c r="A2129" s="4"/>
    </row>
    <row r="2130" spans="1:1" x14ac:dyDescent="0.2">
      <c r="A2130" s="4"/>
    </row>
    <row r="2131" spans="1:1" x14ac:dyDescent="0.2">
      <c r="A2131" s="4"/>
    </row>
    <row r="2132" spans="1:1" x14ac:dyDescent="0.2">
      <c r="A2132" s="4"/>
    </row>
    <row r="2133" spans="1:1" x14ac:dyDescent="0.2">
      <c r="A2133" s="4"/>
    </row>
    <row r="2134" spans="1:1" x14ac:dyDescent="0.2">
      <c r="A2134" s="4"/>
    </row>
    <row r="2135" spans="1:1" x14ac:dyDescent="0.2">
      <c r="A2135" s="4"/>
    </row>
    <row r="2136" spans="1:1" x14ac:dyDescent="0.2">
      <c r="A2136" s="4"/>
    </row>
    <row r="2137" spans="1:1" x14ac:dyDescent="0.2">
      <c r="A2137" s="4"/>
    </row>
    <row r="2138" spans="1:1" x14ac:dyDescent="0.2">
      <c r="A2138" s="4"/>
    </row>
    <row r="2139" spans="1:1" x14ac:dyDescent="0.2">
      <c r="A2139" s="4"/>
    </row>
    <row r="2140" spans="1:1" x14ac:dyDescent="0.2">
      <c r="A2140" s="4"/>
    </row>
    <row r="2141" spans="1:1" x14ac:dyDescent="0.2">
      <c r="A2141" s="4"/>
    </row>
    <row r="2142" spans="1:1" x14ac:dyDescent="0.2">
      <c r="A2142" s="4"/>
    </row>
    <row r="2143" spans="1:1" x14ac:dyDescent="0.2">
      <c r="A2143" s="4"/>
    </row>
    <row r="2144" spans="1:1" x14ac:dyDescent="0.2">
      <c r="A2144" s="4"/>
    </row>
    <row r="2145" spans="1:1" x14ac:dyDescent="0.2">
      <c r="A2145" s="4"/>
    </row>
    <row r="2146" spans="1:1" x14ac:dyDescent="0.2">
      <c r="A2146" s="4"/>
    </row>
    <row r="2147" spans="1:1" x14ac:dyDescent="0.2">
      <c r="A2147" s="4"/>
    </row>
    <row r="2148" spans="1:1" x14ac:dyDescent="0.2">
      <c r="A2148" s="4"/>
    </row>
    <row r="2149" spans="1:1" x14ac:dyDescent="0.2">
      <c r="A2149" s="4"/>
    </row>
    <row r="2150" spans="1:1" x14ac:dyDescent="0.2">
      <c r="A2150" s="4"/>
    </row>
    <row r="2151" spans="1:1" x14ac:dyDescent="0.2">
      <c r="A2151" s="4"/>
    </row>
    <row r="2152" spans="1:1" x14ac:dyDescent="0.2">
      <c r="A2152" s="4"/>
    </row>
    <row r="2153" spans="1:1" x14ac:dyDescent="0.2">
      <c r="A2153" s="4"/>
    </row>
    <row r="2154" spans="1:1" x14ac:dyDescent="0.2">
      <c r="A2154" s="4"/>
    </row>
    <row r="2155" spans="1:1" x14ac:dyDescent="0.2">
      <c r="A2155" s="4"/>
    </row>
    <row r="2156" spans="1:1" x14ac:dyDescent="0.2">
      <c r="A2156" s="4"/>
    </row>
    <row r="2157" spans="1:1" x14ac:dyDescent="0.2">
      <c r="A2157" s="4"/>
    </row>
    <row r="2158" spans="1:1" x14ac:dyDescent="0.2">
      <c r="A2158" s="4"/>
    </row>
    <row r="2159" spans="1:1" x14ac:dyDescent="0.2">
      <c r="A2159" s="4"/>
    </row>
    <row r="2160" spans="1:1" x14ac:dyDescent="0.2">
      <c r="A2160" s="4"/>
    </row>
    <row r="2161" spans="1:1" x14ac:dyDescent="0.2">
      <c r="A2161" s="4"/>
    </row>
    <row r="2162" spans="1:1" x14ac:dyDescent="0.2">
      <c r="A2162" s="4"/>
    </row>
    <row r="2163" spans="1:1" x14ac:dyDescent="0.2">
      <c r="A2163" s="4"/>
    </row>
    <row r="2164" spans="1:1" x14ac:dyDescent="0.2">
      <c r="A2164" s="4"/>
    </row>
    <row r="2165" spans="1:1" x14ac:dyDescent="0.2">
      <c r="A2165" s="4"/>
    </row>
    <row r="2166" spans="1:1" x14ac:dyDescent="0.2">
      <c r="A2166" s="4"/>
    </row>
    <row r="2167" spans="1:1" x14ac:dyDescent="0.2">
      <c r="A2167" s="4"/>
    </row>
    <row r="2168" spans="1:1" x14ac:dyDescent="0.2">
      <c r="A2168" s="4"/>
    </row>
    <row r="2169" spans="1:1" x14ac:dyDescent="0.2">
      <c r="A2169" s="4"/>
    </row>
    <row r="2170" spans="1:1" x14ac:dyDescent="0.2">
      <c r="A2170" s="4"/>
    </row>
    <row r="2171" spans="1:1" x14ac:dyDescent="0.2">
      <c r="A2171" s="4"/>
    </row>
    <row r="2172" spans="1:1" x14ac:dyDescent="0.2">
      <c r="A2172" s="4"/>
    </row>
    <row r="2173" spans="1:1" x14ac:dyDescent="0.2">
      <c r="A2173" s="4"/>
    </row>
    <row r="2174" spans="1:1" x14ac:dyDescent="0.2">
      <c r="A2174" s="4"/>
    </row>
    <row r="2175" spans="1:1" x14ac:dyDescent="0.2">
      <c r="A2175" s="4"/>
    </row>
    <row r="2176" spans="1:1" x14ac:dyDescent="0.2">
      <c r="A2176" s="4"/>
    </row>
    <row r="2177" spans="1:1" x14ac:dyDescent="0.2">
      <c r="A2177" s="4"/>
    </row>
    <row r="2178" spans="1:1" x14ac:dyDescent="0.2">
      <c r="A2178" s="4"/>
    </row>
    <row r="2179" spans="1:1" x14ac:dyDescent="0.2">
      <c r="A2179" s="4"/>
    </row>
    <row r="2180" spans="1:1" x14ac:dyDescent="0.2">
      <c r="A2180" s="4"/>
    </row>
    <row r="2181" spans="1:1" x14ac:dyDescent="0.2">
      <c r="A2181" s="4"/>
    </row>
    <row r="2182" spans="1:1" x14ac:dyDescent="0.2">
      <c r="A2182" s="4"/>
    </row>
    <row r="2183" spans="1:1" x14ac:dyDescent="0.2">
      <c r="A2183" s="4"/>
    </row>
    <row r="2184" spans="1:1" x14ac:dyDescent="0.2">
      <c r="A2184" s="4"/>
    </row>
    <row r="2185" spans="1:1" x14ac:dyDescent="0.2">
      <c r="A2185" s="4"/>
    </row>
    <row r="2186" spans="1:1" x14ac:dyDescent="0.2">
      <c r="A2186" s="4"/>
    </row>
    <row r="2187" spans="1:1" x14ac:dyDescent="0.2">
      <c r="A2187" s="4"/>
    </row>
    <row r="2188" spans="1:1" x14ac:dyDescent="0.2">
      <c r="A2188" s="4"/>
    </row>
    <row r="2189" spans="1:1" x14ac:dyDescent="0.2">
      <c r="A2189" s="4"/>
    </row>
    <row r="2190" spans="1:1" x14ac:dyDescent="0.2">
      <c r="A2190" s="4"/>
    </row>
    <row r="2191" spans="1:1" x14ac:dyDescent="0.2">
      <c r="A2191" s="4"/>
    </row>
    <row r="2192" spans="1:1" x14ac:dyDescent="0.2">
      <c r="A2192" s="4"/>
    </row>
    <row r="2193" spans="1:1" x14ac:dyDescent="0.2">
      <c r="A2193" s="4"/>
    </row>
    <row r="2194" spans="1:1" x14ac:dyDescent="0.2">
      <c r="A2194" s="4"/>
    </row>
    <row r="2195" spans="1:1" x14ac:dyDescent="0.2">
      <c r="A2195" s="4"/>
    </row>
    <row r="2196" spans="1:1" x14ac:dyDescent="0.2">
      <c r="A2196" s="4"/>
    </row>
    <row r="2197" spans="1:1" x14ac:dyDescent="0.2">
      <c r="A2197" s="4"/>
    </row>
    <row r="2198" spans="1:1" x14ac:dyDescent="0.2">
      <c r="A2198" s="4"/>
    </row>
    <row r="2199" spans="1:1" x14ac:dyDescent="0.2">
      <c r="A2199" s="4"/>
    </row>
    <row r="2200" spans="1:1" x14ac:dyDescent="0.2">
      <c r="A2200" s="4"/>
    </row>
    <row r="2201" spans="1:1" x14ac:dyDescent="0.2">
      <c r="A2201" s="4"/>
    </row>
    <row r="2202" spans="1:1" x14ac:dyDescent="0.2">
      <c r="A2202" s="4"/>
    </row>
    <row r="2203" spans="1:1" x14ac:dyDescent="0.2">
      <c r="A2203" s="4"/>
    </row>
    <row r="2204" spans="1:1" x14ac:dyDescent="0.2">
      <c r="A2204" s="4"/>
    </row>
    <row r="2205" spans="1:1" x14ac:dyDescent="0.2">
      <c r="A2205" s="4"/>
    </row>
    <row r="2206" spans="1:1" x14ac:dyDescent="0.2">
      <c r="A2206" s="4"/>
    </row>
    <row r="2207" spans="1:1" x14ac:dyDescent="0.2">
      <c r="A2207" s="4"/>
    </row>
    <row r="2208" spans="1:1" x14ac:dyDescent="0.2">
      <c r="A2208" s="4"/>
    </row>
    <row r="2209" spans="1:1" x14ac:dyDescent="0.2">
      <c r="A2209" s="4"/>
    </row>
    <row r="2210" spans="1:1" x14ac:dyDescent="0.2">
      <c r="A2210" s="4"/>
    </row>
    <row r="2211" spans="1:1" x14ac:dyDescent="0.2">
      <c r="A2211" s="4"/>
    </row>
    <row r="2212" spans="1:1" x14ac:dyDescent="0.2">
      <c r="A2212" s="4"/>
    </row>
    <row r="2213" spans="1:1" x14ac:dyDescent="0.2">
      <c r="A2213" s="4"/>
    </row>
    <row r="2214" spans="1:1" x14ac:dyDescent="0.2">
      <c r="A2214" s="4"/>
    </row>
    <row r="2215" spans="1:1" x14ac:dyDescent="0.2">
      <c r="A2215" s="4"/>
    </row>
    <row r="2216" spans="1:1" x14ac:dyDescent="0.2">
      <c r="A2216" s="4"/>
    </row>
    <row r="2217" spans="1:1" x14ac:dyDescent="0.2">
      <c r="A2217" s="4"/>
    </row>
    <row r="2218" spans="1:1" x14ac:dyDescent="0.2">
      <c r="A2218" s="4"/>
    </row>
    <row r="2219" spans="1:1" x14ac:dyDescent="0.2">
      <c r="A2219" s="4"/>
    </row>
    <row r="2220" spans="1:1" x14ac:dyDescent="0.2">
      <c r="A2220" s="4"/>
    </row>
    <row r="2221" spans="1:1" x14ac:dyDescent="0.2">
      <c r="A2221" s="4"/>
    </row>
    <row r="2222" spans="1:1" x14ac:dyDescent="0.2">
      <c r="A2222" s="4"/>
    </row>
    <row r="2223" spans="1:1" x14ac:dyDescent="0.2">
      <c r="A2223" s="4"/>
    </row>
    <row r="2224" spans="1:1" x14ac:dyDescent="0.2">
      <c r="A2224" s="4"/>
    </row>
    <row r="2225" spans="1:1" x14ac:dyDescent="0.2">
      <c r="A2225" s="4"/>
    </row>
    <row r="2226" spans="1:1" x14ac:dyDescent="0.2">
      <c r="A2226" s="4"/>
    </row>
    <row r="2227" spans="1:1" x14ac:dyDescent="0.2">
      <c r="A2227" s="4"/>
    </row>
    <row r="2228" spans="1:1" x14ac:dyDescent="0.2">
      <c r="A2228" s="4"/>
    </row>
    <row r="2229" spans="1:1" x14ac:dyDescent="0.2">
      <c r="A2229" s="4"/>
    </row>
    <row r="2230" spans="1:1" x14ac:dyDescent="0.2">
      <c r="A2230" s="4"/>
    </row>
    <row r="2231" spans="1:1" x14ac:dyDescent="0.2">
      <c r="A2231" s="4"/>
    </row>
    <row r="2232" spans="1:1" x14ac:dyDescent="0.2">
      <c r="A2232" s="4"/>
    </row>
    <row r="2233" spans="1:1" x14ac:dyDescent="0.2">
      <c r="A2233" s="4"/>
    </row>
    <row r="2234" spans="1:1" x14ac:dyDescent="0.2">
      <c r="A2234" s="4"/>
    </row>
    <row r="2235" spans="1:1" x14ac:dyDescent="0.2">
      <c r="A2235" s="4"/>
    </row>
    <row r="2236" spans="1:1" x14ac:dyDescent="0.2">
      <c r="A2236" s="4"/>
    </row>
    <row r="2237" spans="1:1" x14ac:dyDescent="0.2">
      <c r="A2237" s="4"/>
    </row>
    <row r="2238" spans="1:1" x14ac:dyDescent="0.2">
      <c r="A2238" s="4"/>
    </row>
    <row r="2239" spans="1:1" x14ac:dyDescent="0.2">
      <c r="A2239" s="4"/>
    </row>
    <row r="2240" spans="1:1" x14ac:dyDescent="0.2">
      <c r="A2240" s="4"/>
    </row>
    <row r="2241" spans="1:1" x14ac:dyDescent="0.2">
      <c r="A2241" s="4"/>
    </row>
    <row r="2242" spans="1:1" x14ac:dyDescent="0.2">
      <c r="A2242" s="4"/>
    </row>
    <row r="2243" spans="1:1" x14ac:dyDescent="0.2">
      <c r="A2243" s="4"/>
    </row>
    <row r="2244" spans="1:1" x14ac:dyDescent="0.2">
      <c r="A2244" s="4"/>
    </row>
    <row r="2245" spans="1:1" x14ac:dyDescent="0.2">
      <c r="A2245" s="4"/>
    </row>
    <row r="2246" spans="1:1" x14ac:dyDescent="0.2">
      <c r="A2246" s="4"/>
    </row>
    <row r="2247" spans="1:1" x14ac:dyDescent="0.2">
      <c r="A2247" s="4"/>
    </row>
    <row r="2248" spans="1:1" x14ac:dyDescent="0.2">
      <c r="A2248" s="4"/>
    </row>
    <row r="2249" spans="1:1" x14ac:dyDescent="0.2">
      <c r="A2249" s="4"/>
    </row>
    <row r="2250" spans="1:1" x14ac:dyDescent="0.2">
      <c r="A2250" s="4"/>
    </row>
    <row r="2251" spans="1:1" x14ac:dyDescent="0.2">
      <c r="A2251" s="4"/>
    </row>
    <row r="2252" spans="1:1" x14ac:dyDescent="0.2">
      <c r="A2252" s="4"/>
    </row>
    <row r="2253" spans="1:1" x14ac:dyDescent="0.2">
      <c r="A2253" s="4"/>
    </row>
    <row r="2254" spans="1:1" x14ac:dyDescent="0.2">
      <c r="A2254" s="4"/>
    </row>
    <row r="2255" spans="1:1" x14ac:dyDescent="0.2">
      <c r="A2255" s="4"/>
    </row>
    <row r="2256" spans="1:1" x14ac:dyDescent="0.2">
      <c r="A2256" s="4"/>
    </row>
    <row r="2257" spans="1:1" x14ac:dyDescent="0.2">
      <c r="A2257" s="4"/>
    </row>
    <row r="2258" spans="1:1" x14ac:dyDescent="0.2">
      <c r="A2258" s="4"/>
    </row>
    <row r="2259" spans="1:1" x14ac:dyDescent="0.2">
      <c r="A2259" s="4"/>
    </row>
    <row r="2260" spans="1:1" x14ac:dyDescent="0.2">
      <c r="A2260" s="4"/>
    </row>
    <row r="2261" spans="1:1" x14ac:dyDescent="0.2">
      <c r="A2261" s="4"/>
    </row>
    <row r="2262" spans="1:1" x14ac:dyDescent="0.2">
      <c r="A2262" s="4"/>
    </row>
    <row r="2263" spans="1:1" x14ac:dyDescent="0.2">
      <c r="A2263" s="4"/>
    </row>
    <row r="2264" spans="1:1" x14ac:dyDescent="0.2">
      <c r="A2264" s="4"/>
    </row>
    <row r="2265" spans="1:1" x14ac:dyDescent="0.2">
      <c r="A2265" s="4"/>
    </row>
    <row r="2266" spans="1:1" x14ac:dyDescent="0.2">
      <c r="A2266" s="4"/>
    </row>
    <row r="2267" spans="1:1" x14ac:dyDescent="0.2">
      <c r="A2267" s="4"/>
    </row>
    <row r="2268" spans="1:1" x14ac:dyDescent="0.2">
      <c r="A2268" s="4"/>
    </row>
    <row r="2269" spans="1:1" x14ac:dyDescent="0.2">
      <c r="A2269" s="4"/>
    </row>
    <row r="2270" spans="1:1" x14ac:dyDescent="0.2">
      <c r="A2270" s="4"/>
    </row>
    <row r="2271" spans="1:1" x14ac:dyDescent="0.2">
      <c r="A2271" s="4"/>
    </row>
    <row r="2272" spans="1:1" x14ac:dyDescent="0.2">
      <c r="A2272" s="4"/>
    </row>
    <row r="2273" spans="1:1" x14ac:dyDescent="0.2">
      <c r="A2273" s="4"/>
    </row>
    <row r="2274" spans="1:1" x14ac:dyDescent="0.2">
      <c r="A2274" s="4"/>
    </row>
    <row r="2275" spans="1:1" x14ac:dyDescent="0.2">
      <c r="A2275" s="4"/>
    </row>
    <row r="2276" spans="1:1" x14ac:dyDescent="0.2">
      <c r="A2276" s="4"/>
    </row>
    <row r="2277" spans="1:1" x14ac:dyDescent="0.2">
      <c r="A2277" s="4"/>
    </row>
    <row r="2278" spans="1:1" x14ac:dyDescent="0.2">
      <c r="A2278" s="4"/>
    </row>
    <row r="2279" spans="1:1" x14ac:dyDescent="0.2">
      <c r="A2279" s="4"/>
    </row>
    <row r="2280" spans="1:1" x14ac:dyDescent="0.2">
      <c r="A2280" s="4"/>
    </row>
    <row r="2281" spans="1:1" x14ac:dyDescent="0.2">
      <c r="A2281" s="4"/>
    </row>
    <row r="2282" spans="1:1" x14ac:dyDescent="0.2">
      <c r="A2282" s="4"/>
    </row>
    <row r="2283" spans="1:1" x14ac:dyDescent="0.2">
      <c r="A2283" s="4"/>
    </row>
    <row r="2284" spans="1:1" x14ac:dyDescent="0.2">
      <c r="A2284" s="4"/>
    </row>
    <row r="2285" spans="1:1" x14ac:dyDescent="0.2">
      <c r="A2285" s="4"/>
    </row>
    <row r="2286" spans="1:1" x14ac:dyDescent="0.2">
      <c r="A2286" s="4"/>
    </row>
    <row r="2287" spans="1:1" x14ac:dyDescent="0.2">
      <c r="A2287" s="4"/>
    </row>
    <row r="2288" spans="1:1" x14ac:dyDescent="0.2">
      <c r="A2288" s="4"/>
    </row>
    <row r="2289" spans="1:1" x14ac:dyDescent="0.2">
      <c r="A2289" s="4"/>
    </row>
    <row r="2290" spans="1:1" x14ac:dyDescent="0.2">
      <c r="A2290" s="4"/>
    </row>
    <row r="2291" spans="1:1" x14ac:dyDescent="0.2">
      <c r="A2291" s="4"/>
    </row>
    <row r="2292" spans="1:1" x14ac:dyDescent="0.2">
      <c r="A2292" s="4"/>
    </row>
    <row r="2293" spans="1:1" x14ac:dyDescent="0.2">
      <c r="A2293" s="4"/>
    </row>
    <row r="2294" spans="1:1" x14ac:dyDescent="0.2">
      <c r="A2294" s="4"/>
    </row>
    <row r="2295" spans="1:1" x14ac:dyDescent="0.2">
      <c r="A2295" s="4"/>
    </row>
    <row r="2296" spans="1:1" x14ac:dyDescent="0.2">
      <c r="A2296" s="4"/>
    </row>
    <row r="2297" spans="1:1" x14ac:dyDescent="0.2">
      <c r="A2297" s="4"/>
    </row>
    <row r="2298" spans="1:1" x14ac:dyDescent="0.2">
      <c r="A2298" s="4"/>
    </row>
    <row r="2299" spans="1:1" x14ac:dyDescent="0.2">
      <c r="A2299" s="4"/>
    </row>
    <row r="2300" spans="1:1" x14ac:dyDescent="0.2">
      <c r="A2300" s="4"/>
    </row>
    <row r="2301" spans="1:1" x14ac:dyDescent="0.2">
      <c r="A2301" s="4"/>
    </row>
    <row r="2302" spans="1:1" x14ac:dyDescent="0.2">
      <c r="A2302" s="4"/>
    </row>
    <row r="2303" spans="1:1" x14ac:dyDescent="0.2">
      <c r="A2303" s="4"/>
    </row>
    <row r="2304" spans="1:1" x14ac:dyDescent="0.2">
      <c r="A2304" s="4"/>
    </row>
    <row r="2305" spans="1:1" x14ac:dyDescent="0.2">
      <c r="A2305" s="4"/>
    </row>
    <row r="2306" spans="1:1" x14ac:dyDescent="0.2">
      <c r="A2306" s="4"/>
    </row>
    <row r="2307" spans="1:1" x14ac:dyDescent="0.2">
      <c r="A2307" s="4"/>
    </row>
    <row r="2308" spans="1:1" x14ac:dyDescent="0.2">
      <c r="A2308" s="4"/>
    </row>
    <row r="2309" spans="1:1" x14ac:dyDescent="0.2">
      <c r="A2309" s="4"/>
    </row>
    <row r="2310" spans="1:1" x14ac:dyDescent="0.2">
      <c r="A2310" s="4"/>
    </row>
    <row r="2311" spans="1:1" x14ac:dyDescent="0.2">
      <c r="A2311" s="4"/>
    </row>
    <row r="2312" spans="1:1" x14ac:dyDescent="0.2">
      <c r="A2312" s="4"/>
    </row>
    <row r="2313" spans="1:1" x14ac:dyDescent="0.2">
      <c r="A2313" s="4"/>
    </row>
    <row r="2314" spans="1:1" x14ac:dyDescent="0.2">
      <c r="A2314" s="4"/>
    </row>
    <row r="2315" spans="1:1" x14ac:dyDescent="0.2">
      <c r="A2315" s="4"/>
    </row>
    <row r="2316" spans="1:1" x14ac:dyDescent="0.2">
      <c r="A2316" s="4"/>
    </row>
    <row r="2317" spans="1:1" x14ac:dyDescent="0.2">
      <c r="A2317" s="4"/>
    </row>
    <row r="2318" spans="1:1" x14ac:dyDescent="0.2">
      <c r="A2318" s="4"/>
    </row>
    <row r="2319" spans="1:1" x14ac:dyDescent="0.2">
      <c r="A2319" s="4"/>
    </row>
    <row r="2320" spans="1:1" x14ac:dyDescent="0.2">
      <c r="A2320" s="4"/>
    </row>
    <row r="2321" spans="1:1" x14ac:dyDescent="0.2">
      <c r="A2321" s="4"/>
    </row>
    <row r="2322" spans="1:1" x14ac:dyDescent="0.2">
      <c r="A2322" s="4"/>
    </row>
    <row r="2323" spans="1:1" x14ac:dyDescent="0.2">
      <c r="A2323" s="4"/>
    </row>
    <row r="2324" spans="1:1" x14ac:dyDescent="0.2">
      <c r="A2324" s="4"/>
    </row>
    <row r="2325" spans="1:1" x14ac:dyDescent="0.2">
      <c r="A2325" s="4"/>
    </row>
    <row r="2326" spans="1:1" x14ac:dyDescent="0.2">
      <c r="A2326" s="4"/>
    </row>
    <row r="2327" spans="1:1" x14ac:dyDescent="0.2">
      <c r="A2327" s="4"/>
    </row>
    <row r="2328" spans="1:1" x14ac:dyDescent="0.2">
      <c r="A2328" s="4"/>
    </row>
    <row r="2329" spans="1:1" x14ac:dyDescent="0.2">
      <c r="A2329" s="4"/>
    </row>
    <row r="2330" spans="1:1" x14ac:dyDescent="0.2">
      <c r="A2330" s="4"/>
    </row>
    <row r="2331" spans="1:1" x14ac:dyDescent="0.2">
      <c r="A2331" s="4"/>
    </row>
    <row r="2332" spans="1:1" x14ac:dyDescent="0.2">
      <c r="A2332" s="4"/>
    </row>
    <row r="2333" spans="1:1" x14ac:dyDescent="0.2">
      <c r="A2333" s="4"/>
    </row>
    <row r="2334" spans="1:1" x14ac:dyDescent="0.2">
      <c r="A2334" s="4"/>
    </row>
    <row r="2335" spans="1:1" x14ac:dyDescent="0.2">
      <c r="A2335" s="4"/>
    </row>
    <row r="2336" spans="1:1" x14ac:dyDescent="0.2">
      <c r="A2336" s="4"/>
    </row>
    <row r="2337" spans="1:1" x14ac:dyDescent="0.2">
      <c r="A2337" s="4"/>
    </row>
    <row r="2338" spans="1:1" x14ac:dyDescent="0.2">
      <c r="A2338" s="4"/>
    </row>
    <row r="2339" spans="1:1" x14ac:dyDescent="0.2">
      <c r="A2339" s="4"/>
    </row>
    <row r="2340" spans="1:1" x14ac:dyDescent="0.2">
      <c r="A2340" s="4"/>
    </row>
    <row r="2341" spans="1:1" x14ac:dyDescent="0.2">
      <c r="A2341" s="4"/>
    </row>
    <row r="2342" spans="1:1" x14ac:dyDescent="0.2">
      <c r="A2342" s="4"/>
    </row>
    <row r="2343" spans="1:1" x14ac:dyDescent="0.2">
      <c r="A2343" s="4"/>
    </row>
    <row r="2344" spans="1:1" x14ac:dyDescent="0.2">
      <c r="A2344" s="4"/>
    </row>
    <row r="2345" spans="1:1" x14ac:dyDescent="0.2">
      <c r="A2345" s="4"/>
    </row>
    <row r="2346" spans="1:1" x14ac:dyDescent="0.2">
      <c r="A2346" s="4"/>
    </row>
    <row r="2347" spans="1:1" x14ac:dyDescent="0.2">
      <c r="A2347" s="4"/>
    </row>
    <row r="2348" spans="1:1" x14ac:dyDescent="0.2">
      <c r="A2348" s="4"/>
    </row>
    <row r="2349" spans="1:1" x14ac:dyDescent="0.2">
      <c r="A2349" s="4"/>
    </row>
    <row r="2350" spans="1:1" x14ac:dyDescent="0.2">
      <c r="A2350" s="4"/>
    </row>
    <row r="2351" spans="1:1" x14ac:dyDescent="0.2">
      <c r="A2351" s="4"/>
    </row>
    <row r="2352" spans="1:1" x14ac:dyDescent="0.2">
      <c r="A2352" s="4"/>
    </row>
    <row r="2353" spans="1:1" x14ac:dyDescent="0.2">
      <c r="A2353" s="4"/>
    </row>
    <row r="2354" spans="1:1" x14ac:dyDescent="0.2">
      <c r="A2354" s="4"/>
    </row>
    <row r="2355" spans="1:1" x14ac:dyDescent="0.2">
      <c r="A2355" s="4"/>
    </row>
    <row r="2356" spans="1:1" x14ac:dyDescent="0.2">
      <c r="A2356" s="4"/>
    </row>
    <row r="2357" spans="1:1" x14ac:dyDescent="0.2">
      <c r="A2357" s="4"/>
    </row>
    <row r="2358" spans="1:1" x14ac:dyDescent="0.2">
      <c r="A2358" s="4"/>
    </row>
    <row r="2359" spans="1:1" x14ac:dyDescent="0.2">
      <c r="A2359" s="4"/>
    </row>
    <row r="2360" spans="1:1" x14ac:dyDescent="0.2">
      <c r="A2360" s="4"/>
    </row>
    <row r="2361" spans="1:1" x14ac:dyDescent="0.2">
      <c r="A2361" s="4"/>
    </row>
    <row r="2362" spans="1:1" x14ac:dyDescent="0.2">
      <c r="A2362" s="4"/>
    </row>
    <row r="2363" spans="1:1" x14ac:dyDescent="0.2">
      <c r="A2363" s="4"/>
    </row>
    <row r="2364" spans="1:1" x14ac:dyDescent="0.2">
      <c r="A2364" s="4"/>
    </row>
    <row r="2365" spans="1:1" x14ac:dyDescent="0.2">
      <c r="A2365" s="4"/>
    </row>
    <row r="2366" spans="1:1" x14ac:dyDescent="0.2">
      <c r="A2366" s="4"/>
    </row>
    <row r="2367" spans="1:1" x14ac:dyDescent="0.2">
      <c r="A2367" s="4"/>
    </row>
    <row r="2368" spans="1:1" x14ac:dyDescent="0.2">
      <c r="A2368" s="4"/>
    </row>
    <row r="2369" spans="1:1" x14ac:dyDescent="0.2">
      <c r="A2369" s="4"/>
    </row>
    <row r="2370" spans="1:1" x14ac:dyDescent="0.2">
      <c r="A2370" s="4"/>
    </row>
    <row r="2371" spans="1:1" x14ac:dyDescent="0.2">
      <c r="A2371" s="4"/>
    </row>
    <row r="2372" spans="1:1" x14ac:dyDescent="0.2">
      <c r="A2372" s="4"/>
    </row>
    <row r="2373" spans="1:1" x14ac:dyDescent="0.2">
      <c r="A2373" s="4"/>
    </row>
    <row r="2374" spans="1:1" x14ac:dyDescent="0.2">
      <c r="A2374" s="4"/>
    </row>
    <row r="2375" spans="1:1" x14ac:dyDescent="0.2">
      <c r="A2375" s="4"/>
    </row>
    <row r="2376" spans="1:1" x14ac:dyDescent="0.2">
      <c r="A2376" s="4"/>
    </row>
    <row r="2377" spans="1:1" x14ac:dyDescent="0.2">
      <c r="A2377" s="4"/>
    </row>
    <row r="2378" spans="1:1" x14ac:dyDescent="0.2">
      <c r="A2378" s="4"/>
    </row>
    <row r="2379" spans="1:1" x14ac:dyDescent="0.2">
      <c r="A2379" s="4"/>
    </row>
    <row r="2380" spans="1:1" x14ac:dyDescent="0.2">
      <c r="A2380" s="4"/>
    </row>
    <row r="2381" spans="1:1" x14ac:dyDescent="0.2">
      <c r="A2381" s="4"/>
    </row>
    <row r="2382" spans="1:1" x14ac:dyDescent="0.2">
      <c r="A2382" s="4"/>
    </row>
    <row r="2383" spans="1:1" x14ac:dyDescent="0.2">
      <c r="A2383" s="4"/>
    </row>
    <row r="2384" spans="1:1" x14ac:dyDescent="0.2">
      <c r="A2384" s="4"/>
    </row>
    <row r="2385" spans="1:1" x14ac:dyDescent="0.2">
      <c r="A2385" s="4"/>
    </row>
    <row r="2386" spans="1:1" x14ac:dyDescent="0.2">
      <c r="A2386" s="4"/>
    </row>
    <row r="2387" spans="1:1" x14ac:dyDescent="0.2">
      <c r="A2387" s="4"/>
    </row>
    <row r="2388" spans="1:1" x14ac:dyDescent="0.2">
      <c r="A2388" s="4"/>
    </row>
    <row r="2389" spans="1:1" x14ac:dyDescent="0.2">
      <c r="A2389" s="4"/>
    </row>
    <row r="2390" spans="1:1" x14ac:dyDescent="0.2">
      <c r="A2390" s="4"/>
    </row>
    <row r="2391" spans="1:1" x14ac:dyDescent="0.2">
      <c r="A2391" s="4"/>
    </row>
    <row r="2392" spans="1:1" x14ac:dyDescent="0.2">
      <c r="A2392" s="4"/>
    </row>
    <row r="2393" spans="1:1" x14ac:dyDescent="0.2">
      <c r="A2393" s="4"/>
    </row>
    <row r="2394" spans="1:1" x14ac:dyDescent="0.2">
      <c r="A2394" s="4"/>
    </row>
    <row r="2395" spans="1:1" x14ac:dyDescent="0.2">
      <c r="A2395" s="4"/>
    </row>
    <row r="2396" spans="1:1" x14ac:dyDescent="0.2">
      <c r="A2396" s="4"/>
    </row>
    <row r="2397" spans="1:1" x14ac:dyDescent="0.2">
      <c r="A2397" s="4"/>
    </row>
    <row r="2398" spans="1:1" x14ac:dyDescent="0.2">
      <c r="A2398" s="4"/>
    </row>
    <row r="2399" spans="1:1" x14ac:dyDescent="0.2">
      <c r="A2399" s="4"/>
    </row>
    <row r="2400" spans="1:1" x14ac:dyDescent="0.2">
      <c r="A2400" s="4"/>
    </row>
    <row r="2401" spans="1:1" x14ac:dyDescent="0.2">
      <c r="A2401" s="4"/>
    </row>
    <row r="2402" spans="1:1" x14ac:dyDescent="0.2">
      <c r="A2402" s="4"/>
    </row>
    <row r="2403" spans="1:1" x14ac:dyDescent="0.2">
      <c r="A2403" s="4"/>
    </row>
    <row r="2404" spans="1:1" x14ac:dyDescent="0.2">
      <c r="A2404" s="4"/>
    </row>
    <row r="2405" spans="1:1" x14ac:dyDescent="0.2">
      <c r="A2405" s="4"/>
    </row>
    <row r="2406" spans="1:1" x14ac:dyDescent="0.2">
      <c r="A2406" s="4"/>
    </row>
    <row r="2407" spans="1:1" x14ac:dyDescent="0.2">
      <c r="A2407" s="4"/>
    </row>
    <row r="2408" spans="1:1" x14ac:dyDescent="0.2">
      <c r="A2408" s="4"/>
    </row>
    <row r="2409" spans="1:1" x14ac:dyDescent="0.2">
      <c r="A2409" s="4"/>
    </row>
    <row r="2410" spans="1:1" x14ac:dyDescent="0.2">
      <c r="A2410" s="4"/>
    </row>
    <row r="2411" spans="1:1" x14ac:dyDescent="0.2">
      <c r="A2411" s="4"/>
    </row>
    <row r="2412" spans="1:1" x14ac:dyDescent="0.2">
      <c r="A2412" s="4"/>
    </row>
    <row r="2413" spans="1:1" x14ac:dyDescent="0.2">
      <c r="A2413" s="4"/>
    </row>
    <row r="2414" spans="1:1" x14ac:dyDescent="0.2">
      <c r="A2414" s="4"/>
    </row>
    <row r="2415" spans="1:1" x14ac:dyDescent="0.2">
      <c r="A2415" s="4"/>
    </row>
    <row r="2416" spans="1:1" x14ac:dyDescent="0.2">
      <c r="A2416" s="4"/>
    </row>
    <row r="2417" spans="1:1" x14ac:dyDescent="0.2">
      <c r="A2417" s="4"/>
    </row>
    <row r="2418" spans="1:1" x14ac:dyDescent="0.2">
      <c r="A2418" s="4"/>
    </row>
    <row r="2419" spans="1:1" x14ac:dyDescent="0.2">
      <c r="A2419" s="4"/>
    </row>
    <row r="2420" spans="1:1" x14ac:dyDescent="0.2">
      <c r="A2420" s="4"/>
    </row>
    <row r="2421" spans="1:1" x14ac:dyDescent="0.2">
      <c r="A2421" s="4"/>
    </row>
    <row r="2422" spans="1:1" x14ac:dyDescent="0.2">
      <c r="A2422" s="4"/>
    </row>
    <row r="2423" spans="1:1" x14ac:dyDescent="0.2">
      <c r="A2423" s="4"/>
    </row>
    <row r="2424" spans="1:1" x14ac:dyDescent="0.2">
      <c r="A2424" s="4"/>
    </row>
    <row r="2425" spans="1:1" x14ac:dyDescent="0.2">
      <c r="A2425" s="4"/>
    </row>
    <row r="2426" spans="1:1" x14ac:dyDescent="0.2">
      <c r="A2426" s="4"/>
    </row>
    <row r="2427" spans="1:1" x14ac:dyDescent="0.2">
      <c r="A2427" s="4"/>
    </row>
    <row r="2428" spans="1:1" x14ac:dyDescent="0.2">
      <c r="A2428" s="4"/>
    </row>
    <row r="2429" spans="1:1" x14ac:dyDescent="0.2">
      <c r="A2429" s="4"/>
    </row>
    <row r="2430" spans="1:1" x14ac:dyDescent="0.2">
      <c r="A2430" s="4"/>
    </row>
    <row r="2431" spans="1:1" x14ac:dyDescent="0.2">
      <c r="A2431" s="4"/>
    </row>
    <row r="2432" spans="1:1" x14ac:dyDescent="0.2">
      <c r="A2432" s="4"/>
    </row>
    <row r="2433" spans="1:1" x14ac:dyDescent="0.2">
      <c r="A2433" s="4"/>
    </row>
    <row r="2434" spans="1:1" x14ac:dyDescent="0.2">
      <c r="A2434" s="4"/>
    </row>
    <row r="2435" spans="1:1" x14ac:dyDescent="0.2">
      <c r="A2435" s="4"/>
    </row>
    <row r="2436" spans="1:1" x14ac:dyDescent="0.2">
      <c r="A2436" s="4"/>
    </row>
    <row r="2437" spans="1:1" x14ac:dyDescent="0.2">
      <c r="A2437" s="4"/>
    </row>
    <row r="2438" spans="1:1" x14ac:dyDescent="0.2">
      <c r="A2438" s="4"/>
    </row>
    <row r="2439" spans="1:1" x14ac:dyDescent="0.2">
      <c r="A2439" s="4"/>
    </row>
    <row r="2440" spans="1:1" x14ac:dyDescent="0.2">
      <c r="A2440" s="4"/>
    </row>
    <row r="2441" spans="1:1" x14ac:dyDescent="0.2">
      <c r="A2441" s="4"/>
    </row>
    <row r="2442" spans="1:1" x14ac:dyDescent="0.2">
      <c r="A2442" s="4"/>
    </row>
    <row r="2443" spans="1:1" x14ac:dyDescent="0.2">
      <c r="A2443" s="4"/>
    </row>
    <row r="2444" spans="1:1" x14ac:dyDescent="0.2">
      <c r="A2444" s="4"/>
    </row>
    <row r="2445" spans="1:1" x14ac:dyDescent="0.2">
      <c r="A2445" s="4"/>
    </row>
    <row r="2446" spans="1:1" x14ac:dyDescent="0.2">
      <c r="A2446" s="4"/>
    </row>
    <row r="2447" spans="1:1" x14ac:dyDescent="0.2">
      <c r="A2447" s="4"/>
    </row>
    <row r="2448" spans="1:1" x14ac:dyDescent="0.2">
      <c r="A2448" s="4"/>
    </row>
    <row r="2449" spans="1:1" x14ac:dyDescent="0.2">
      <c r="A2449" s="4"/>
    </row>
    <row r="2450" spans="1:1" x14ac:dyDescent="0.2">
      <c r="A2450" s="4"/>
    </row>
    <row r="2451" spans="1:1" x14ac:dyDescent="0.2">
      <c r="A2451" s="4"/>
    </row>
    <row r="2452" spans="1:1" x14ac:dyDescent="0.2">
      <c r="A2452" s="4"/>
    </row>
    <row r="2453" spans="1:1" x14ac:dyDescent="0.2">
      <c r="A2453" s="4"/>
    </row>
    <row r="2454" spans="1:1" x14ac:dyDescent="0.2">
      <c r="A2454" s="4"/>
    </row>
    <row r="2455" spans="1:1" x14ac:dyDescent="0.2">
      <c r="A2455" s="4"/>
    </row>
    <row r="2456" spans="1:1" x14ac:dyDescent="0.2">
      <c r="A2456" s="4"/>
    </row>
    <row r="2457" spans="1:1" x14ac:dyDescent="0.2">
      <c r="A2457" s="4"/>
    </row>
    <row r="2458" spans="1:1" x14ac:dyDescent="0.2">
      <c r="A2458" s="4"/>
    </row>
    <row r="2459" spans="1:1" x14ac:dyDescent="0.2">
      <c r="A2459" s="4"/>
    </row>
    <row r="2460" spans="1:1" x14ac:dyDescent="0.2">
      <c r="A2460" s="4"/>
    </row>
    <row r="2461" spans="1:1" x14ac:dyDescent="0.2">
      <c r="A2461" s="4"/>
    </row>
    <row r="2462" spans="1:1" x14ac:dyDescent="0.2">
      <c r="A2462" s="4"/>
    </row>
    <row r="2463" spans="1:1" x14ac:dyDescent="0.2">
      <c r="A2463" s="4"/>
    </row>
    <row r="2464" spans="1:1" x14ac:dyDescent="0.2">
      <c r="A2464" s="4"/>
    </row>
    <row r="2465" spans="1:1" x14ac:dyDescent="0.2">
      <c r="A2465" s="4"/>
    </row>
    <row r="2466" spans="1:1" x14ac:dyDescent="0.2">
      <c r="A2466" s="4"/>
    </row>
    <row r="2467" spans="1:1" x14ac:dyDescent="0.2">
      <c r="A2467" s="4"/>
    </row>
    <row r="2468" spans="1:1" x14ac:dyDescent="0.2">
      <c r="A2468" s="4"/>
    </row>
    <row r="2469" spans="1:1" x14ac:dyDescent="0.2">
      <c r="A2469" s="4"/>
    </row>
    <row r="2470" spans="1:1" x14ac:dyDescent="0.2">
      <c r="A2470" s="4"/>
    </row>
    <row r="2471" spans="1:1" x14ac:dyDescent="0.2">
      <c r="A2471" s="4"/>
    </row>
    <row r="2472" spans="1:1" x14ac:dyDescent="0.2">
      <c r="A2472" s="4"/>
    </row>
    <row r="2473" spans="1:1" x14ac:dyDescent="0.2">
      <c r="A2473" s="4"/>
    </row>
    <row r="2474" spans="1:1" x14ac:dyDescent="0.2">
      <c r="A2474" s="4"/>
    </row>
    <row r="2475" spans="1:1" x14ac:dyDescent="0.2">
      <c r="A2475" s="4"/>
    </row>
    <row r="2476" spans="1:1" x14ac:dyDescent="0.2">
      <c r="A2476" s="4"/>
    </row>
    <row r="2477" spans="1:1" x14ac:dyDescent="0.2">
      <c r="A2477" s="4"/>
    </row>
    <row r="2478" spans="1:1" x14ac:dyDescent="0.2">
      <c r="A2478" s="4"/>
    </row>
    <row r="2479" spans="1:1" x14ac:dyDescent="0.2">
      <c r="A2479" s="4"/>
    </row>
    <row r="2480" spans="1:1" x14ac:dyDescent="0.2">
      <c r="A2480" s="4"/>
    </row>
    <row r="2481" spans="1:1" x14ac:dyDescent="0.2">
      <c r="A2481" s="4"/>
    </row>
    <row r="2482" spans="1:1" x14ac:dyDescent="0.2">
      <c r="A2482" s="4"/>
    </row>
    <row r="2483" spans="1:1" x14ac:dyDescent="0.2">
      <c r="A2483" s="4"/>
    </row>
    <row r="2484" spans="1:1" x14ac:dyDescent="0.2">
      <c r="A2484" s="4"/>
    </row>
    <row r="2485" spans="1:1" x14ac:dyDescent="0.2">
      <c r="A2485" s="4"/>
    </row>
    <row r="2486" spans="1:1" x14ac:dyDescent="0.2">
      <c r="A2486" s="4"/>
    </row>
    <row r="2487" spans="1:1" x14ac:dyDescent="0.2">
      <c r="A2487" s="4"/>
    </row>
    <row r="2488" spans="1:1" x14ac:dyDescent="0.2">
      <c r="A2488" s="4"/>
    </row>
    <row r="2489" spans="1:1" x14ac:dyDescent="0.2">
      <c r="A2489" s="4"/>
    </row>
    <row r="2490" spans="1:1" x14ac:dyDescent="0.2">
      <c r="A2490" s="4"/>
    </row>
    <row r="2491" spans="1:1" x14ac:dyDescent="0.2">
      <c r="A2491" s="4"/>
    </row>
    <row r="2492" spans="1:1" x14ac:dyDescent="0.2">
      <c r="A2492" s="4"/>
    </row>
    <row r="2493" spans="1:1" x14ac:dyDescent="0.2">
      <c r="A2493" s="4"/>
    </row>
    <row r="2494" spans="1:1" x14ac:dyDescent="0.2">
      <c r="A2494" s="4"/>
    </row>
    <row r="2495" spans="1:1" x14ac:dyDescent="0.2">
      <c r="A2495" s="4"/>
    </row>
    <row r="2496" spans="1:1" x14ac:dyDescent="0.2">
      <c r="A2496" s="4"/>
    </row>
    <row r="2497" spans="1:1" x14ac:dyDescent="0.2">
      <c r="A2497" s="4"/>
    </row>
    <row r="2498" spans="1:1" x14ac:dyDescent="0.2">
      <c r="A2498" s="4"/>
    </row>
    <row r="2499" spans="1:1" x14ac:dyDescent="0.2">
      <c r="A2499" s="4"/>
    </row>
    <row r="2500" spans="1:1" x14ac:dyDescent="0.2">
      <c r="A2500" s="4"/>
    </row>
    <row r="2501" spans="1:1" x14ac:dyDescent="0.2">
      <c r="A2501" s="4"/>
    </row>
    <row r="2502" spans="1:1" x14ac:dyDescent="0.2">
      <c r="A2502" s="4"/>
    </row>
    <row r="2503" spans="1:1" x14ac:dyDescent="0.2">
      <c r="A2503" s="4"/>
    </row>
    <row r="2504" spans="1:1" x14ac:dyDescent="0.2">
      <c r="A2504" s="4"/>
    </row>
    <row r="2505" spans="1:1" x14ac:dyDescent="0.2">
      <c r="A2505" s="4"/>
    </row>
    <row r="2506" spans="1:1" x14ac:dyDescent="0.2">
      <c r="A2506" s="4"/>
    </row>
    <row r="2507" spans="1:1" x14ac:dyDescent="0.2">
      <c r="A2507" s="4"/>
    </row>
    <row r="2508" spans="1:1" x14ac:dyDescent="0.2">
      <c r="A2508" s="4"/>
    </row>
    <row r="2509" spans="1:1" x14ac:dyDescent="0.2">
      <c r="A2509" s="4"/>
    </row>
    <row r="2510" spans="1:1" x14ac:dyDescent="0.2">
      <c r="A2510" s="4"/>
    </row>
    <row r="2511" spans="1:1" x14ac:dyDescent="0.2">
      <c r="A2511" s="4"/>
    </row>
    <row r="2512" spans="1:1" x14ac:dyDescent="0.2">
      <c r="A2512" s="4"/>
    </row>
    <row r="2513" spans="1:1" x14ac:dyDescent="0.2">
      <c r="A2513" s="4"/>
    </row>
    <row r="2514" spans="1:1" x14ac:dyDescent="0.2">
      <c r="A2514" s="4"/>
    </row>
    <row r="2515" spans="1:1" x14ac:dyDescent="0.2">
      <c r="A2515" s="4"/>
    </row>
    <row r="2516" spans="1:1" x14ac:dyDescent="0.2">
      <c r="A2516" s="4"/>
    </row>
    <row r="2517" spans="1:1" x14ac:dyDescent="0.2">
      <c r="A2517" s="4"/>
    </row>
    <row r="2518" spans="1:1" x14ac:dyDescent="0.2">
      <c r="A2518" s="4"/>
    </row>
    <row r="2519" spans="1:1" x14ac:dyDescent="0.2">
      <c r="A2519" s="4"/>
    </row>
    <row r="2520" spans="1:1" x14ac:dyDescent="0.2">
      <c r="A2520" s="4"/>
    </row>
    <row r="2521" spans="1:1" x14ac:dyDescent="0.2">
      <c r="A2521" s="4"/>
    </row>
    <row r="2522" spans="1:1" x14ac:dyDescent="0.2">
      <c r="A2522" s="4"/>
    </row>
    <row r="2523" spans="1:1" x14ac:dyDescent="0.2">
      <c r="A2523" s="4"/>
    </row>
    <row r="2524" spans="1:1" x14ac:dyDescent="0.2">
      <c r="A2524" s="4"/>
    </row>
    <row r="2525" spans="1:1" x14ac:dyDescent="0.2">
      <c r="A2525" s="4"/>
    </row>
    <row r="2526" spans="1:1" x14ac:dyDescent="0.2">
      <c r="A2526" s="4"/>
    </row>
    <row r="2527" spans="1:1" x14ac:dyDescent="0.2">
      <c r="A2527" s="4"/>
    </row>
    <row r="2528" spans="1:1" x14ac:dyDescent="0.2">
      <c r="A2528" s="4"/>
    </row>
    <row r="2529" spans="1:1" x14ac:dyDescent="0.2">
      <c r="A2529" s="4"/>
    </row>
    <row r="2530" spans="1:1" x14ac:dyDescent="0.2">
      <c r="A2530" s="4"/>
    </row>
    <row r="2531" spans="1:1" x14ac:dyDescent="0.2">
      <c r="A2531" s="4"/>
    </row>
    <row r="2532" spans="1:1" x14ac:dyDescent="0.2">
      <c r="A2532" s="4"/>
    </row>
    <row r="2533" spans="1:1" x14ac:dyDescent="0.2">
      <c r="A2533" s="4"/>
    </row>
    <row r="2534" spans="1:1" x14ac:dyDescent="0.2">
      <c r="A2534" s="4"/>
    </row>
    <row r="2535" spans="1:1" x14ac:dyDescent="0.2">
      <c r="A2535" s="4"/>
    </row>
    <row r="2536" spans="1:1" x14ac:dyDescent="0.2">
      <c r="A2536" s="4"/>
    </row>
    <row r="2537" spans="1:1" x14ac:dyDescent="0.2">
      <c r="A2537" s="4"/>
    </row>
    <row r="2538" spans="1:1" x14ac:dyDescent="0.2">
      <c r="A2538" s="4"/>
    </row>
    <row r="2539" spans="1:1" x14ac:dyDescent="0.2">
      <c r="A2539" s="4"/>
    </row>
    <row r="2540" spans="1:1" x14ac:dyDescent="0.2">
      <c r="A2540" s="4"/>
    </row>
    <row r="2541" spans="1:1" x14ac:dyDescent="0.2">
      <c r="A2541" s="4"/>
    </row>
    <row r="2542" spans="1:1" x14ac:dyDescent="0.2">
      <c r="A2542" s="4"/>
    </row>
    <row r="2543" spans="1:1" x14ac:dyDescent="0.2">
      <c r="A2543" s="4"/>
    </row>
    <row r="2544" spans="1:1" x14ac:dyDescent="0.2">
      <c r="A2544" s="4"/>
    </row>
    <row r="2545" spans="1:1" x14ac:dyDescent="0.2">
      <c r="A2545" s="4"/>
    </row>
    <row r="2546" spans="1:1" x14ac:dyDescent="0.2">
      <c r="A2546" s="4"/>
    </row>
    <row r="2547" spans="1:1" x14ac:dyDescent="0.2">
      <c r="A2547" s="4"/>
    </row>
    <row r="2548" spans="1:1" x14ac:dyDescent="0.2">
      <c r="A2548" s="4"/>
    </row>
    <row r="2549" spans="1:1" x14ac:dyDescent="0.2">
      <c r="A2549" s="4"/>
    </row>
    <row r="2550" spans="1:1" x14ac:dyDescent="0.2">
      <c r="A2550" s="4"/>
    </row>
    <row r="2551" spans="1:1" x14ac:dyDescent="0.2">
      <c r="A2551" s="4"/>
    </row>
    <row r="2552" spans="1:1" x14ac:dyDescent="0.2">
      <c r="A2552" s="4"/>
    </row>
    <row r="2553" spans="1:1" x14ac:dyDescent="0.2">
      <c r="A2553" s="4"/>
    </row>
    <row r="2554" spans="1:1" x14ac:dyDescent="0.2">
      <c r="A2554" s="4"/>
    </row>
    <row r="2555" spans="1:1" x14ac:dyDescent="0.2">
      <c r="A2555" s="4"/>
    </row>
    <row r="2556" spans="1:1" x14ac:dyDescent="0.2">
      <c r="A2556" s="4"/>
    </row>
    <row r="2557" spans="1:1" x14ac:dyDescent="0.2">
      <c r="A2557" s="4"/>
    </row>
    <row r="2558" spans="1:1" x14ac:dyDescent="0.2">
      <c r="A2558" s="4"/>
    </row>
    <row r="2559" spans="1:1" x14ac:dyDescent="0.2">
      <c r="A2559" s="4"/>
    </row>
    <row r="2560" spans="1:1" x14ac:dyDescent="0.2">
      <c r="A2560" s="4"/>
    </row>
    <row r="2561" spans="1:1" x14ac:dyDescent="0.2">
      <c r="A2561" s="4"/>
    </row>
    <row r="2562" spans="1:1" x14ac:dyDescent="0.2">
      <c r="A2562" s="4"/>
    </row>
    <row r="2563" spans="1:1" x14ac:dyDescent="0.2">
      <c r="A2563" s="4"/>
    </row>
    <row r="2564" spans="1:1" x14ac:dyDescent="0.2">
      <c r="A2564" s="4"/>
    </row>
    <row r="2565" spans="1:1" x14ac:dyDescent="0.2">
      <c r="A2565" s="4"/>
    </row>
    <row r="2566" spans="1:1" x14ac:dyDescent="0.2">
      <c r="A2566" s="4"/>
    </row>
    <row r="2567" spans="1:1" x14ac:dyDescent="0.2">
      <c r="A2567" s="4"/>
    </row>
    <row r="2568" spans="1:1" x14ac:dyDescent="0.2">
      <c r="A2568" s="4"/>
    </row>
    <row r="2569" spans="1:1" x14ac:dyDescent="0.2">
      <c r="A2569" s="4"/>
    </row>
    <row r="2570" spans="1:1" x14ac:dyDescent="0.2">
      <c r="A2570" s="4"/>
    </row>
    <row r="2571" spans="1:1" x14ac:dyDescent="0.2">
      <c r="A2571" s="4"/>
    </row>
    <row r="2572" spans="1:1" x14ac:dyDescent="0.2">
      <c r="A2572" s="4"/>
    </row>
    <row r="2573" spans="1:1" x14ac:dyDescent="0.2">
      <c r="A2573" s="4"/>
    </row>
    <row r="2574" spans="1:1" x14ac:dyDescent="0.2">
      <c r="A2574" s="4"/>
    </row>
    <row r="2575" spans="1:1" x14ac:dyDescent="0.2">
      <c r="A2575" s="4"/>
    </row>
    <row r="2576" spans="1:1" x14ac:dyDescent="0.2">
      <c r="A2576" s="4"/>
    </row>
    <row r="2577" spans="1:1" x14ac:dyDescent="0.2">
      <c r="A2577" s="4"/>
    </row>
    <row r="2578" spans="1:1" x14ac:dyDescent="0.2">
      <c r="A2578" s="4"/>
    </row>
    <row r="2579" spans="1:1" x14ac:dyDescent="0.2">
      <c r="A2579" s="4"/>
    </row>
    <row r="2580" spans="1:1" x14ac:dyDescent="0.2">
      <c r="A2580" s="4"/>
    </row>
    <row r="2581" spans="1:1" x14ac:dyDescent="0.2">
      <c r="A2581" s="4"/>
    </row>
    <row r="2582" spans="1:1" x14ac:dyDescent="0.2">
      <c r="A2582" s="4"/>
    </row>
    <row r="2583" spans="1:1" x14ac:dyDescent="0.2">
      <c r="A2583" s="4"/>
    </row>
    <row r="2584" spans="1:1" x14ac:dyDescent="0.2">
      <c r="A2584" s="4"/>
    </row>
    <row r="2585" spans="1:1" x14ac:dyDescent="0.2">
      <c r="A2585" s="4"/>
    </row>
    <row r="2586" spans="1:1" x14ac:dyDescent="0.2">
      <c r="A2586" s="4"/>
    </row>
    <row r="2587" spans="1:1" x14ac:dyDescent="0.2">
      <c r="A2587" s="4"/>
    </row>
    <row r="2588" spans="1:1" x14ac:dyDescent="0.2">
      <c r="A2588" s="4"/>
    </row>
    <row r="2589" spans="1:1" x14ac:dyDescent="0.2">
      <c r="A2589" s="4"/>
    </row>
    <row r="2590" spans="1:1" x14ac:dyDescent="0.2">
      <c r="A2590" s="4"/>
    </row>
    <row r="2591" spans="1:1" x14ac:dyDescent="0.2">
      <c r="A2591" s="4"/>
    </row>
    <row r="2592" spans="1:1" x14ac:dyDescent="0.2">
      <c r="A2592" s="4"/>
    </row>
    <row r="2593" spans="1:1" x14ac:dyDescent="0.2">
      <c r="A2593" s="4"/>
    </row>
    <row r="2594" spans="1:1" x14ac:dyDescent="0.2">
      <c r="A2594" s="4"/>
    </row>
    <row r="2595" spans="1:1" x14ac:dyDescent="0.2">
      <c r="A2595" s="4"/>
    </row>
    <row r="2596" spans="1:1" x14ac:dyDescent="0.2">
      <c r="A2596" s="4"/>
    </row>
    <row r="2597" spans="1:1" x14ac:dyDescent="0.2">
      <c r="A2597" s="4"/>
    </row>
    <row r="2598" spans="1:1" x14ac:dyDescent="0.2">
      <c r="A2598" s="4"/>
    </row>
    <row r="2599" spans="1:1" x14ac:dyDescent="0.2">
      <c r="A2599" s="4"/>
    </row>
    <row r="2600" spans="1:1" x14ac:dyDescent="0.2">
      <c r="A2600" s="4"/>
    </row>
    <row r="2601" spans="1:1" x14ac:dyDescent="0.2">
      <c r="A2601" s="4"/>
    </row>
    <row r="2602" spans="1:1" x14ac:dyDescent="0.2">
      <c r="A2602" s="4"/>
    </row>
    <row r="2603" spans="1:1" x14ac:dyDescent="0.2">
      <c r="A2603" s="4"/>
    </row>
    <row r="2604" spans="1:1" x14ac:dyDescent="0.2">
      <c r="A2604" s="4"/>
    </row>
    <row r="2605" spans="1:1" x14ac:dyDescent="0.2">
      <c r="A2605" s="4"/>
    </row>
    <row r="2606" spans="1:1" x14ac:dyDescent="0.2">
      <c r="A2606" s="4"/>
    </row>
    <row r="2607" spans="1:1" x14ac:dyDescent="0.2">
      <c r="A2607" s="4"/>
    </row>
    <row r="2608" spans="1:1" x14ac:dyDescent="0.2">
      <c r="A2608" s="4"/>
    </row>
    <row r="2609" spans="1:1" x14ac:dyDescent="0.2">
      <c r="A2609" s="4"/>
    </row>
    <row r="2610" spans="1:1" x14ac:dyDescent="0.2">
      <c r="A2610" s="4"/>
    </row>
    <row r="2611" spans="1:1" x14ac:dyDescent="0.2">
      <c r="A2611" s="4"/>
    </row>
    <row r="2612" spans="1:1" x14ac:dyDescent="0.2">
      <c r="A2612" s="4"/>
    </row>
    <row r="2613" spans="1:1" x14ac:dyDescent="0.2">
      <c r="A2613" s="4"/>
    </row>
    <row r="2614" spans="1:1" x14ac:dyDescent="0.2">
      <c r="A2614" s="4"/>
    </row>
    <row r="2615" spans="1:1" x14ac:dyDescent="0.2">
      <c r="A2615" s="4"/>
    </row>
    <row r="2616" spans="1:1" x14ac:dyDescent="0.2">
      <c r="A2616" s="4"/>
    </row>
    <row r="2617" spans="1:1" x14ac:dyDescent="0.2">
      <c r="A2617" s="4"/>
    </row>
    <row r="2618" spans="1:1" x14ac:dyDescent="0.2">
      <c r="A2618" s="4"/>
    </row>
    <row r="2619" spans="1:1" x14ac:dyDescent="0.2">
      <c r="A2619" s="4"/>
    </row>
    <row r="2620" spans="1:1" x14ac:dyDescent="0.2">
      <c r="A2620" s="4"/>
    </row>
    <row r="2621" spans="1:1" x14ac:dyDescent="0.2">
      <c r="A2621" s="4"/>
    </row>
    <row r="2622" spans="1:1" x14ac:dyDescent="0.2">
      <c r="A2622" s="4"/>
    </row>
    <row r="2623" spans="1:1" x14ac:dyDescent="0.2">
      <c r="A2623" s="4"/>
    </row>
    <row r="2624" spans="1:1" x14ac:dyDescent="0.2">
      <c r="A2624" s="4"/>
    </row>
    <row r="2625" spans="1:1" x14ac:dyDescent="0.2">
      <c r="A2625" s="4"/>
    </row>
    <row r="2626" spans="1:1" x14ac:dyDescent="0.2">
      <c r="A2626" s="4"/>
    </row>
    <row r="2627" spans="1:1" x14ac:dyDescent="0.2">
      <c r="A2627" s="4"/>
    </row>
    <row r="2628" spans="1:1" x14ac:dyDescent="0.2">
      <c r="A2628" s="4"/>
    </row>
    <row r="2629" spans="1:1" x14ac:dyDescent="0.2">
      <c r="A2629" s="4"/>
    </row>
    <row r="2630" spans="1:1" x14ac:dyDescent="0.2">
      <c r="A2630" s="4"/>
    </row>
    <row r="2631" spans="1:1" x14ac:dyDescent="0.2">
      <c r="A2631" s="4"/>
    </row>
    <row r="2632" spans="1:1" x14ac:dyDescent="0.2">
      <c r="A2632" s="4"/>
    </row>
    <row r="2633" spans="1:1" x14ac:dyDescent="0.2">
      <c r="A2633" s="4"/>
    </row>
    <row r="2634" spans="1:1" x14ac:dyDescent="0.2">
      <c r="A2634" s="4"/>
    </row>
    <row r="2635" spans="1:1" x14ac:dyDescent="0.2">
      <c r="A2635" s="4"/>
    </row>
    <row r="2636" spans="1:1" x14ac:dyDescent="0.2">
      <c r="A2636" s="4"/>
    </row>
    <row r="2637" spans="1:1" x14ac:dyDescent="0.2">
      <c r="A2637" s="4"/>
    </row>
    <row r="2638" spans="1:1" x14ac:dyDescent="0.2">
      <c r="A2638" s="4"/>
    </row>
    <row r="2639" spans="1:1" x14ac:dyDescent="0.2">
      <c r="A2639" s="4"/>
    </row>
    <row r="2640" spans="1:1" x14ac:dyDescent="0.2">
      <c r="A2640" s="4"/>
    </row>
    <row r="2641" spans="1:1" x14ac:dyDescent="0.2">
      <c r="A2641" s="4"/>
    </row>
    <row r="2642" spans="1:1" x14ac:dyDescent="0.2">
      <c r="A2642" s="4"/>
    </row>
    <row r="2643" spans="1:1" x14ac:dyDescent="0.2">
      <c r="A2643" s="4"/>
    </row>
    <row r="2644" spans="1:1" x14ac:dyDescent="0.2">
      <c r="A2644" s="4"/>
    </row>
    <row r="2645" spans="1:1" x14ac:dyDescent="0.2">
      <c r="A2645" s="4"/>
    </row>
    <row r="2646" spans="1:1" x14ac:dyDescent="0.2">
      <c r="A2646" s="4"/>
    </row>
    <row r="2647" spans="1:1" x14ac:dyDescent="0.2">
      <c r="A2647" s="4"/>
    </row>
    <row r="2648" spans="1:1" x14ac:dyDescent="0.2">
      <c r="A2648" s="4"/>
    </row>
    <row r="2649" spans="1:1" x14ac:dyDescent="0.2">
      <c r="A2649" s="4"/>
    </row>
    <row r="2650" spans="1:1" x14ac:dyDescent="0.2">
      <c r="A2650" s="4"/>
    </row>
    <row r="2651" spans="1:1" x14ac:dyDescent="0.2">
      <c r="A2651" s="4"/>
    </row>
    <row r="2652" spans="1:1" x14ac:dyDescent="0.2">
      <c r="A2652" s="4"/>
    </row>
    <row r="2653" spans="1:1" x14ac:dyDescent="0.2">
      <c r="A2653" s="4"/>
    </row>
    <row r="2654" spans="1:1" x14ac:dyDescent="0.2">
      <c r="A2654" s="4"/>
    </row>
    <row r="2655" spans="1:1" x14ac:dyDescent="0.2">
      <c r="A2655" s="4"/>
    </row>
    <row r="2656" spans="1:1" x14ac:dyDescent="0.2">
      <c r="A2656" s="4"/>
    </row>
    <row r="2657" spans="1:1" x14ac:dyDescent="0.2">
      <c r="A2657" s="4"/>
    </row>
    <row r="2658" spans="1:1" x14ac:dyDescent="0.2">
      <c r="A2658" s="4"/>
    </row>
    <row r="2659" spans="1:1" x14ac:dyDescent="0.2">
      <c r="A2659" s="4"/>
    </row>
    <row r="2660" spans="1:1" x14ac:dyDescent="0.2">
      <c r="A2660" s="4"/>
    </row>
    <row r="2661" spans="1:1" x14ac:dyDescent="0.2">
      <c r="A2661" s="4"/>
    </row>
    <row r="2662" spans="1:1" x14ac:dyDescent="0.2">
      <c r="A2662" s="4"/>
    </row>
    <row r="2663" spans="1:1" x14ac:dyDescent="0.2">
      <c r="A2663" s="4"/>
    </row>
    <row r="2664" spans="1:1" x14ac:dyDescent="0.2">
      <c r="A2664" s="4"/>
    </row>
    <row r="2665" spans="1:1" x14ac:dyDescent="0.2">
      <c r="A2665" s="4"/>
    </row>
    <row r="2666" spans="1:1" x14ac:dyDescent="0.2">
      <c r="A2666" s="4"/>
    </row>
    <row r="2667" spans="1:1" x14ac:dyDescent="0.2">
      <c r="A2667" s="4"/>
    </row>
    <row r="2668" spans="1:1" x14ac:dyDescent="0.2">
      <c r="A2668" s="4"/>
    </row>
    <row r="2669" spans="1:1" x14ac:dyDescent="0.2">
      <c r="A2669" s="4"/>
    </row>
    <row r="2670" spans="1:1" x14ac:dyDescent="0.2">
      <c r="A2670" s="4"/>
    </row>
    <row r="2671" spans="1:1" x14ac:dyDescent="0.2">
      <c r="A2671" s="4"/>
    </row>
    <row r="2672" spans="1:1" x14ac:dyDescent="0.2">
      <c r="A2672" s="4"/>
    </row>
    <row r="2673" spans="1:1" x14ac:dyDescent="0.2">
      <c r="A2673" s="4"/>
    </row>
    <row r="2674" spans="1:1" x14ac:dyDescent="0.2">
      <c r="A2674" s="4"/>
    </row>
    <row r="2675" spans="1:1" x14ac:dyDescent="0.2">
      <c r="A2675" s="4"/>
    </row>
    <row r="2676" spans="1:1" x14ac:dyDescent="0.2">
      <c r="A2676" s="4"/>
    </row>
    <row r="2677" spans="1:1" x14ac:dyDescent="0.2">
      <c r="A2677" s="4"/>
    </row>
    <row r="2678" spans="1:1" x14ac:dyDescent="0.2">
      <c r="A2678" s="4"/>
    </row>
    <row r="2679" spans="1:1" x14ac:dyDescent="0.2">
      <c r="A2679" s="4"/>
    </row>
    <row r="2680" spans="1:1" x14ac:dyDescent="0.2">
      <c r="A2680" s="4"/>
    </row>
    <row r="2681" spans="1:1" x14ac:dyDescent="0.2">
      <c r="A2681" s="4"/>
    </row>
    <row r="2682" spans="1:1" x14ac:dyDescent="0.2">
      <c r="A2682" s="4"/>
    </row>
    <row r="2683" spans="1:1" x14ac:dyDescent="0.2">
      <c r="A2683" s="4"/>
    </row>
    <row r="2684" spans="1:1" x14ac:dyDescent="0.2">
      <c r="A2684" s="4"/>
    </row>
    <row r="2685" spans="1:1" x14ac:dyDescent="0.2">
      <c r="A2685" s="4"/>
    </row>
    <row r="2686" spans="1:1" x14ac:dyDescent="0.2">
      <c r="A2686" s="4"/>
    </row>
    <row r="2687" spans="1:1" x14ac:dyDescent="0.2">
      <c r="A2687" s="4"/>
    </row>
    <row r="2688" spans="1:1" x14ac:dyDescent="0.2">
      <c r="A2688" s="4"/>
    </row>
    <row r="2689" spans="1:1" x14ac:dyDescent="0.2">
      <c r="A2689" s="4"/>
    </row>
    <row r="2690" spans="1:1" x14ac:dyDescent="0.2">
      <c r="A2690" s="4"/>
    </row>
    <row r="2691" spans="1:1" x14ac:dyDescent="0.2">
      <c r="A2691" s="4"/>
    </row>
    <row r="2692" spans="1:1" x14ac:dyDescent="0.2">
      <c r="A2692" s="4"/>
    </row>
    <row r="2693" spans="1:1" x14ac:dyDescent="0.2">
      <c r="A2693" s="4"/>
    </row>
    <row r="2694" spans="1:1" x14ac:dyDescent="0.2">
      <c r="A2694" s="4"/>
    </row>
    <row r="2695" spans="1:1" x14ac:dyDescent="0.2">
      <c r="A2695" s="4"/>
    </row>
    <row r="2696" spans="1:1" x14ac:dyDescent="0.2">
      <c r="A2696" s="4"/>
    </row>
    <row r="2697" spans="1:1" x14ac:dyDescent="0.2">
      <c r="A2697" s="4"/>
    </row>
    <row r="2698" spans="1:1" x14ac:dyDescent="0.2">
      <c r="A2698" s="4"/>
    </row>
    <row r="2699" spans="1:1" x14ac:dyDescent="0.2">
      <c r="A2699" s="4"/>
    </row>
    <row r="2700" spans="1:1" x14ac:dyDescent="0.2">
      <c r="A2700" s="4"/>
    </row>
    <row r="2701" spans="1:1" x14ac:dyDescent="0.2">
      <c r="A2701" s="4"/>
    </row>
    <row r="2702" spans="1:1" x14ac:dyDescent="0.2">
      <c r="A2702" s="4"/>
    </row>
    <row r="2703" spans="1:1" x14ac:dyDescent="0.2">
      <c r="A2703" s="4"/>
    </row>
    <row r="2704" spans="1:1" x14ac:dyDescent="0.2">
      <c r="A2704" s="4"/>
    </row>
    <row r="2705" spans="1:1" x14ac:dyDescent="0.2">
      <c r="A2705" s="4"/>
    </row>
    <row r="2706" spans="1:1" x14ac:dyDescent="0.2">
      <c r="A2706" s="4"/>
    </row>
    <row r="2707" spans="1:1" x14ac:dyDescent="0.2">
      <c r="A2707" s="4"/>
    </row>
    <row r="2708" spans="1:1" x14ac:dyDescent="0.2">
      <c r="A2708" s="4"/>
    </row>
    <row r="2709" spans="1:1" x14ac:dyDescent="0.2">
      <c r="A2709" s="4"/>
    </row>
    <row r="2710" spans="1:1" x14ac:dyDescent="0.2">
      <c r="A2710" s="4"/>
    </row>
    <row r="2711" spans="1:1" x14ac:dyDescent="0.2">
      <c r="A2711" s="4"/>
    </row>
    <row r="2712" spans="1:1" x14ac:dyDescent="0.2">
      <c r="A2712" s="4"/>
    </row>
    <row r="2713" spans="1:1" x14ac:dyDescent="0.2">
      <c r="A2713" s="4"/>
    </row>
    <row r="2714" spans="1:1" x14ac:dyDescent="0.2">
      <c r="A2714" s="4"/>
    </row>
    <row r="2715" spans="1:1" x14ac:dyDescent="0.2">
      <c r="A2715" s="4"/>
    </row>
    <row r="2716" spans="1:1" x14ac:dyDescent="0.2">
      <c r="A2716" s="4"/>
    </row>
    <row r="2717" spans="1:1" x14ac:dyDescent="0.2">
      <c r="A2717" s="4"/>
    </row>
    <row r="2718" spans="1:1" x14ac:dyDescent="0.2">
      <c r="A2718" s="4"/>
    </row>
    <row r="2719" spans="1:1" x14ac:dyDescent="0.2">
      <c r="A2719" s="4"/>
    </row>
    <row r="2720" spans="1:1" x14ac:dyDescent="0.2">
      <c r="A2720" s="4"/>
    </row>
    <row r="2721" spans="1:1" x14ac:dyDescent="0.2">
      <c r="A2721" s="4"/>
    </row>
    <row r="2722" spans="1:1" x14ac:dyDescent="0.2">
      <c r="A2722" s="4"/>
    </row>
    <row r="2723" spans="1:1" x14ac:dyDescent="0.2">
      <c r="A2723" s="4"/>
    </row>
    <row r="2724" spans="1:1" x14ac:dyDescent="0.2">
      <c r="A2724" s="4"/>
    </row>
    <row r="2725" spans="1:1" x14ac:dyDescent="0.2">
      <c r="A2725" s="4"/>
    </row>
    <row r="2726" spans="1:1" x14ac:dyDescent="0.2">
      <c r="A2726" s="4"/>
    </row>
    <row r="2727" spans="1:1" x14ac:dyDescent="0.2">
      <c r="A2727" s="4"/>
    </row>
    <row r="2728" spans="1:1" x14ac:dyDescent="0.2">
      <c r="A2728" s="4"/>
    </row>
    <row r="2729" spans="1:1" x14ac:dyDescent="0.2">
      <c r="A2729" s="4"/>
    </row>
    <row r="2730" spans="1:1" x14ac:dyDescent="0.2">
      <c r="A2730" s="4"/>
    </row>
    <row r="2731" spans="1:1" x14ac:dyDescent="0.2">
      <c r="A2731" s="4"/>
    </row>
    <row r="2732" spans="1:1" x14ac:dyDescent="0.2">
      <c r="A2732" s="4"/>
    </row>
    <row r="2733" spans="1:1" x14ac:dyDescent="0.2">
      <c r="A2733" s="4"/>
    </row>
    <row r="2734" spans="1:1" x14ac:dyDescent="0.2">
      <c r="A2734" s="4"/>
    </row>
    <row r="2735" spans="1:1" x14ac:dyDescent="0.2">
      <c r="A2735" s="4"/>
    </row>
    <row r="2736" spans="1:1" x14ac:dyDescent="0.2">
      <c r="A2736" s="4"/>
    </row>
    <row r="2737" spans="1:1" x14ac:dyDescent="0.2">
      <c r="A2737" s="4"/>
    </row>
    <row r="2738" spans="1:1" x14ac:dyDescent="0.2">
      <c r="A2738" s="4"/>
    </row>
    <row r="2739" spans="1:1" x14ac:dyDescent="0.2">
      <c r="A2739" s="4"/>
    </row>
    <row r="2740" spans="1:1" x14ac:dyDescent="0.2">
      <c r="A2740" s="4"/>
    </row>
    <row r="2741" spans="1:1" x14ac:dyDescent="0.2">
      <c r="A2741" s="4"/>
    </row>
    <row r="2742" spans="1:1" x14ac:dyDescent="0.2">
      <c r="A2742" s="4"/>
    </row>
    <row r="2743" spans="1:1" x14ac:dyDescent="0.2">
      <c r="A2743" s="4"/>
    </row>
    <row r="2744" spans="1:1" x14ac:dyDescent="0.2">
      <c r="A2744" s="4"/>
    </row>
    <row r="2745" spans="1:1" x14ac:dyDescent="0.2">
      <c r="A2745" s="4"/>
    </row>
    <row r="2746" spans="1:1" x14ac:dyDescent="0.2">
      <c r="A2746" s="4"/>
    </row>
    <row r="2747" spans="1:1" x14ac:dyDescent="0.2">
      <c r="A2747" s="4"/>
    </row>
    <row r="2748" spans="1:1" x14ac:dyDescent="0.2">
      <c r="A2748" s="4"/>
    </row>
    <row r="2749" spans="1:1" x14ac:dyDescent="0.2">
      <c r="A2749" s="4"/>
    </row>
    <row r="2750" spans="1:1" x14ac:dyDescent="0.2">
      <c r="A2750" s="4"/>
    </row>
    <row r="2751" spans="1:1" x14ac:dyDescent="0.2">
      <c r="A2751" s="4"/>
    </row>
    <row r="2752" spans="1:1" x14ac:dyDescent="0.2">
      <c r="A2752" s="4"/>
    </row>
    <row r="2753" spans="1:1" x14ac:dyDescent="0.2">
      <c r="A2753" s="4"/>
    </row>
    <row r="2754" spans="1:1" x14ac:dyDescent="0.2">
      <c r="A2754" s="4"/>
    </row>
    <row r="2755" spans="1:1" x14ac:dyDescent="0.2">
      <c r="A2755" s="4"/>
    </row>
    <row r="2756" spans="1:1" x14ac:dyDescent="0.2">
      <c r="A2756" s="4"/>
    </row>
    <row r="2757" spans="1:1" x14ac:dyDescent="0.2">
      <c r="A2757" s="4"/>
    </row>
    <row r="2758" spans="1:1" x14ac:dyDescent="0.2">
      <c r="A2758" s="4"/>
    </row>
    <row r="2759" spans="1:1" x14ac:dyDescent="0.2">
      <c r="A2759" s="4"/>
    </row>
    <row r="2760" spans="1:1" x14ac:dyDescent="0.2">
      <c r="A2760" s="4"/>
    </row>
    <row r="2761" spans="1:1" x14ac:dyDescent="0.2">
      <c r="A2761" s="4"/>
    </row>
    <row r="2762" spans="1:1" x14ac:dyDescent="0.2">
      <c r="A2762" s="4"/>
    </row>
    <row r="2763" spans="1:1" x14ac:dyDescent="0.2">
      <c r="A2763" s="4"/>
    </row>
    <row r="2764" spans="1:1" x14ac:dyDescent="0.2">
      <c r="A2764" s="4"/>
    </row>
    <row r="2765" spans="1:1" x14ac:dyDescent="0.2">
      <c r="A2765" s="4"/>
    </row>
    <row r="2766" spans="1:1" x14ac:dyDescent="0.2">
      <c r="A2766" s="4"/>
    </row>
    <row r="2767" spans="1:1" x14ac:dyDescent="0.2">
      <c r="A2767" s="4"/>
    </row>
    <row r="2768" spans="1:1" x14ac:dyDescent="0.2">
      <c r="A2768" s="4"/>
    </row>
    <row r="2769" spans="1:1" x14ac:dyDescent="0.2">
      <c r="A2769" s="4"/>
    </row>
    <row r="2770" spans="1:1" x14ac:dyDescent="0.2">
      <c r="A2770" s="4"/>
    </row>
    <row r="2771" spans="1:1" x14ac:dyDescent="0.2">
      <c r="A2771" s="4"/>
    </row>
    <row r="2772" spans="1:1" x14ac:dyDescent="0.2">
      <c r="A2772" s="4"/>
    </row>
    <row r="2773" spans="1:1" x14ac:dyDescent="0.2">
      <c r="A2773" s="4"/>
    </row>
    <row r="2774" spans="1:1" x14ac:dyDescent="0.2">
      <c r="A2774" s="4"/>
    </row>
    <row r="2775" spans="1:1" x14ac:dyDescent="0.2">
      <c r="A2775" s="4"/>
    </row>
    <row r="2776" spans="1:1" x14ac:dyDescent="0.2">
      <c r="A2776" s="4"/>
    </row>
    <row r="2777" spans="1:1" x14ac:dyDescent="0.2">
      <c r="A2777" s="4"/>
    </row>
    <row r="2778" spans="1:1" x14ac:dyDescent="0.2">
      <c r="A2778" s="4"/>
    </row>
    <row r="2779" spans="1:1" x14ac:dyDescent="0.2">
      <c r="A2779" s="4"/>
    </row>
    <row r="2780" spans="1:1" x14ac:dyDescent="0.2">
      <c r="A2780" s="4"/>
    </row>
    <row r="2781" spans="1:1" x14ac:dyDescent="0.2">
      <c r="A2781" s="4"/>
    </row>
    <row r="2782" spans="1:1" x14ac:dyDescent="0.2">
      <c r="A2782" s="4"/>
    </row>
    <row r="2783" spans="1:1" x14ac:dyDescent="0.2">
      <c r="A2783" s="4"/>
    </row>
    <row r="2784" spans="1:1" x14ac:dyDescent="0.2">
      <c r="A2784" s="4"/>
    </row>
    <row r="2785" spans="1:1" x14ac:dyDescent="0.2">
      <c r="A2785" s="4"/>
    </row>
    <row r="2786" spans="1:1" x14ac:dyDescent="0.2">
      <c r="A2786" s="4"/>
    </row>
    <row r="2787" spans="1:1" x14ac:dyDescent="0.2">
      <c r="A2787" s="4"/>
    </row>
    <row r="2788" spans="1:1" x14ac:dyDescent="0.2">
      <c r="A2788" s="4"/>
    </row>
    <row r="2789" spans="1:1" x14ac:dyDescent="0.2">
      <c r="A2789" s="4"/>
    </row>
    <row r="2790" spans="1:1" x14ac:dyDescent="0.2">
      <c r="A2790" s="4"/>
    </row>
    <row r="2791" spans="1:1" x14ac:dyDescent="0.2">
      <c r="A2791" s="4"/>
    </row>
    <row r="2792" spans="1:1" x14ac:dyDescent="0.2">
      <c r="A2792" s="4"/>
    </row>
    <row r="2793" spans="1:1" x14ac:dyDescent="0.2">
      <c r="A2793" s="4"/>
    </row>
    <row r="2794" spans="1:1" x14ac:dyDescent="0.2">
      <c r="A2794" s="4"/>
    </row>
    <row r="2795" spans="1:1" x14ac:dyDescent="0.2">
      <c r="A2795" s="4"/>
    </row>
    <row r="2796" spans="1:1" x14ac:dyDescent="0.2">
      <c r="A2796" s="4"/>
    </row>
    <row r="2797" spans="1:1" x14ac:dyDescent="0.2">
      <c r="A2797" s="4"/>
    </row>
    <row r="2798" spans="1:1" x14ac:dyDescent="0.2">
      <c r="A2798" s="4"/>
    </row>
    <row r="2799" spans="1:1" x14ac:dyDescent="0.2">
      <c r="A2799" s="4"/>
    </row>
    <row r="2800" spans="1:1" x14ac:dyDescent="0.2">
      <c r="A2800" s="4"/>
    </row>
    <row r="2801" spans="1:1" x14ac:dyDescent="0.2">
      <c r="A2801" s="4"/>
    </row>
    <row r="2802" spans="1:1" x14ac:dyDescent="0.2">
      <c r="A2802" s="4"/>
    </row>
    <row r="2803" spans="1:1" x14ac:dyDescent="0.2">
      <c r="A2803" s="4"/>
    </row>
    <row r="2804" spans="1:1" x14ac:dyDescent="0.2">
      <c r="A2804" s="4"/>
    </row>
    <row r="2805" spans="1:1" x14ac:dyDescent="0.2">
      <c r="A2805" s="4"/>
    </row>
    <row r="2806" spans="1:1" x14ac:dyDescent="0.2">
      <c r="A2806" s="4"/>
    </row>
    <row r="2807" spans="1:1" x14ac:dyDescent="0.2">
      <c r="A2807" s="4"/>
    </row>
    <row r="2808" spans="1:1" x14ac:dyDescent="0.2">
      <c r="A2808" s="4"/>
    </row>
    <row r="2809" spans="1:1" x14ac:dyDescent="0.2">
      <c r="A2809" s="4"/>
    </row>
    <row r="2810" spans="1:1" x14ac:dyDescent="0.2">
      <c r="A2810" s="4"/>
    </row>
    <row r="2811" spans="1:1" x14ac:dyDescent="0.2">
      <c r="A2811" s="4"/>
    </row>
    <row r="2812" spans="1:1" x14ac:dyDescent="0.2">
      <c r="A2812" s="4"/>
    </row>
    <row r="2813" spans="1:1" x14ac:dyDescent="0.2">
      <c r="A2813" s="4"/>
    </row>
    <row r="2814" spans="1:1" x14ac:dyDescent="0.2">
      <c r="A2814" s="4"/>
    </row>
    <row r="2815" spans="1:1" x14ac:dyDescent="0.2">
      <c r="A2815" s="4"/>
    </row>
    <row r="2816" spans="1:1" x14ac:dyDescent="0.2">
      <c r="A2816" s="4"/>
    </row>
    <row r="2817" spans="1:1" x14ac:dyDescent="0.2">
      <c r="A2817" s="4"/>
    </row>
    <row r="2818" spans="1:1" x14ac:dyDescent="0.2">
      <c r="A2818" s="4"/>
    </row>
    <row r="2819" spans="1:1" x14ac:dyDescent="0.2">
      <c r="A2819" s="4"/>
    </row>
    <row r="2820" spans="1:1" x14ac:dyDescent="0.2">
      <c r="A2820" s="4"/>
    </row>
    <row r="2821" spans="1:1" x14ac:dyDescent="0.2">
      <c r="A2821" s="4"/>
    </row>
    <row r="2822" spans="1:1" x14ac:dyDescent="0.2">
      <c r="A2822" s="4"/>
    </row>
    <row r="2823" spans="1:1" x14ac:dyDescent="0.2">
      <c r="A2823" s="4"/>
    </row>
    <row r="2824" spans="1:1" x14ac:dyDescent="0.2">
      <c r="A2824" s="4"/>
    </row>
    <row r="2825" spans="1:1" x14ac:dyDescent="0.2">
      <c r="A2825" s="4"/>
    </row>
    <row r="2826" spans="1:1" x14ac:dyDescent="0.2">
      <c r="A2826" s="4"/>
    </row>
    <row r="2827" spans="1:1" x14ac:dyDescent="0.2">
      <c r="A2827" s="4"/>
    </row>
    <row r="2828" spans="1:1" x14ac:dyDescent="0.2">
      <c r="A2828" s="4"/>
    </row>
    <row r="2829" spans="1:1" x14ac:dyDescent="0.2">
      <c r="A2829" s="4"/>
    </row>
    <row r="2830" spans="1:1" x14ac:dyDescent="0.2">
      <c r="A2830" s="4"/>
    </row>
    <row r="2831" spans="1:1" x14ac:dyDescent="0.2">
      <c r="A2831" s="4"/>
    </row>
    <row r="2832" spans="1:1" x14ac:dyDescent="0.2">
      <c r="A2832" s="4"/>
    </row>
    <row r="2833" spans="1:1" x14ac:dyDescent="0.2">
      <c r="A2833" s="4"/>
    </row>
    <row r="2834" spans="1:1" x14ac:dyDescent="0.2">
      <c r="A2834" s="4"/>
    </row>
    <row r="2835" spans="1:1" x14ac:dyDescent="0.2">
      <c r="A2835" s="4"/>
    </row>
    <row r="2836" spans="1:1" x14ac:dyDescent="0.2">
      <c r="A2836" s="4"/>
    </row>
    <row r="2837" spans="1:1" x14ac:dyDescent="0.2">
      <c r="A2837" s="4"/>
    </row>
    <row r="2838" spans="1:1" x14ac:dyDescent="0.2">
      <c r="A2838" s="4"/>
    </row>
    <row r="2839" spans="1:1" x14ac:dyDescent="0.2">
      <c r="A2839" s="4"/>
    </row>
    <row r="2840" spans="1:1" x14ac:dyDescent="0.2">
      <c r="A2840" s="4"/>
    </row>
    <row r="2841" spans="1:1" x14ac:dyDescent="0.2">
      <c r="A2841" s="4"/>
    </row>
    <row r="2842" spans="1:1" x14ac:dyDescent="0.2">
      <c r="A2842" s="4"/>
    </row>
    <row r="2843" spans="1:1" x14ac:dyDescent="0.2">
      <c r="A2843" s="4"/>
    </row>
    <row r="2844" spans="1:1" x14ac:dyDescent="0.2">
      <c r="A2844" s="4"/>
    </row>
    <row r="2845" spans="1:1" x14ac:dyDescent="0.2">
      <c r="A2845" s="4"/>
    </row>
    <row r="2846" spans="1:1" x14ac:dyDescent="0.2">
      <c r="A2846" s="4"/>
    </row>
    <row r="2847" spans="1:1" x14ac:dyDescent="0.2">
      <c r="A2847" s="4"/>
    </row>
    <row r="2848" spans="1:1" x14ac:dyDescent="0.2">
      <c r="A2848" s="4"/>
    </row>
    <row r="2849" spans="1:1" x14ac:dyDescent="0.2">
      <c r="A2849" s="4"/>
    </row>
    <row r="2850" spans="1:1" x14ac:dyDescent="0.2">
      <c r="A2850" s="4"/>
    </row>
    <row r="2851" spans="1:1" x14ac:dyDescent="0.2">
      <c r="A2851" s="4"/>
    </row>
    <row r="2852" spans="1:1" x14ac:dyDescent="0.2">
      <c r="A2852" s="4"/>
    </row>
    <row r="2853" spans="1:1" x14ac:dyDescent="0.2">
      <c r="A2853" s="4"/>
    </row>
    <row r="2854" spans="1:1" x14ac:dyDescent="0.2">
      <c r="A2854" s="4"/>
    </row>
    <row r="2855" spans="1:1" x14ac:dyDescent="0.2">
      <c r="A2855" s="4"/>
    </row>
    <row r="2856" spans="1:1" x14ac:dyDescent="0.2">
      <c r="A2856" s="4"/>
    </row>
    <row r="2857" spans="1:1" x14ac:dyDescent="0.2">
      <c r="A2857" s="4"/>
    </row>
    <row r="2858" spans="1:1" x14ac:dyDescent="0.2">
      <c r="A2858" s="4"/>
    </row>
    <row r="2859" spans="1:1" x14ac:dyDescent="0.2">
      <c r="A2859" s="4"/>
    </row>
    <row r="2860" spans="1:1" x14ac:dyDescent="0.2">
      <c r="A2860" s="4"/>
    </row>
    <row r="2861" spans="1:1" x14ac:dyDescent="0.2">
      <c r="A2861" s="4"/>
    </row>
    <row r="2862" spans="1:1" x14ac:dyDescent="0.2">
      <c r="A2862" s="4"/>
    </row>
    <row r="2863" spans="1:1" x14ac:dyDescent="0.2">
      <c r="A2863" s="4"/>
    </row>
    <row r="2864" spans="1:1" x14ac:dyDescent="0.2">
      <c r="A2864" s="4"/>
    </row>
    <row r="2865" spans="1:1" x14ac:dyDescent="0.2">
      <c r="A2865" s="4"/>
    </row>
    <row r="2866" spans="1:1" x14ac:dyDescent="0.2">
      <c r="A2866" s="4"/>
    </row>
    <row r="2867" spans="1:1" x14ac:dyDescent="0.2">
      <c r="A2867" s="4"/>
    </row>
    <row r="2868" spans="1:1" x14ac:dyDescent="0.2">
      <c r="A2868" s="4"/>
    </row>
    <row r="2869" spans="1:1" x14ac:dyDescent="0.2">
      <c r="A2869" s="4"/>
    </row>
    <row r="2870" spans="1:1" x14ac:dyDescent="0.2">
      <c r="A2870" s="4"/>
    </row>
    <row r="2871" spans="1:1" x14ac:dyDescent="0.2">
      <c r="A2871" s="4"/>
    </row>
    <row r="2872" spans="1:1" x14ac:dyDescent="0.2">
      <c r="A2872" s="4"/>
    </row>
    <row r="2873" spans="1:1" x14ac:dyDescent="0.2">
      <c r="A2873" s="4"/>
    </row>
    <row r="2874" spans="1:1" x14ac:dyDescent="0.2">
      <c r="A2874" s="4"/>
    </row>
    <row r="2875" spans="1:1" x14ac:dyDescent="0.2">
      <c r="A2875" s="4"/>
    </row>
    <row r="2876" spans="1:1" x14ac:dyDescent="0.2">
      <c r="A2876" s="4"/>
    </row>
    <row r="2877" spans="1:1" x14ac:dyDescent="0.2">
      <c r="A2877" s="4"/>
    </row>
    <row r="2878" spans="1:1" x14ac:dyDescent="0.2">
      <c r="A2878" s="4"/>
    </row>
    <row r="2879" spans="1:1" x14ac:dyDescent="0.2">
      <c r="A2879" s="4"/>
    </row>
    <row r="2880" spans="1:1" x14ac:dyDescent="0.2">
      <c r="A2880" s="4"/>
    </row>
    <row r="2881" spans="1:1" x14ac:dyDescent="0.2">
      <c r="A2881" s="4"/>
    </row>
    <row r="2882" spans="1:1" x14ac:dyDescent="0.2">
      <c r="A2882" s="4"/>
    </row>
    <row r="2883" spans="1:1" x14ac:dyDescent="0.2">
      <c r="A2883" s="4"/>
    </row>
    <row r="2884" spans="1:1" x14ac:dyDescent="0.2">
      <c r="A2884" s="4"/>
    </row>
    <row r="2885" spans="1:1" x14ac:dyDescent="0.2">
      <c r="A2885" s="4"/>
    </row>
    <row r="2886" spans="1:1" x14ac:dyDescent="0.2">
      <c r="A2886" s="4"/>
    </row>
    <row r="2887" spans="1:1" x14ac:dyDescent="0.2">
      <c r="A2887" s="4"/>
    </row>
    <row r="2888" spans="1:1" x14ac:dyDescent="0.2">
      <c r="A2888" s="4"/>
    </row>
    <row r="2889" spans="1:1" x14ac:dyDescent="0.2">
      <c r="A2889" s="4"/>
    </row>
    <row r="2890" spans="1:1" x14ac:dyDescent="0.2">
      <c r="A2890" s="4"/>
    </row>
    <row r="2891" spans="1:1" x14ac:dyDescent="0.2">
      <c r="A2891" s="4"/>
    </row>
    <row r="2892" spans="1:1" x14ac:dyDescent="0.2">
      <c r="A2892" s="4"/>
    </row>
    <row r="2893" spans="1:1" x14ac:dyDescent="0.2">
      <c r="A2893" s="4"/>
    </row>
    <row r="2894" spans="1:1" x14ac:dyDescent="0.2">
      <c r="A2894" s="4"/>
    </row>
    <row r="2895" spans="1:1" x14ac:dyDescent="0.2">
      <c r="A2895" s="4"/>
    </row>
    <row r="2896" spans="1:1" x14ac:dyDescent="0.2">
      <c r="A2896" s="4"/>
    </row>
    <row r="2897" spans="1:1" x14ac:dyDescent="0.2">
      <c r="A2897" s="4"/>
    </row>
    <row r="2898" spans="1:1" x14ac:dyDescent="0.2">
      <c r="A2898" s="4"/>
    </row>
    <row r="2899" spans="1:1" x14ac:dyDescent="0.2">
      <c r="A2899" s="4"/>
    </row>
    <row r="2900" spans="1:1" x14ac:dyDescent="0.2">
      <c r="A2900" s="4"/>
    </row>
    <row r="2901" spans="1:1" x14ac:dyDescent="0.2">
      <c r="A2901" s="4"/>
    </row>
    <row r="2902" spans="1:1" x14ac:dyDescent="0.2">
      <c r="A2902" s="4"/>
    </row>
    <row r="2903" spans="1:1" x14ac:dyDescent="0.2">
      <c r="A2903" s="4"/>
    </row>
    <row r="2904" spans="1:1" x14ac:dyDescent="0.2">
      <c r="A2904" s="4"/>
    </row>
    <row r="2905" spans="1:1" x14ac:dyDescent="0.2">
      <c r="A2905" s="4"/>
    </row>
    <row r="2906" spans="1:1" x14ac:dyDescent="0.2">
      <c r="A2906" s="4"/>
    </row>
    <row r="2907" spans="1:1" x14ac:dyDescent="0.2">
      <c r="A2907" s="4"/>
    </row>
    <row r="2908" spans="1:1" x14ac:dyDescent="0.2">
      <c r="A2908" s="4"/>
    </row>
    <row r="2909" spans="1:1" x14ac:dyDescent="0.2">
      <c r="A2909" s="4"/>
    </row>
    <row r="2910" spans="1:1" x14ac:dyDescent="0.2">
      <c r="A2910" s="4"/>
    </row>
    <row r="2911" spans="1:1" x14ac:dyDescent="0.2">
      <c r="A2911" s="4"/>
    </row>
    <row r="2912" spans="1:1" x14ac:dyDescent="0.2">
      <c r="A2912" s="4"/>
    </row>
    <row r="2913" spans="1:1" x14ac:dyDescent="0.2">
      <c r="A2913" s="4"/>
    </row>
    <row r="2914" spans="1:1" x14ac:dyDescent="0.2">
      <c r="A2914" s="4"/>
    </row>
    <row r="2915" spans="1:1" x14ac:dyDescent="0.2">
      <c r="A2915" s="4"/>
    </row>
    <row r="2916" spans="1:1" x14ac:dyDescent="0.2">
      <c r="A2916" s="4"/>
    </row>
    <row r="2917" spans="1:1" x14ac:dyDescent="0.2">
      <c r="A2917" s="4"/>
    </row>
    <row r="2918" spans="1:1" x14ac:dyDescent="0.2">
      <c r="A2918" s="4"/>
    </row>
    <row r="2919" spans="1:1" x14ac:dyDescent="0.2">
      <c r="A2919" s="4"/>
    </row>
    <row r="2920" spans="1:1" x14ac:dyDescent="0.2">
      <c r="A2920" s="4"/>
    </row>
    <row r="2921" spans="1:1" x14ac:dyDescent="0.2">
      <c r="A2921" s="4"/>
    </row>
    <row r="2922" spans="1:1" x14ac:dyDescent="0.2">
      <c r="A2922" s="4"/>
    </row>
    <row r="2923" spans="1:1" x14ac:dyDescent="0.2">
      <c r="A2923" s="4"/>
    </row>
    <row r="2924" spans="1:1" x14ac:dyDescent="0.2">
      <c r="A2924" s="4"/>
    </row>
    <row r="2925" spans="1:1" x14ac:dyDescent="0.2">
      <c r="A2925" s="4"/>
    </row>
    <row r="2926" spans="1:1" x14ac:dyDescent="0.2">
      <c r="A2926" s="4"/>
    </row>
    <row r="2927" spans="1:1" x14ac:dyDescent="0.2">
      <c r="A2927" s="4"/>
    </row>
    <row r="2928" spans="1:1" x14ac:dyDescent="0.2">
      <c r="A2928" s="4"/>
    </row>
    <row r="2929" spans="1:1" x14ac:dyDescent="0.2">
      <c r="A2929" s="4"/>
    </row>
    <row r="2930" spans="1:1" x14ac:dyDescent="0.2">
      <c r="A2930" s="4"/>
    </row>
    <row r="2931" spans="1:1" x14ac:dyDescent="0.2">
      <c r="A2931" s="4"/>
    </row>
    <row r="2932" spans="1:1" x14ac:dyDescent="0.2">
      <c r="A2932" s="4"/>
    </row>
    <row r="2933" spans="1:1" x14ac:dyDescent="0.2">
      <c r="A2933" s="4"/>
    </row>
    <row r="2934" spans="1:1" x14ac:dyDescent="0.2">
      <c r="A2934" s="4"/>
    </row>
    <row r="2935" spans="1:1" x14ac:dyDescent="0.2">
      <c r="A2935" s="4"/>
    </row>
    <row r="2936" spans="1:1" x14ac:dyDescent="0.2">
      <c r="A2936" s="4"/>
    </row>
    <row r="2937" spans="1:1" x14ac:dyDescent="0.2">
      <c r="A2937" s="4"/>
    </row>
    <row r="2938" spans="1:1" x14ac:dyDescent="0.2">
      <c r="A2938" s="4"/>
    </row>
    <row r="2939" spans="1:1" x14ac:dyDescent="0.2">
      <c r="A2939" s="4"/>
    </row>
    <row r="2940" spans="1:1" x14ac:dyDescent="0.2">
      <c r="A2940" s="4"/>
    </row>
    <row r="2941" spans="1:1" x14ac:dyDescent="0.2">
      <c r="A2941" s="4"/>
    </row>
    <row r="2942" spans="1:1" x14ac:dyDescent="0.2">
      <c r="A2942" s="4"/>
    </row>
    <row r="2943" spans="1:1" x14ac:dyDescent="0.2">
      <c r="A2943" s="4"/>
    </row>
    <row r="2944" spans="1:1" x14ac:dyDescent="0.2">
      <c r="A2944" s="4"/>
    </row>
    <row r="2945" spans="1:1" x14ac:dyDescent="0.2">
      <c r="A2945" s="4"/>
    </row>
    <row r="2946" spans="1:1" x14ac:dyDescent="0.2">
      <c r="A2946" s="4"/>
    </row>
    <row r="2947" spans="1:1" x14ac:dyDescent="0.2">
      <c r="A2947" s="4"/>
    </row>
    <row r="2948" spans="1:1" x14ac:dyDescent="0.2">
      <c r="A2948" s="4"/>
    </row>
    <row r="2949" spans="1:1" x14ac:dyDescent="0.2">
      <c r="A2949" s="4"/>
    </row>
    <row r="2950" spans="1:1" x14ac:dyDescent="0.2">
      <c r="A2950" s="4"/>
    </row>
    <row r="2951" spans="1:1" x14ac:dyDescent="0.2">
      <c r="A2951" s="4"/>
    </row>
    <row r="2952" spans="1:1" x14ac:dyDescent="0.2">
      <c r="A2952" s="4"/>
    </row>
    <row r="2953" spans="1:1" x14ac:dyDescent="0.2">
      <c r="A2953" s="4"/>
    </row>
    <row r="2954" spans="1:1" x14ac:dyDescent="0.2">
      <c r="A2954" s="4"/>
    </row>
    <row r="2955" spans="1:1" x14ac:dyDescent="0.2">
      <c r="A2955" s="4"/>
    </row>
    <row r="2956" spans="1:1" x14ac:dyDescent="0.2">
      <c r="A2956" s="4"/>
    </row>
    <row r="2957" spans="1:1" x14ac:dyDescent="0.2">
      <c r="A2957" s="4"/>
    </row>
    <row r="2958" spans="1:1" x14ac:dyDescent="0.2">
      <c r="A2958" s="4"/>
    </row>
    <row r="2959" spans="1:1" x14ac:dyDescent="0.2">
      <c r="A2959" s="4"/>
    </row>
    <row r="2960" spans="1:1" x14ac:dyDescent="0.2">
      <c r="A2960" s="4"/>
    </row>
    <row r="2961" spans="1:1" x14ac:dyDescent="0.2">
      <c r="A2961" s="4"/>
    </row>
    <row r="2962" spans="1:1" x14ac:dyDescent="0.2">
      <c r="A2962" s="4"/>
    </row>
    <row r="2963" spans="1:1" x14ac:dyDescent="0.2">
      <c r="A2963" s="4"/>
    </row>
    <row r="2964" spans="1:1" x14ac:dyDescent="0.2">
      <c r="A2964" s="4"/>
    </row>
    <row r="2965" spans="1:1" x14ac:dyDescent="0.2">
      <c r="A2965" s="4"/>
    </row>
    <row r="2966" spans="1:1" x14ac:dyDescent="0.2">
      <c r="A2966" s="4"/>
    </row>
    <row r="2967" spans="1:1" x14ac:dyDescent="0.2">
      <c r="A2967" s="4"/>
    </row>
    <row r="2968" spans="1:1" x14ac:dyDescent="0.2">
      <c r="A2968" s="4"/>
    </row>
    <row r="2969" spans="1:1" x14ac:dyDescent="0.2">
      <c r="A2969" s="4"/>
    </row>
    <row r="2970" spans="1:1" x14ac:dyDescent="0.2">
      <c r="A2970" s="4"/>
    </row>
    <row r="2971" spans="1:1" x14ac:dyDescent="0.2">
      <c r="A2971" s="4"/>
    </row>
    <row r="2972" spans="1:1" x14ac:dyDescent="0.2">
      <c r="A2972" s="4"/>
    </row>
    <row r="2973" spans="1:1" x14ac:dyDescent="0.2">
      <c r="A2973" s="4"/>
    </row>
    <row r="2974" spans="1:1" x14ac:dyDescent="0.2">
      <c r="A2974" s="4"/>
    </row>
    <row r="2975" spans="1:1" x14ac:dyDescent="0.2">
      <c r="A2975" s="4"/>
    </row>
    <row r="2976" spans="1:1" x14ac:dyDescent="0.2">
      <c r="A2976" s="4"/>
    </row>
    <row r="2977" spans="1:1" x14ac:dyDescent="0.2">
      <c r="A2977" s="4"/>
    </row>
    <row r="2978" spans="1:1" x14ac:dyDescent="0.2">
      <c r="A2978" s="4"/>
    </row>
    <row r="2979" spans="1:1" x14ac:dyDescent="0.2">
      <c r="A2979" s="4"/>
    </row>
    <row r="2980" spans="1:1" x14ac:dyDescent="0.2">
      <c r="A2980" s="4"/>
    </row>
    <row r="2981" spans="1:1" x14ac:dyDescent="0.2">
      <c r="A2981" s="4"/>
    </row>
    <row r="2982" spans="1:1" x14ac:dyDescent="0.2">
      <c r="A2982" s="4"/>
    </row>
    <row r="2983" spans="1:1" x14ac:dyDescent="0.2">
      <c r="A2983" s="4"/>
    </row>
    <row r="2984" spans="1:1" x14ac:dyDescent="0.2">
      <c r="A2984" s="4"/>
    </row>
    <row r="2985" spans="1:1" x14ac:dyDescent="0.2">
      <c r="A2985" s="4"/>
    </row>
    <row r="2986" spans="1:1" x14ac:dyDescent="0.2">
      <c r="A2986" s="4"/>
    </row>
    <row r="2987" spans="1:1" x14ac:dyDescent="0.2">
      <c r="A2987" s="4"/>
    </row>
    <row r="2988" spans="1:1" x14ac:dyDescent="0.2">
      <c r="A2988" s="4"/>
    </row>
    <row r="2989" spans="1:1" x14ac:dyDescent="0.2">
      <c r="A2989" s="4"/>
    </row>
    <row r="2990" spans="1:1" x14ac:dyDescent="0.2">
      <c r="A2990" s="4"/>
    </row>
    <row r="2991" spans="1:1" x14ac:dyDescent="0.2">
      <c r="A2991" s="4"/>
    </row>
    <row r="2992" spans="1:1" x14ac:dyDescent="0.2">
      <c r="A2992" s="4"/>
    </row>
    <row r="2993" spans="1:1" x14ac:dyDescent="0.2">
      <c r="A2993" s="4"/>
    </row>
    <row r="2994" spans="1:1" x14ac:dyDescent="0.2">
      <c r="A2994" s="4"/>
    </row>
    <row r="2995" spans="1:1" x14ac:dyDescent="0.2">
      <c r="A2995" s="4"/>
    </row>
    <row r="2996" spans="1:1" x14ac:dyDescent="0.2">
      <c r="A2996" s="4"/>
    </row>
    <row r="2997" spans="1:1" x14ac:dyDescent="0.2">
      <c r="A2997" s="4"/>
    </row>
    <row r="2998" spans="1:1" x14ac:dyDescent="0.2">
      <c r="A2998" s="4"/>
    </row>
    <row r="2999" spans="1:1" x14ac:dyDescent="0.2">
      <c r="A2999" s="4"/>
    </row>
    <row r="3000" spans="1:1" x14ac:dyDescent="0.2">
      <c r="A3000" s="4"/>
    </row>
    <row r="3001" spans="1:1" x14ac:dyDescent="0.2">
      <c r="A3001" s="4"/>
    </row>
    <row r="3002" spans="1:1" x14ac:dyDescent="0.2">
      <c r="A3002" s="4"/>
    </row>
    <row r="3003" spans="1:1" x14ac:dyDescent="0.2">
      <c r="A3003" s="4"/>
    </row>
    <row r="3004" spans="1:1" x14ac:dyDescent="0.2">
      <c r="A3004" s="4"/>
    </row>
    <row r="3005" spans="1:1" x14ac:dyDescent="0.2">
      <c r="A3005" s="4"/>
    </row>
    <row r="3006" spans="1:1" x14ac:dyDescent="0.2">
      <c r="A3006" s="4"/>
    </row>
    <row r="3007" spans="1:1" x14ac:dyDescent="0.2">
      <c r="A3007" s="4"/>
    </row>
    <row r="3008" spans="1:1" x14ac:dyDescent="0.2">
      <c r="A3008" s="4"/>
    </row>
    <row r="3009" spans="1:1" x14ac:dyDescent="0.2">
      <c r="A3009" s="4"/>
    </row>
    <row r="3010" spans="1:1" x14ac:dyDescent="0.2">
      <c r="A3010" s="4"/>
    </row>
    <row r="3011" spans="1:1" x14ac:dyDescent="0.2">
      <c r="A3011" s="4"/>
    </row>
    <row r="3012" spans="1:1" x14ac:dyDescent="0.2">
      <c r="A3012" s="4"/>
    </row>
    <row r="3013" spans="1:1" x14ac:dyDescent="0.2">
      <c r="A3013" s="4"/>
    </row>
    <row r="3014" spans="1:1" x14ac:dyDescent="0.2">
      <c r="A3014" s="4"/>
    </row>
    <row r="3015" spans="1:1" x14ac:dyDescent="0.2">
      <c r="A3015" s="4"/>
    </row>
    <row r="3016" spans="1:1" x14ac:dyDescent="0.2">
      <c r="A3016" s="4"/>
    </row>
    <row r="3017" spans="1:1" x14ac:dyDescent="0.2">
      <c r="A3017" s="4"/>
    </row>
    <row r="3018" spans="1:1" x14ac:dyDescent="0.2">
      <c r="A3018" s="4"/>
    </row>
    <row r="3019" spans="1:1" x14ac:dyDescent="0.2">
      <c r="A3019" s="4"/>
    </row>
    <row r="3020" spans="1:1" x14ac:dyDescent="0.2">
      <c r="A3020" s="4"/>
    </row>
    <row r="3021" spans="1:1" x14ac:dyDescent="0.2">
      <c r="A3021" s="4"/>
    </row>
    <row r="3022" spans="1:1" x14ac:dyDescent="0.2">
      <c r="A3022" s="4"/>
    </row>
    <row r="3023" spans="1:1" x14ac:dyDescent="0.2">
      <c r="A3023" s="4"/>
    </row>
    <row r="3024" spans="1:1" x14ac:dyDescent="0.2">
      <c r="A3024" s="4"/>
    </row>
    <row r="3025" spans="1:1" x14ac:dyDescent="0.2">
      <c r="A3025" s="4"/>
    </row>
    <row r="3026" spans="1:1" x14ac:dyDescent="0.2">
      <c r="A3026" s="4"/>
    </row>
    <row r="3027" spans="1:1" x14ac:dyDescent="0.2">
      <c r="A3027" s="4"/>
    </row>
    <row r="3028" spans="1:1" x14ac:dyDescent="0.2">
      <c r="A3028" s="4"/>
    </row>
    <row r="3029" spans="1:1" x14ac:dyDescent="0.2">
      <c r="A3029" s="4"/>
    </row>
    <row r="3030" spans="1:1" x14ac:dyDescent="0.2">
      <c r="A3030" s="4"/>
    </row>
    <row r="3031" spans="1:1" x14ac:dyDescent="0.2">
      <c r="A3031" s="4"/>
    </row>
    <row r="3032" spans="1:1" x14ac:dyDescent="0.2">
      <c r="A3032" s="4"/>
    </row>
    <row r="3033" spans="1:1" x14ac:dyDescent="0.2">
      <c r="A3033" s="4"/>
    </row>
    <row r="3034" spans="1:1" x14ac:dyDescent="0.2">
      <c r="A3034" s="4"/>
    </row>
    <row r="3035" spans="1:1" x14ac:dyDescent="0.2">
      <c r="A3035" s="4"/>
    </row>
    <row r="3036" spans="1:1" x14ac:dyDescent="0.2">
      <c r="A3036" s="4"/>
    </row>
    <row r="3037" spans="1:1" x14ac:dyDescent="0.2">
      <c r="A3037" s="4"/>
    </row>
    <row r="3038" spans="1:1" x14ac:dyDescent="0.2">
      <c r="A3038" s="4"/>
    </row>
    <row r="3039" spans="1:1" x14ac:dyDescent="0.2">
      <c r="A3039" s="4"/>
    </row>
    <row r="3040" spans="1:1" x14ac:dyDescent="0.2">
      <c r="A3040" s="4"/>
    </row>
    <row r="3041" spans="1:1" x14ac:dyDescent="0.2">
      <c r="A3041" s="4"/>
    </row>
    <row r="3042" spans="1:1" x14ac:dyDescent="0.2">
      <c r="A3042" s="4"/>
    </row>
    <row r="3043" spans="1:1" x14ac:dyDescent="0.2">
      <c r="A3043" s="4"/>
    </row>
    <row r="3044" spans="1:1" x14ac:dyDescent="0.2">
      <c r="A3044" s="4"/>
    </row>
    <row r="3045" spans="1:1" x14ac:dyDescent="0.2">
      <c r="A3045" s="4"/>
    </row>
    <row r="3046" spans="1:1" x14ac:dyDescent="0.2">
      <c r="A3046" s="4"/>
    </row>
    <row r="3047" spans="1:1" x14ac:dyDescent="0.2">
      <c r="A3047" s="4"/>
    </row>
    <row r="3048" spans="1:1" x14ac:dyDescent="0.2">
      <c r="A3048" s="4"/>
    </row>
    <row r="3049" spans="1:1" x14ac:dyDescent="0.2">
      <c r="A3049" s="4"/>
    </row>
    <row r="3050" spans="1:1" x14ac:dyDescent="0.2">
      <c r="A3050" s="4"/>
    </row>
    <row r="3051" spans="1:1" x14ac:dyDescent="0.2">
      <c r="A3051" s="4"/>
    </row>
    <row r="3052" spans="1:1" x14ac:dyDescent="0.2">
      <c r="A3052" s="4"/>
    </row>
    <row r="3053" spans="1:1" x14ac:dyDescent="0.2">
      <c r="A3053" s="4"/>
    </row>
    <row r="3054" spans="1:1" x14ac:dyDescent="0.2">
      <c r="A3054" s="4"/>
    </row>
    <row r="3055" spans="1:1" x14ac:dyDescent="0.2">
      <c r="A3055" s="4"/>
    </row>
    <row r="3056" spans="1:1" x14ac:dyDescent="0.2">
      <c r="A3056" s="4"/>
    </row>
    <row r="3057" spans="1:1" x14ac:dyDescent="0.2">
      <c r="A3057" s="4"/>
    </row>
    <row r="3058" spans="1:1" x14ac:dyDescent="0.2">
      <c r="A3058" s="4"/>
    </row>
    <row r="3059" spans="1:1" x14ac:dyDescent="0.2">
      <c r="A3059" s="4"/>
    </row>
    <row r="3060" spans="1:1" x14ac:dyDescent="0.2">
      <c r="A3060" s="4"/>
    </row>
    <row r="3061" spans="1:1" x14ac:dyDescent="0.2">
      <c r="A3061" s="4"/>
    </row>
    <row r="3062" spans="1:1" x14ac:dyDescent="0.2">
      <c r="A3062" s="4"/>
    </row>
    <row r="3063" spans="1:1" x14ac:dyDescent="0.2">
      <c r="A3063" s="4"/>
    </row>
    <row r="3064" spans="1:1" x14ac:dyDescent="0.2">
      <c r="A3064" s="4"/>
    </row>
    <row r="3065" spans="1:1" x14ac:dyDescent="0.2">
      <c r="A3065" s="4"/>
    </row>
    <row r="3066" spans="1:1" x14ac:dyDescent="0.2">
      <c r="A3066" s="4"/>
    </row>
    <row r="3067" spans="1:1" x14ac:dyDescent="0.2">
      <c r="A3067" s="4"/>
    </row>
    <row r="3068" spans="1:1" x14ac:dyDescent="0.2">
      <c r="A3068" s="4"/>
    </row>
    <row r="3069" spans="1:1" x14ac:dyDescent="0.2">
      <c r="A3069" s="4"/>
    </row>
    <row r="3070" spans="1:1" x14ac:dyDescent="0.2">
      <c r="A3070" s="4"/>
    </row>
    <row r="3071" spans="1:1" x14ac:dyDescent="0.2">
      <c r="A3071" s="4"/>
    </row>
    <row r="3072" spans="1:1" x14ac:dyDescent="0.2">
      <c r="A3072" s="4"/>
    </row>
    <row r="3073" spans="1:1" x14ac:dyDescent="0.2">
      <c r="A3073" s="4"/>
    </row>
    <row r="3074" spans="1:1" x14ac:dyDescent="0.2">
      <c r="A3074" s="4"/>
    </row>
    <row r="3075" spans="1:1" x14ac:dyDescent="0.2">
      <c r="A3075" s="4"/>
    </row>
    <row r="3076" spans="1:1" x14ac:dyDescent="0.2">
      <c r="A3076" s="4"/>
    </row>
    <row r="3077" spans="1:1" x14ac:dyDescent="0.2">
      <c r="A3077" s="4"/>
    </row>
    <row r="3078" spans="1:1" x14ac:dyDescent="0.2">
      <c r="A3078" s="4"/>
    </row>
    <row r="3079" spans="1:1" x14ac:dyDescent="0.2">
      <c r="A3079" s="4"/>
    </row>
    <row r="3080" spans="1:1" x14ac:dyDescent="0.2">
      <c r="A3080" s="4"/>
    </row>
    <row r="3081" spans="1:1" x14ac:dyDescent="0.2">
      <c r="A3081" s="4"/>
    </row>
    <row r="3082" spans="1:1" x14ac:dyDescent="0.2">
      <c r="A3082" s="4"/>
    </row>
    <row r="3083" spans="1:1" x14ac:dyDescent="0.2">
      <c r="A3083" s="4"/>
    </row>
    <row r="3084" spans="1:1" x14ac:dyDescent="0.2">
      <c r="A3084" s="4"/>
    </row>
    <row r="3085" spans="1:1" x14ac:dyDescent="0.2">
      <c r="A3085" s="4"/>
    </row>
    <row r="3086" spans="1:1" x14ac:dyDescent="0.2">
      <c r="A3086" s="4"/>
    </row>
    <row r="3087" spans="1:1" x14ac:dyDescent="0.2">
      <c r="A3087" s="4"/>
    </row>
    <row r="3088" spans="1:1" x14ac:dyDescent="0.2">
      <c r="A3088" s="4"/>
    </row>
    <row r="3089" spans="1:1" x14ac:dyDescent="0.2">
      <c r="A3089" s="4"/>
    </row>
    <row r="3090" spans="1:1" x14ac:dyDescent="0.2">
      <c r="A3090" s="4"/>
    </row>
    <row r="3091" spans="1:1" x14ac:dyDescent="0.2">
      <c r="A3091" s="4"/>
    </row>
    <row r="3092" spans="1:1" x14ac:dyDescent="0.2">
      <c r="A3092" s="4"/>
    </row>
    <row r="3093" spans="1:1" x14ac:dyDescent="0.2">
      <c r="A3093" s="4"/>
    </row>
    <row r="3094" spans="1:1" x14ac:dyDescent="0.2">
      <c r="A3094" s="4"/>
    </row>
    <row r="3095" spans="1:1" x14ac:dyDescent="0.2">
      <c r="A3095" s="4"/>
    </row>
    <row r="3096" spans="1:1" x14ac:dyDescent="0.2">
      <c r="A3096" s="4"/>
    </row>
    <row r="3097" spans="1:1" x14ac:dyDescent="0.2">
      <c r="A3097" s="4"/>
    </row>
    <row r="3098" spans="1:1" x14ac:dyDescent="0.2">
      <c r="A3098" s="4"/>
    </row>
    <row r="3099" spans="1:1" x14ac:dyDescent="0.2">
      <c r="A3099" s="4"/>
    </row>
    <row r="3100" spans="1:1" x14ac:dyDescent="0.2">
      <c r="A3100" s="4"/>
    </row>
    <row r="3101" spans="1:1" x14ac:dyDescent="0.2">
      <c r="A3101" s="4"/>
    </row>
    <row r="3102" spans="1:1" x14ac:dyDescent="0.2">
      <c r="A3102" s="4"/>
    </row>
    <row r="3103" spans="1:1" x14ac:dyDescent="0.2">
      <c r="A3103" s="4"/>
    </row>
    <row r="3104" spans="1:1" x14ac:dyDescent="0.2">
      <c r="A3104" s="4"/>
    </row>
    <row r="3105" spans="1:1" x14ac:dyDescent="0.2">
      <c r="A3105" s="4"/>
    </row>
    <row r="3106" spans="1:1" x14ac:dyDescent="0.2">
      <c r="A3106" s="4"/>
    </row>
    <row r="3107" spans="1:1" x14ac:dyDescent="0.2">
      <c r="A3107" s="4"/>
    </row>
    <row r="3108" spans="1:1" x14ac:dyDescent="0.2">
      <c r="A3108" s="4"/>
    </row>
    <row r="3109" spans="1:1" x14ac:dyDescent="0.2">
      <c r="A3109" s="4"/>
    </row>
    <row r="3110" spans="1:1" x14ac:dyDescent="0.2">
      <c r="A3110" s="4"/>
    </row>
    <row r="3111" spans="1:1" x14ac:dyDescent="0.2">
      <c r="A3111" s="4"/>
    </row>
    <row r="3112" spans="1:1" x14ac:dyDescent="0.2">
      <c r="A3112" s="4"/>
    </row>
    <row r="3113" spans="1:1" x14ac:dyDescent="0.2">
      <c r="A3113" s="4"/>
    </row>
    <row r="3114" spans="1:1" x14ac:dyDescent="0.2">
      <c r="A3114" s="4"/>
    </row>
    <row r="3115" spans="1:1" x14ac:dyDescent="0.2">
      <c r="A3115" s="4"/>
    </row>
    <row r="3116" spans="1:1" x14ac:dyDescent="0.2">
      <c r="A3116" s="4"/>
    </row>
    <row r="3117" spans="1:1" x14ac:dyDescent="0.2">
      <c r="A3117" s="4"/>
    </row>
    <row r="3118" spans="1:1" x14ac:dyDescent="0.2">
      <c r="A3118" s="4"/>
    </row>
    <row r="3119" spans="1:1" x14ac:dyDescent="0.2">
      <c r="A3119" s="4"/>
    </row>
    <row r="3120" spans="1:1" x14ac:dyDescent="0.2">
      <c r="A3120" s="4"/>
    </row>
    <row r="3121" spans="1:1" x14ac:dyDescent="0.2">
      <c r="A3121" s="4"/>
    </row>
    <row r="3122" spans="1:1" x14ac:dyDescent="0.2">
      <c r="A3122" s="4"/>
    </row>
    <row r="3123" spans="1:1" x14ac:dyDescent="0.2">
      <c r="A3123" s="4"/>
    </row>
    <row r="3124" spans="1:1" x14ac:dyDescent="0.2">
      <c r="A3124" s="4"/>
    </row>
    <row r="3125" spans="1:1" x14ac:dyDescent="0.2">
      <c r="A3125" s="4"/>
    </row>
    <row r="3126" spans="1:1" x14ac:dyDescent="0.2">
      <c r="A3126" s="4"/>
    </row>
    <row r="3127" spans="1:1" x14ac:dyDescent="0.2">
      <c r="A3127" s="4"/>
    </row>
    <row r="3128" spans="1:1" x14ac:dyDescent="0.2">
      <c r="A3128" s="4"/>
    </row>
    <row r="3129" spans="1:1" x14ac:dyDescent="0.2">
      <c r="A3129" s="4"/>
    </row>
    <row r="3130" spans="1:1" x14ac:dyDescent="0.2">
      <c r="A3130" s="4"/>
    </row>
    <row r="3131" spans="1:1" x14ac:dyDescent="0.2">
      <c r="A3131" s="4"/>
    </row>
    <row r="3132" spans="1:1" x14ac:dyDescent="0.2">
      <c r="A3132" s="4"/>
    </row>
    <row r="3133" spans="1:1" x14ac:dyDescent="0.2">
      <c r="A3133" s="4"/>
    </row>
    <row r="3134" spans="1:1" x14ac:dyDescent="0.2">
      <c r="A3134" s="4"/>
    </row>
    <row r="3135" spans="1:1" x14ac:dyDescent="0.2">
      <c r="A3135" s="4"/>
    </row>
    <row r="3136" spans="1:1" x14ac:dyDescent="0.2">
      <c r="A3136" s="4"/>
    </row>
    <row r="3137" spans="1:1" x14ac:dyDescent="0.2">
      <c r="A3137" s="4"/>
    </row>
    <row r="3138" spans="1:1" x14ac:dyDescent="0.2">
      <c r="A3138" s="4"/>
    </row>
    <row r="3139" spans="1:1" x14ac:dyDescent="0.2">
      <c r="A3139" s="4"/>
    </row>
    <row r="3140" spans="1:1" x14ac:dyDescent="0.2">
      <c r="A3140" s="4"/>
    </row>
    <row r="3141" spans="1:1" x14ac:dyDescent="0.2">
      <c r="A3141" s="4"/>
    </row>
    <row r="3142" spans="1:1" x14ac:dyDescent="0.2">
      <c r="A3142" s="4"/>
    </row>
    <row r="3143" spans="1:1" x14ac:dyDescent="0.2">
      <c r="A3143" s="4"/>
    </row>
    <row r="3144" spans="1:1" x14ac:dyDescent="0.2">
      <c r="A3144" s="4"/>
    </row>
    <row r="3145" spans="1:1" x14ac:dyDescent="0.2">
      <c r="A3145" s="4"/>
    </row>
    <row r="3146" spans="1:1" x14ac:dyDescent="0.2">
      <c r="A3146" s="4"/>
    </row>
    <row r="3147" spans="1:1" x14ac:dyDescent="0.2">
      <c r="A3147" s="4"/>
    </row>
    <row r="3148" spans="1:1" x14ac:dyDescent="0.2">
      <c r="A3148" s="4"/>
    </row>
    <row r="3149" spans="1:1" x14ac:dyDescent="0.2">
      <c r="A3149" s="4"/>
    </row>
    <row r="3150" spans="1:1" x14ac:dyDescent="0.2">
      <c r="A3150" s="4"/>
    </row>
    <row r="3151" spans="1:1" x14ac:dyDescent="0.2">
      <c r="A3151" s="4"/>
    </row>
    <row r="3152" spans="1:1" x14ac:dyDescent="0.2">
      <c r="A3152" s="4"/>
    </row>
    <row r="3153" spans="1:1" x14ac:dyDescent="0.2">
      <c r="A3153" s="4"/>
    </row>
    <row r="3154" spans="1:1" x14ac:dyDescent="0.2">
      <c r="A3154" s="4"/>
    </row>
    <row r="3155" spans="1:1" x14ac:dyDescent="0.2">
      <c r="A3155" s="4"/>
    </row>
    <row r="3156" spans="1:1" x14ac:dyDescent="0.2">
      <c r="A3156" s="4"/>
    </row>
    <row r="3157" spans="1:1" x14ac:dyDescent="0.2">
      <c r="A3157" s="4"/>
    </row>
    <row r="3158" spans="1:1" x14ac:dyDescent="0.2">
      <c r="A3158" s="4"/>
    </row>
    <row r="3159" spans="1:1" x14ac:dyDescent="0.2">
      <c r="A3159" s="4"/>
    </row>
    <row r="3160" spans="1:1" x14ac:dyDescent="0.2">
      <c r="A3160" s="4"/>
    </row>
    <row r="3161" spans="1:1" x14ac:dyDescent="0.2">
      <c r="A3161" s="4"/>
    </row>
    <row r="3162" spans="1:1" x14ac:dyDescent="0.2">
      <c r="A3162" s="4"/>
    </row>
    <row r="3163" spans="1:1" x14ac:dyDescent="0.2">
      <c r="A3163" s="4"/>
    </row>
    <row r="3164" spans="1:1" x14ac:dyDescent="0.2">
      <c r="A3164" s="4"/>
    </row>
    <row r="3165" spans="1:1" x14ac:dyDescent="0.2">
      <c r="A3165" s="4"/>
    </row>
    <row r="3166" spans="1:1" x14ac:dyDescent="0.2">
      <c r="A3166" s="4"/>
    </row>
    <row r="3167" spans="1:1" x14ac:dyDescent="0.2">
      <c r="A3167" s="4"/>
    </row>
    <row r="3168" spans="1:1" x14ac:dyDescent="0.2">
      <c r="A3168" s="4"/>
    </row>
    <row r="3169" spans="1:1" x14ac:dyDescent="0.2">
      <c r="A3169" s="4"/>
    </row>
    <row r="3170" spans="1:1" x14ac:dyDescent="0.2">
      <c r="A3170" s="4"/>
    </row>
    <row r="3171" spans="1:1" x14ac:dyDescent="0.2">
      <c r="A3171" s="4"/>
    </row>
    <row r="3172" spans="1:1" x14ac:dyDescent="0.2">
      <c r="A3172" s="4"/>
    </row>
    <row r="3173" spans="1:1" x14ac:dyDescent="0.2">
      <c r="A3173" s="4"/>
    </row>
    <row r="3174" spans="1:1" x14ac:dyDescent="0.2">
      <c r="A3174" s="4"/>
    </row>
    <row r="3175" spans="1:1" x14ac:dyDescent="0.2">
      <c r="A3175" s="4"/>
    </row>
    <row r="3176" spans="1:1" x14ac:dyDescent="0.2">
      <c r="A3176" s="4"/>
    </row>
    <row r="3177" spans="1:1" x14ac:dyDescent="0.2">
      <c r="A3177" s="4"/>
    </row>
    <row r="3178" spans="1:1" x14ac:dyDescent="0.2">
      <c r="A3178" s="4"/>
    </row>
    <row r="3179" spans="1:1" x14ac:dyDescent="0.2">
      <c r="A3179" s="4"/>
    </row>
    <row r="3180" spans="1:1" x14ac:dyDescent="0.2">
      <c r="A3180" s="4"/>
    </row>
    <row r="3181" spans="1:1" x14ac:dyDescent="0.2">
      <c r="A3181" s="4"/>
    </row>
    <row r="3182" spans="1:1" x14ac:dyDescent="0.2">
      <c r="A3182" s="4"/>
    </row>
    <row r="3183" spans="1:1" x14ac:dyDescent="0.2">
      <c r="A3183" s="4"/>
    </row>
    <row r="3184" spans="1:1" x14ac:dyDescent="0.2">
      <c r="A3184" s="4"/>
    </row>
    <row r="3185" spans="1:1" x14ac:dyDescent="0.2">
      <c r="A3185" s="4"/>
    </row>
    <row r="3186" spans="1:1" x14ac:dyDescent="0.2">
      <c r="A3186" s="4"/>
    </row>
    <row r="3187" spans="1:1" x14ac:dyDescent="0.2">
      <c r="A3187" s="4"/>
    </row>
    <row r="3188" spans="1:1" x14ac:dyDescent="0.2">
      <c r="A3188" s="4"/>
    </row>
    <row r="3189" spans="1:1" x14ac:dyDescent="0.2">
      <c r="A3189" s="4"/>
    </row>
    <row r="3190" spans="1:1" x14ac:dyDescent="0.2">
      <c r="A3190" s="4"/>
    </row>
    <row r="3191" spans="1:1" x14ac:dyDescent="0.2">
      <c r="A3191" s="4"/>
    </row>
    <row r="3192" spans="1:1" x14ac:dyDescent="0.2">
      <c r="A3192" s="4"/>
    </row>
    <row r="3193" spans="1:1" x14ac:dyDescent="0.2">
      <c r="A3193" s="4"/>
    </row>
    <row r="3194" spans="1:1" x14ac:dyDescent="0.2">
      <c r="A3194" s="4"/>
    </row>
    <row r="3195" spans="1:1" x14ac:dyDescent="0.2">
      <c r="A3195" s="4"/>
    </row>
    <row r="3196" spans="1:1" x14ac:dyDescent="0.2">
      <c r="A3196" s="4"/>
    </row>
    <row r="3197" spans="1:1" x14ac:dyDescent="0.2">
      <c r="A3197" s="4"/>
    </row>
    <row r="3198" spans="1:1" x14ac:dyDescent="0.2">
      <c r="A3198" s="4"/>
    </row>
    <row r="3199" spans="1:1" x14ac:dyDescent="0.2">
      <c r="A3199" s="4"/>
    </row>
    <row r="3200" spans="1:1" x14ac:dyDescent="0.2">
      <c r="A3200" s="4"/>
    </row>
    <row r="3201" spans="1:1" x14ac:dyDescent="0.2">
      <c r="A3201" s="4"/>
    </row>
    <row r="3202" spans="1:1" x14ac:dyDescent="0.2">
      <c r="A3202" s="4"/>
    </row>
    <row r="3203" spans="1:1" x14ac:dyDescent="0.2">
      <c r="A3203" s="4"/>
    </row>
    <row r="3204" spans="1:1" x14ac:dyDescent="0.2">
      <c r="A3204" s="4"/>
    </row>
    <row r="3205" spans="1:1" x14ac:dyDescent="0.2">
      <c r="A3205" s="4"/>
    </row>
    <row r="3206" spans="1:1" x14ac:dyDescent="0.2">
      <c r="A3206" s="4"/>
    </row>
    <row r="3207" spans="1:1" x14ac:dyDescent="0.2">
      <c r="A3207" s="4"/>
    </row>
    <row r="3208" spans="1:1" x14ac:dyDescent="0.2">
      <c r="A3208" s="4"/>
    </row>
    <row r="3209" spans="1:1" x14ac:dyDescent="0.2">
      <c r="A3209" s="4"/>
    </row>
    <row r="3210" spans="1:1" x14ac:dyDescent="0.2">
      <c r="A3210" s="4"/>
    </row>
    <row r="3211" spans="1:1" x14ac:dyDescent="0.2">
      <c r="A3211" s="4"/>
    </row>
    <row r="3212" spans="1:1" x14ac:dyDescent="0.2">
      <c r="A3212" s="4"/>
    </row>
    <row r="3213" spans="1:1" x14ac:dyDescent="0.2">
      <c r="A3213" s="4"/>
    </row>
    <row r="3214" spans="1:1" x14ac:dyDescent="0.2">
      <c r="A3214" s="4"/>
    </row>
    <row r="3215" spans="1:1" x14ac:dyDescent="0.2">
      <c r="A3215" s="4"/>
    </row>
    <row r="3216" spans="1:1" x14ac:dyDescent="0.2">
      <c r="A3216" s="4"/>
    </row>
    <row r="3217" spans="1:1" x14ac:dyDescent="0.2">
      <c r="A3217" s="4"/>
    </row>
    <row r="3218" spans="1:1" x14ac:dyDescent="0.2">
      <c r="A3218" s="4"/>
    </row>
    <row r="3219" spans="1:1" x14ac:dyDescent="0.2">
      <c r="A3219" s="4"/>
    </row>
    <row r="3220" spans="1:1" x14ac:dyDescent="0.2">
      <c r="A3220" s="4"/>
    </row>
    <row r="3221" spans="1:1" x14ac:dyDescent="0.2">
      <c r="A3221" s="4"/>
    </row>
    <row r="3222" spans="1:1" x14ac:dyDescent="0.2">
      <c r="A3222" s="4"/>
    </row>
    <row r="3223" spans="1:1" x14ac:dyDescent="0.2">
      <c r="A3223" s="4"/>
    </row>
    <row r="3224" spans="1:1" x14ac:dyDescent="0.2">
      <c r="A3224" s="4"/>
    </row>
    <row r="3225" spans="1:1" x14ac:dyDescent="0.2">
      <c r="A3225" s="4"/>
    </row>
    <row r="3226" spans="1:1" x14ac:dyDescent="0.2">
      <c r="A3226" s="4"/>
    </row>
    <row r="3227" spans="1:1" x14ac:dyDescent="0.2">
      <c r="A3227" s="4"/>
    </row>
    <row r="3228" spans="1:1" x14ac:dyDescent="0.2">
      <c r="A3228" s="4"/>
    </row>
    <row r="3229" spans="1:1" x14ac:dyDescent="0.2">
      <c r="A3229" s="4"/>
    </row>
    <row r="3230" spans="1:1" x14ac:dyDescent="0.2">
      <c r="A3230" s="4"/>
    </row>
    <row r="3231" spans="1:1" x14ac:dyDescent="0.2">
      <c r="A3231" s="4"/>
    </row>
    <row r="3232" spans="1:1" x14ac:dyDescent="0.2">
      <c r="A3232" s="4"/>
    </row>
    <row r="3233" spans="1:1" x14ac:dyDescent="0.2">
      <c r="A3233" s="4"/>
    </row>
    <row r="3234" spans="1:1" x14ac:dyDescent="0.2">
      <c r="A3234" s="4"/>
    </row>
    <row r="3235" spans="1:1" x14ac:dyDescent="0.2">
      <c r="A3235" s="4"/>
    </row>
    <row r="3236" spans="1:1" x14ac:dyDescent="0.2">
      <c r="A3236" s="4"/>
    </row>
    <row r="3237" spans="1:1" x14ac:dyDescent="0.2">
      <c r="A3237" s="4"/>
    </row>
    <row r="3238" spans="1:1" x14ac:dyDescent="0.2">
      <c r="A3238" s="4"/>
    </row>
    <row r="3239" spans="1:1" x14ac:dyDescent="0.2">
      <c r="A3239" s="4"/>
    </row>
    <row r="3240" spans="1:1" x14ac:dyDescent="0.2">
      <c r="A3240" s="4"/>
    </row>
    <row r="3241" spans="1:1" x14ac:dyDescent="0.2">
      <c r="A3241" s="4"/>
    </row>
    <row r="3242" spans="1:1" x14ac:dyDescent="0.2">
      <c r="A3242" s="4"/>
    </row>
    <row r="3243" spans="1:1" x14ac:dyDescent="0.2">
      <c r="A3243" s="4"/>
    </row>
    <row r="3244" spans="1:1" x14ac:dyDescent="0.2">
      <c r="A3244" s="4"/>
    </row>
    <row r="3245" spans="1:1" x14ac:dyDescent="0.2">
      <c r="A3245" s="4"/>
    </row>
    <row r="3246" spans="1:1" x14ac:dyDescent="0.2">
      <c r="A3246" s="4"/>
    </row>
    <row r="3247" spans="1:1" x14ac:dyDescent="0.2">
      <c r="A3247" s="4"/>
    </row>
    <row r="3248" spans="1:1" x14ac:dyDescent="0.2">
      <c r="A3248" s="4"/>
    </row>
    <row r="3249" spans="1:1" x14ac:dyDescent="0.2">
      <c r="A3249" s="4"/>
    </row>
    <row r="3250" spans="1:1" x14ac:dyDescent="0.2">
      <c r="A3250" s="4"/>
    </row>
    <row r="3251" spans="1:1" x14ac:dyDescent="0.2">
      <c r="A3251" s="4"/>
    </row>
    <row r="3252" spans="1:1" x14ac:dyDescent="0.2">
      <c r="A3252" s="4"/>
    </row>
    <row r="3253" spans="1:1" x14ac:dyDescent="0.2">
      <c r="A3253" s="4"/>
    </row>
    <row r="3254" spans="1:1" x14ac:dyDescent="0.2">
      <c r="A3254" s="4"/>
    </row>
    <row r="3255" spans="1:1" x14ac:dyDescent="0.2">
      <c r="A3255" s="4"/>
    </row>
    <row r="3256" spans="1:1" x14ac:dyDescent="0.2">
      <c r="A3256" s="4"/>
    </row>
    <row r="3257" spans="1:1" x14ac:dyDescent="0.2">
      <c r="A3257" s="4"/>
    </row>
    <row r="3258" spans="1:1" x14ac:dyDescent="0.2">
      <c r="A3258" s="4"/>
    </row>
    <row r="3259" spans="1:1" x14ac:dyDescent="0.2">
      <c r="A3259" s="4"/>
    </row>
    <row r="3260" spans="1:1" x14ac:dyDescent="0.2">
      <c r="A3260" s="4"/>
    </row>
    <row r="3261" spans="1:1" x14ac:dyDescent="0.2">
      <c r="A3261" s="4"/>
    </row>
    <row r="3262" spans="1:1" x14ac:dyDescent="0.2">
      <c r="A3262" s="4"/>
    </row>
    <row r="3263" spans="1:1" x14ac:dyDescent="0.2">
      <c r="A3263" s="4"/>
    </row>
    <row r="3264" spans="1:1" x14ac:dyDescent="0.2">
      <c r="A3264" s="4"/>
    </row>
    <row r="3265" spans="1:1" x14ac:dyDescent="0.2">
      <c r="A3265" s="4"/>
    </row>
    <row r="3266" spans="1:1" x14ac:dyDescent="0.2">
      <c r="A3266" s="4"/>
    </row>
    <row r="3267" spans="1:1" x14ac:dyDescent="0.2">
      <c r="A3267" s="4"/>
    </row>
    <row r="3268" spans="1:1" x14ac:dyDescent="0.2">
      <c r="A3268" s="4"/>
    </row>
    <row r="3269" spans="1:1" x14ac:dyDescent="0.2">
      <c r="A3269" s="4"/>
    </row>
    <row r="3270" spans="1:1" x14ac:dyDescent="0.2">
      <c r="A3270" s="4"/>
    </row>
    <row r="3271" spans="1:1" x14ac:dyDescent="0.2">
      <c r="A3271" s="4"/>
    </row>
    <row r="3272" spans="1:1" x14ac:dyDescent="0.2">
      <c r="A3272" s="4"/>
    </row>
    <row r="3273" spans="1:1" x14ac:dyDescent="0.2">
      <c r="A3273" s="4"/>
    </row>
    <row r="3274" spans="1:1" x14ac:dyDescent="0.2">
      <c r="A3274" s="4"/>
    </row>
    <row r="3275" spans="1:1" x14ac:dyDescent="0.2">
      <c r="A3275" s="4"/>
    </row>
    <row r="3276" spans="1:1" x14ac:dyDescent="0.2">
      <c r="A3276" s="4"/>
    </row>
    <row r="3277" spans="1:1" x14ac:dyDescent="0.2">
      <c r="A3277" s="4"/>
    </row>
    <row r="3278" spans="1:1" x14ac:dyDescent="0.2">
      <c r="A3278" s="4"/>
    </row>
    <row r="3279" spans="1:1" x14ac:dyDescent="0.2">
      <c r="A3279" s="4"/>
    </row>
    <row r="3280" spans="1:1" x14ac:dyDescent="0.2">
      <c r="A3280" s="4"/>
    </row>
    <row r="3281" spans="1:1" x14ac:dyDescent="0.2">
      <c r="A3281" s="4"/>
    </row>
    <row r="3282" spans="1:1" x14ac:dyDescent="0.2">
      <c r="A3282" s="4"/>
    </row>
    <row r="3283" spans="1:1" x14ac:dyDescent="0.2">
      <c r="A3283" s="4"/>
    </row>
    <row r="3284" spans="1:1" x14ac:dyDescent="0.2">
      <c r="A3284" s="4"/>
    </row>
    <row r="3285" spans="1:1" x14ac:dyDescent="0.2">
      <c r="A3285" s="4"/>
    </row>
    <row r="3286" spans="1:1" x14ac:dyDescent="0.2">
      <c r="A3286" s="4"/>
    </row>
    <row r="3287" spans="1:1" x14ac:dyDescent="0.2">
      <c r="A3287" s="4"/>
    </row>
    <row r="3288" spans="1:1" x14ac:dyDescent="0.2">
      <c r="A3288" s="4"/>
    </row>
    <row r="3289" spans="1:1" x14ac:dyDescent="0.2">
      <c r="A3289" s="4"/>
    </row>
    <row r="3290" spans="1:1" x14ac:dyDescent="0.2">
      <c r="A3290" s="4"/>
    </row>
    <row r="3291" spans="1:1" x14ac:dyDescent="0.2">
      <c r="A3291" s="4"/>
    </row>
    <row r="3292" spans="1:1" x14ac:dyDescent="0.2">
      <c r="A3292" s="4"/>
    </row>
    <row r="3293" spans="1:1" x14ac:dyDescent="0.2">
      <c r="A3293" s="4"/>
    </row>
    <row r="3294" spans="1:1" x14ac:dyDescent="0.2">
      <c r="A3294" s="4"/>
    </row>
    <row r="3295" spans="1:1" x14ac:dyDescent="0.2">
      <c r="A3295" s="4"/>
    </row>
    <row r="3296" spans="1:1" x14ac:dyDescent="0.2">
      <c r="A3296" s="4"/>
    </row>
    <row r="3297" spans="1:1" x14ac:dyDescent="0.2">
      <c r="A3297" s="4"/>
    </row>
    <row r="3298" spans="1:1" x14ac:dyDescent="0.2">
      <c r="A3298" s="4"/>
    </row>
    <row r="3299" spans="1:1" x14ac:dyDescent="0.2">
      <c r="A3299" s="4"/>
    </row>
    <row r="3300" spans="1:1" x14ac:dyDescent="0.2">
      <c r="A3300" s="4"/>
    </row>
    <row r="3301" spans="1:1" x14ac:dyDescent="0.2">
      <c r="A3301" s="4"/>
    </row>
    <row r="3302" spans="1:1" x14ac:dyDescent="0.2">
      <c r="A3302" s="4"/>
    </row>
    <row r="3303" spans="1:1" x14ac:dyDescent="0.2">
      <c r="A3303" s="4"/>
    </row>
    <row r="3304" spans="1:1" x14ac:dyDescent="0.2">
      <c r="A3304" s="4"/>
    </row>
    <row r="3305" spans="1:1" x14ac:dyDescent="0.2">
      <c r="A3305" s="4"/>
    </row>
    <row r="3306" spans="1:1" x14ac:dyDescent="0.2">
      <c r="A3306" s="4"/>
    </row>
    <row r="3307" spans="1:1" x14ac:dyDescent="0.2">
      <c r="A3307" s="4"/>
    </row>
    <row r="3308" spans="1:1" x14ac:dyDescent="0.2">
      <c r="A3308" s="4"/>
    </row>
    <row r="3309" spans="1:1" x14ac:dyDescent="0.2">
      <c r="A3309" s="4"/>
    </row>
    <row r="3310" spans="1:1" x14ac:dyDescent="0.2">
      <c r="A3310" s="4"/>
    </row>
    <row r="3311" spans="1:1" x14ac:dyDescent="0.2">
      <c r="A3311" s="4"/>
    </row>
    <row r="3312" spans="1:1" x14ac:dyDescent="0.2">
      <c r="A3312" s="4"/>
    </row>
    <row r="3313" spans="1:1" x14ac:dyDescent="0.2">
      <c r="A3313" s="4"/>
    </row>
    <row r="3314" spans="1:1" x14ac:dyDescent="0.2">
      <c r="A3314" s="4"/>
    </row>
    <row r="3315" spans="1:1" x14ac:dyDescent="0.2">
      <c r="A3315" s="4"/>
    </row>
    <row r="3316" spans="1:1" x14ac:dyDescent="0.2">
      <c r="A3316" s="4"/>
    </row>
    <row r="3317" spans="1:1" x14ac:dyDescent="0.2">
      <c r="A3317" s="4"/>
    </row>
    <row r="3318" spans="1:1" x14ac:dyDescent="0.2">
      <c r="A3318" s="4"/>
    </row>
    <row r="3319" spans="1:1" x14ac:dyDescent="0.2">
      <c r="A3319" s="4"/>
    </row>
    <row r="3320" spans="1:1" x14ac:dyDescent="0.2">
      <c r="A3320" s="4"/>
    </row>
    <row r="3321" spans="1:1" x14ac:dyDescent="0.2">
      <c r="A3321" s="4"/>
    </row>
    <row r="3322" spans="1:1" x14ac:dyDescent="0.2">
      <c r="A3322" s="4"/>
    </row>
    <row r="3323" spans="1:1" x14ac:dyDescent="0.2">
      <c r="A3323" s="4"/>
    </row>
    <row r="3324" spans="1:1" x14ac:dyDescent="0.2">
      <c r="A3324" s="4"/>
    </row>
    <row r="3325" spans="1:1" x14ac:dyDescent="0.2">
      <c r="A3325" s="4"/>
    </row>
    <row r="3326" spans="1:1" x14ac:dyDescent="0.2">
      <c r="A3326" s="4"/>
    </row>
    <row r="3327" spans="1:1" x14ac:dyDescent="0.2">
      <c r="A3327" s="4"/>
    </row>
    <row r="3328" spans="1:1" x14ac:dyDescent="0.2">
      <c r="A3328" s="4"/>
    </row>
    <row r="3329" spans="1:1" x14ac:dyDescent="0.2">
      <c r="A3329" s="4"/>
    </row>
    <row r="3330" spans="1:1" x14ac:dyDescent="0.2">
      <c r="A3330" s="4"/>
    </row>
    <row r="3331" spans="1:1" x14ac:dyDescent="0.2">
      <c r="A3331" s="4"/>
    </row>
    <row r="3332" spans="1:1" x14ac:dyDescent="0.2">
      <c r="A3332" s="4"/>
    </row>
    <row r="3333" spans="1:1" x14ac:dyDescent="0.2">
      <c r="A3333" s="4"/>
    </row>
    <row r="3334" spans="1:1" x14ac:dyDescent="0.2">
      <c r="A3334" s="4"/>
    </row>
    <row r="3335" spans="1:1" x14ac:dyDescent="0.2">
      <c r="A3335" s="4"/>
    </row>
    <row r="3336" spans="1:1" x14ac:dyDescent="0.2">
      <c r="A3336" s="4"/>
    </row>
    <row r="3337" spans="1:1" x14ac:dyDescent="0.2">
      <c r="A3337" s="4"/>
    </row>
    <row r="3338" spans="1:1" x14ac:dyDescent="0.2">
      <c r="A3338" s="4"/>
    </row>
    <row r="3339" spans="1:1" x14ac:dyDescent="0.2">
      <c r="A3339" s="4"/>
    </row>
    <row r="3340" spans="1:1" x14ac:dyDescent="0.2">
      <c r="A3340" s="4"/>
    </row>
    <row r="3341" spans="1:1" x14ac:dyDescent="0.2">
      <c r="A3341" s="4"/>
    </row>
    <row r="3342" spans="1:1" x14ac:dyDescent="0.2">
      <c r="A3342" s="4"/>
    </row>
    <row r="3343" spans="1:1" x14ac:dyDescent="0.2">
      <c r="A3343" s="4"/>
    </row>
    <row r="3344" spans="1:1" x14ac:dyDescent="0.2">
      <c r="A3344" s="4"/>
    </row>
    <row r="3345" spans="1:1" x14ac:dyDescent="0.2">
      <c r="A3345" s="4"/>
    </row>
    <row r="3346" spans="1:1" x14ac:dyDescent="0.2">
      <c r="A3346" s="4"/>
    </row>
    <row r="3347" spans="1:1" x14ac:dyDescent="0.2">
      <c r="A3347" s="4"/>
    </row>
    <row r="3348" spans="1:1" x14ac:dyDescent="0.2">
      <c r="A3348" s="4"/>
    </row>
    <row r="3349" spans="1:1" x14ac:dyDescent="0.2">
      <c r="A3349" s="4"/>
    </row>
    <row r="3350" spans="1:1" x14ac:dyDescent="0.2">
      <c r="A3350" s="4"/>
    </row>
    <row r="3351" spans="1:1" x14ac:dyDescent="0.2">
      <c r="A3351" s="4"/>
    </row>
    <row r="3352" spans="1:1" x14ac:dyDescent="0.2">
      <c r="A3352" s="4"/>
    </row>
    <row r="3353" spans="1:1" x14ac:dyDescent="0.2">
      <c r="A3353" s="4"/>
    </row>
    <row r="3354" spans="1:1" x14ac:dyDescent="0.2">
      <c r="A3354" s="4"/>
    </row>
    <row r="3355" spans="1:1" x14ac:dyDescent="0.2">
      <c r="A3355" s="4"/>
    </row>
    <row r="3356" spans="1:1" x14ac:dyDescent="0.2">
      <c r="A3356" s="4"/>
    </row>
    <row r="3357" spans="1:1" x14ac:dyDescent="0.2">
      <c r="A3357" s="4"/>
    </row>
    <row r="3358" spans="1:1" x14ac:dyDescent="0.2">
      <c r="A3358" s="4"/>
    </row>
    <row r="3359" spans="1:1" x14ac:dyDescent="0.2">
      <c r="A3359" s="4"/>
    </row>
    <row r="3360" spans="1:1" x14ac:dyDescent="0.2">
      <c r="A3360" s="4"/>
    </row>
    <row r="3361" spans="1:1" x14ac:dyDescent="0.2">
      <c r="A3361" s="4"/>
    </row>
    <row r="3362" spans="1:1" x14ac:dyDescent="0.2">
      <c r="A3362" s="4"/>
    </row>
    <row r="3363" spans="1:1" x14ac:dyDescent="0.2">
      <c r="A3363" s="4"/>
    </row>
    <row r="3364" spans="1:1" x14ac:dyDescent="0.2">
      <c r="A3364" s="4"/>
    </row>
    <row r="3365" spans="1:1" x14ac:dyDescent="0.2">
      <c r="A3365" s="4"/>
    </row>
    <row r="3366" spans="1:1" x14ac:dyDescent="0.2">
      <c r="A3366" s="4"/>
    </row>
    <row r="3367" spans="1:1" x14ac:dyDescent="0.2">
      <c r="A3367" s="4"/>
    </row>
    <row r="3368" spans="1:1" x14ac:dyDescent="0.2">
      <c r="A3368" s="4"/>
    </row>
    <row r="3369" spans="1:1" x14ac:dyDescent="0.2">
      <c r="A3369" s="4"/>
    </row>
    <row r="3370" spans="1:1" x14ac:dyDescent="0.2">
      <c r="A3370" s="4"/>
    </row>
    <row r="3371" spans="1:1" x14ac:dyDescent="0.2">
      <c r="A3371" s="4"/>
    </row>
    <row r="3372" spans="1:1" x14ac:dyDescent="0.2">
      <c r="A3372" s="4"/>
    </row>
    <row r="3373" spans="1:1" x14ac:dyDescent="0.2">
      <c r="A3373" s="4"/>
    </row>
    <row r="3374" spans="1:1" x14ac:dyDescent="0.2">
      <c r="A3374" s="4"/>
    </row>
    <row r="3375" spans="1:1" x14ac:dyDescent="0.2">
      <c r="A3375" s="4"/>
    </row>
    <row r="3376" spans="1:1" x14ac:dyDescent="0.2">
      <c r="A3376" s="4"/>
    </row>
    <row r="3377" spans="1:1" x14ac:dyDescent="0.2">
      <c r="A3377" s="4"/>
    </row>
    <row r="3378" spans="1:1" x14ac:dyDescent="0.2">
      <c r="A3378" s="4"/>
    </row>
    <row r="3379" spans="1:1" x14ac:dyDescent="0.2">
      <c r="A3379" s="4"/>
    </row>
    <row r="3380" spans="1:1" x14ac:dyDescent="0.2">
      <c r="A3380" s="4"/>
    </row>
    <row r="3381" spans="1:1" x14ac:dyDescent="0.2">
      <c r="A3381" s="4"/>
    </row>
    <row r="3382" spans="1:1" x14ac:dyDescent="0.2">
      <c r="A3382" s="4"/>
    </row>
    <row r="3383" spans="1:1" x14ac:dyDescent="0.2">
      <c r="A3383" s="4"/>
    </row>
    <row r="3384" spans="1:1" x14ac:dyDescent="0.2">
      <c r="A3384" s="4"/>
    </row>
    <row r="3385" spans="1:1" x14ac:dyDescent="0.2">
      <c r="A3385" s="4"/>
    </row>
    <row r="3386" spans="1:1" x14ac:dyDescent="0.2">
      <c r="A3386" s="4"/>
    </row>
    <row r="3387" spans="1:1" x14ac:dyDescent="0.2">
      <c r="A3387" s="4"/>
    </row>
    <row r="3388" spans="1:1" x14ac:dyDescent="0.2">
      <c r="A3388" s="4"/>
    </row>
    <row r="3389" spans="1:1" x14ac:dyDescent="0.2">
      <c r="A3389" s="4"/>
    </row>
    <row r="3390" spans="1:1" x14ac:dyDescent="0.2">
      <c r="A3390" s="4"/>
    </row>
    <row r="3391" spans="1:1" x14ac:dyDescent="0.2">
      <c r="A3391" s="4"/>
    </row>
    <row r="3392" spans="1:1" x14ac:dyDescent="0.2">
      <c r="A3392" s="4"/>
    </row>
    <row r="3393" spans="1:1" x14ac:dyDescent="0.2">
      <c r="A3393" s="4"/>
    </row>
    <row r="3394" spans="1:1" x14ac:dyDescent="0.2">
      <c r="A3394" s="4"/>
    </row>
    <row r="3395" spans="1:1" x14ac:dyDescent="0.2">
      <c r="A3395" s="4"/>
    </row>
    <row r="3396" spans="1:1" x14ac:dyDescent="0.2">
      <c r="A3396" s="4"/>
    </row>
    <row r="3397" spans="1:1" x14ac:dyDescent="0.2">
      <c r="A3397" s="4"/>
    </row>
    <row r="3398" spans="1:1" x14ac:dyDescent="0.2">
      <c r="A3398" s="4"/>
    </row>
    <row r="3399" spans="1:1" x14ac:dyDescent="0.2">
      <c r="A3399" s="4"/>
    </row>
    <row r="3400" spans="1:1" x14ac:dyDescent="0.2">
      <c r="A3400" s="4"/>
    </row>
    <row r="3401" spans="1:1" x14ac:dyDescent="0.2">
      <c r="A3401" s="4"/>
    </row>
    <row r="3402" spans="1:1" x14ac:dyDescent="0.2">
      <c r="A3402" s="4"/>
    </row>
    <row r="3403" spans="1:1" x14ac:dyDescent="0.2">
      <c r="A3403" s="4"/>
    </row>
    <row r="3404" spans="1:1" x14ac:dyDescent="0.2">
      <c r="A3404" s="4"/>
    </row>
    <row r="3405" spans="1:1" x14ac:dyDescent="0.2">
      <c r="A3405" s="4"/>
    </row>
    <row r="3406" spans="1:1" x14ac:dyDescent="0.2">
      <c r="A3406" s="4"/>
    </row>
    <row r="3407" spans="1:1" x14ac:dyDescent="0.2">
      <c r="A3407" s="4"/>
    </row>
    <row r="3408" spans="1:1" x14ac:dyDescent="0.2">
      <c r="A3408" s="4"/>
    </row>
    <row r="3409" spans="1:1" x14ac:dyDescent="0.2">
      <c r="A3409" s="4"/>
    </row>
    <row r="3410" spans="1:1" x14ac:dyDescent="0.2">
      <c r="A3410" s="4"/>
    </row>
    <row r="3411" spans="1:1" x14ac:dyDescent="0.2">
      <c r="A3411" s="4"/>
    </row>
    <row r="3412" spans="1:1" x14ac:dyDescent="0.2">
      <c r="A3412" s="4"/>
    </row>
    <row r="3413" spans="1:1" x14ac:dyDescent="0.2">
      <c r="A3413" s="4"/>
    </row>
    <row r="3414" spans="1:1" x14ac:dyDescent="0.2">
      <c r="A3414" s="4"/>
    </row>
    <row r="3415" spans="1:1" x14ac:dyDescent="0.2">
      <c r="A3415" s="4"/>
    </row>
    <row r="3416" spans="1:1" x14ac:dyDescent="0.2">
      <c r="A3416" s="4"/>
    </row>
    <row r="3417" spans="1:1" x14ac:dyDescent="0.2">
      <c r="A3417" s="4"/>
    </row>
    <row r="3418" spans="1:1" x14ac:dyDescent="0.2">
      <c r="A3418" s="4"/>
    </row>
    <row r="3419" spans="1:1" x14ac:dyDescent="0.2">
      <c r="A3419" s="4"/>
    </row>
    <row r="3420" spans="1:1" x14ac:dyDescent="0.2">
      <c r="A3420" s="4"/>
    </row>
    <row r="3421" spans="1:1" x14ac:dyDescent="0.2">
      <c r="A3421" s="4"/>
    </row>
    <row r="3422" spans="1:1" x14ac:dyDescent="0.2">
      <c r="A3422" s="4"/>
    </row>
    <row r="3423" spans="1:1" x14ac:dyDescent="0.2">
      <c r="A3423" s="4"/>
    </row>
    <row r="3424" spans="1:1" x14ac:dyDescent="0.2">
      <c r="A3424" s="4"/>
    </row>
    <row r="3425" spans="1:1" x14ac:dyDescent="0.2">
      <c r="A3425" s="4"/>
    </row>
    <row r="3426" spans="1:1" x14ac:dyDescent="0.2">
      <c r="A3426" s="4"/>
    </row>
    <row r="3427" spans="1:1" x14ac:dyDescent="0.2">
      <c r="A3427" s="4"/>
    </row>
    <row r="3428" spans="1:1" x14ac:dyDescent="0.2">
      <c r="A3428" s="4"/>
    </row>
    <row r="3429" spans="1:1" x14ac:dyDescent="0.2">
      <c r="A3429" s="4"/>
    </row>
    <row r="3430" spans="1:1" x14ac:dyDescent="0.2">
      <c r="A3430" s="4"/>
    </row>
    <row r="3431" spans="1:1" x14ac:dyDescent="0.2">
      <c r="A3431" s="4"/>
    </row>
    <row r="3432" spans="1:1" x14ac:dyDescent="0.2">
      <c r="A3432" s="4"/>
    </row>
    <row r="3433" spans="1:1" x14ac:dyDescent="0.2">
      <c r="A3433" s="4"/>
    </row>
    <row r="3434" spans="1:1" x14ac:dyDescent="0.2">
      <c r="A3434" s="4"/>
    </row>
    <row r="3435" spans="1:1" x14ac:dyDescent="0.2">
      <c r="A3435" s="4"/>
    </row>
    <row r="3436" spans="1:1" x14ac:dyDescent="0.2">
      <c r="A3436" s="4"/>
    </row>
    <row r="3437" spans="1:1" x14ac:dyDescent="0.2">
      <c r="A3437" s="4"/>
    </row>
    <row r="3438" spans="1:1" x14ac:dyDescent="0.2">
      <c r="A3438" s="4"/>
    </row>
    <row r="3439" spans="1:1" x14ac:dyDescent="0.2">
      <c r="A3439" s="4"/>
    </row>
    <row r="3440" spans="1:1" x14ac:dyDescent="0.2">
      <c r="A3440" s="4"/>
    </row>
    <row r="3441" spans="1:1" x14ac:dyDescent="0.2">
      <c r="A3441" s="4"/>
    </row>
    <row r="3442" spans="1:1" x14ac:dyDescent="0.2">
      <c r="A3442" s="4"/>
    </row>
    <row r="3443" spans="1:1" x14ac:dyDescent="0.2">
      <c r="A3443" s="4"/>
    </row>
    <row r="3444" spans="1:1" x14ac:dyDescent="0.2">
      <c r="A3444" s="4"/>
    </row>
    <row r="3445" spans="1:1" x14ac:dyDescent="0.2">
      <c r="A3445" s="4"/>
    </row>
    <row r="3446" spans="1:1" x14ac:dyDescent="0.2">
      <c r="A3446" s="4"/>
    </row>
    <row r="3447" spans="1:1" x14ac:dyDescent="0.2">
      <c r="A3447" s="4"/>
    </row>
    <row r="3448" spans="1:1" x14ac:dyDescent="0.2">
      <c r="A3448" s="4"/>
    </row>
    <row r="3449" spans="1:1" x14ac:dyDescent="0.2">
      <c r="A3449" s="4"/>
    </row>
    <row r="3450" spans="1:1" x14ac:dyDescent="0.2">
      <c r="A3450" s="4"/>
    </row>
    <row r="3451" spans="1:1" x14ac:dyDescent="0.2">
      <c r="A3451" s="4"/>
    </row>
    <row r="3452" spans="1:1" x14ac:dyDescent="0.2">
      <c r="A3452" s="4"/>
    </row>
    <row r="3453" spans="1:1" x14ac:dyDescent="0.2">
      <c r="A3453" s="4"/>
    </row>
    <row r="3454" spans="1:1" x14ac:dyDescent="0.2">
      <c r="A3454" s="4"/>
    </row>
    <row r="3455" spans="1:1" x14ac:dyDescent="0.2">
      <c r="A3455" s="4"/>
    </row>
    <row r="3456" spans="1:1" x14ac:dyDescent="0.2">
      <c r="A3456" s="4"/>
    </row>
    <row r="3457" spans="1:1" x14ac:dyDescent="0.2">
      <c r="A3457" s="4"/>
    </row>
    <row r="3458" spans="1:1" x14ac:dyDescent="0.2">
      <c r="A3458" s="4"/>
    </row>
    <row r="3459" spans="1:1" x14ac:dyDescent="0.2">
      <c r="A3459" s="4"/>
    </row>
    <row r="3460" spans="1:1" x14ac:dyDescent="0.2">
      <c r="A3460" s="4"/>
    </row>
    <row r="3461" spans="1:1" x14ac:dyDescent="0.2">
      <c r="A3461" s="4"/>
    </row>
    <row r="3462" spans="1:1" x14ac:dyDescent="0.2">
      <c r="A3462" s="4"/>
    </row>
    <row r="3463" spans="1:1" x14ac:dyDescent="0.2">
      <c r="A3463" s="4"/>
    </row>
    <row r="3464" spans="1:1" x14ac:dyDescent="0.2">
      <c r="A3464" s="4"/>
    </row>
    <row r="3465" spans="1:1" x14ac:dyDescent="0.2">
      <c r="A3465" s="4"/>
    </row>
    <row r="3466" spans="1:1" x14ac:dyDescent="0.2">
      <c r="A3466" s="4"/>
    </row>
    <row r="3467" spans="1:1" x14ac:dyDescent="0.2">
      <c r="A3467" s="4"/>
    </row>
    <row r="3468" spans="1:1" x14ac:dyDescent="0.2">
      <c r="A3468" s="4"/>
    </row>
    <row r="3469" spans="1:1" x14ac:dyDescent="0.2">
      <c r="A3469" s="4"/>
    </row>
    <row r="3470" spans="1:1" x14ac:dyDescent="0.2">
      <c r="A3470" s="4"/>
    </row>
    <row r="3471" spans="1:1" x14ac:dyDescent="0.2">
      <c r="A3471" s="4"/>
    </row>
    <row r="3472" spans="1:1" x14ac:dyDescent="0.2">
      <c r="A3472" s="4"/>
    </row>
    <row r="3473" spans="1:1" x14ac:dyDescent="0.2">
      <c r="A3473" s="4"/>
    </row>
    <row r="3474" spans="1:1" x14ac:dyDescent="0.2">
      <c r="A3474" s="4"/>
    </row>
    <row r="3475" spans="1:1" x14ac:dyDescent="0.2">
      <c r="A3475" s="4"/>
    </row>
    <row r="3476" spans="1:1" x14ac:dyDescent="0.2">
      <c r="A3476" s="4"/>
    </row>
    <row r="3477" spans="1:1" x14ac:dyDescent="0.2">
      <c r="A3477" s="4"/>
    </row>
    <row r="3478" spans="1:1" x14ac:dyDescent="0.2">
      <c r="A3478" s="4"/>
    </row>
    <row r="3479" spans="1:1" x14ac:dyDescent="0.2">
      <c r="A3479" s="4"/>
    </row>
    <row r="3480" spans="1:1" x14ac:dyDescent="0.2">
      <c r="A3480" s="4"/>
    </row>
    <row r="3481" spans="1:1" x14ac:dyDescent="0.2">
      <c r="A3481" s="4"/>
    </row>
    <row r="3482" spans="1:1" x14ac:dyDescent="0.2">
      <c r="A3482" s="4"/>
    </row>
    <row r="3483" spans="1:1" x14ac:dyDescent="0.2">
      <c r="A3483" s="4"/>
    </row>
    <row r="3484" spans="1:1" x14ac:dyDescent="0.2">
      <c r="A3484" s="4"/>
    </row>
    <row r="3485" spans="1:1" x14ac:dyDescent="0.2">
      <c r="A3485" s="4"/>
    </row>
    <row r="3486" spans="1:1" x14ac:dyDescent="0.2">
      <c r="A3486" s="4"/>
    </row>
    <row r="3487" spans="1:1" x14ac:dyDescent="0.2">
      <c r="A3487" s="4"/>
    </row>
    <row r="3488" spans="1:1" x14ac:dyDescent="0.2">
      <c r="A3488" s="4"/>
    </row>
    <row r="3489" spans="1:1" x14ac:dyDescent="0.2">
      <c r="A3489" s="4"/>
    </row>
    <row r="3490" spans="1:1" x14ac:dyDescent="0.2">
      <c r="A3490" s="4"/>
    </row>
    <row r="3491" spans="1:1" x14ac:dyDescent="0.2">
      <c r="A3491" s="4"/>
    </row>
    <row r="3492" spans="1:1" x14ac:dyDescent="0.2">
      <c r="A3492" s="4"/>
    </row>
    <row r="3493" spans="1:1" x14ac:dyDescent="0.2">
      <c r="A3493" s="4"/>
    </row>
    <row r="3494" spans="1:1" x14ac:dyDescent="0.2">
      <c r="A3494" s="4"/>
    </row>
    <row r="3495" spans="1:1" x14ac:dyDescent="0.2">
      <c r="A3495" s="4"/>
    </row>
    <row r="3496" spans="1:1" x14ac:dyDescent="0.2">
      <c r="A3496" s="4"/>
    </row>
    <row r="3497" spans="1:1" x14ac:dyDescent="0.2">
      <c r="A3497" s="4"/>
    </row>
    <row r="3498" spans="1:1" x14ac:dyDescent="0.2">
      <c r="A3498" s="4"/>
    </row>
    <row r="3499" spans="1:1" x14ac:dyDescent="0.2">
      <c r="A3499" s="4"/>
    </row>
    <row r="3500" spans="1:1" x14ac:dyDescent="0.2">
      <c r="A3500" s="4"/>
    </row>
    <row r="3501" spans="1:1" x14ac:dyDescent="0.2">
      <c r="A3501" s="4"/>
    </row>
    <row r="3502" spans="1:1" x14ac:dyDescent="0.2">
      <c r="A3502" s="4"/>
    </row>
    <row r="3503" spans="1:1" x14ac:dyDescent="0.2">
      <c r="A3503" s="4"/>
    </row>
    <row r="3504" spans="1:1" x14ac:dyDescent="0.2">
      <c r="A3504" s="4"/>
    </row>
    <row r="3505" spans="1:1" x14ac:dyDescent="0.2">
      <c r="A3505" s="4"/>
    </row>
    <row r="3506" spans="1:1" x14ac:dyDescent="0.2">
      <c r="A3506" s="4"/>
    </row>
    <row r="3507" spans="1:1" x14ac:dyDescent="0.2">
      <c r="A3507" s="4"/>
    </row>
    <row r="3508" spans="1:1" x14ac:dyDescent="0.2">
      <c r="A3508" s="4"/>
    </row>
    <row r="3509" spans="1:1" x14ac:dyDescent="0.2">
      <c r="A3509" s="4"/>
    </row>
    <row r="3510" spans="1:1" x14ac:dyDescent="0.2">
      <c r="A3510" s="4"/>
    </row>
    <row r="3511" spans="1:1" x14ac:dyDescent="0.2">
      <c r="A3511" s="4"/>
    </row>
    <row r="3512" spans="1:1" x14ac:dyDescent="0.2">
      <c r="A3512" s="4"/>
    </row>
    <row r="3513" spans="1:1" x14ac:dyDescent="0.2">
      <c r="A3513" s="4"/>
    </row>
    <row r="3514" spans="1:1" x14ac:dyDescent="0.2">
      <c r="A3514" s="4"/>
    </row>
    <row r="3515" spans="1:1" x14ac:dyDescent="0.2">
      <c r="A3515" s="4"/>
    </row>
    <row r="3516" spans="1:1" x14ac:dyDescent="0.2">
      <c r="A3516" s="4"/>
    </row>
    <row r="3517" spans="1:1" x14ac:dyDescent="0.2">
      <c r="A3517" s="4"/>
    </row>
    <row r="3518" spans="1:1" x14ac:dyDescent="0.2">
      <c r="A3518" s="4"/>
    </row>
    <row r="3519" spans="1:1" x14ac:dyDescent="0.2">
      <c r="A3519" s="4"/>
    </row>
    <row r="3520" spans="1:1" x14ac:dyDescent="0.2">
      <c r="A3520" s="4"/>
    </row>
    <row r="3521" spans="1:1" x14ac:dyDescent="0.2">
      <c r="A3521" s="4"/>
    </row>
    <row r="3522" spans="1:1" x14ac:dyDescent="0.2">
      <c r="A3522" s="4"/>
    </row>
    <row r="3523" spans="1:1" x14ac:dyDescent="0.2">
      <c r="A3523" s="4"/>
    </row>
    <row r="3524" spans="1:1" x14ac:dyDescent="0.2">
      <c r="A3524" s="4"/>
    </row>
    <row r="3525" spans="1:1" x14ac:dyDescent="0.2">
      <c r="A3525" s="4"/>
    </row>
    <row r="3526" spans="1:1" x14ac:dyDescent="0.2">
      <c r="A3526" s="4"/>
    </row>
    <row r="3527" spans="1:1" x14ac:dyDescent="0.2">
      <c r="A3527" s="4"/>
    </row>
    <row r="3528" spans="1:1" x14ac:dyDescent="0.2">
      <c r="A3528" s="4"/>
    </row>
    <row r="3529" spans="1:1" x14ac:dyDescent="0.2">
      <c r="A3529" s="4"/>
    </row>
    <row r="3530" spans="1:1" x14ac:dyDescent="0.2">
      <c r="A3530" s="4"/>
    </row>
    <row r="3531" spans="1:1" x14ac:dyDescent="0.2">
      <c r="A3531" s="4"/>
    </row>
    <row r="3532" spans="1:1" x14ac:dyDescent="0.2">
      <c r="A3532" s="4"/>
    </row>
    <row r="3533" spans="1:1" x14ac:dyDescent="0.2">
      <c r="A3533" s="4"/>
    </row>
    <row r="3534" spans="1:1" x14ac:dyDescent="0.2">
      <c r="A3534" s="4"/>
    </row>
    <row r="3535" spans="1:1" x14ac:dyDescent="0.2">
      <c r="A3535" s="4"/>
    </row>
    <row r="3536" spans="1:1" x14ac:dyDescent="0.2">
      <c r="A3536" s="4"/>
    </row>
    <row r="3537" spans="1:1" x14ac:dyDescent="0.2">
      <c r="A3537" s="4"/>
    </row>
    <row r="3538" spans="1:1" x14ac:dyDescent="0.2">
      <c r="A3538" s="4"/>
    </row>
    <row r="3539" spans="1:1" x14ac:dyDescent="0.2">
      <c r="A3539" s="4"/>
    </row>
    <row r="3540" spans="1:1" x14ac:dyDescent="0.2">
      <c r="A3540" s="4"/>
    </row>
    <row r="3541" spans="1:1" x14ac:dyDescent="0.2">
      <c r="A3541" s="4"/>
    </row>
    <row r="3542" spans="1:1" x14ac:dyDescent="0.2">
      <c r="A3542" s="4"/>
    </row>
    <row r="3543" spans="1:1" x14ac:dyDescent="0.2">
      <c r="A3543" s="4"/>
    </row>
    <row r="3544" spans="1:1" x14ac:dyDescent="0.2">
      <c r="A3544" s="4"/>
    </row>
    <row r="3545" spans="1:1" x14ac:dyDescent="0.2">
      <c r="A3545" s="4"/>
    </row>
    <row r="3546" spans="1:1" x14ac:dyDescent="0.2">
      <c r="A3546" s="4"/>
    </row>
    <row r="3547" spans="1:1" x14ac:dyDescent="0.2">
      <c r="A3547" s="4"/>
    </row>
    <row r="3548" spans="1:1" x14ac:dyDescent="0.2">
      <c r="A3548" s="4"/>
    </row>
    <row r="3549" spans="1:1" x14ac:dyDescent="0.2">
      <c r="A3549" s="4"/>
    </row>
    <row r="3550" spans="1:1" x14ac:dyDescent="0.2">
      <c r="A3550" s="4"/>
    </row>
    <row r="3551" spans="1:1" x14ac:dyDescent="0.2">
      <c r="A3551" s="4"/>
    </row>
    <row r="3552" spans="1:1" x14ac:dyDescent="0.2">
      <c r="A3552" s="4"/>
    </row>
    <row r="3553" spans="1:1" x14ac:dyDescent="0.2">
      <c r="A3553" s="4"/>
    </row>
    <row r="3554" spans="1:1" x14ac:dyDescent="0.2">
      <c r="A3554" s="4"/>
    </row>
    <row r="3555" spans="1:1" x14ac:dyDescent="0.2">
      <c r="A3555" s="4"/>
    </row>
    <row r="3556" spans="1:1" x14ac:dyDescent="0.2">
      <c r="A3556" s="4"/>
    </row>
    <row r="3557" spans="1:1" x14ac:dyDescent="0.2">
      <c r="A3557" s="4"/>
    </row>
    <row r="3558" spans="1:1" x14ac:dyDescent="0.2">
      <c r="A3558" s="4"/>
    </row>
    <row r="3559" spans="1:1" x14ac:dyDescent="0.2">
      <c r="A3559" s="4"/>
    </row>
    <row r="3560" spans="1:1" x14ac:dyDescent="0.2">
      <c r="A3560" s="4"/>
    </row>
    <row r="3561" spans="1:1" x14ac:dyDescent="0.2">
      <c r="A3561" s="4"/>
    </row>
    <row r="3562" spans="1:1" x14ac:dyDescent="0.2">
      <c r="A3562" s="4"/>
    </row>
    <row r="3563" spans="1:1" x14ac:dyDescent="0.2">
      <c r="A3563" s="4"/>
    </row>
    <row r="3564" spans="1:1" x14ac:dyDescent="0.2">
      <c r="A3564" s="4"/>
    </row>
    <row r="3565" spans="1:1" x14ac:dyDescent="0.2">
      <c r="A3565" s="4"/>
    </row>
    <row r="3566" spans="1:1" x14ac:dyDescent="0.2">
      <c r="A3566" s="4"/>
    </row>
    <row r="3567" spans="1:1" x14ac:dyDescent="0.2">
      <c r="A3567" s="4"/>
    </row>
    <row r="3568" spans="1:1" x14ac:dyDescent="0.2">
      <c r="A3568" s="4"/>
    </row>
    <row r="3569" spans="1:1" x14ac:dyDescent="0.2">
      <c r="A3569" s="4"/>
    </row>
    <row r="3570" spans="1:1" x14ac:dyDescent="0.2">
      <c r="A3570" s="4"/>
    </row>
    <row r="3571" spans="1:1" x14ac:dyDescent="0.2">
      <c r="A3571" s="4"/>
    </row>
    <row r="3572" spans="1:1" x14ac:dyDescent="0.2">
      <c r="A3572" s="4"/>
    </row>
    <row r="3573" spans="1:1" x14ac:dyDescent="0.2">
      <c r="A3573" s="4"/>
    </row>
    <row r="3574" spans="1:1" x14ac:dyDescent="0.2">
      <c r="A3574" s="4"/>
    </row>
    <row r="3575" spans="1:1" x14ac:dyDescent="0.2">
      <c r="A3575" s="4"/>
    </row>
    <row r="3576" spans="1:1" x14ac:dyDescent="0.2">
      <c r="A3576" s="4"/>
    </row>
    <row r="3577" spans="1:1" x14ac:dyDescent="0.2">
      <c r="A3577" s="4"/>
    </row>
    <row r="3578" spans="1:1" x14ac:dyDescent="0.2">
      <c r="A3578" s="4"/>
    </row>
    <row r="3579" spans="1:1" x14ac:dyDescent="0.2">
      <c r="A3579" s="4"/>
    </row>
    <row r="3580" spans="1:1" x14ac:dyDescent="0.2">
      <c r="A3580" s="4"/>
    </row>
    <row r="3581" spans="1:1" x14ac:dyDescent="0.2">
      <c r="A3581" s="4"/>
    </row>
    <row r="3582" spans="1:1" x14ac:dyDescent="0.2">
      <c r="A3582" s="4"/>
    </row>
    <row r="3583" spans="1:1" x14ac:dyDescent="0.2">
      <c r="A3583" s="4"/>
    </row>
    <row r="3584" spans="1:1" x14ac:dyDescent="0.2">
      <c r="A3584" s="4"/>
    </row>
    <row r="3585" spans="1:1" x14ac:dyDescent="0.2">
      <c r="A3585" s="4"/>
    </row>
    <row r="3586" spans="1:1" x14ac:dyDescent="0.2">
      <c r="A3586" s="4"/>
    </row>
    <row r="3587" spans="1:1" x14ac:dyDescent="0.2">
      <c r="A3587" s="4"/>
    </row>
    <row r="3588" spans="1:1" x14ac:dyDescent="0.2">
      <c r="A3588" s="4"/>
    </row>
    <row r="3589" spans="1:1" x14ac:dyDescent="0.2">
      <c r="A3589" s="4"/>
    </row>
    <row r="3590" spans="1:1" x14ac:dyDescent="0.2">
      <c r="A3590" s="4"/>
    </row>
    <row r="3591" spans="1:1" x14ac:dyDescent="0.2">
      <c r="A3591" s="4"/>
    </row>
    <row r="3592" spans="1:1" x14ac:dyDescent="0.2">
      <c r="A3592" s="4"/>
    </row>
    <row r="3593" spans="1:1" x14ac:dyDescent="0.2">
      <c r="A3593" s="4"/>
    </row>
    <row r="3594" spans="1:1" x14ac:dyDescent="0.2">
      <c r="A3594" s="4"/>
    </row>
    <row r="3595" spans="1:1" x14ac:dyDescent="0.2">
      <c r="A3595" s="4"/>
    </row>
    <row r="3596" spans="1:1" x14ac:dyDescent="0.2">
      <c r="A3596" s="4"/>
    </row>
    <row r="3597" spans="1:1" x14ac:dyDescent="0.2">
      <c r="A3597" s="4"/>
    </row>
    <row r="3598" spans="1:1" x14ac:dyDescent="0.2">
      <c r="A3598" s="4"/>
    </row>
    <row r="3599" spans="1:1" x14ac:dyDescent="0.2">
      <c r="A3599" s="4"/>
    </row>
    <row r="3600" spans="1:1" x14ac:dyDescent="0.2">
      <c r="A3600" s="4"/>
    </row>
    <row r="3601" spans="1:1" x14ac:dyDescent="0.2">
      <c r="A3601" s="4"/>
    </row>
    <row r="3602" spans="1:1" x14ac:dyDescent="0.2">
      <c r="A3602" s="4"/>
    </row>
    <row r="3603" spans="1:1" x14ac:dyDescent="0.2">
      <c r="A3603" s="4"/>
    </row>
    <row r="3604" spans="1:1" x14ac:dyDescent="0.2">
      <c r="A3604" s="4"/>
    </row>
    <row r="3605" spans="1:1" x14ac:dyDescent="0.2">
      <c r="A3605" s="4"/>
    </row>
    <row r="3606" spans="1:1" x14ac:dyDescent="0.2">
      <c r="A3606" s="4"/>
    </row>
    <row r="3607" spans="1:1" x14ac:dyDescent="0.2">
      <c r="A3607" s="4"/>
    </row>
    <row r="3608" spans="1:1" x14ac:dyDescent="0.2">
      <c r="A3608" s="4"/>
    </row>
    <row r="3609" spans="1:1" x14ac:dyDescent="0.2">
      <c r="A3609" s="4"/>
    </row>
    <row r="3610" spans="1:1" x14ac:dyDescent="0.2">
      <c r="A3610" s="4"/>
    </row>
    <row r="3611" spans="1:1" x14ac:dyDescent="0.2">
      <c r="A3611" s="4"/>
    </row>
    <row r="3612" spans="1:1" x14ac:dyDescent="0.2">
      <c r="A3612" s="4"/>
    </row>
    <row r="3613" spans="1:1" x14ac:dyDescent="0.2">
      <c r="A3613" s="4"/>
    </row>
    <row r="3614" spans="1:1" x14ac:dyDescent="0.2">
      <c r="A3614" s="4"/>
    </row>
    <row r="3615" spans="1:1" x14ac:dyDescent="0.2">
      <c r="A3615" s="4"/>
    </row>
    <row r="3616" spans="1:1" x14ac:dyDescent="0.2">
      <c r="A3616" s="4"/>
    </row>
    <row r="3617" spans="1:1" x14ac:dyDescent="0.2">
      <c r="A3617" s="4"/>
    </row>
    <row r="3618" spans="1:1" x14ac:dyDescent="0.2">
      <c r="A3618" s="4"/>
    </row>
    <row r="3619" spans="1:1" x14ac:dyDescent="0.2">
      <c r="A3619" s="4"/>
    </row>
    <row r="3620" spans="1:1" x14ac:dyDescent="0.2">
      <c r="A3620" s="4"/>
    </row>
    <row r="3621" spans="1:1" x14ac:dyDescent="0.2">
      <c r="A3621" s="4"/>
    </row>
    <row r="3622" spans="1:1" x14ac:dyDescent="0.2">
      <c r="A3622" s="4"/>
    </row>
    <row r="3623" spans="1:1" x14ac:dyDescent="0.2">
      <c r="A3623" s="4"/>
    </row>
    <row r="3624" spans="1:1" x14ac:dyDescent="0.2">
      <c r="A3624" s="4"/>
    </row>
    <row r="3625" spans="1:1" x14ac:dyDescent="0.2">
      <c r="A3625" s="4"/>
    </row>
    <row r="3626" spans="1:1" x14ac:dyDescent="0.2">
      <c r="A3626" s="4"/>
    </row>
    <row r="3627" spans="1:1" x14ac:dyDescent="0.2">
      <c r="A3627" s="4"/>
    </row>
    <row r="3628" spans="1:1" x14ac:dyDescent="0.2">
      <c r="A3628" s="4"/>
    </row>
    <row r="3629" spans="1:1" x14ac:dyDescent="0.2">
      <c r="A3629" s="4"/>
    </row>
    <row r="3630" spans="1:1" x14ac:dyDescent="0.2">
      <c r="A3630" s="4"/>
    </row>
    <row r="3631" spans="1:1" x14ac:dyDescent="0.2">
      <c r="A3631" s="4"/>
    </row>
    <row r="3632" spans="1:1" x14ac:dyDescent="0.2">
      <c r="A3632" s="4"/>
    </row>
    <row r="3633" spans="1:1" x14ac:dyDescent="0.2">
      <c r="A3633" s="4"/>
    </row>
    <row r="3634" spans="1:1" x14ac:dyDescent="0.2">
      <c r="A3634" s="4"/>
    </row>
    <row r="3635" spans="1:1" x14ac:dyDescent="0.2">
      <c r="A3635" s="4"/>
    </row>
    <row r="3636" spans="1:1" x14ac:dyDescent="0.2">
      <c r="A3636" s="4"/>
    </row>
    <row r="3637" spans="1:1" x14ac:dyDescent="0.2">
      <c r="A3637" s="4"/>
    </row>
    <row r="3638" spans="1:1" x14ac:dyDescent="0.2">
      <c r="A3638" s="4"/>
    </row>
    <row r="3639" spans="1:1" x14ac:dyDescent="0.2">
      <c r="A3639" s="4"/>
    </row>
    <row r="3640" spans="1:1" x14ac:dyDescent="0.2">
      <c r="A3640" s="4"/>
    </row>
    <row r="3641" spans="1:1" x14ac:dyDescent="0.2">
      <c r="A3641" s="4"/>
    </row>
    <row r="3642" spans="1:1" x14ac:dyDescent="0.2">
      <c r="A3642" s="4"/>
    </row>
    <row r="3643" spans="1:1" x14ac:dyDescent="0.2">
      <c r="A3643" s="4"/>
    </row>
    <row r="3644" spans="1:1" x14ac:dyDescent="0.2">
      <c r="A3644" s="4"/>
    </row>
    <row r="3645" spans="1:1" x14ac:dyDescent="0.2">
      <c r="A3645" s="4"/>
    </row>
    <row r="3646" spans="1:1" x14ac:dyDescent="0.2">
      <c r="A3646" s="4"/>
    </row>
    <row r="3647" spans="1:1" x14ac:dyDescent="0.2">
      <c r="A3647" s="4"/>
    </row>
    <row r="3648" spans="1:1" x14ac:dyDescent="0.2">
      <c r="A3648" s="4"/>
    </row>
    <row r="3649" spans="1:1" x14ac:dyDescent="0.2">
      <c r="A3649" s="4"/>
    </row>
    <row r="3650" spans="1:1" x14ac:dyDescent="0.2">
      <c r="A3650" s="4"/>
    </row>
    <row r="3651" spans="1:1" x14ac:dyDescent="0.2">
      <c r="A3651" s="4"/>
    </row>
    <row r="3652" spans="1:1" x14ac:dyDescent="0.2">
      <c r="A3652" s="4"/>
    </row>
    <row r="3653" spans="1:1" x14ac:dyDescent="0.2">
      <c r="A3653" s="4"/>
    </row>
    <row r="3654" spans="1:1" x14ac:dyDescent="0.2">
      <c r="A3654" s="4"/>
    </row>
    <row r="3655" spans="1:1" x14ac:dyDescent="0.2">
      <c r="A3655" s="4"/>
    </row>
    <row r="3656" spans="1:1" x14ac:dyDescent="0.2">
      <c r="A3656" s="4"/>
    </row>
    <row r="3657" spans="1:1" x14ac:dyDescent="0.2">
      <c r="A3657" s="4"/>
    </row>
    <row r="3658" spans="1:1" x14ac:dyDescent="0.2">
      <c r="A3658" s="4"/>
    </row>
    <row r="3659" spans="1:1" x14ac:dyDescent="0.2">
      <c r="A3659" s="4"/>
    </row>
    <row r="3660" spans="1:1" x14ac:dyDescent="0.2">
      <c r="A3660" s="4"/>
    </row>
    <row r="3661" spans="1:1" x14ac:dyDescent="0.2">
      <c r="A3661" s="4"/>
    </row>
    <row r="3662" spans="1:1" x14ac:dyDescent="0.2">
      <c r="A3662" s="4"/>
    </row>
    <row r="3663" spans="1:1" x14ac:dyDescent="0.2">
      <c r="A3663" s="4"/>
    </row>
    <row r="3664" spans="1:1" x14ac:dyDescent="0.2">
      <c r="A3664" s="4"/>
    </row>
    <row r="3665" spans="1:1" x14ac:dyDescent="0.2">
      <c r="A3665" s="4"/>
    </row>
    <row r="3666" spans="1:1" x14ac:dyDescent="0.2">
      <c r="A3666" s="4"/>
    </row>
    <row r="3667" spans="1:1" x14ac:dyDescent="0.2">
      <c r="A3667" s="4"/>
    </row>
    <row r="3668" spans="1:1" x14ac:dyDescent="0.2">
      <c r="A3668" s="4"/>
    </row>
    <row r="3669" spans="1:1" x14ac:dyDescent="0.2">
      <c r="A3669" s="4"/>
    </row>
    <row r="3670" spans="1:1" x14ac:dyDescent="0.2">
      <c r="A3670" s="4"/>
    </row>
    <row r="3671" spans="1:1" x14ac:dyDescent="0.2">
      <c r="A3671" s="4"/>
    </row>
    <row r="3672" spans="1:1" x14ac:dyDescent="0.2">
      <c r="A3672" s="4"/>
    </row>
    <row r="3673" spans="1:1" x14ac:dyDescent="0.2">
      <c r="A3673" s="4"/>
    </row>
    <row r="3674" spans="1:1" x14ac:dyDescent="0.2">
      <c r="A3674" s="4"/>
    </row>
    <row r="3675" spans="1:1" x14ac:dyDescent="0.2">
      <c r="A3675" s="4"/>
    </row>
    <row r="3676" spans="1:1" x14ac:dyDescent="0.2">
      <c r="A3676" s="4"/>
    </row>
    <row r="3677" spans="1:1" x14ac:dyDescent="0.2">
      <c r="A3677" s="4"/>
    </row>
    <row r="3678" spans="1:1" x14ac:dyDescent="0.2">
      <c r="A3678" s="4"/>
    </row>
    <row r="3679" spans="1:1" x14ac:dyDescent="0.2">
      <c r="A3679" s="4"/>
    </row>
    <row r="3680" spans="1:1" x14ac:dyDescent="0.2">
      <c r="A3680" s="4"/>
    </row>
    <row r="3681" spans="1:1" x14ac:dyDescent="0.2">
      <c r="A3681" s="4"/>
    </row>
    <row r="3682" spans="1:1" x14ac:dyDescent="0.2">
      <c r="A3682" s="4"/>
    </row>
    <row r="3683" spans="1:1" x14ac:dyDescent="0.2">
      <c r="A3683" s="4"/>
    </row>
    <row r="3684" spans="1:1" x14ac:dyDescent="0.2">
      <c r="A3684" s="4"/>
    </row>
    <row r="3685" spans="1:1" x14ac:dyDescent="0.2">
      <c r="A3685" s="4"/>
    </row>
    <row r="3686" spans="1:1" x14ac:dyDescent="0.2">
      <c r="A3686" s="4"/>
    </row>
    <row r="3687" spans="1:1" x14ac:dyDescent="0.2">
      <c r="A3687" s="4"/>
    </row>
    <row r="3688" spans="1:1" x14ac:dyDescent="0.2">
      <c r="A3688" s="4"/>
    </row>
    <row r="3689" spans="1:1" x14ac:dyDescent="0.2">
      <c r="A3689" s="4"/>
    </row>
    <row r="3690" spans="1:1" x14ac:dyDescent="0.2">
      <c r="A3690" s="4"/>
    </row>
    <row r="3691" spans="1:1" x14ac:dyDescent="0.2">
      <c r="A3691" s="4"/>
    </row>
    <row r="3692" spans="1:1" x14ac:dyDescent="0.2">
      <c r="A3692" s="4"/>
    </row>
    <row r="3693" spans="1:1" x14ac:dyDescent="0.2">
      <c r="A3693" s="4"/>
    </row>
    <row r="3694" spans="1:1" x14ac:dyDescent="0.2">
      <c r="A3694" s="4"/>
    </row>
    <row r="3695" spans="1:1" x14ac:dyDescent="0.2">
      <c r="A3695" s="4"/>
    </row>
    <row r="3696" spans="1:1" x14ac:dyDescent="0.2">
      <c r="A3696" s="4"/>
    </row>
    <row r="3697" spans="1:1" x14ac:dyDescent="0.2">
      <c r="A3697" s="4"/>
    </row>
    <row r="3698" spans="1:1" x14ac:dyDescent="0.2">
      <c r="A3698" s="4"/>
    </row>
    <row r="3699" spans="1:1" x14ac:dyDescent="0.2">
      <c r="A3699" s="4"/>
    </row>
    <row r="3700" spans="1:1" x14ac:dyDescent="0.2">
      <c r="A3700" s="4"/>
    </row>
    <row r="3701" spans="1:1" x14ac:dyDescent="0.2">
      <c r="A3701" s="4"/>
    </row>
    <row r="3702" spans="1:1" x14ac:dyDescent="0.2">
      <c r="A3702" s="4"/>
    </row>
    <row r="3703" spans="1:1" x14ac:dyDescent="0.2">
      <c r="A3703" s="4"/>
    </row>
    <row r="3704" spans="1:1" x14ac:dyDescent="0.2">
      <c r="A3704" s="4"/>
    </row>
    <row r="3705" spans="1:1" x14ac:dyDescent="0.2">
      <c r="A3705" s="4"/>
    </row>
    <row r="3706" spans="1:1" x14ac:dyDescent="0.2">
      <c r="A3706" s="4"/>
    </row>
    <row r="3707" spans="1:1" x14ac:dyDescent="0.2">
      <c r="A3707" s="4"/>
    </row>
    <row r="3708" spans="1:1" x14ac:dyDescent="0.2">
      <c r="A3708" s="4"/>
    </row>
    <row r="3709" spans="1:1" x14ac:dyDescent="0.2">
      <c r="A3709" s="4"/>
    </row>
    <row r="3710" spans="1:1" x14ac:dyDescent="0.2">
      <c r="A3710" s="4"/>
    </row>
    <row r="3711" spans="1:1" x14ac:dyDescent="0.2">
      <c r="A3711" s="4"/>
    </row>
    <row r="3712" spans="1:1" x14ac:dyDescent="0.2">
      <c r="A3712" s="4"/>
    </row>
    <row r="3713" spans="1:1" x14ac:dyDescent="0.2">
      <c r="A3713" s="4"/>
    </row>
    <row r="3714" spans="1:1" x14ac:dyDescent="0.2">
      <c r="A3714" s="4"/>
    </row>
    <row r="3715" spans="1:1" x14ac:dyDescent="0.2">
      <c r="A3715" s="4"/>
    </row>
    <row r="3716" spans="1:1" x14ac:dyDescent="0.2">
      <c r="A3716" s="4"/>
    </row>
    <row r="3717" spans="1:1" x14ac:dyDescent="0.2">
      <c r="A3717" s="4"/>
    </row>
    <row r="3718" spans="1:1" x14ac:dyDescent="0.2">
      <c r="A3718" s="4"/>
    </row>
    <row r="3719" spans="1:1" x14ac:dyDescent="0.2">
      <c r="A3719" s="4"/>
    </row>
    <row r="3720" spans="1:1" x14ac:dyDescent="0.2">
      <c r="A3720" s="4"/>
    </row>
    <row r="3721" spans="1:1" x14ac:dyDescent="0.2">
      <c r="A3721" s="4"/>
    </row>
    <row r="3722" spans="1:1" x14ac:dyDescent="0.2">
      <c r="A3722" s="4"/>
    </row>
    <row r="3723" spans="1:1" x14ac:dyDescent="0.2">
      <c r="A3723" s="4"/>
    </row>
    <row r="3724" spans="1:1" x14ac:dyDescent="0.2">
      <c r="A3724" s="4"/>
    </row>
    <row r="3725" spans="1:1" x14ac:dyDescent="0.2">
      <c r="A3725" s="4"/>
    </row>
    <row r="3726" spans="1:1" x14ac:dyDescent="0.2">
      <c r="A3726" s="4"/>
    </row>
    <row r="3727" spans="1:1" x14ac:dyDescent="0.2">
      <c r="A3727" s="4"/>
    </row>
    <row r="3728" spans="1:1" x14ac:dyDescent="0.2">
      <c r="A3728" s="4"/>
    </row>
    <row r="3729" spans="1:1" x14ac:dyDescent="0.2">
      <c r="A3729" s="4"/>
    </row>
    <row r="3730" spans="1:1" x14ac:dyDescent="0.2">
      <c r="A3730" s="4"/>
    </row>
    <row r="3731" spans="1:1" x14ac:dyDescent="0.2">
      <c r="A3731" s="4"/>
    </row>
    <row r="3732" spans="1:1" x14ac:dyDescent="0.2">
      <c r="A3732" s="4"/>
    </row>
    <row r="3733" spans="1:1" x14ac:dyDescent="0.2">
      <c r="A3733" s="4"/>
    </row>
    <row r="3734" spans="1:1" x14ac:dyDescent="0.2">
      <c r="A3734" s="4"/>
    </row>
    <row r="3735" spans="1:1" x14ac:dyDescent="0.2">
      <c r="A3735" s="4"/>
    </row>
    <row r="3736" spans="1:1" x14ac:dyDescent="0.2">
      <c r="A3736" s="4"/>
    </row>
    <row r="3737" spans="1:1" x14ac:dyDescent="0.2">
      <c r="A3737" s="4"/>
    </row>
    <row r="3738" spans="1:1" x14ac:dyDescent="0.2">
      <c r="A3738" s="4"/>
    </row>
    <row r="3739" spans="1:1" x14ac:dyDescent="0.2">
      <c r="A3739" s="4"/>
    </row>
    <row r="3740" spans="1:1" x14ac:dyDescent="0.2">
      <c r="A3740" s="4"/>
    </row>
    <row r="3741" spans="1:1" x14ac:dyDescent="0.2">
      <c r="A3741" s="4"/>
    </row>
    <row r="3742" spans="1:1" x14ac:dyDescent="0.2">
      <c r="A3742" s="4"/>
    </row>
    <row r="3743" spans="1:1" x14ac:dyDescent="0.2">
      <c r="A3743" s="4"/>
    </row>
    <row r="3744" spans="1:1" x14ac:dyDescent="0.2">
      <c r="A3744" s="4"/>
    </row>
    <row r="3745" spans="1:1" x14ac:dyDescent="0.2">
      <c r="A3745" s="4"/>
    </row>
    <row r="3746" spans="1:1" x14ac:dyDescent="0.2">
      <c r="A3746" s="4"/>
    </row>
    <row r="3747" spans="1:1" x14ac:dyDescent="0.2">
      <c r="A3747" s="4"/>
    </row>
    <row r="3748" spans="1:1" x14ac:dyDescent="0.2">
      <c r="A3748" s="4"/>
    </row>
    <row r="3749" spans="1:1" x14ac:dyDescent="0.2">
      <c r="A3749" s="4"/>
    </row>
    <row r="3750" spans="1:1" x14ac:dyDescent="0.2">
      <c r="A3750" s="4"/>
    </row>
    <row r="3751" spans="1:1" x14ac:dyDescent="0.2">
      <c r="A3751" s="4"/>
    </row>
    <row r="3752" spans="1:1" x14ac:dyDescent="0.2">
      <c r="A3752" s="4"/>
    </row>
    <row r="3753" spans="1:1" x14ac:dyDescent="0.2">
      <c r="A3753" s="4"/>
    </row>
    <row r="3754" spans="1:1" x14ac:dyDescent="0.2">
      <c r="A3754" s="4"/>
    </row>
    <row r="3755" spans="1:1" x14ac:dyDescent="0.2">
      <c r="A3755" s="4"/>
    </row>
    <row r="3756" spans="1:1" x14ac:dyDescent="0.2">
      <c r="A3756" s="4"/>
    </row>
    <row r="3757" spans="1:1" x14ac:dyDescent="0.2">
      <c r="A3757" s="4"/>
    </row>
    <row r="3758" spans="1:1" x14ac:dyDescent="0.2">
      <c r="A3758" s="4"/>
    </row>
    <row r="3759" spans="1:1" x14ac:dyDescent="0.2">
      <c r="A3759" s="4"/>
    </row>
    <row r="3760" spans="1:1" x14ac:dyDescent="0.2">
      <c r="A3760" s="4"/>
    </row>
    <row r="3761" spans="1:1" x14ac:dyDescent="0.2">
      <c r="A3761" s="4"/>
    </row>
    <row r="3762" spans="1:1" x14ac:dyDescent="0.2">
      <c r="A3762" s="4"/>
    </row>
    <row r="3763" spans="1:1" x14ac:dyDescent="0.2">
      <c r="A3763" s="4"/>
    </row>
    <row r="3764" spans="1:1" x14ac:dyDescent="0.2">
      <c r="A3764" s="4"/>
    </row>
    <row r="3765" spans="1:1" x14ac:dyDescent="0.2">
      <c r="A3765" s="4"/>
    </row>
    <row r="3766" spans="1:1" x14ac:dyDescent="0.2">
      <c r="A3766" s="4"/>
    </row>
    <row r="3767" spans="1:1" x14ac:dyDescent="0.2">
      <c r="A3767" s="4"/>
    </row>
    <row r="3768" spans="1:1" x14ac:dyDescent="0.2">
      <c r="A3768" s="4"/>
    </row>
    <row r="3769" spans="1:1" x14ac:dyDescent="0.2">
      <c r="A3769" s="4"/>
    </row>
    <row r="3770" spans="1:1" x14ac:dyDescent="0.2">
      <c r="A3770" s="4"/>
    </row>
    <row r="3771" spans="1:1" x14ac:dyDescent="0.2">
      <c r="A3771" s="4"/>
    </row>
    <row r="3772" spans="1:1" x14ac:dyDescent="0.2">
      <c r="A3772" s="4"/>
    </row>
    <row r="3773" spans="1:1" x14ac:dyDescent="0.2">
      <c r="A3773" s="4"/>
    </row>
    <row r="3774" spans="1:1" x14ac:dyDescent="0.2">
      <c r="A3774" s="4"/>
    </row>
    <row r="3775" spans="1:1" x14ac:dyDescent="0.2">
      <c r="A3775" s="4"/>
    </row>
    <row r="3776" spans="1:1" x14ac:dyDescent="0.2">
      <c r="A3776" s="4"/>
    </row>
    <row r="3777" spans="1:1" x14ac:dyDescent="0.2">
      <c r="A3777" s="4"/>
    </row>
    <row r="3778" spans="1:1" x14ac:dyDescent="0.2">
      <c r="A3778" s="4"/>
    </row>
    <row r="3779" spans="1:1" x14ac:dyDescent="0.2">
      <c r="A3779" s="4"/>
    </row>
    <row r="3780" spans="1:1" x14ac:dyDescent="0.2">
      <c r="A3780" s="4"/>
    </row>
    <row r="3781" spans="1:1" x14ac:dyDescent="0.2">
      <c r="A3781" s="4"/>
    </row>
    <row r="3782" spans="1:1" x14ac:dyDescent="0.2">
      <c r="A3782" s="4"/>
    </row>
    <row r="3783" spans="1:1" x14ac:dyDescent="0.2">
      <c r="A3783" s="4"/>
    </row>
    <row r="3784" spans="1:1" x14ac:dyDescent="0.2">
      <c r="A3784" s="4"/>
    </row>
    <row r="3785" spans="1:1" x14ac:dyDescent="0.2">
      <c r="A3785" s="4"/>
    </row>
    <row r="3786" spans="1:1" x14ac:dyDescent="0.2">
      <c r="A3786" s="4"/>
    </row>
    <row r="3787" spans="1:1" x14ac:dyDescent="0.2">
      <c r="A3787" s="4"/>
    </row>
    <row r="3788" spans="1:1" x14ac:dyDescent="0.2">
      <c r="A3788" s="4"/>
    </row>
    <row r="3789" spans="1:1" x14ac:dyDescent="0.2">
      <c r="A3789" s="4"/>
    </row>
    <row r="3790" spans="1:1" x14ac:dyDescent="0.2">
      <c r="A3790" s="4"/>
    </row>
    <row r="3791" spans="1:1" x14ac:dyDescent="0.2">
      <c r="A3791" s="4"/>
    </row>
    <row r="3792" spans="1:1" x14ac:dyDescent="0.2">
      <c r="A3792" s="4"/>
    </row>
    <row r="3793" spans="1:1" x14ac:dyDescent="0.2">
      <c r="A3793" s="4"/>
    </row>
    <row r="3794" spans="1:1" x14ac:dyDescent="0.2">
      <c r="A3794" s="4"/>
    </row>
    <row r="3795" spans="1:1" x14ac:dyDescent="0.2">
      <c r="A3795" s="4"/>
    </row>
    <row r="3796" spans="1:1" x14ac:dyDescent="0.2">
      <c r="A3796" s="4"/>
    </row>
    <row r="3797" spans="1:1" x14ac:dyDescent="0.2">
      <c r="A3797" s="4"/>
    </row>
    <row r="3798" spans="1:1" x14ac:dyDescent="0.2">
      <c r="A3798" s="4"/>
    </row>
    <row r="3799" spans="1:1" x14ac:dyDescent="0.2">
      <c r="A3799" s="4"/>
    </row>
    <row r="3800" spans="1:1" x14ac:dyDescent="0.2">
      <c r="A3800" s="4"/>
    </row>
    <row r="3801" spans="1:1" x14ac:dyDescent="0.2">
      <c r="A3801" s="4"/>
    </row>
    <row r="3802" spans="1:1" x14ac:dyDescent="0.2">
      <c r="A3802" s="4"/>
    </row>
    <row r="3803" spans="1:1" x14ac:dyDescent="0.2">
      <c r="A3803" s="4"/>
    </row>
    <row r="3804" spans="1:1" x14ac:dyDescent="0.2">
      <c r="A3804" s="4"/>
    </row>
    <row r="3805" spans="1:1" x14ac:dyDescent="0.2">
      <c r="A3805" s="4"/>
    </row>
    <row r="3806" spans="1:1" x14ac:dyDescent="0.2">
      <c r="A3806" s="4"/>
    </row>
    <row r="3807" spans="1:1" x14ac:dyDescent="0.2">
      <c r="A3807" s="4"/>
    </row>
    <row r="3808" spans="1:1" x14ac:dyDescent="0.2">
      <c r="A3808" s="4"/>
    </row>
    <row r="3809" spans="1:1" x14ac:dyDescent="0.2">
      <c r="A3809" s="4"/>
    </row>
    <row r="3810" spans="1:1" x14ac:dyDescent="0.2">
      <c r="A3810" s="4"/>
    </row>
    <row r="3811" spans="1:1" x14ac:dyDescent="0.2">
      <c r="A3811" s="4"/>
    </row>
    <row r="3812" spans="1:1" x14ac:dyDescent="0.2">
      <c r="A3812" s="4"/>
    </row>
    <row r="3813" spans="1:1" x14ac:dyDescent="0.2">
      <c r="A3813" s="4"/>
    </row>
    <row r="3814" spans="1:1" x14ac:dyDescent="0.2">
      <c r="A3814" s="4"/>
    </row>
    <row r="3815" spans="1:1" x14ac:dyDescent="0.2">
      <c r="A3815" s="4"/>
    </row>
    <row r="3816" spans="1:1" x14ac:dyDescent="0.2">
      <c r="A3816" s="4"/>
    </row>
    <row r="3817" spans="1:1" x14ac:dyDescent="0.2">
      <c r="A3817" s="4"/>
    </row>
    <row r="3818" spans="1:1" x14ac:dyDescent="0.2">
      <c r="A3818" s="4"/>
    </row>
    <row r="3819" spans="1:1" x14ac:dyDescent="0.2">
      <c r="A3819" s="4"/>
    </row>
    <row r="3820" spans="1:1" x14ac:dyDescent="0.2">
      <c r="A3820" s="4"/>
    </row>
    <row r="3821" spans="1:1" x14ac:dyDescent="0.2">
      <c r="A3821" s="4"/>
    </row>
    <row r="3822" spans="1:1" x14ac:dyDescent="0.2">
      <c r="A3822" s="4"/>
    </row>
    <row r="3823" spans="1:1" x14ac:dyDescent="0.2">
      <c r="A3823" s="4"/>
    </row>
    <row r="3824" spans="1:1" x14ac:dyDescent="0.2">
      <c r="A3824" s="4"/>
    </row>
    <row r="3825" spans="1:1" x14ac:dyDescent="0.2">
      <c r="A3825" s="4"/>
    </row>
    <row r="3826" spans="1:1" x14ac:dyDescent="0.2">
      <c r="A3826" s="4"/>
    </row>
    <row r="3827" spans="1:1" x14ac:dyDescent="0.2">
      <c r="A3827" s="4"/>
    </row>
    <row r="3828" spans="1:1" x14ac:dyDescent="0.2">
      <c r="A3828" s="4"/>
    </row>
    <row r="3829" spans="1:1" x14ac:dyDescent="0.2">
      <c r="A3829" s="4"/>
    </row>
    <row r="3830" spans="1:1" x14ac:dyDescent="0.2">
      <c r="A3830" s="4"/>
    </row>
    <row r="3831" spans="1:1" x14ac:dyDescent="0.2">
      <c r="A3831" s="4"/>
    </row>
    <row r="3832" spans="1:1" x14ac:dyDescent="0.2">
      <c r="A3832" s="4"/>
    </row>
    <row r="3833" spans="1:1" x14ac:dyDescent="0.2">
      <c r="A3833" s="4"/>
    </row>
    <row r="3834" spans="1:1" x14ac:dyDescent="0.2">
      <c r="A3834" s="4"/>
    </row>
    <row r="3835" spans="1:1" x14ac:dyDescent="0.2">
      <c r="A3835" s="4"/>
    </row>
    <row r="3836" spans="1:1" x14ac:dyDescent="0.2">
      <c r="A3836" s="4"/>
    </row>
    <row r="3837" spans="1:1" x14ac:dyDescent="0.2">
      <c r="A3837" s="4"/>
    </row>
    <row r="3838" spans="1:1" x14ac:dyDescent="0.2">
      <c r="A3838" s="4"/>
    </row>
    <row r="3839" spans="1:1" x14ac:dyDescent="0.2">
      <c r="A3839" s="4"/>
    </row>
    <row r="3840" spans="1:1" x14ac:dyDescent="0.2">
      <c r="A3840" s="4"/>
    </row>
    <row r="3841" spans="1:1" x14ac:dyDescent="0.2">
      <c r="A3841" s="4"/>
    </row>
    <row r="3842" spans="1:1" x14ac:dyDescent="0.2">
      <c r="A3842" s="4"/>
    </row>
    <row r="3843" spans="1:1" x14ac:dyDescent="0.2">
      <c r="A3843" s="4"/>
    </row>
    <row r="3844" spans="1:1" x14ac:dyDescent="0.2">
      <c r="A3844" s="4"/>
    </row>
    <row r="3845" spans="1:1" x14ac:dyDescent="0.2">
      <c r="A3845" s="4"/>
    </row>
    <row r="3846" spans="1:1" x14ac:dyDescent="0.2">
      <c r="A3846" s="4"/>
    </row>
    <row r="3847" spans="1:1" x14ac:dyDescent="0.2">
      <c r="A3847" s="4"/>
    </row>
    <row r="3848" spans="1:1" x14ac:dyDescent="0.2">
      <c r="A3848" s="4"/>
    </row>
    <row r="3849" spans="1:1" x14ac:dyDescent="0.2">
      <c r="A3849" s="4"/>
    </row>
    <row r="3850" spans="1:1" x14ac:dyDescent="0.2">
      <c r="A3850" s="4"/>
    </row>
    <row r="3851" spans="1:1" x14ac:dyDescent="0.2">
      <c r="A3851" s="4"/>
    </row>
    <row r="3852" spans="1:1" x14ac:dyDescent="0.2">
      <c r="A3852" s="4"/>
    </row>
    <row r="3853" spans="1:1" x14ac:dyDescent="0.2">
      <c r="A3853" s="4"/>
    </row>
    <row r="3854" spans="1:1" x14ac:dyDescent="0.2">
      <c r="A3854" s="4"/>
    </row>
    <row r="3855" spans="1:1" x14ac:dyDescent="0.2">
      <c r="A3855" s="4"/>
    </row>
    <row r="3856" spans="1:1" x14ac:dyDescent="0.2">
      <c r="A3856" s="4"/>
    </row>
    <row r="3857" spans="1:1" x14ac:dyDescent="0.2">
      <c r="A3857" s="4"/>
    </row>
    <row r="3858" spans="1:1" x14ac:dyDescent="0.2">
      <c r="A3858" s="4"/>
    </row>
    <row r="3859" spans="1:1" x14ac:dyDescent="0.2">
      <c r="A3859" s="4"/>
    </row>
    <row r="3860" spans="1:1" x14ac:dyDescent="0.2">
      <c r="A3860" s="4"/>
    </row>
    <row r="3861" spans="1:1" x14ac:dyDescent="0.2">
      <c r="A3861" s="4"/>
    </row>
    <row r="3862" spans="1:1" x14ac:dyDescent="0.2">
      <c r="A3862" s="4"/>
    </row>
    <row r="3863" spans="1:1" x14ac:dyDescent="0.2">
      <c r="A3863" s="4"/>
    </row>
    <row r="3864" spans="1:1" x14ac:dyDescent="0.2">
      <c r="A3864" s="4"/>
    </row>
    <row r="3865" spans="1:1" x14ac:dyDescent="0.2">
      <c r="A3865" s="4"/>
    </row>
    <row r="3866" spans="1:1" x14ac:dyDescent="0.2">
      <c r="A3866" s="4"/>
    </row>
    <row r="3867" spans="1:1" x14ac:dyDescent="0.2">
      <c r="A3867" s="4"/>
    </row>
    <row r="3868" spans="1:1" x14ac:dyDescent="0.2">
      <c r="A3868" s="4"/>
    </row>
    <row r="3869" spans="1:1" x14ac:dyDescent="0.2">
      <c r="A3869" s="4"/>
    </row>
    <row r="3870" spans="1:1" x14ac:dyDescent="0.2">
      <c r="A3870" s="4"/>
    </row>
    <row r="3871" spans="1:1" x14ac:dyDescent="0.2">
      <c r="A3871" s="4"/>
    </row>
    <row r="3872" spans="1:1" x14ac:dyDescent="0.2">
      <c r="A3872" s="4"/>
    </row>
    <row r="3873" spans="1:1" x14ac:dyDescent="0.2">
      <c r="A3873" s="4"/>
    </row>
    <row r="3874" spans="1:1" x14ac:dyDescent="0.2">
      <c r="A3874" s="4"/>
    </row>
    <row r="3875" spans="1:1" x14ac:dyDescent="0.2">
      <c r="A3875" s="4"/>
    </row>
    <row r="3876" spans="1:1" x14ac:dyDescent="0.2">
      <c r="A3876" s="4"/>
    </row>
    <row r="3877" spans="1:1" x14ac:dyDescent="0.2">
      <c r="A3877" s="4"/>
    </row>
    <row r="3878" spans="1:1" x14ac:dyDescent="0.2">
      <c r="A3878" s="4"/>
    </row>
    <row r="3879" spans="1:1" x14ac:dyDescent="0.2">
      <c r="A3879" s="4"/>
    </row>
    <row r="3880" spans="1:1" x14ac:dyDescent="0.2">
      <c r="A3880" s="4"/>
    </row>
    <row r="3881" spans="1:1" x14ac:dyDescent="0.2">
      <c r="A3881" s="4"/>
    </row>
    <row r="3882" spans="1:1" x14ac:dyDescent="0.2">
      <c r="A3882" s="4"/>
    </row>
    <row r="3883" spans="1:1" x14ac:dyDescent="0.2">
      <c r="A3883" s="4"/>
    </row>
    <row r="3884" spans="1:1" x14ac:dyDescent="0.2">
      <c r="A3884" s="4"/>
    </row>
    <row r="3885" spans="1:1" x14ac:dyDescent="0.2">
      <c r="A3885" s="4"/>
    </row>
    <row r="3886" spans="1:1" x14ac:dyDescent="0.2">
      <c r="A3886" s="4"/>
    </row>
    <row r="3887" spans="1:1" x14ac:dyDescent="0.2">
      <c r="A3887" s="4"/>
    </row>
    <row r="3888" spans="1:1" x14ac:dyDescent="0.2">
      <c r="A3888" s="4"/>
    </row>
    <row r="3889" spans="1:1" x14ac:dyDescent="0.2">
      <c r="A3889" s="4"/>
    </row>
    <row r="3890" spans="1:1" x14ac:dyDescent="0.2">
      <c r="A3890" s="4"/>
    </row>
    <row r="3891" spans="1:1" x14ac:dyDescent="0.2">
      <c r="A3891" s="4"/>
    </row>
    <row r="3892" spans="1:1" x14ac:dyDescent="0.2">
      <c r="A3892" s="4"/>
    </row>
    <row r="3893" spans="1:1" x14ac:dyDescent="0.2">
      <c r="A3893" s="4"/>
    </row>
    <row r="3894" spans="1:1" x14ac:dyDescent="0.2">
      <c r="A3894" s="4"/>
    </row>
    <row r="3895" spans="1:1" x14ac:dyDescent="0.2">
      <c r="A3895" s="4"/>
    </row>
    <row r="3896" spans="1:1" x14ac:dyDescent="0.2">
      <c r="A3896" s="4"/>
    </row>
    <row r="3897" spans="1:1" x14ac:dyDescent="0.2">
      <c r="A3897" s="4"/>
    </row>
    <row r="3898" spans="1:1" x14ac:dyDescent="0.2">
      <c r="A3898" s="4"/>
    </row>
    <row r="3899" spans="1:1" x14ac:dyDescent="0.2">
      <c r="A3899" s="4"/>
    </row>
    <row r="3900" spans="1:1" x14ac:dyDescent="0.2">
      <c r="A3900" s="4"/>
    </row>
    <row r="3901" spans="1:1" x14ac:dyDescent="0.2">
      <c r="A3901" s="4"/>
    </row>
    <row r="3902" spans="1:1" x14ac:dyDescent="0.2">
      <c r="A3902" s="4"/>
    </row>
    <row r="3903" spans="1:1" x14ac:dyDescent="0.2">
      <c r="A3903" s="4"/>
    </row>
    <row r="3904" spans="1:1" x14ac:dyDescent="0.2">
      <c r="A3904" s="4"/>
    </row>
    <row r="3905" spans="1:1" x14ac:dyDescent="0.2">
      <c r="A3905" s="4"/>
    </row>
    <row r="3906" spans="1:1" x14ac:dyDescent="0.2">
      <c r="A3906" s="4"/>
    </row>
    <row r="3907" spans="1:1" x14ac:dyDescent="0.2">
      <c r="A3907" s="4"/>
    </row>
    <row r="3908" spans="1:1" x14ac:dyDescent="0.2">
      <c r="A3908" s="4"/>
    </row>
    <row r="3909" spans="1:1" x14ac:dyDescent="0.2">
      <c r="A3909" s="4"/>
    </row>
    <row r="3910" spans="1:1" x14ac:dyDescent="0.2">
      <c r="A3910" s="4"/>
    </row>
    <row r="3911" spans="1:1" x14ac:dyDescent="0.2">
      <c r="A3911" s="4"/>
    </row>
    <row r="3912" spans="1:1" x14ac:dyDescent="0.2">
      <c r="A3912" s="4"/>
    </row>
    <row r="3913" spans="1:1" x14ac:dyDescent="0.2">
      <c r="A3913" s="4"/>
    </row>
    <row r="3914" spans="1:1" x14ac:dyDescent="0.2">
      <c r="A3914" s="4"/>
    </row>
    <row r="3915" spans="1:1" x14ac:dyDescent="0.2">
      <c r="A3915" s="4"/>
    </row>
    <row r="3916" spans="1:1" x14ac:dyDescent="0.2">
      <c r="A3916" s="4"/>
    </row>
    <row r="3917" spans="1:1" x14ac:dyDescent="0.2">
      <c r="A3917" s="4"/>
    </row>
    <row r="3918" spans="1:1" x14ac:dyDescent="0.2">
      <c r="A3918" s="4"/>
    </row>
    <row r="3919" spans="1:1" x14ac:dyDescent="0.2">
      <c r="A3919" s="4"/>
    </row>
    <row r="3920" spans="1:1" x14ac:dyDescent="0.2">
      <c r="A3920" s="4"/>
    </row>
    <row r="3921" spans="1:1" x14ac:dyDescent="0.2">
      <c r="A3921" s="4"/>
    </row>
    <row r="3922" spans="1:1" x14ac:dyDescent="0.2">
      <c r="A3922" s="4"/>
    </row>
    <row r="3923" spans="1:1" x14ac:dyDescent="0.2">
      <c r="A3923" s="4"/>
    </row>
    <row r="3924" spans="1:1" x14ac:dyDescent="0.2">
      <c r="A3924" s="4"/>
    </row>
    <row r="3925" spans="1:1" x14ac:dyDescent="0.2">
      <c r="A3925" s="4"/>
    </row>
    <row r="3926" spans="1:1" x14ac:dyDescent="0.2">
      <c r="A3926" s="4"/>
    </row>
    <row r="3927" spans="1:1" x14ac:dyDescent="0.2">
      <c r="A3927" s="4"/>
    </row>
    <row r="3928" spans="1:1" x14ac:dyDescent="0.2">
      <c r="A3928" s="4"/>
    </row>
    <row r="3929" spans="1:1" x14ac:dyDescent="0.2">
      <c r="A3929" s="4"/>
    </row>
    <row r="3930" spans="1:1" x14ac:dyDescent="0.2">
      <c r="A3930" s="4"/>
    </row>
    <row r="3931" spans="1:1" x14ac:dyDescent="0.2">
      <c r="A3931" s="4"/>
    </row>
    <row r="3932" spans="1:1" x14ac:dyDescent="0.2">
      <c r="A3932" s="4"/>
    </row>
    <row r="3933" spans="1:1" x14ac:dyDescent="0.2">
      <c r="A3933" s="4"/>
    </row>
    <row r="3934" spans="1:1" x14ac:dyDescent="0.2">
      <c r="A3934" s="4"/>
    </row>
    <row r="3935" spans="1:1" x14ac:dyDescent="0.2">
      <c r="A3935" s="4"/>
    </row>
    <row r="3936" spans="1:1" x14ac:dyDescent="0.2">
      <c r="A3936" s="4"/>
    </row>
    <row r="3937" spans="1:1" x14ac:dyDescent="0.2">
      <c r="A3937" s="4"/>
    </row>
    <row r="3938" spans="1:1" x14ac:dyDescent="0.2">
      <c r="A3938" s="4"/>
    </row>
    <row r="3939" spans="1:1" x14ac:dyDescent="0.2">
      <c r="A3939" s="4"/>
    </row>
    <row r="3940" spans="1:1" x14ac:dyDescent="0.2">
      <c r="A3940" s="4"/>
    </row>
    <row r="3941" spans="1:1" x14ac:dyDescent="0.2">
      <c r="A3941" s="4"/>
    </row>
    <row r="3942" spans="1:1" x14ac:dyDescent="0.2">
      <c r="A3942" s="4"/>
    </row>
    <row r="3943" spans="1:1" x14ac:dyDescent="0.2">
      <c r="A3943" s="4"/>
    </row>
    <row r="3944" spans="1:1" x14ac:dyDescent="0.2">
      <c r="A3944" s="4"/>
    </row>
    <row r="3945" spans="1:1" x14ac:dyDescent="0.2">
      <c r="A3945" s="4"/>
    </row>
    <row r="3946" spans="1:1" x14ac:dyDescent="0.2">
      <c r="A3946" s="4"/>
    </row>
    <row r="3947" spans="1:1" x14ac:dyDescent="0.2">
      <c r="A3947" s="4"/>
    </row>
    <row r="3948" spans="1:1" x14ac:dyDescent="0.2">
      <c r="A3948" s="4"/>
    </row>
    <row r="3949" spans="1:1" x14ac:dyDescent="0.2">
      <c r="A3949" s="4"/>
    </row>
    <row r="3950" spans="1:1" x14ac:dyDescent="0.2">
      <c r="A3950" s="4"/>
    </row>
    <row r="3951" spans="1:1" x14ac:dyDescent="0.2">
      <c r="A3951" s="4"/>
    </row>
    <row r="3952" spans="1:1" x14ac:dyDescent="0.2">
      <c r="A3952" s="4"/>
    </row>
    <row r="3953" spans="1:1" x14ac:dyDescent="0.2">
      <c r="A3953" s="4"/>
    </row>
    <row r="3954" spans="1:1" x14ac:dyDescent="0.2">
      <c r="A3954" s="4"/>
    </row>
    <row r="3955" spans="1:1" x14ac:dyDescent="0.2">
      <c r="A3955" s="4"/>
    </row>
    <row r="3956" spans="1:1" x14ac:dyDescent="0.2">
      <c r="A3956" s="4"/>
    </row>
    <row r="3957" spans="1:1" x14ac:dyDescent="0.2">
      <c r="A3957" s="4"/>
    </row>
    <row r="3958" spans="1:1" x14ac:dyDescent="0.2">
      <c r="A3958" s="4"/>
    </row>
    <row r="3959" spans="1:1" x14ac:dyDescent="0.2">
      <c r="A3959" s="4"/>
    </row>
    <row r="3960" spans="1:1" x14ac:dyDescent="0.2">
      <c r="A3960" s="4"/>
    </row>
    <row r="3961" spans="1:1" x14ac:dyDescent="0.2">
      <c r="A3961" s="4"/>
    </row>
    <row r="3962" spans="1:1" x14ac:dyDescent="0.2">
      <c r="A3962" s="4"/>
    </row>
    <row r="3963" spans="1:1" x14ac:dyDescent="0.2">
      <c r="A3963" s="4"/>
    </row>
    <row r="3964" spans="1:1" x14ac:dyDescent="0.2">
      <c r="A3964" s="4"/>
    </row>
    <row r="3965" spans="1:1" x14ac:dyDescent="0.2">
      <c r="A3965" s="4"/>
    </row>
    <row r="3966" spans="1:1" x14ac:dyDescent="0.2">
      <c r="A3966" s="4"/>
    </row>
    <row r="3967" spans="1:1" x14ac:dyDescent="0.2">
      <c r="A3967" s="4"/>
    </row>
    <row r="3968" spans="1:1" x14ac:dyDescent="0.2">
      <c r="A3968" s="4"/>
    </row>
    <row r="3969" spans="1:1" x14ac:dyDescent="0.2">
      <c r="A3969" s="4"/>
    </row>
    <row r="3970" spans="1:1" x14ac:dyDescent="0.2">
      <c r="A3970" s="4"/>
    </row>
    <row r="3971" spans="1:1" x14ac:dyDescent="0.2">
      <c r="A3971" s="4"/>
    </row>
    <row r="3972" spans="1:1" x14ac:dyDescent="0.2">
      <c r="A3972" s="4"/>
    </row>
    <row r="3973" spans="1:1" x14ac:dyDescent="0.2">
      <c r="A3973" s="4"/>
    </row>
    <row r="3974" spans="1:1" x14ac:dyDescent="0.2">
      <c r="A3974" s="4"/>
    </row>
    <row r="3975" spans="1:1" x14ac:dyDescent="0.2">
      <c r="A3975" s="4"/>
    </row>
    <row r="3976" spans="1:1" x14ac:dyDescent="0.2">
      <c r="A3976" s="4"/>
    </row>
    <row r="3977" spans="1:1" x14ac:dyDescent="0.2">
      <c r="A3977" s="4"/>
    </row>
    <row r="3978" spans="1:1" x14ac:dyDescent="0.2">
      <c r="A3978" s="4"/>
    </row>
    <row r="3979" spans="1:1" x14ac:dyDescent="0.2">
      <c r="A3979" s="4"/>
    </row>
    <row r="3980" spans="1:1" x14ac:dyDescent="0.2">
      <c r="A3980" s="4"/>
    </row>
    <row r="3981" spans="1:1" x14ac:dyDescent="0.2">
      <c r="A3981" s="4"/>
    </row>
    <row r="3982" spans="1:1" x14ac:dyDescent="0.2">
      <c r="A3982" s="4"/>
    </row>
    <row r="3983" spans="1:1" x14ac:dyDescent="0.2">
      <c r="A3983" s="4"/>
    </row>
    <row r="3984" spans="1:1" x14ac:dyDescent="0.2">
      <c r="A3984" s="4"/>
    </row>
    <row r="3985" spans="1:1" x14ac:dyDescent="0.2">
      <c r="A3985" s="4"/>
    </row>
    <row r="3986" spans="1:1" x14ac:dyDescent="0.2">
      <c r="A3986" s="4"/>
    </row>
    <row r="3987" spans="1:1" x14ac:dyDescent="0.2">
      <c r="A3987" s="4"/>
    </row>
    <row r="3988" spans="1:1" x14ac:dyDescent="0.2">
      <c r="A3988" s="4"/>
    </row>
    <row r="3989" spans="1:1" x14ac:dyDescent="0.2">
      <c r="A3989" s="4"/>
    </row>
    <row r="3990" spans="1:1" x14ac:dyDescent="0.2">
      <c r="A3990" s="4"/>
    </row>
    <row r="3991" spans="1:1" x14ac:dyDescent="0.2">
      <c r="A3991" s="4"/>
    </row>
    <row r="3992" spans="1:1" x14ac:dyDescent="0.2">
      <c r="A3992" s="4"/>
    </row>
    <row r="3993" spans="1:1" x14ac:dyDescent="0.2">
      <c r="A3993" s="4"/>
    </row>
    <row r="3994" spans="1:1" x14ac:dyDescent="0.2">
      <c r="A3994" s="4"/>
    </row>
    <row r="3995" spans="1:1" x14ac:dyDescent="0.2">
      <c r="A3995" s="4"/>
    </row>
    <row r="3996" spans="1:1" x14ac:dyDescent="0.2">
      <c r="A3996" s="4"/>
    </row>
    <row r="3997" spans="1:1" x14ac:dyDescent="0.2">
      <c r="A3997" s="4"/>
    </row>
    <row r="3998" spans="1:1" x14ac:dyDescent="0.2">
      <c r="A3998" s="4"/>
    </row>
    <row r="3999" spans="1:1" x14ac:dyDescent="0.2">
      <c r="A3999" s="4"/>
    </row>
    <row r="4000" spans="1:1" x14ac:dyDescent="0.2">
      <c r="A4000" s="4"/>
    </row>
    <row r="4001" spans="1:1" x14ac:dyDescent="0.2">
      <c r="A4001" s="4"/>
    </row>
    <row r="4002" spans="1:1" x14ac:dyDescent="0.2">
      <c r="A4002" s="4"/>
    </row>
    <row r="4003" spans="1:1" x14ac:dyDescent="0.2">
      <c r="A4003" s="4"/>
    </row>
    <row r="4004" spans="1:1" x14ac:dyDescent="0.2">
      <c r="A4004" s="4"/>
    </row>
    <row r="4005" spans="1:1" x14ac:dyDescent="0.2">
      <c r="A4005" s="4"/>
    </row>
    <row r="4006" spans="1:1" x14ac:dyDescent="0.2">
      <c r="A4006" s="4"/>
    </row>
    <row r="4007" spans="1:1" x14ac:dyDescent="0.2">
      <c r="A4007" s="4"/>
    </row>
    <row r="4008" spans="1:1" x14ac:dyDescent="0.2">
      <c r="A4008" s="4"/>
    </row>
    <row r="4009" spans="1:1" x14ac:dyDescent="0.2">
      <c r="A4009" s="4"/>
    </row>
    <row r="4010" spans="1:1" x14ac:dyDescent="0.2">
      <c r="A4010" s="4"/>
    </row>
    <row r="4011" spans="1:1" x14ac:dyDescent="0.2">
      <c r="A4011" s="4"/>
    </row>
    <row r="4012" spans="1:1" x14ac:dyDescent="0.2">
      <c r="A4012" s="4"/>
    </row>
    <row r="4013" spans="1:1" x14ac:dyDescent="0.2">
      <c r="A4013" s="4"/>
    </row>
    <row r="4014" spans="1:1" x14ac:dyDescent="0.2">
      <c r="A4014" s="4"/>
    </row>
    <row r="4015" spans="1:1" x14ac:dyDescent="0.2">
      <c r="A4015" s="4"/>
    </row>
    <row r="4016" spans="1:1" x14ac:dyDescent="0.2">
      <c r="A4016" s="4"/>
    </row>
    <row r="4017" spans="1:1" x14ac:dyDescent="0.2">
      <c r="A4017" s="4"/>
    </row>
    <row r="4018" spans="1:1" x14ac:dyDescent="0.2">
      <c r="A4018" s="4"/>
    </row>
    <row r="4019" spans="1:1" x14ac:dyDescent="0.2">
      <c r="A4019" s="4"/>
    </row>
    <row r="4020" spans="1:1" x14ac:dyDescent="0.2">
      <c r="A4020" s="4"/>
    </row>
    <row r="4021" spans="1:1" x14ac:dyDescent="0.2">
      <c r="A4021" s="4"/>
    </row>
    <row r="4022" spans="1:1" x14ac:dyDescent="0.2">
      <c r="A4022" s="4"/>
    </row>
    <row r="4023" spans="1:1" x14ac:dyDescent="0.2">
      <c r="A4023" s="4"/>
    </row>
    <row r="4024" spans="1:1" x14ac:dyDescent="0.2">
      <c r="A4024" s="4"/>
    </row>
    <row r="4025" spans="1:1" x14ac:dyDescent="0.2">
      <c r="A4025" s="4"/>
    </row>
    <row r="4026" spans="1:1" x14ac:dyDescent="0.2">
      <c r="A4026" s="4"/>
    </row>
    <row r="4027" spans="1:1" x14ac:dyDescent="0.2">
      <c r="A4027" s="4"/>
    </row>
    <row r="4028" spans="1:1" x14ac:dyDescent="0.2">
      <c r="A4028" s="4"/>
    </row>
    <row r="4029" spans="1:1" x14ac:dyDescent="0.2">
      <c r="A4029" s="4"/>
    </row>
    <row r="4030" spans="1:1" x14ac:dyDescent="0.2">
      <c r="A4030" s="4"/>
    </row>
    <row r="4031" spans="1:1" x14ac:dyDescent="0.2">
      <c r="A4031" s="4"/>
    </row>
    <row r="4032" spans="1:1" x14ac:dyDescent="0.2">
      <c r="A4032" s="4"/>
    </row>
    <row r="4033" spans="1:1" x14ac:dyDescent="0.2">
      <c r="A4033" s="4"/>
    </row>
    <row r="4034" spans="1:1" x14ac:dyDescent="0.2">
      <c r="A4034" s="4"/>
    </row>
    <row r="4035" spans="1:1" x14ac:dyDescent="0.2">
      <c r="A4035" s="4"/>
    </row>
    <row r="4036" spans="1:1" x14ac:dyDescent="0.2">
      <c r="A4036" s="4"/>
    </row>
    <row r="4037" spans="1:1" x14ac:dyDescent="0.2">
      <c r="A4037" s="4"/>
    </row>
    <row r="4038" spans="1:1" x14ac:dyDescent="0.2">
      <c r="A4038" s="4"/>
    </row>
    <row r="4039" spans="1:1" x14ac:dyDescent="0.2">
      <c r="A4039" s="4"/>
    </row>
    <row r="4040" spans="1:1" x14ac:dyDescent="0.2">
      <c r="A4040" s="4"/>
    </row>
    <row r="4041" spans="1:1" x14ac:dyDescent="0.2">
      <c r="A4041" s="4"/>
    </row>
    <row r="4042" spans="1:1" x14ac:dyDescent="0.2">
      <c r="A4042" s="4"/>
    </row>
    <row r="4043" spans="1:1" x14ac:dyDescent="0.2">
      <c r="A4043" s="4"/>
    </row>
    <row r="4044" spans="1:1" x14ac:dyDescent="0.2">
      <c r="A4044" s="4"/>
    </row>
    <row r="4045" spans="1:1" x14ac:dyDescent="0.2">
      <c r="A4045" s="4"/>
    </row>
    <row r="4046" spans="1:1" x14ac:dyDescent="0.2">
      <c r="A4046" s="4"/>
    </row>
    <row r="4047" spans="1:1" x14ac:dyDescent="0.2">
      <c r="A4047" s="4"/>
    </row>
    <row r="4048" spans="1:1" x14ac:dyDescent="0.2">
      <c r="A4048" s="4"/>
    </row>
    <row r="4049" spans="1:1" x14ac:dyDescent="0.2">
      <c r="A4049" s="4"/>
    </row>
    <row r="4050" spans="1:1" x14ac:dyDescent="0.2">
      <c r="A4050" s="4"/>
    </row>
    <row r="4051" spans="1:1" x14ac:dyDescent="0.2">
      <c r="A4051" s="4"/>
    </row>
    <row r="4052" spans="1:1" x14ac:dyDescent="0.2">
      <c r="A4052" s="4"/>
    </row>
    <row r="4053" spans="1:1" x14ac:dyDescent="0.2">
      <c r="A4053" s="4"/>
    </row>
    <row r="4054" spans="1:1" x14ac:dyDescent="0.2">
      <c r="A4054" s="4"/>
    </row>
    <row r="4055" spans="1:1" x14ac:dyDescent="0.2">
      <c r="A4055" s="4"/>
    </row>
    <row r="4056" spans="1:1" x14ac:dyDescent="0.2">
      <c r="A4056" s="4"/>
    </row>
    <row r="4057" spans="1:1" x14ac:dyDescent="0.2">
      <c r="A4057" s="4"/>
    </row>
    <row r="4058" spans="1:1" x14ac:dyDescent="0.2">
      <c r="A4058" s="4"/>
    </row>
    <row r="4059" spans="1:1" x14ac:dyDescent="0.2">
      <c r="A4059" s="4"/>
    </row>
    <row r="4060" spans="1:1" x14ac:dyDescent="0.2">
      <c r="A4060" s="4"/>
    </row>
    <row r="4061" spans="1:1" x14ac:dyDescent="0.2">
      <c r="A4061" s="4"/>
    </row>
    <row r="4062" spans="1:1" x14ac:dyDescent="0.2">
      <c r="A4062" s="4"/>
    </row>
    <row r="4063" spans="1:1" x14ac:dyDescent="0.2">
      <c r="A4063" s="4"/>
    </row>
    <row r="4064" spans="1:1" x14ac:dyDescent="0.2">
      <c r="A4064" s="4"/>
    </row>
    <row r="4065" spans="1:1" x14ac:dyDescent="0.2">
      <c r="A4065" s="4"/>
    </row>
    <row r="4066" spans="1:1" x14ac:dyDescent="0.2">
      <c r="A4066" s="4"/>
    </row>
    <row r="4067" spans="1:1" x14ac:dyDescent="0.2">
      <c r="A4067" s="4"/>
    </row>
    <row r="4068" spans="1:1" x14ac:dyDescent="0.2">
      <c r="A4068" s="4"/>
    </row>
    <row r="4069" spans="1:1" x14ac:dyDescent="0.2">
      <c r="A4069" s="4"/>
    </row>
    <row r="4070" spans="1:1" x14ac:dyDescent="0.2">
      <c r="A4070" s="4"/>
    </row>
    <row r="4071" spans="1:1" x14ac:dyDescent="0.2">
      <c r="A4071" s="4"/>
    </row>
    <row r="4072" spans="1:1" x14ac:dyDescent="0.2">
      <c r="A4072" s="4"/>
    </row>
    <row r="4073" spans="1:1" x14ac:dyDescent="0.2">
      <c r="A4073" s="4"/>
    </row>
    <row r="4074" spans="1:1" x14ac:dyDescent="0.2">
      <c r="A4074" s="4"/>
    </row>
    <row r="4075" spans="1:1" x14ac:dyDescent="0.2">
      <c r="A4075" s="4"/>
    </row>
    <row r="4076" spans="1:1" x14ac:dyDescent="0.2">
      <c r="A4076" s="4"/>
    </row>
    <row r="4077" spans="1:1" x14ac:dyDescent="0.2">
      <c r="A4077" s="4"/>
    </row>
    <row r="4078" spans="1:1" x14ac:dyDescent="0.2">
      <c r="A4078" s="4"/>
    </row>
    <row r="4079" spans="1:1" x14ac:dyDescent="0.2">
      <c r="A4079" s="4"/>
    </row>
    <row r="4080" spans="1:1" x14ac:dyDescent="0.2">
      <c r="A4080" s="4"/>
    </row>
    <row r="4081" spans="1:1" x14ac:dyDescent="0.2">
      <c r="A4081" s="4"/>
    </row>
    <row r="4082" spans="1:1" x14ac:dyDescent="0.2">
      <c r="A4082" s="4"/>
    </row>
    <row r="4083" spans="1:1" x14ac:dyDescent="0.2">
      <c r="A4083" s="4"/>
    </row>
    <row r="4084" spans="1:1" x14ac:dyDescent="0.2">
      <c r="A4084" s="4"/>
    </row>
    <row r="4085" spans="1:1" x14ac:dyDescent="0.2">
      <c r="A4085" s="4"/>
    </row>
    <row r="4086" spans="1:1" x14ac:dyDescent="0.2">
      <c r="A4086" s="4"/>
    </row>
    <row r="4087" spans="1:1" x14ac:dyDescent="0.2">
      <c r="A4087" s="4"/>
    </row>
    <row r="4088" spans="1:1" x14ac:dyDescent="0.2">
      <c r="A4088" s="4"/>
    </row>
    <row r="4089" spans="1:1" x14ac:dyDescent="0.2">
      <c r="A4089" s="4"/>
    </row>
    <row r="4090" spans="1:1" x14ac:dyDescent="0.2">
      <c r="A4090" s="4"/>
    </row>
    <row r="4091" spans="1:1" x14ac:dyDescent="0.2">
      <c r="A4091" s="4"/>
    </row>
    <row r="4092" spans="1:1" x14ac:dyDescent="0.2">
      <c r="A4092" s="4"/>
    </row>
    <row r="4093" spans="1:1" x14ac:dyDescent="0.2">
      <c r="A4093" s="4"/>
    </row>
    <row r="4094" spans="1:1" x14ac:dyDescent="0.2">
      <c r="A4094" s="4"/>
    </row>
    <row r="4095" spans="1:1" x14ac:dyDescent="0.2">
      <c r="A4095" s="4"/>
    </row>
    <row r="4096" spans="1:1" x14ac:dyDescent="0.2">
      <c r="A4096" s="4"/>
    </row>
    <row r="4097" spans="1:1" x14ac:dyDescent="0.2">
      <c r="A4097" s="4"/>
    </row>
    <row r="4098" spans="1:1" x14ac:dyDescent="0.2">
      <c r="A4098" s="4"/>
    </row>
    <row r="4099" spans="1:1" x14ac:dyDescent="0.2">
      <c r="A4099" s="4"/>
    </row>
    <row r="4100" spans="1:1" x14ac:dyDescent="0.2">
      <c r="A4100" s="4"/>
    </row>
    <row r="4101" spans="1:1" x14ac:dyDescent="0.2">
      <c r="A4101" s="4"/>
    </row>
    <row r="4102" spans="1:1" x14ac:dyDescent="0.2">
      <c r="A4102" s="4"/>
    </row>
    <row r="4103" spans="1:1" x14ac:dyDescent="0.2">
      <c r="A4103" s="4"/>
    </row>
    <row r="4104" spans="1:1" x14ac:dyDescent="0.2">
      <c r="A4104" s="4"/>
    </row>
    <row r="4105" spans="1:1" x14ac:dyDescent="0.2">
      <c r="A4105" s="4"/>
    </row>
    <row r="4106" spans="1:1" x14ac:dyDescent="0.2">
      <c r="A4106" s="4"/>
    </row>
    <row r="4107" spans="1:1" x14ac:dyDescent="0.2">
      <c r="A4107" s="4"/>
    </row>
    <row r="4108" spans="1:1" x14ac:dyDescent="0.2">
      <c r="A4108" s="4"/>
    </row>
    <row r="4109" spans="1:1" x14ac:dyDescent="0.2">
      <c r="A4109" s="4"/>
    </row>
    <row r="4110" spans="1:1" x14ac:dyDescent="0.2">
      <c r="A4110" s="4"/>
    </row>
    <row r="4111" spans="1:1" x14ac:dyDescent="0.2">
      <c r="A4111" s="4"/>
    </row>
    <row r="4112" spans="1:1" x14ac:dyDescent="0.2">
      <c r="A4112" s="4"/>
    </row>
    <row r="4113" spans="1:1" x14ac:dyDescent="0.2">
      <c r="A4113" s="4"/>
    </row>
    <row r="4114" spans="1:1" x14ac:dyDescent="0.2">
      <c r="A4114" s="4"/>
    </row>
    <row r="4115" spans="1:1" x14ac:dyDescent="0.2">
      <c r="A4115" s="4"/>
    </row>
    <row r="4116" spans="1:1" x14ac:dyDescent="0.2">
      <c r="A4116" s="4"/>
    </row>
    <row r="4117" spans="1:1" x14ac:dyDescent="0.2">
      <c r="A4117" s="4"/>
    </row>
    <row r="4118" spans="1:1" x14ac:dyDescent="0.2">
      <c r="A4118" s="4"/>
    </row>
    <row r="4119" spans="1:1" x14ac:dyDescent="0.2">
      <c r="A4119" s="4"/>
    </row>
    <row r="4120" spans="1:1" x14ac:dyDescent="0.2">
      <c r="A4120" s="4"/>
    </row>
    <row r="4121" spans="1:1" x14ac:dyDescent="0.2">
      <c r="A4121" s="4"/>
    </row>
    <row r="4122" spans="1:1" x14ac:dyDescent="0.2">
      <c r="A4122" s="4"/>
    </row>
    <row r="4123" spans="1:1" x14ac:dyDescent="0.2">
      <c r="A4123" s="4"/>
    </row>
    <row r="4124" spans="1:1" x14ac:dyDescent="0.2">
      <c r="A4124" s="4"/>
    </row>
    <row r="4125" spans="1:1" x14ac:dyDescent="0.2">
      <c r="A4125" s="4"/>
    </row>
    <row r="4126" spans="1:1" x14ac:dyDescent="0.2">
      <c r="A4126" s="4"/>
    </row>
    <row r="4127" spans="1:1" x14ac:dyDescent="0.2">
      <c r="A4127" s="4"/>
    </row>
    <row r="4128" spans="1:1" x14ac:dyDescent="0.2">
      <c r="A4128" s="4"/>
    </row>
    <row r="4129" spans="1:1" x14ac:dyDescent="0.2">
      <c r="A4129" s="4"/>
    </row>
    <row r="4130" spans="1:1" x14ac:dyDescent="0.2">
      <c r="A4130" s="4"/>
    </row>
    <row r="4131" spans="1:1" x14ac:dyDescent="0.2">
      <c r="A4131" s="4"/>
    </row>
    <row r="4132" spans="1:1" x14ac:dyDescent="0.2">
      <c r="A4132" s="4"/>
    </row>
    <row r="4133" spans="1:1" x14ac:dyDescent="0.2">
      <c r="A4133" s="4"/>
    </row>
    <row r="4134" spans="1:1" x14ac:dyDescent="0.2">
      <c r="A4134" s="4"/>
    </row>
    <row r="4135" spans="1:1" x14ac:dyDescent="0.2">
      <c r="A4135" s="4"/>
    </row>
    <row r="4136" spans="1:1" x14ac:dyDescent="0.2">
      <c r="A4136" s="4"/>
    </row>
    <row r="4137" spans="1:1" x14ac:dyDescent="0.2">
      <c r="A4137" s="4"/>
    </row>
    <row r="4138" spans="1:1" x14ac:dyDescent="0.2">
      <c r="A4138" s="4"/>
    </row>
    <row r="4139" spans="1:1" x14ac:dyDescent="0.2">
      <c r="A4139" s="4"/>
    </row>
    <row r="4140" spans="1:1" x14ac:dyDescent="0.2">
      <c r="A4140" s="4"/>
    </row>
    <row r="4141" spans="1:1" x14ac:dyDescent="0.2">
      <c r="A4141" s="4"/>
    </row>
    <row r="4142" spans="1:1" x14ac:dyDescent="0.2">
      <c r="A4142" s="4"/>
    </row>
    <row r="4143" spans="1:1" x14ac:dyDescent="0.2">
      <c r="A4143" s="4"/>
    </row>
    <row r="4144" spans="1:1" x14ac:dyDescent="0.2">
      <c r="A4144" s="4"/>
    </row>
    <row r="4145" spans="1:1" x14ac:dyDescent="0.2">
      <c r="A4145" s="4"/>
    </row>
    <row r="4146" spans="1:1" x14ac:dyDescent="0.2">
      <c r="A4146" s="4"/>
    </row>
    <row r="4147" spans="1:1" x14ac:dyDescent="0.2">
      <c r="A4147" s="4"/>
    </row>
    <row r="4148" spans="1:1" x14ac:dyDescent="0.2">
      <c r="A4148" s="4"/>
    </row>
    <row r="4149" spans="1:1" x14ac:dyDescent="0.2">
      <c r="A4149" s="4"/>
    </row>
    <row r="4150" spans="1:1" x14ac:dyDescent="0.2">
      <c r="A4150" s="4"/>
    </row>
    <row r="4151" spans="1:1" x14ac:dyDescent="0.2">
      <c r="A4151" s="4"/>
    </row>
    <row r="4152" spans="1:1" x14ac:dyDescent="0.2">
      <c r="A4152" s="4"/>
    </row>
    <row r="4153" spans="1:1" x14ac:dyDescent="0.2">
      <c r="A4153" s="4"/>
    </row>
    <row r="4154" spans="1:1" x14ac:dyDescent="0.2">
      <c r="A4154" s="4"/>
    </row>
    <row r="4155" spans="1:1" x14ac:dyDescent="0.2">
      <c r="A4155" s="4"/>
    </row>
    <row r="4156" spans="1:1" x14ac:dyDescent="0.2">
      <c r="A4156" s="4"/>
    </row>
    <row r="4157" spans="1:1" x14ac:dyDescent="0.2">
      <c r="A4157" s="4"/>
    </row>
    <row r="4158" spans="1:1" x14ac:dyDescent="0.2">
      <c r="A4158" s="4"/>
    </row>
    <row r="4159" spans="1:1" x14ac:dyDescent="0.2">
      <c r="A4159" s="4"/>
    </row>
    <row r="4160" spans="1:1" x14ac:dyDescent="0.2">
      <c r="A4160" s="4"/>
    </row>
    <row r="4161" spans="1:1" x14ac:dyDescent="0.2">
      <c r="A4161" s="4"/>
    </row>
    <row r="4162" spans="1:1" x14ac:dyDescent="0.2">
      <c r="A4162" s="4"/>
    </row>
    <row r="4163" spans="1:1" x14ac:dyDescent="0.2">
      <c r="A4163" s="4"/>
    </row>
    <row r="4164" spans="1:1" x14ac:dyDescent="0.2">
      <c r="A4164" s="4"/>
    </row>
    <row r="4165" spans="1:1" x14ac:dyDescent="0.2">
      <c r="A4165" s="4"/>
    </row>
    <row r="4166" spans="1:1" x14ac:dyDescent="0.2">
      <c r="A4166" s="4"/>
    </row>
    <row r="4167" spans="1:1" x14ac:dyDescent="0.2">
      <c r="A4167" s="4"/>
    </row>
    <row r="4168" spans="1:1" x14ac:dyDescent="0.2">
      <c r="A4168" s="4"/>
    </row>
    <row r="4169" spans="1:1" x14ac:dyDescent="0.2">
      <c r="A4169" s="4"/>
    </row>
    <row r="4170" spans="1:1" x14ac:dyDescent="0.2">
      <c r="A4170" s="4"/>
    </row>
    <row r="4171" spans="1:1" x14ac:dyDescent="0.2">
      <c r="A4171" s="4"/>
    </row>
    <row r="4172" spans="1:1" x14ac:dyDescent="0.2">
      <c r="A4172" s="4"/>
    </row>
    <row r="4173" spans="1:1" x14ac:dyDescent="0.2">
      <c r="A4173" s="4"/>
    </row>
    <row r="4174" spans="1:1" x14ac:dyDescent="0.2">
      <c r="A4174" s="4"/>
    </row>
    <row r="4175" spans="1:1" x14ac:dyDescent="0.2">
      <c r="A4175" s="4"/>
    </row>
    <row r="4176" spans="1:1" x14ac:dyDescent="0.2">
      <c r="A4176" s="4"/>
    </row>
    <row r="4177" spans="1:1" x14ac:dyDescent="0.2">
      <c r="A4177" s="4"/>
    </row>
    <row r="4178" spans="1:1" x14ac:dyDescent="0.2">
      <c r="A4178" s="4"/>
    </row>
    <row r="4179" spans="1:1" x14ac:dyDescent="0.2">
      <c r="A4179" s="4"/>
    </row>
    <row r="4180" spans="1:1" x14ac:dyDescent="0.2">
      <c r="A4180" s="4"/>
    </row>
    <row r="4181" spans="1:1" x14ac:dyDescent="0.2">
      <c r="A4181" s="4"/>
    </row>
    <row r="4182" spans="1:1" x14ac:dyDescent="0.2">
      <c r="A4182" s="4"/>
    </row>
    <row r="4183" spans="1:1" x14ac:dyDescent="0.2">
      <c r="A4183" s="4"/>
    </row>
    <row r="4184" spans="1:1" x14ac:dyDescent="0.2">
      <c r="A4184" s="4"/>
    </row>
    <row r="4185" spans="1:1" x14ac:dyDescent="0.2">
      <c r="A4185" s="4"/>
    </row>
    <row r="4186" spans="1:1" x14ac:dyDescent="0.2">
      <c r="A4186" s="4"/>
    </row>
    <row r="4187" spans="1:1" x14ac:dyDescent="0.2">
      <c r="A4187" s="4"/>
    </row>
    <row r="4188" spans="1:1" x14ac:dyDescent="0.2">
      <c r="A4188" s="4"/>
    </row>
    <row r="4189" spans="1:1" x14ac:dyDescent="0.2">
      <c r="A4189" s="4"/>
    </row>
    <row r="4190" spans="1:1" x14ac:dyDescent="0.2">
      <c r="A4190" s="4"/>
    </row>
    <row r="4191" spans="1:1" x14ac:dyDescent="0.2">
      <c r="A4191" s="4"/>
    </row>
    <row r="4192" spans="1:1" x14ac:dyDescent="0.2">
      <c r="A4192" s="4"/>
    </row>
    <row r="4193" spans="1:1" x14ac:dyDescent="0.2">
      <c r="A4193" s="4"/>
    </row>
    <row r="4194" spans="1:1" x14ac:dyDescent="0.2">
      <c r="A4194" s="4"/>
    </row>
    <row r="4195" spans="1:1" x14ac:dyDescent="0.2">
      <c r="A4195" s="4"/>
    </row>
    <row r="4196" spans="1:1" x14ac:dyDescent="0.2">
      <c r="A4196" s="4"/>
    </row>
    <row r="4197" spans="1:1" x14ac:dyDescent="0.2">
      <c r="A4197" s="4"/>
    </row>
    <row r="4198" spans="1:1" x14ac:dyDescent="0.2">
      <c r="A4198" s="4"/>
    </row>
    <row r="4199" spans="1:1" x14ac:dyDescent="0.2">
      <c r="A4199" s="4"/>
    </row>
    <row r="4200" spans="1:1" x14ac:dyDescent="0.2">
      <c r="A4200" s="4"/>
    </row>
    <row r="4201" spans="1:1" x14ac:dyDescent="0.2">
      <c r="A4201" s="4"/>
    </row>
    <row r="4202" spans="1:1" x14ac:dyDescent="0.2">
      <c r="A4202" s="4"/>
    </row>
    <row r="4203" spans="1:1" x14ac:dyDescent="0.2">
      <c r="A4203" s="4"/>
    </row>
    <row r="4204" spans="1:1" x14ac:dyDescent="0.2">
      <c r="A4204" s="4"/>
    </row>
    <row r="4205" spans="1:1" x14ac:dyDescent="0.2">
      <c r="A4205" s="4"/>
    </row>
    <row r="4206" spans="1:1" x14ac:dyDescent="0.2">
      <c r="A4206" s="4"/>
    </row>
    <row r="4207" spans="1:1" x14ac:dyDescent="0.2">
      <c r="A4207" s="4"/>
    </row>
    <row r="4208" spans="1:1" x14ac:dyDescent="0.2">
      <c r="A4208" s="4"/>
    </row>
    <row r="4209" spans="1:1" x14ac:dyDescent="0.2">
      <c r="A4209" s="4"/>
    </row>
    <row r="4210" spans="1:1" x14ac:dyDescent="0.2">
      <c r="A4210" s="4"/>
    </row>
    <row r="4211" spans="1:1" x14ac:dyDescent="0.2">
      <c r="A4211" s="4"/>
    </row>
    <row r="4212" spans="1:1" x14ac:dyDescent="0.2">
      <c r="A4212" s="4"/>
    </row>
    <row r="4213" spans="1:1" x14ac:dyDescent="0.2">
      <c r="A4213" s="4"/>
    </row>
    <row r="4214" spans="1:1" x14ac:dyDescent="0.2">
      <c r="A4214" s="4"/>
    </row>
    <row r="4215" spans="1:1" x14ac:dyDescent="0.2">
      <c r="A4215" s="4"/>
    </row>
    <row r="4216" spans="1:1" x14ac:dyDescent="0.2">
      <c r="A4216" s="4"/>
    </row>
    <row r="4217" spans="1:1" x14ac:dyDescent="0.2">
      <c r="A4217" s="4"/>
    </row>
    <row r="4218" spans="1:1" x14ac:dyDescent="0.2">
      <c r="A4218" s="4"/>
    </row>
    <row r="4219" spans="1:1" x14ac:dyDescent="0.2">
      <c r="A4219" s="4"/>
    </row>
    <row r="4220" spans="1:1" x14ac:dyDescent="0.2">
      <c r="A4220" s="4"/>
    </row>
    <row r="4221" spans="1:1" x14ac:dyDescent="0.2">
      <c r="A4221" s="4"/>
    </row>
    <row r="4222" spans="1:1" x14ac:dyDescent="0.2">
      <c r="A4222" s="4"/>
    </row>
    <row r="4223" spans="1:1" x14ac:dyDescent="0.2">
      <c r="A4223" s="4"/>
    </row>
    <row r="4224" spans="1:1" x14ac:dyDescent="0.2">
      <c r="A4224" s="4"/>
    </row>
    <row r="4225" spans="1:1" x14ac:dyDescent="0.2">
      <c r="A4225" s="4"/>
    </row>
    <row r="4226" spans="1:1" x14ac:dyDescent="0.2">
      <c r="A4226" s="4"/>
    </row>
    <row r="4227" spans="1:1" x14ac:dyDescent="0.2">
      <c r="A4227" s="4"/>
    </row>
    <row r="4228" spans="1:1" x14ac:dyDescent="0.2">
      <c r="A4228" s="4"/>
    </row>
    <row r="4229" spans="1:1" x14ac:dyDescent="0.2">
      <c r="A4229" s="4"/>
    </row>
    <row r="4230" spans="1:1" x14ac:dyDescent="0.2">
      <c r="A4230" s="4"/>
    </row>
    <row r="4231" spans="1:1" x14ac:dyDescent="0.2">
      <c r="A4231" s="4"/>
    </row>
    <row r="4232" spans="1:1" x14ac:dyDescent="0.2">
      <c r="A4232" s="4"/>
    </row>
    <row r="4233" spans="1:1" x14ac:dyDescent="0.2">
      <c r="A4233" s="4"/>
    </row>
    <row r="4234" spans="1:1" x14ac:dyDescent="0.2">
      <c r="A4234" s="4"/>
    </row>
    <row r="4235" spans="1:1" x14ac:dyDescent="0.2">
      <c r="A4235" s="4"/>
    </row>
    <row r="4236" spans="1:1" x14ac:dyDescent="0.2">
      <c r="A4236" s="4"/>
    </row>
    <row r="4237" spans="1:1" x14ac:dyDescent="0.2">
      <c r="A4237" s="4"/>
    </row>
    <row r="4238" spans="1:1" x14ac:dyDescent="0.2">
      <c r="A4238" s="4"/>
    </row>
    <row r="4239" spans="1:1" x14ac:dyDescent="0.2">
      <c r="A4239" s="4"/>
    </row>
    <row r="4240" spans="1:1" x14ac:dyDescent="0.2">
      <c r="A4240" s="4"/>
    </row>
    <row r="4241" spans="1:1" x14ac:dyDescent="0.2">
      <c r="A4241" s="4"/>
    </row>
    <row r="4242" spans="1:1" x14ac:dyDescent="0.2">
      <c r="A4242" s="4"/>
    </row>
    <row r="4243" spans="1:1" x14ac:dyDescent="0.2">
      <c r="A4243" s="4"/>
    </row>
    <row r="4244" spans="1:1" x14ac:dyDescent="0.2">
      <c r="A4244" s="4"/>
    </row>
    <row r="4245" spans="1:1" x14ac:dyDescent="0.2">
      <c r="A4245" s="4"/>
    </row>
    <row r="4246" spans="1:1" x14ac:dyDescent="0.2">
      <c r="A4246" s="4"/>
    </row>
    <row r="4247" spans="1:1" x14ac:dyDescent="0.2">
      <c r="A4247" s="4"/>
    </row>
    <row r="4248" spans="1:1" x14ac:dyDescent="0.2">
      <c r="A4248" s="4"/>
    </row>
    <row r="4249" spans="1:1" x14ac:dyDescent="0.2">
      <c r="A4249" s="4"/>
    </row>
    <row r="4250" spans="1:1" x14ac:dyDescent="0.2">
      <c r="A4250" s="4"/>
    </row>
    <row r="4251" spans="1:1" x14ac:dyDescent="0.2">
      <c r="A4251" s="4"/>
    </row>
    <row r="4252" spans="1:1" x14ac:dyDescent="0.2">
      <c r="A4252" s="4"/>
    </row>
    <row r="4253" spans="1:1" x14ac:dyDescent="0.2">
      <c r="A4253" s="4"/>
    </row>
    <row r="4254" spans="1:1" x14ac:dyDescent="0.2">
      <c r="A4254" s="4"/>
    </row>
    <row r="4255" spans="1:1" x14ac:dyDescent="0.2">
      <c r="A4255" s="4"/>
    </row>
    <row r="4256" spans="1:1" x14ac:dyDescent="0.2">
      <c r="A4256" s="4"/>
    </row>
    <row r="4257" spans="1:1" x14ac:dyDescent="0.2">
      <c r="A4257" s="4"/>
    </row>
    <row r="4258" spans="1:1" x14ac:dyDescent="0.2">
      <c r="A4258" s="4"/>
    </row>
    <row r="4259" spans="1:1" x14ac:dyDescent="0.2">
      <c r="A4259" s="4"/>
    </row>
    <row r="4260" spans="1:1" x14ac:dyDescent="0.2">
      <c r="A4260" s="4"/>
    </row>
    <row r="4261" spans="1:1" x14ac:dyDescent="0.2">
      <c r="A4261" s="4"/>
    </row>
    <row r="4262" spans="1:1" x14ac:dyDescent="0.2">
      <c r="A4262" s="4"/>
    </row>
    <row r="4263" spans="1:1" x14ac:dyDescent="0.2">
      <c r="A4263" s="4"/>
    </row>
    <row r="4264" spans="1:1" x14ac:dyDescent="0.2">
      <c r="A4264" s="4"/>
    </row>
    <row r="4265" spans="1:1" x14ac:dyDescent="0.2">
      <c r="A4265" s="4"/>
    </row>
    <row r="4266" spans="1:1" x14ac:dyDescent="0.2">
      <c r="A4266" s="4"/>
    </row>
    <row r="4267" spans="1:1" x14ac:dyDescent="0.2">
      <c r="A4267" s="4"/>
    </row>
    <row r="4268" spans="1:1" x14ac:dyDescent="0.2">
      <c r="A4268" s="4"/>
    </row>
    <row r="4269" spans="1:1" x14ac:dyDescent="0.2">
      <c r="A4269" s="4"/>
    </row>
    <row r="4270" spans="1:1" x14ac:dyDescent="0.2">
      <c r="A4270" s="4"/>
    </row>
    <row r="4271" spans="1:1" x14ac:dyDescent="0.2">
      <c r="A4271" s="4"/>
    </row>
    <row r="4272" spans="1:1" x14ac:dyDescent="0.2">
      <c r="A4272" s="4"/>
    </row>
    <row r="4273" spans="1:1" x14ac:dyDescent="0.2">
      <c r="A4273" s="4"/>
    </row>
    <row r="4274" spans="1:1" x14ac:dyDescent="0.2">
      <c r="A4274" s="4"/>
    </row>
    <row r="4275" spans="1:1" x14ac:dyDescent="0.2">
      <c r="A4275" s="4"/>
    </row>
    <row r="4276" spans="1:1" x14ac:dyDescent="0.2">
      <c r="A4276" s="4"/>
    </row>
    <row r="4277" spans="1:1" x14ac:dyDescent="0.2">
      <c r="A4277" s="4"/>
    </row>
    <row r="4278" spans="1:1" x14ac:dyDescent="0.2">
      <c r="A4278" s="4"/>
    </row>
    <row r="4279" spans="1:1" x14ac:dyDescent="0.2">
      <c r="A4279" s="4"/>
    </row>
    <row r="4280" spans="1:1" x14ac:dyDescent="0.2">
      <c r="A4280" s="4"/>
    </row>
    <row r="4281" spans="1:1" x14ac:dyDescent="0.2">
      <c r="A4281" s="4"/>
    </row>
    <row r="4282" spans="1:1" x14ac:dyDescent="0.2">
      <c r="A4282" s="4"/>
    </row>
    <row r="4283" spans="1:1" x14ac:dyDescent="0.2">
      <c r="A4283" s="4"/>
    </row>
    <row r="4284" spans="1:1" x14ac:dyDescent="0.2">
      <c r="A4284" s="4"/>
    </row>
    <row r="4285" spans="1:1" x14ac:dyDescent="0.2">
      <c r="A4285" s="4"/>
    </row>
    <row r="4286" spans="1:1" x14ac:dyDescent="0.2">
      <c r="A4286" s="4"/>
    </row>
    <row r="4287" spans="1:1" x14ac:dyDescent="0.2">
      <c r="A4287" s="4"/>
    </row>
    <row r="4288" spans="1:1" x14ac:dyDescent="0.2">
      <c r="A4288" s="4"/>
    </row>
    <row r="4289" spans="1:1" x14ac:dyDescent="0.2">
      <c r="A4289" s="4"/>
    </row>
    <row r="4290" spans="1:1" x14ac:dyDescent="0.2">
      <c r="A4290" s="4"/>
    </row>
    <row r="4291" spans="1:1" x14ac:dyDescent="0.2">
      <c r="A4291" s="4"/>
    </row>
    <row r="4292" spans="1:1" x14ac:dyDescent="0.2">
      <c r="A4292" s="4"/>
    </row>
    <row r="4293" spans="1:1" x14ac:dyDescent="0.2">
      <c r="A4293" s="4"/>
    </row>
    <row r="4294" spans="1:1" x14ac:dyDescent="0.2">
      <c r="A4294" s="4"/>
    </row>
    <row r="4295" spans="1:1" x14ac:dyDescent="0.2">
      <c r="A4295" s="4"/>
    </row>
    <row r="4296" spans="1:1" x14ac:dyDescent="0.2">
      <c r="A4296" s="4"/>
    </row>
    <row r="4297" spans="1:1" x14ac:dyDescent="0.2">
      <c r="A4297" s="4"/>
    </row>
    <row r="4298" spans="1:1" x14ac:dyDescent="0.2">
      <c r="A4298" s="4"/>
    </row>
    <row r="4299" spans="1:1" x14ac:dyDescent="0.2">
      <c r="A4299" s="4"/>
    </row>
    <row r="4300" spans="1:1" x14ac:dyDescent="0.2">
      <c r="A4300" s="4"/>
    </row>
    <row r="4301" spans="1:1" x14ac:dyDescent="0.2">
      <c r="A4301" s="4"/>
    </row>
    <row r="4302" spans="1:1" x14ac:dyDescent="0.2">
      <c r="A4302" s="4"/>
    </row>
    <row r="4303" spans="1:1" x14ac:dyDescent="0.2">
      <c r="A4303" s="4"/>
    </row>
    <row r="4304" spans="1:1" x14ac:dyDescent="0.2">
      <c r="A4304" s="4"/>
    </row>
    <row r="4305" spans="1:1" x14ac:dyDescent="0.2">
      <c r="A4305" s="4"/>
    </row>
    <row r="4306" spans="1:1" x14ac:dyDescent="0.2">
      <c r="A4306" s="4"/>
    </row>
    <row r="4307" spans="1:1" x14ac:dyDescent="0.2">
      <c r="A4307" s="4"/>
    </row>
    <row r="4308" spans="1:1" x14ac:dyDescent="0.2">
      <c r="A4308" s="4"/>
    </row>
    <row r="4309" spans="1:1" x14ac:dyDescent="0.2">
      <c r="A4309" s="4"/>
    </row>
    <row r="4310" spans="1:1" x14ac:dyDescent="0.2">
      <c r="A4310" s="4"/>
    </row>
    <row r="4311" spans="1:1" x14ac:dyDescent="0.2">
      <c r="A4311" s="4"/>
    </row>
    <row r="4312" spans="1:1" x14ac:dyDescent="0.2">
      <c r="A4312" s="4"/>
    </row>
    <row r="4313" spans="1:1" x14ac:dyDescent="0.2">
      <c r="A4313" s="4"/>
    </row>
    <row r="4314" spans="1:1" x14ac:dyDescent="0.2">
      <c r="A4314" s="4"/>
    </row>
    <row r="4315" spans="1:1" x14ac:dyDescent="0.2">
      <c r="A4315" s="4"/>
    </row>
    <row r="4316" spans="1:1" x14ac:dyDescent="0.2">
      <c r="A4316" s="4"/>
    </row>
    <row r="4317" spans="1:1" x14ac:dyDescent="0.2">
      <c r="A4317" s="4"/>
    </row>
    <row r="4318" spans="1:1" x14ac:dyDescent="0.2">
      <c r="A4318" s="4"/>
    </row>
    <row r="4319" spans="1:1" x14ac:dyDescent="0.2">
      <c r="A4319" s="4"/>
    </row>
    <row r="4320" spans="1:1" x14ac:dyDescent="0.2">
      <c r="A4320" s="4"/>
    </row>
    <row r="4321" spans="1:1" x14ac:dyDescent="0.2">
      <c r="A4321" s="4"/>
    </row>
    <row r="4322" spans="1:1" x14ac:dyDescent="0.2">
      <c r="A4322" s="4"/>
    </row>
    <row r="4323" spans="1:1" x14ac:dyDescent="0.2">
      <c r="A4323" s="4"/>
    </row>
    <row r="4324" spans="1:1" x14ac:dyDescent="0.2">
      <c r="A4324" s="4"/>
    </row>
    <row r="4325" spans="1:1" x14ac:dyDescent="0.2">
      <c r="A4325" s="4"/>
    </row>
    <row r="4326" spans="1:1" x14ac:dyDescent="0.2">
      <c r="A4326" s="4"/>
    </row>
    <row r="4327" spans="1:1" x14ac:dyDescent="0.2">
      <c r="A4327" s="4"/>
    </row>
    <row r="4328" spans="1:1" x14ac:dyDescent="0.2">
      <c r="A4328" s="4"/>
    </row>
    <row r="4329" spans="1:1" x14ac:dyDescent="0.2">
      <c r="A4329" s="4"/>
    </row>
    <row r="4330" spans="1:1" x14ac:dyDescent="0.2">
      <c r="A4330" s="4"/>
    </row>
    <row r="4331" spans="1:1" x14ac:dyDescent="0.2">
      <c r="A4331" s="4"/>
    </row>
    <row r="4332" spans="1:1" x14ac:dyDescent="0.2">
      <c r="A4332" s="4"/>
    </row>
    <row r="4333" spans="1:1" x14ac:dyDescent="0.2">
      <c r="A4333" s="4"/>
    </row>
    <row r="4334" spans="1:1" x14ac:dyDescent="0.2">
      <c r="A4334" s="4"/>
    </row>
    <row r="4335" spans="1:1" x14ac:dyDescent="0.2">
      <c r="A4335" s="4"/>
    </row>
    <row r="4336" spans="1:1" x14ac:dyDescent="0.2">
      <c r="A4336" s="4"/>
    </row>
    <row r="4337" spans="1:1" x14ac:dyDescent="0.2">
      <c r="A4337" s="4"/>
    </row>
    <row r="4338" spans="1:1" x14ac:dyDescent="0.2">
      <c r="A4338" s="4"/>
    </row>
    <row r="4339" spans="1:1" x14ac:dyDescent="0.2">
      <c r="A4339" s="4"/>
    </row>
    <row r="4340" spans="1:1" x14ac:dyDescent="0.2">
      <c r="A4340" s="4"/>
    </row>
    <row r="4341" spans="1:1" x14ac:dyDescent="0.2">
      <c r="A4341" s="4"/>
    </row>
    <row r="4342" spans="1:1" x14ac:dyDescent="0.2">
      <c r="A4342" s="4"/>
    </row>
    <row r="4343" spans="1:1" x14ac:dyDescent="0.2">
      <c r="A4343" s="4"/>
    </row>
    <row r="4344" spans="1:1" x14ac:dyDescent="0.2">
      <c r="A4344" s="4"/>
    </row>
    <row r="4345" spans="1:1" x14ac:dyDescent="0.2">
      <c r="A4345" s="4"/>
    </row>
    <row r="4346" spans="1:1" x14ac:dyDescent="0.2">
      <c r="A4346" s="4"/>
    </row>
    <row r="4347" spans="1:1" x14ac:dyDescent="0.2">
      <c r="A4347" s="4"/>
    </row>
    <row r="4348" spans="1:1" x14ac:dyDescent="0.2">
      <c r="A4348" s="4"/>
    </row>
    <row r="4349" spans="1:1" x14ac:dyDescent="0.2">
      <c r="A4349" s="4"/>
    </row>
    <row r="4350" spans="1:1" x14ac:dyDescent="0.2">
      <c r="A4350" s="4"/>
    </row>
    <row r="4351" spans="1:1" x14ac:dyDescent="0.2">
      <c r="A4351" s="4"/>
    </row>
    <row r="4352" spans="1:1" x14ac:dyDescent="0.2">
      <c r="A4352" s="4"/>
    </row>
    <row r="4353" spans="1:1" x14ac:dyDescent="0.2">
      <c r="A4353" s="4"/>
    </row>
    <row r="4354" spans="1:1" x14ac:dyDescent="0.2">
      <c r="A4354" s="4"/>
    </row>
    <row r="4355" spans="1:1" x14ac:dyDescent="0.2">
      <c r="A4355" s="4"/>
    </row>
    <row r="4356" spans="1:1" x14ac:dyDescent="0.2">
      <c r="A4356" s="4"/>
    </row>
    <row r="4357" spans="1:1" x14ac:dyDescent="0.2">
      <c r="A4357" s="4"/>
    </row>
    <row r="4358" spans="1:1" x14ac:dyDescent="0.2">
      <c r="A4358" s="4"/>
    </row>
    <row r="4359" spans="1:1" x14ac:dyDescent="0.2">
      <c r="A4359" s="4"/>
    </row>
    <row r="4360" spans="1:1" x14ac:dyDescent="0.2">
      <c r="A4360" s="4"/>
    </row>
    <row r="4361" spans="1:1" x14ac:dyDescent="0.2">
      <c r="A4361" s="4"/>
    </row>
    <row r="4362" spans="1:1" x14ac:dyDescent="0.2">
      <c r="A4362" s="4"/>
    </row>
    <row r="4363" spans="1:1" x14ac:dyDescent="0.2">
      <c r="A4363" s="4"/>
    </row>
    <row r="4364" spans="1:1" x14ac:dyDescent="0.2">
      <c r="A4364" s="4"/>
    </row>
    <row r="4365" spans="1:1" x14ac:dyDescent="0.2">
      <c r="A4365" s="4"/>
    </row>
    <row r="4366" spans="1:1" x14ac:dyDescent="0.2">
      <c r="A4366" s="4"/>
    </row>
    <row r="4367" spans="1:1" x14ac:dyDescent="0.2">
      <c r="A4367" s="4"/>
    </row>
    <row r="4368" spans="1:1" x14ac:dyDescent="0.2">
      <c r="A4368" s="4"/>
    </row>
    <row r="4369" spans="1:1" x14ac:dyDescent="0.2">
      <c r="A4369" s="4"/>
    </row>
    <row r="4370" spans="1:1" x14ac:dyDescent="0.2">
      <c r="A4370" s="4"/>
    </row>
    <row r="4371" spans="1:1" x14ac:dyDescent="0.2">
      <c r="A4371" s="4"/>
    </row>
    <row r="4372" spans="1:1" x14ac:dyDescent="0.2">
      <c r="A4372" s="4"/>
    </row>
    <row r="4373" spans="1:1" x14ac:dyDescent="0.2">
      <c r="A4373" s="4"/>
    </row>
    <row r="4374" spans="1:1" x14ac:dyDescent="0.2">
      <c r="A4374" s="4"/>
    </row>
    <row r="4375" spans="1:1" x14ac:dyDescent="0.2">
      <c r="A4375" s="4"/>
    </row>
    <row r="4376" spans="1:1" x14ac:dyDescent="0.2">
      <c r="A4376" s="4"/>
    </row>
    <row r="4377" spans="1:1" x14ac:dyDescent="0.2">
      <c r="A4377" s="4"/>
    </row>
    <row r="4378" spans="1:1" x14ac:dyDescent="0.2">
      <c r="A4378" s="4"/>
    </row>
    <row r="4379" spans="1:1" x14ac:dyDescent="0.2">
      <c r="A4379" s="4"/>
    </row>
    <row r="4380" spans="1:1" x14ac:dyDescent="0.2">
      <c r="A4380" s="4"/>
    </row>
    <row r="4381" spans="1:1" x14ac:dyDescent="0.2">
      <c r="A4381" s="4"/>
    </row>
    <row r="4382" spans="1:1" x14ac:dyDescent="0.2">
      <c r="A4382" s="4"/>
    </row>
    <row r="4383" spans="1:1" x14ac:dyDescent="0.2">
      <c r="A4383" s="4"/>
    </row>
    <row r="4384" spans="1:1" x14ac:dyDescent="0.2">
      <c r="A4384" s="4"/>
    </row>
    <row r="4385" spans="1:1" x14ac:dyDescent="0.2">
      <c r="A4385" s="4"/>
    </row>
    <row r="4386" spans="1:1" x14ac:dyDescent="0.2">
      <c r="A4386" s="4"/>
    </row>
    <row r="4387" spans="1:1" x14ac:dyDescent="0.2">
      <c r="A4387" s="4"/>
    </row>
    <row r="4388" spans="1:1" x14ac:dyDescent="0.2">
      <c r="A4388" s="4"/>
    </row>
    <row r="4389" spans="1:1" x14ac:dyDescent="0.2">
      <c r="A4389" s="4"/>
    </row>
    <row r="4390" spans="1:1" x14ac:dyDescent="0.2">
      <c r="A4390" s="4"/>
    </row>
    <row r="4391" spans="1:1" x14ac:dyDescent="0.2">
      <c r="A4391" s="4"/>
    </row>
    <row r="4392" spans="1:1" x14ac:dyDescent="0.2">
      <c r="A4392" s="4"/>
    </row>
    <row r="4393" spans="1:1" x14ac:dyDescent="0.2">
      <c r="A4393" s="4"/>
    </row>
    <row r="4394" spans="1:1" x14ac:dyDescent="0.2">
      <c r="A4394" s="4"/>
    </row>
    <row r="4395" spans="1:1" x14ac:dyDescent="0.2">
      <c r="A4395" s="4"/>
    </row>
    <row r="4396" spans="1:1" x14ac:dyDescent="0.2">
      <c r="A4396" s="4"/>
    </row>
    <row r="4397" spans="1:1" x14ac:dyDescent="0.2">
      <c r="A4397" s="4"/>
    </row>
    <row r="4398" spans="1:1" x14ac:dyDescent="0.2">
      <c r="A4398" s="4"/>
    </row>
    <row r="4399" spans="1:1" x14ac:dyDescent="0.2">
      <c r="A4399" s="4"/>
    </row>
    <row r="4400" spans="1:1" x14ac:dyDescent="0.2">
      <c r="A4400" s="4"/>
    </row>
    <row r="4401" spans="1:1" x14ac:dyDescent="0.2">
      <c r="A4401" s="4"/>
    </row>
    <row r="4402" spans="1:1" x14ac:dyDescent="0.2">
      <c r="A4402" s="4"/>
    </row>
    <row r="4403" spans="1:1" x14ac:dyDescent="0.2">
      <c r="A4403" s="4"/>
    </row>
    <row r="4404" spans="1:1" x14ac:dyDescent="0.2">
      <c r="A4404" s="4"/>
    </row>
    <row r="4405" spans="1:1" x14ac:dyDescent="0.2">
      <c r="A4405" s="4"/>
    </row>
    <row r="4406" spans="1:1" x14ac:dyDescent="0.2">
      <c r="A4406" s="4"/>
    </row>
    <row r="4407" spans="1:1" x14ac:dyDescent="0.2">
      <c r="A4407" s="4"/>
    </row>
    <row r="4408" spans="1:1" x14ac:dyDescent="0.2">
      <c r="A4408" s="4"/>
    </row>
    <row r="4409" spans="1:1" x14ac:dyDescent="0.2">
      <c r="A4409" s="4"/>
    </row>
    <row r="4410" spans="1:1" x14ac:dyDescent="0.2">
      <c r="A4410" s="4"/>
    </row>
    <row r="4411" spans="1:1" x14ac:dyDescent="0.2">
      <c r="A4411" s="4"/>
    </row>
    <row r="4412" spans="1:1" x14ac:dyDescent="0.2">
      <c r="A4412" s="4"/>
    </row>
    <row r="4413" spans="1:1" x14ac:dyDescent="0.2">
      <c r="A4413" s="4"/>
    </row>
    <row r="4414" spans="1:1" x14ac:dyDescent="0.2">
      <c r="A4414" s="4"/>
    </row>
    <row r="4415" spans="1:1" x14ac:dyDescent="0.2">
      <c r="A4415" s="4"/>
    </row>
    <row r="4416" spans="1:1" x14ac:dyDescent="0.2">
      <c r="A4416" s="4"/>
    </row>
    <row r="4417" spans="1:1" x14ac:dyDescent="0.2">
      <c r="A4417" s="4"/>
    </row>
    <row r="4418" spans="1:1" x14ac:dyDescent="0.2">
      <c r="A4418" s="4"/>
    </row>
    <row r="4419" spans="1:1" x14ac:dyDescent="0.2">
      <c r="A4419" s="4"/>
    </row>
    <row r="4420" spans="1:1" x14ac:dyDescent="0.2">
      <c r="A4420" s="4"/>
    </row>
    <row r="4421" spans="1:1" x14ac:dyDescent="0.2">
      <c r="A4421" s="4"/>
    </row>
    <row r="4422" spans="1:1" x14ac:dyDescent="0.2">
      <c r="A4422" s="4"/>
    </row>
    <row r="4423" spans="1:1" x14ac:dyDescent="0.2">
      <c r="A4423" s="4"/>
    </row>
    <row r="4424" spans="1:1" x14ac:dyDescent="0.2">
      <c r="A4424" s="4"/>
    </row>
    <row r="4425" spans="1:1" x14ac:dyDescent="0.2">
      <c r="A4425" s="4"/>
    </row>
    <row r="4426" spans="1:1" x14ac:dyDescent="0.2">
      <c r="A4426" s="4"/>
    </row>
    <row r="4427" spans="1:1" x14ac:dyDescent="0.2">
      <c r="A4427" s="4"/>
    </row>
    <row r="4428" spans="1:1" x14ac:dyDescent="0.2">
      <c r="A4428" s="4"/>
    </row>
    <row r="4429" spans="1:1" x14ac:dyDescent="0.2">
      <c r="A4429" s="4"/>
    </row>
    <row r="4430" spans="1:1" x14ac:dyDescent="0.2">
      <c r="A4430" s="4"/>
    </row>
    <row r="4431" spans="1:1" x14ac:dyDescent="0.2">
      <c r="A4431" s="4"/>
    </row>
    <row r="4432" spans="1:1" x14ac:dyDescent="0.2">
      <c r="A4432" s="4"/>
    </row>
    <row r="4433" spans="1:1" x14ac:dyDescent="0.2">
      <c r="A4433" s="4"/>
    </row>
    <row r="4434" spans="1:1" x14ac:dyDescent="0.2">
      <c r="A4434" s="4"/>
    </row>
    <row r="4435" spans="1:1" x14ac:dyDescent="0.2">
      <c r="A4435" s="4"/>
    </row>
    <row r="4436" spans="1:1" x14ac:dyDescent="0.2">
      <c r="A4436" s="4"/>
    </row>
    <row r="4437" spans="1:1" x14ac:dyDescent="0.2">
      <c r="A4437" s="4"/>
    </row>
    <row r="4438" spans="1:1" x14ac:dyDescent="0.2">
      <c r="A4438" s="4"/>
    </row>
    <row r="4439" spans="1:1" x14ac:dyDescent="0.2">
      <c r="A4439" s="4"/>
    </row>
    <row r="4440" spans="1:1" x14ac:dyDescent="0.2">
      <c r="A4440" s="4"/>
    </row>
    <row r="4441" spans="1:1" x14ac:dyDescent="0.2">
      <c r="A4441" s="4"/>
    </row>
    <row r="4442" spans="1:1" x14ac:dyDescent="0.2">
      <c r="A4442" s="4"/>
    </row>
    <row r="4443" spans="1:1" x14ac:dyDescent="0.2">
      <c r="A4443" s="4"/>
    </row>
    <row r="4444" spans="1:1" x14ac:dyDescent="0.2">
      <c r="A4444" s="4"/>
    </row>
    <row r="4445" spans="1:1" x14ac:dyDescent="0.2">
      <c r="A4445" s="4"/>
    </row>
    <row r="4446" spans="1:1" x14ac:dyDescent="0.2">
      <c r="A4446" s="4"/>
    </row>
    <row r="4447" spans="1:1" x14ac:dyDescent="0.2">
      <c r="A4447" s="4"/>
    </row>
    <row r="4448" spans="1:1" x14ac:dyDescent="0.2">
      <c r="A4448" s="4"/>
    </row>
    <row r="4449" spans="1:1" x14ac:dyDescent="0.2">
      <c r="A4449" s="4"/>
    </row>
    <row r="4450" spans="1:1" x14ac:dyDescent="0.2">
      <c r="A4450" s="4"/>
    </row>
    <row r="4451" spans="1:1" x14ac:dyDescent="0.2">
      <c r="A4451" s="4"/>
    </row>
    <row r="4452" spans="1:1" x14ac:dyDescent="0.2">
      <c r="A4452" s="4"/>
    </row>
    <row r="4453" spans="1:1" x14ac:dyDescent="0.2">
      <c r="A4453" s="4"/>
    </row>
    <row r="4454" spans="1:1" x14ac:dyDescent="0.2">
      <c r="A4454" s="4"/>
    </row>
    <row r="4455" spans="1:1" x14ac:dyDescent="0.2">
      <c r="A4455" s="4"/>
    </row>
    <row r="4456" spans="1:1" x14ac:dyDescent="0.2">
      <c r="A4456" s="4"/>
    </row>
    <row r="4457" spans="1:1" x14ac:dyDescent="0.2">
      <c r="A4457" s="4"/>
    </row>
    <row r="4458" spans="1:1" x14ac:dyDescent="0.2">
      <c r="A4458" s="4"/>
    </row>
    <row r="4459" spans="1:1" x14ac:dyDescent="0.2">
      <c r="A4459" s="4"/>
    </row>
    <row r="4460" spans="1:1" x14ac:dyDescent="0.2">
      <c r="A4460" s="4"/>
    </row>
    <row r="4461" spans="1:1" x14ac:dyDescent="0.2">
      <c r="A4461" s="4"/>
    </row>
    <row r="4462" spans="1:1" x14ac:dyDescent="0.2">
      <c r="A4462" s="4"/>
    </row>
    <row r="4463" spans="1:1" x14ac:dyDescent="0.2">
      <c r="A4463" s="4"/>
    </row>
    <row r="4464" spans="1:1" x14ac:dyDescent="0.2">
      <c r="A4464" s="4"/>
    </row>
    <row r="4465" spans="1:1" x14ac:dyDescent="0.2">
      <c r="A4465" s="4"/>
    </row>
    <row r="4466" spans="1:1" x14ac:dyDescent="0.2">
      <c r="A4466" s="4"/>
    </row>
    <row r="4467" spans="1:1" x14ac:dyDescent="0.2">
      <c r="A4467" s="4"/>
    </row>
    <row r="4468" spans="1:1" x14ac:dyDescent="0.2">
      <c r="A4468" s="4"/>
    </row>
    <row r="4469" spans="1:1" x14ac:dyDescent="0.2">
      <c r="A4469" s="4"/>
    </row>
    <row r="4470" spans="1:1" x14ac:dyDescent="0.2">
      <c r="A4470" s="4"/>
    </row>
    <row r="4471" spans="1:1" x14ac:dyDescent="0.2">
      <c r="A4471" s="4"/>
    </row>
    <row r="4472" spans="1:1" x14ac:dyDescent="0.2">
      <c r="A4472" s="4"/>
    </row>
    <row r="4473" spans="1:1" x14ac:dyDescent="0.2">
      <c r="A4473" s="4"/>
    </row>
    <row r="4474" spans="1:1" x14ac:dyDescent="0.2">
      <c r="A4474" s="4"/>
    </row>
    <row r="4475" spans="1:1" x14ac:dyDescent="0.2">
      <c r="A4475" s="4"/>
    </row>
    <row r="4476" spans="1:1" x14ac:dyDescent="0.2">
      <c r="A4476" s="4"/>
    </row>
    <row r="4477" spans="1:1" x14ac:dyDescent="0.2">
      <c r="A4477" s="4"/>
    </row>
    <row r="4478" spans="1:1" x14ac:dyDescent="0.2">
      <c r="A4478" s="4"/>
    </row>
    <row r="4479" spans="1:1" x14ac:dyDescent="0.2">
      <c r="A4479" s="4"/>
    </row>
    <row r="4480" spans="1:1" x14ac:dyDescent="0.2">
      <c r="A4480" s="4"/>
    </row>
    <row r="4481" spans="1:1" x14ac:dyDescent="0.2">
      <c r="A4481" s="4"/>
    </row>
    <row r="4482" spans="1:1" x14ac:dyDescent="0.2">
      <c r="A4482" s="4"/>
    </row>
    <row r="4483" spans="1:1" x14ac:dyDescent="0.2">
      <c r="A4483" s="4"/>
    </row>
    <row r="4484" spans="1:1" x14ac:dyDescent="0.2">
      <c r="A4484" s="4"/>
    </row>
    <row r="4485" spans="1:1" x14ac:dyDescent="0.2">
      <c r="A4485" s="4"/>
    </row>
    <row r="4486" spans="1:1" x14ac:dyDescent="0.2">
      <c r="A4486" s="4"/>
    </row>
    <row r="4487" spans="1:1" x14ac:dyDescent="0.2">
      <c r="A4487" s="4"/>
    </row>
    <row r="4488" spans="1:1" x14ac:dyDescent="0.2">
      <c r="A4488" s="4"/>
    </row>
    <row r="4489" spans="1:1" x14ac:dyDescent="0.2">
      <c r="A4489" s="4"/>
    </row>
    <row r="4490" spans="1:1" x14ac:dyDescent="0.2">
      <c r="A4490" s="4"/>
    </row>
    <row r="4491" spans="1:1" x14ac:dyDescent="0.2">
      <c r="A4491" s="4"/>
    </row>
    <row r="4492" spans="1:1" x14ac:dyDescent="0.2">
      <c r="A4492" s="4"/>
    </row>
    <row r="4493" spans="1:1" x14ac:dyDescent="0.2">
      <c r="A4493" s="4"/>
    </row>
    <row r="4494" spans="1:1" x14ac:dyDescent="0.2">
      <c r="A4494" s="4"/>
    </row>
    <row r="4495" spans="1:1" x14ac:dyDescent="0.2">
      <c r="A4495" s="4"/>
    </row>
    <row r="4496" spans="1:1" x14ac:dyDescent="0.2">
      <c r="A4496" s="4"/>
    </row>
    <row r="4497" spans="1:1" x14ac:dyDescent="0.2">
      <c r="A4497" s="4"/>
    </row>
    <row r="4498" spans="1:1" x14ac:dyDescent="0.2">
      <c r="A4498" s="4"/>
    </row>
    <row r="4499" spans="1:1" x14ac:dyDescent="0.2">
      <c r="A4499" s="4"/>
    </row>
    <row r="4500" spans="1:1" x14ac:dyDescent="0.2">
      <c r="A4500" s="4"/>
    </row>
    <row r="4501" spans="1:1" x14ac:dyDescent="0.2">
      <c r="A4501" s="4"/>
    </row>
    <row r="4502" spans="1:1" x14ac:dyDescent="0.2">
      <c r="A4502" s="4"/>
    </row>
    <row r="4503" spans="1:1" x14ac:dyDescent="0.2">
      <c r="A4503" s="4"/>
    </row>
    <row r="4504" spans="1:1" x14ac:dyDescent="0.2">
      <c r="A4504" s="4"/>
    </row>
    <row r="4505" spans="1:1" x14ac:dyDescent="0.2">
      <c r="A4505" s="4"/>
    </row>
    <row r="4506" spans="1:1" x14ac:dyDescent="0.2">
      <c r="A4506" s="4"/>
    </row>
    <row r="4507" spans="1:1" x14ac:dyDescent="0.2">
      <c r="A4507" s="4"/>
    </row>
    <row r="4508" spans="1:1" x14ac:dyDescent="0.2">
      <c r="A4508" s="4"/>
    </row>
    <row r="4509" spans="1:1" x14ac:dyDescent="0.2">
      <c r="A4509" s="4"/>
    </row>
    <row r="4510" spans="1:1" x14ac:dyDescent="0.2">
      <c r="A4510" s="4"/>
    </row>
    <row r="4511" spans="1:1" x14ac:dyDescent="0.2">
      <c r="A4511" s="4"/>
    </row>
    <row r="4512" spans="1:1" x14ac:dyDescent="0.2">
      <c r="A4512" s="4"/>
    </row>
    <row r="4513" spans="1:1" x14ac:dyDescent="0.2">
      <c r="A4513" s="4"/>
    </row>
    <row r="4514" spans="1:1" x14ac:dyDescent="0.2">
      <c r="A4514" s="4"/>
    </row>
    <row r="4515" spans="1:1" x14ac:dyDescent="0.2">
      <c r="A4515" s="4"/>
    </row>
    <row r="4516" spans="1:1" x14ac:dyDescent="0.2">
      <c r="A4516" s="4"/>
    </row>
    <row r="4517" spans="1:1" x14ac:dyDescent="0.2">
      <c r="A4517" s="4"/>
    </row>
    <row r="4518" spans="1:1" x14ac:dyDescent="0.2">
      <c r="A4518" s="4"/>
    </row>
    <row r="4519" spans="1:1" x14ac:dyDescent="0.2">
      <c r="A4519" s="4"/>
    </row>
    <row r="4520" spans="1:1" x14ac:dyDescent="0.2">
      <c r="A4520" s="4"/>
    </row>
    <row r="4521" spans="1:1" x14ac:dyDescent="0.2">
      <c r="A4521" s="4"/>
    </row>
    <row r="4522" spans="1:1" x14ac:dyDescent="0.2">
      <c r="A4522" s="4"/>
    </row>
    <row r="4523" spans="1:1" x14ac:dyDescent="0.2">
      <c r="A4523" s="4"/>
    </row>
    <row r="4524" spans="1:1" x14ac:dyDescent="0.2">
      <c r="A4524" s="4"/>
    </row>
    <row r="4525" spans="1:1" x14ac:dyDescent="0.2">
      <c r="A4525" s="4"/>
    </row>
    <row r="4526" spans="1:1" x14ac:dyDescent="0.2">
      <c r="A4526" s="4"/>
    </row>
    <row r="4527" spans="1:1" x14ac:dyDescent="0.2">
      <c r="A4527" s="4"/>
    </row>
    <row r="4528" spans="1:1" x14ac:dyDescent="0.2">
      <c r="A4528" s="4"/>
    </row>
    <row r="4529" spans="1:1" x14ac:dyDescent="0.2">
      <c r="A4529" s="4"/>
    </row>
    <row r="4530" spans="1:1" x14ac:dyDescent="0.2">
      <c r="A4530" s="4"/>
    </row>
    <row r="4531" spans="1:1" x14ac:dyDescent="0.2">
      <c r="A4531" s="4"/>
    </row>
    <row r="4532" spans="1:1" x14ac:dyDescent="0.2">
      <c r="A4532" s="4"/>
    </row>
    <row r="4533" spans="1:1" x14ac:dyDescent="0.2">
      <c r="A4533" s="4"/>
    </row>
    <row r="4534" spans="1:1" x14ac:dyDescent="0.2">
      <c r="A4534" s="4"/>
    </row>
    <row r="4535" spans="1:1" x14ac:dyDescent="0.2">
      <c r="A4535" s="4"/>
    </row>
    <row r="4536" spans="1:1" x14ac:dyDescent="0.2">
      <c r="A4536" s="4"/>
    </row>
    <row r="4537" spans="1:1" x14ac:dyDescent="0.2">
      <c r="A4537" s="4"/>
    </row>
    <row r="4538" spans="1:1" x14ac:dyDescent="0.2">
      <c r="A4538" s="4"/>
    </row>
    <row r="4539" spans="1:1" x14ac:dyDescent="0.2">
      <c r="A4539" s="4"/>
    </row>
    <row r="4540" spans="1:1" x14ac:dyDescent="0.2">
      <c r="A4540" s="4"/>
    </row>
    <row r="4541" spans="1:1" x14ac:dyDescent="0.2">
      <c r="A4541" s="4"/>
    </row>
    <row r="4542" spans="1:1" x14ac:dyDescent="0.2">
      <c r="A4542" s="4"/>
    </row>
    <row r="4543" spans="1:1" x14ac:dyDescent="0.2">
      <c r="A4543" s="4"/>
    </row>
    <row r="4544" spans="1:1" x14ac:dyDescent="0.2">
      <c r="A4544" s="4"/>
    </row>
    <row r="4545" spans="1:1" x14ac:dyDescent="0.2">
      <c r="A4545" s="4"/>
    </row>
    <row r="4546" spans="1:1" x14ac:dyDescent="0.2">
      <c r="A4546" s="4"/>
    </row>
    <row r="4547" spans="1:1" x14ac:dyDescent="0.2">
      <c r="A4547" s="4"/>
    </row>
    <row r="4548" spans="1:1" x14ac:dyDescent="0.2">
      <c r="A4548" s="4"/>
    </row>
    <row r="4549" spans="1:1" x14ac:dyDescent="0.2">
      <c r="A4549" s="4"/>
    </row>
    <row r="4550" spans="1:1" x14ac:dyDescent="0.2">
      <c r="A4550" s="4"/>
    </row>
    <row r="4551" spans="1:1" x14ac:dyDescent="0.2">
      <c r="A4551" s="4"/>
    </row>
    <row r="4552" spans="1:1" x14ac:dyDescent="0.2">
      <c r="A4552" s="4"/>
    </row>
    <row r="4553" spans="1:1" x14ac:dyDescent="0.2">
      <c r="A4553" s="4"/>
    </row>
    <row r="4554" spans="1:1" x14ac:dyDescent="0.2">
      <c r="A4554" s="4"/>
    </row>
    <row r="4555" spans="1:1" x14ac:dyDescent="0.2">
      <c r="A4555" s="4"/>
    </row>
    <row r="4556" spans="1:1" x14ac:dyDescent="0.2">
      <c r="A4556" s="4"/>
    </row>
    <row r="4557" spans="1:1" x14ac:dyDescent="0.2">
      <c r="A4557" s="4"/>
    </row>
    <row r="4558" spans="1:1" x14ac:dyDescent="0.2">
      <c r="A4558" s="4"/>
    </row>
    <row r="4559" spans="1:1" x14ac:dyDescent="0.2">
      <c r="A4559" s="4"/>
    </row>
    <row r="4560" spans="1:1" x14ac:dyDescent="0.2">
      <c r="A4560" s="4"/>
    </row>
    <row r="4561" spans="1:1" x14ac:dyDescent="0.2">
      <c r="A4561" s="4"/>
    </row>
    <row r="4562" spans="1:1" x14ac:dyDescent="0.2">
      <c r="A4562" s="4"/>
    </row>
    <row r="4563" spans="1:1" x14ac:dyDescent="0.2">
      <c r="A4563" s="4"/>
    </row>
    <row r="4564" spans="1:1" x14ac:dyDescent="0.2">
      <c r="A4564" s="4"/>
    </row>
    <row r="4565" spans="1:1" x14ac:dyDescent="0.2">
      <c r="A4565" s="4"/>
    </row>
    <row r="4566" spans="1:1" x14ac:dyDescent="0.2">
      <c r="A4566" s="4"/>
    </row>
    <row r="4567" spans="1:1" x14ac:dyDescent="0.2">
      <c r="A4567" s="4"/>
    </row>
    <row r="4568" spans="1:1" x14ac:dyDescent="0.2">
      <c r="A4568" s="4"/>
    </row>
    <row r="4569" spans="1:1" x14ac:dyDescent="0.2">
      <c r="A4569" s="4"/>
    </row>
    <row r="4570" spans="1:1" x14ac:dyDescent="0.2">
      <c r="A4570" s="4"/>
    </row>
    <row r="4571" spans="1:1" x14ac:dyDescent="0.2">
      <c r="A4571" s="4"/>
    </row>
    <row r="4572" spans="1:1" x14ac:dyDescent="0.2">
      <c r="A4572" s="4"/>
    </row>
    <row r="4573" spans="1:1" x14ac:dyDescent="0.2">
      <c r="A4573" s="4"/>
    </row>
    <row r="4574" spans="1:1" x14ac:dyDescent="0.2">
      <c r="A4574" s="4"/>
    </row>
    <row r="4575" spans="1:1" x14ac:dyDescent="0.2">
      <c r="A4575" s="4"/>
    </row>
    <row r="4576" spans="1:1" x14ac:dyDescent="0.2">
      <c r="A4576" s="4"/>
    </row>
    <row r="4577" spans="1:1" x14ac:dyDescent="0.2">
      <c r="A4577" s="4"/>
    </row>
    <row r="4578" spans="1:1" x14ac:dyDescent="0.2">
      <c r="A4578" s="4"/>
    </row>
    <row r="4579" spans="1:1" x14ac:dyDescent="0.2">
      <c r="A4579" s="4"/>
    </row>
    <row r="4580" spans="1:1" x14ac:dyDescent="0.2">
      <c r="A4580" s="4"/>
    </row>
    <row r="4581" spans="1:1" x14ac:dyDescent="0.2">
      <c r="A4581" s="4"/>
    </row>
    <row r="4582" spans="1:1" x14ac:dyDescent="0.2">
      <c r="A4582" s="4"/>
    </row>
    <row r="4583" spans="1:1" x14ac:dyDescent="0.2">
      <c r="A4583" s="4"/>
    </row>
    <row r="4584" spans="1:1" x14ac:dyDescent="0.2">
      <c r="A4584" s="4"/>
    </row>
    <row r="4585" spans="1:1" x14ac:dyDescent="0.2">
      <c r="A4585" s="4"/>
    </row>
    <row r="4586" spans="1:1" x14ac:dyDescent="0.2">
      <c r="A4586" s="4"/>
    </row>
    <row r="4587" spans="1:1" x14ac:dyDescent="0.2">
      <c r="A4587" s="4"/>
    </row>
    <row r="4588" spans="1:1" x14ac:dyDescent="0.2">
      <c r="A4588" s="4"/>
    </row>
    <row r="4589" spans="1:1" x14ac:dyDescent="0.2">
      <c r="A4589" s="4"/>
    </row>
    <row r="4590" spans="1:1" x14ac:dyDescent="0.2">
      <c r="A4590" s="4"/>
    </row>
    <row r="4591" spans="1:1" x14ac:dyDescent="0.2">
      <c r="A4591" s="4"/>
    </row>
    <row r="4592" spans="1:1" x14ac:dyDescent="0.2">
      <c r="A4592" s="4"/>
    </row>
    <row r="4593" spans="1:1" x14ac:dyDescent="0.2">
      <c r="A4593" s="4"/>
    </row>
    <row r="4594" spans="1:1" x14ac:dyDescent="0.2">
      <c r="A4594" s="4"/>
    </row>
    <row r="4595" spans="1:1" x14ac:dyDescent="0.2">
      <c r="A4595" s="4"/>
    </row>
    <row r="4596" spans="1:1" x14ac:dyDescent="0.2">
      <c r="A4596" s="4"/>
    </row>
    <row r="4597" spans="1:1" x14ac:dyDescent="0.2">
      <c r="A4597" s="4"/>
    </row>
    <row r="4598" spans="1:1" x14ac:dyDescent="0.2">
      <c r="A4598" s="4"/>
    </row>
    <row r="4599" spans="1:1" x14ac:dyDescent="0.2">
      <c r="A4599" s="4"/>
    </row>
    <row r="4600" spans="1:1" x14ac:dyDescent="0.2">
      <c r="A4600" s="4"/>
    </row>
    <row r="4601" spans="1:1" x14ac:dyDescent="0.2">
      <c r="A4601" s="4"/>
    </row>
    <row r="4602" spans="1:1" x14ac:dyDescent="0.2">
      <c r="A4602" s="4"/>
    </row>
    <row r="4603" spans="1:1" x14ac:dyDescent="0.2">
      <c r="A4603" s="4"/>
    </row>
    <row r="4604" spans="1:1" x14ac:dyDescent="0.2">
      <c r="A4604" s="4"/>
    </row>
    <row r="4605" spans="1:1" x14ac:dyDescent="0.2">
      <c r="A4605" s="4"/>
    </row>
    <row r="4606" spans="1:1" x14ac:dyDescent="0.2">
      <c r="A4606" s="4"/>
    </row>
    <row r="4607" spans="1:1" x14ac:dyDescent="0.2">
      <c r="A4607" s="4"/>
    </row>
    <row r="4608" spans="1:1" x14ac:dyDescent="0.2">
      <c r="A4608" s="4"/>
    </row>
    <row r="4609" spans="1:1" x14ac:dyDescent="0.2">
      <c r="A4609" s="4"/>
    </row>
    <row r="4610" spans="1:1" x14ac:dyDescent="0.2">
      <c r="A4610" s="4"/>
    </row>
    <row r="4611" spans="1:1" x14ac:dyDescent="0.2">
      <c r="A4611" s="4"/>
    </row>
    <row r="4612" spans="1:1" x14ac:dyDescent="0.2">
      <c r="A4612" s="4"/>
    </row>
    <row r="4613" spans="1:1" x14ac:dyDescent="0.2">
      <c r="A4613" s="4"/>
    </row>
    <row r="4614" spans="1:1" x14ac:dyDescent="0.2">
      <c r="A4614" s="4"/>
    </row>
    <row r="4615" spans="1:1" x14ac:dyDescent="0.2">
      <c r="A4615" s="4"/>
    </row>
    <row r="4616" spans="1:1" x14ac:dyDescent="0.2">
      <c r="A4616" s="4"/>
    </row>
    <row r="4617" spans="1:1" x14ac:dyDescent="0.2">
      <c r="A4617" s="4"/>
    </row>
    <row r="4618" spans="1:1" x14ac:dyDescent="0.2">
      <c r="A4618" s="4"/>
    </row>
    <row r="4619" spans="1:1" x14ac:dyDescent="0.2">
      <c r="A4619" s="4"/>
    </row>
    <row r="4620" spans="1:1" x14ac:dyDescent="0.2">
      <c r="A4620" s="4"/>
    </row>
    <row r="4621" spans="1:1" x14ac:dyDescent="0.2">
      <c r="A4621" s="4"/>
    </row>
    <row r="4622" spans="1:1" x14ac:dyDescent="0.2">
      <c r="A4622" s="4"/>
    </row>
    <row r="4623" spans="1:1" x14ac:dyDescent="0.2">
      <c r="A4623" s="4"/>
    </row>
    <row r="4624" spans="1:1" x14ac:dyDescent="0.2">
      <c r="A4624" s="4"/>
    </row>
    <row r="4625" spans="1:1" x14ac:dyDescent="0.2">
      <c r="A4625" s="4"/>
    </row>
    <row r="4626" spans="1:1" x14ac:dyDescent="0.2">
      <c r="A4626" s="4"/>
    </row>
    <row r="4627" spans="1:1" x14ac:dyDescent="0.2">
      <c r="A4627" s="4"/>
    </row>
    <row r="4628" spans="1:1" x14ac:dyDescent="0.2">
      <c r="A4628" s="4"/>
    </row>
    <row r="4629" spans="1:1" x14ac:dyDescent="0.2">
      <c r="A4629" s="4"/>
    </row>
    <row r="4630" spans="1:1" x14ac:dyDescent="0.2">
      <c r="A4630" s="4"/>
    </row>
    <row r="4631" spans="1:1" x14ac:dyDescent="0.2">
      <c r="A4631" s="4"/>
    </row>
    <row r="4632" spans="1:1" x14ac:dyDescent="0.2">
      <c r="A4632" s="4"/>
    </row>
    <row r="4633" spans="1:1" x14ac:dyDescent="0.2">
      <c r="A4633" s="4"/>
    </row>
    <row r="4634" spans="1:1" x14ac:dyDescent="0.2">
      <c r="A4634" s="4"/>
    </row>
    <row r="4635" spans="1:1" x14ac:dyDescent="0.2">
      <c r="A4635" s="4"/>
    </row>
    <row r="4636" spans="1:1" x14ac:dyDescent="0.2">
      <c r="A4636" s="4"/>
    </row>
    <row r="4637" spans="1:1" x14ac:dyDescent="0.2">
      <c r="A4637" s="4"/>
    </row>
    <row r="4638" spans="1:1" x14ac:dyDescent="0.2">
      <c r="A4638" s="4"/>
    </row>
    <row r="4639" spans="1:1" x14ac:dyDescent="0.2">
      <c r="A4639" s="4"/>
    </row>
    <row r="4640" spans="1:1" x14ac:dyDescent="0.2">
      <c r="A4640" s="4"/>
    </row>
    <row r="4641" spans="1:1" x14ac:dyDescent="0.2">
      <c r="A4641" s="4"/>
    </row>
    <row r="4642" spans="1:1" x14ac:dyDescent="0.2">
      <c r="A4642" s="4"/>
    </row>
    <row r="4643" spans="1:1" x14ac:dyDescent="0.2">
      <c r="A4643" s="4"/>
    </row>
    <row r="4644" spans="1:1" x14ac:dyDescent="0.2">
      <c r="A4644" s="4"/>
    </row>
    <row r="4645" spans="1:1" x14ac:dyDescent="0.2">
      <c r="A4645" s="4"/>
    </row>
    <row r="4646" spans="1:1" x14ac:dyDescent="0.2">
      <c r="A4646" s="4"/>
    </row>
    <row r="4647" spans="1:1" x14ac:dyDescent="0.2">
      <c r="A4647" s="4"/>
    </row>
    <row r="4648" spans="1:1" x14ac:dyDescent="0.2">
      <c r="A4648" s="4"/>
    </row>
    <row r="4649" spans="1:1" x14ac:dyDescent="0.2">
      <c r="A4649" s="4"/>
    </row>
    <row r="4650" spans="1:1" x14ac:dyDescent="0.2">
      <c r="A4650" s="4"/>
    </row>
    <row r="4651" spans="1:1" x14ac:dyDescent="0.2">
      <c r="A4651" s="4"/>
    </row>
    <row r="4652" spans="1:1" x14ac:dyDescent="0.2">
      <c r="A4652" s="4"/>
    </row>
    <row r="4653" spans="1:1" x14ac:dyDescent="0.2">
      <c r="A4653" s="4"/>
    </row>
    <row r="4654" spans="1:1" x14ac:dyDescent="0.2">
      <c r="A4654" s="4"/>
    </row>
    <row r="4655" spans="1:1" x14ac:dyDescent="0.2">
      <c r="A4655" s="4"/>
    </row>
    <row r="4656" spans="1:1" x14ac:dyDescent="0.2">
      <c r="A4656" s="4"/>
    </row>
    <row r="4657" spans="1:1" x14ac:dyDescent="0.2">
      <c r="A4657" s="4"/>
    </row>
    <row r="4658" spans="1:1" x14ac:dyDescent="0.2">
      <c r="A4658" s="4"/>
    </row>
    <row r="4659" spans="1:1" x14ac:dyDescent="0.2">
      <c r="A4659" s="4"/>
    </row>
    <row r="4660" spans="1:1" x14ac:dyDescent="0.2">
      <c r="A4660" s="4"/>
    </row>
    <row r="4661" spans="1:1" x14ac:dyDescent="0.2">
      <c r="A4661" s="4"/>
    </row>
    <row r="4662" spans="1:1" x14ac:dyDescent="0.2">
      <c r="A4662" s="4"/>
    </row>
    <row r="4663" spans="1:1" x14ac:dyDescent="0.2">
      <c r="A4663" s="4"/>
    </row>
    <row r="4664" spans="1:1" x14ac:dyDescent="0.2">
      <c r="A4664" s="4"/>
    </row>
    <row r="4665" spans="1:1" x14ac:dyDescent="0.2">
      <c r="A4665" s="4"/>
    </row>
    <row r="4666" spans="1:1" x14ac:dyDescent="0.2">
      <c r="A4666" s="4"/>
    </row>
    <row r="4667" spans="1:1" x14ac:dyDescent="0.2">
      <c r="A4667" s="4"/>
    </row>
    <row r="4668" spans="1:1" x14ac:dyDescent="0.2">
      <c r="A4668" s="4"/>
    </row>
    <row r="4669" spans="1:1" x14ac:dyDescent="0.2">
      <c r="A4669" s="4"/>
    </row>
    <row r="4670" spans="1:1" x14ac:dyDescent="0.2">
      <c r="A4670" s="4"/>
    </row>
    <row r="4671" spans="1:1" x14ac:dyDescent="0.2">
      <c r="A4671" s="4"/>
    </row>
    <row r="4672" spans="1:1" x14ac:dyDescent="0.2">
      <c r="A4672" s="4"/>
    </row>
    <row r="4673" spans="1:1" x14ac:dyDescent="0.2">
      <c r="A4673" s="4"/>
    </row>
    <row r="4674" spans="1:1" x14ac:dyDescent="0.2">
      <c r="A4674" s="4"/>
    </row>
    <row r="4675" spans="1:1" x14ac:dyDescent="0.2">
      <c r="A4675" s="4"/>
    </row>
    <row r="4676" spans="1:1" x14ac:dyDescent="0.2">
      <c r="A4676" s="4"/>
    </row>
    <row r="4677" spans="1:1" x14ac:dyDescent="0.2">
      <c r="A4677" s="4"/>
    </row>
    <row r="4678" spans="1:1" x14ac:dyDescent="0.2">
      <c r="A4678" s="4"/>
    </row>
    <row r="4679" spans="1:1" x14ac:dyDescent="0.2">
      <c r="A4679" s="4"/>
    </row>
    <row r="4680" spans="1:1" x14ac:dyDescent="0.2">
      <c r="A4680" s="4"/>
    </row>
    <row r="4681" spans="1:1" x14ac:dyDescent="0.2">
      <c r="A4681" s="4"/>
    </row>
    <row r="4682" spans="1:1" x14ac:dyDescent="0.2">
      <c r="A4682" s="4"/>
    </row>
    <row r="4683" spans="1:1" x14ac:dyDescent="0.2">
      <c r="A4683" s="4"/>
    </row>
    <row r="4684" spans="1:1" x14ac:dyDescent="0.2">
      <c r="A4684" s="4"/>
    </row>
    <row r="4685" spans="1:1" x14ac:dyDescent="0.2">
      <c r="A4685" s="4"/>
    </row>
    <row r="4686" spans="1:1" x14ac:dyDescent="0.2">
      <c r="A4686" s="4"/>
    </row>
    <row r="4687" spans="1:1" x14ac:dyDescent="0.2">
      <c r="A4687" s="4"/>
    </row>
    <row r="4688" spans="1:1" x14ac:dyDescent="0.2">
      <c r="A4688" s="4"/>
    </row>
    <row r="4689" spans="1:1" x14ac:dyDescent="0.2">
      <c r="A4689" s="4"/>
    </row>
    <row r="4690" spans="1:1" x14ac:dyDescent="0.2">
      <c r="A4690" s="4"/>
    </row>
    <row r="4691" spans="1:1" x14ac:dyDescent="0.2">
      <c r="A4691" s="4"/>
    </row>
    <row r="4692" spans="1:1" x14ac:dyDescent="0.2">
      <c r="A4692" s="4"/>
    </row>
    <row r="4693" spans="1:1" x14ac:dyDescent="0.2">
      <c r="A4693" s="4"/>
    </row>
    <row r="4694" spans="1:1" x14ac:dyDescent="0.2">
      <c r="A4694" s="4"/>
    </row>
    <row r="4695" spans="1:1" x14ac:dyDescent="0.2">
      <c r="A4695" s="4"/>
    </row>
    <row r="4696" spans="1:1" x14ac:dyDescent="0.2">
      <c r="A4696" s="4"/>
    </row>
    <row r="4697" spans="1:1" x14ac:dyDescent="0.2">
      <c r="A4697" s="4"/>
    </row>
    <row r="4698" spans="1:1" x14ac:dyDescent="0.2">
      <c r="A4698" s="4"/>
    </row>
    <row r="4699" spans="1:1" x14ac:dyDescent="0.2">
      <c r="A4699" s="4"/>
    </row>
    <row r="4700" spans="1:1" x14ac:dyDescent="0.2">
      <c r="A4700" s="4"/>
    </row>
    <row r="4701" spans="1:1" x14ac:dyDescent="0.2">
      <c r="A4701" s="4"/>
    </row>
    <row r="4702" spans="1:1" x14ac:dyDescent="0.2">
      <c r="A4702" s="4"/>
    </row>
    <row r="4703" spans="1:1" x14ac:dyDescent="0.2">
      <c r="A4703" s="4"/>
    </row>
    <row r="4704" spans="1:1" x14ac:dyDescent="0.2">
      <c r="A4704" s="4"/>
    </row>
    <row r="4705" spans="1:1" x14ac:dyDescent="0.2">
      <c r="A4705" s="4"/>
    </row>
    <row r="4706" spans="1:1" x14ac:dyDescent="0.2">
      <c r="A4706" s="4"/>
    </row>
    <row r="4707" spans="1:1" x14ac:dyDescent="0.2">
      <c r="A4707" s="4"/>
    </row>
    <row r="4708" spans="1:1" x14ac:dyDescent="0.2">
      <c r="A4708" s="4"/>
    </row>
    <row r="4709" spans="1:1" x14ac:dyDescent="0.2">
      <c r="A4709" s="4"/>
    </row>
    <row r="4710" spans="1:1" x14ac:dyDescent="0.2">
      <c r="A4710" s="4"/>
    </row>
    <row r="4711" spans="1:1" x14ac:dyDescent="0.2">
      <c r="A4711" s="4"/>
    </row>
    <row r="4712" spans="1:1" x14ac:dyDescent="0.2">
      <c r="A4712" s="4"/>
    </row>
    <row r="4713" spans="1:1" x14ac:dyDescent="0.2">
      <c r="A4713" s="4"/>
    </row>
    <row r="4714" spans="1:1" x14ac:dyDescent="0.2">
      <c r="A4714" s="4"/>
    </row>
    <row r="4715" spans="1:1" x14ac:dyDescent="0.2">
      <c r="A4715" s="4"/>
    </row>
    <row r="4716" spans="1:1" x14ac:dyDescent="0.2">
      <c r="A4716" s="4"/>
    </row>
    <row r="4717" spans="1:1" x14ac:dyDescent="0.2">
      <c r="A4717" s="4"/>
    </row>
    <row r="4718" spans="1:1" x14ac:dyDescent="0.2">
      <c r="A4718" s="4"/>
    </row>
    <row r="4719" spans="1:1" x14ac:dyDescent="0.2">
      <c r="A4719" s="4"/>
    </row>
    <row r="4720" spans="1:1" x14ac:dyDescent="0.2">
      <c r="A4720" s="4"/>
    </row>
    <row r="4721" spans="1:1" x14ac:dyDescent="0.2">
      <c r="A4721" s="4"/>
    </row>
    <row r="4722" spans="1:1" x14ac:dyDescent="0.2">
      <c r="A4722" s="4"/>
    </row>
    <row r="4723" spans="1:1" x14ac:dyDescent="0.2">
      <c r="A4723" s="4"/>
    </row>
    <row r="4724" spans="1:1" x14ac:dyDescent="0.2">
      <c r="A4724" s="4"/>
    </row>
    <row r="4725" spans="1:1" x14ac:dyDescent="0.2">
      <c r="A4725" s="4"/>
    </row>
    <row r="4726" spans="1:1" x14ac:dyDescent="0.2">
      <c r="A4726" s="4"/>
    </row>
    <row r="4727" spans="1:1" x14ac:dyDescent="0.2">
      <c r="A4727" s="4"/>
    </row>
    <row r="4728" spans="1:1" x14ac:dyDescent="0.2">
      <c r="A4728" s="4"/>
    </row>
    <row r="4729" spans="1:1" x14ac:dyDescent="0.2">
      <c r="A4729" s="4"/>
    </row>
    <row r="4730" spans="1:1" x14ac:dyDescent="0.2">
      <c r="A4730" s="4"/>
    </row>
    <row r="4731" spans="1:1" x14ac:dyDescent="0.2">
      <c r="A4731" s="4"/>
    </row>
    <row r="4732" spans="1:1" x14ac:dyDescent="0.2">
      <c r="A4732" s="4"/>
    </row>
    <row r="4733" spans="1:1" x14ac:dyDescent="0.2">
      <c r="A4733" s="4"/>
    </row>
    <row r="4734" spans="1:1" x14ac:dyDescent="0.2">
      <c r="A4734" s="4"/>
    </row>
    <row r="4735" spans="1:1" x14ac:dyDescent="0.2">
      <c r="A4735" s="4"/>
    </row>
    <row r="4736" spans="1:1" x14ac:dyDescent="0.2">
      <c r="A4736" s="4"/>
    </row>
    <row r="4737" spans="1:1" x14ac:dyDescent="0.2">
      <c r="A4737" s="4"/>
    </row>
    <row r="4738" spans="1:1" x14ac:dyDescent="0.2">
      <c r="A4738" s="4"/>
    </row>
    <row r="4739" spans="1:1" x14ac:dyDescent="0.2">
      <c r="A4739" s="4"/>
    </row>
    <row r="4740" spans="1:1" x14ac:dyDescent="0.2">
      <c r="A4740" s="4"/>
    </row>
    <row r="4741" spans="1:1" x14ac:dyDescent="0.2">
      <c r="A4741" s="4"/>
    </row>
    <row r="4742" spans="1:1" x14ac:dyDescent="0.2">
      <c r="A4742" s="4"/>
    </row>
    <row r="4743" spans="1:1" x14ac:dyDescent="0.2">
      <c r="A4743" s="4"/>
    </row>
    <row r="4744" spans="1:1" x14ac:dyDescent="0.2">
      <c r="A4744" s="4"/>
    </row>
    <row r="4745" spans="1:1" x14ac:dyDescent="0.2">
      <c r="A4745" s="4"/>
    </row>
    <row r="4746" spans="1:1" x14ac:dyDescent="0.2">
      <c r="A4746" s="4"/>
    </row>
    <row r="4747" spans="1:1" x14ac:dyDescent="0.2">
      <c r="A4747" s="4"/>
    </row>
    <row r="4748" spans="1:1" x14ac:dyDescent="0.2">
      <c r="A4748" s="4"/>
    </row>
    <row r="4749" spans="1:1" x14ac:dyDescent="0.2">
      <c r="A4749" s="4"/>
    </row>
    <row r="4750" spans="1:1" x14ac:dyDescent="0.2">
      <c r="A4750" s="4"/>
    </row>
    <row r="4751" spans="1:1" x14ac:dyDescent="0.2">
      <c r="A4751" s="4"/>
    </row>
    <row r="4752" spans="1:1" x14ac:dyDescent="0.2">
      <c r="A4752" s="4"/>
    </row>
    <row r="4753" spans="1:1" x14ac:dyDescent="0.2">
      <c r="A4753" s="4"/>
    </row>
    <row r="4754" spans="1:1" x14ac:dyDescent="0.2">
      <c r="A4754" s="4"/>
    </row>
    <row r="4755" spans="1:1" x14ac:dyDescent="0.2">
      <c r="A4755" s="4"/>
    </row>
    <row r="4756" spans="1:1" x14ac:dyDescent="0.2">
      <c r="A4756" s="4"/>
    </row>
    <row r="4757" spans="1:1" x14ac:dyDescent="0.2">
      <c r="A4757" s="4"/>
    </row>
    <row r="4758" spans="1:1" x14ac:dyDescent="0.2">
      <c r="A4758" s="4"/>
    </row>
    <row r="4759" spans="1:1" x14ac:dyDescent="0.2">
      <c r="A4759" s="4"/>
    </row>
    <row r="4760" spans="1:1" x14ac:dyDescent="0.2">
      <c r="A4760" s="4"/>
    </row>
    <row r="4761" spans="1:1" x14ac:dyDescent="0.2">
      <c r="A4761" s="4"/>
    </row>
    <row r="4762" spans="1:1" x14ac:dyDescent="0.2">
      <c r="A4762" s="4"/>
    </row>
    <row r="4763" spans="1:1" x14ac:dyDescent="0.2">
      <c r="A4763" s="4"/>
    </row>
    <row r="4764" spans="1:1" x14ac:dyDescent="0.2">
      <c r="A4764" s="4"/>
    </row>
    <row r="4765" spans="1:1" x14ac:dyDescent="0.2">
      <c r="A4765" s="4"/>
    </row>
    <row r="4766" spans="1:1" x14ac:dyDescent="0.2">
      <c r="A4766" s="4"/>
    </row>
    <row r="4767" spans="1:1" x14ac:dyDescent="0.2">
      <c r="A4767" s="4"/>
    </row>
    <row r="4768" spans="1:1" x14ac:dyDescent="0.2">
      <c r="A4768" s="4"/>
    </row>
    <row r="4769" spans="1:1" x14ac:dyDescent="0.2">
      <c r="A4769" s="4"/>
    </row>
    <row r="4770" spans="1:1" x14ac:dyDescent="0.2">
      <c r="A4770" s="4"/>
    </row>
    <row r="4771" spans="1:1" x14ac:dyDescent="0.2">
      <c r="A4771" s="4"/>
    </row>
    <row r="4772" spans="1:1" x14ac:dyDescent="0.2">
      <c r="A4772" s="4"/>
    </row>
    <row r="4773" spans="1:1" x14ac:dyDescent="0.2">
      <c r="A4773" s="4"/>
    </row>
    <row r="4774" spans="1:1" x14ac:dyDescent="0.2">
      <c r="A4774" s="4"/>
    </row>
    <row r="4775" spans="1:1" x14ac:dyDescent="0.2">
      <c r="A4775" s="4"/>
    </row>
    <row r="4776" spans="1:1" x14ac:dyDescent="0.2">
      <c r="A4776" s="4"/>
    </row>
    <row r="4777" spans="1:1" x14ac:dyDescent="0.2">
      <c r="A4777" s="4"/>
    </row>
    <row r="4778" spans="1:1" x14ac:dyDescent="0.2">
      <c r="A4778" s="4"/>
    </row>
    <row r="4779" spans="1:1" x14ac:dyDescent="0.2">
      <c r="A4779" s="4"/>
    </row>
    <row r="4780" spans="1:1" x14ac:dyDescent="0.2">
      <c r="A4780" s="4"/>
    </row>
    <row r="4781" spans="1:1" x14ac:dyDescent="0.2">
      <c r="A4781" s="4"/>
    </row>
    <row r="4782" spans="1:1" x14ac:dyDescent="0.2">
      <c r="A4782" s="4"/>
    </row>
    <row r="4783" spans="1:1" x14ac:dyDescent="0.2">
      <c r="A4783" s="4"/>
    </row>
    <row r="4784" spans="1:1" x14ac:dyDescent="0.2">
      <c r="A4784" s="4"/>
    </row>
    <row r="4785" spans="1:1" x14ac:dyDescent="0.2">
      <c r="A4785" s="4"/>
    </row>
    <row r="4786" spans="1:1" x14ac:dyDescent="0.2">
      <c r="A4786" s="4"/>
    </row>
    <row r="4787" spans="1:1" x14ac:dyDescent="0.2">
      <c r="A4787" s="4"/>
    </row>
    <row r="4788" spans="1:1" x14ac:dyDescent="0.2">
      <c r="A4788" s="4"/>
    </row>
    <row r="4789" spans="1:1" x14ac:dyDescent="0.2">
      <c r="A4789" s="4"/>
    </row>
    <row r="4790" spans="1:1" x14ac:dyDescent="0.2">
      <c r="A4790" s="4"/>
    </row>
    <row r="4791" spans="1:1" x14ac:dyDescent="0.2">
      <c r="A4791" s="4"/>
    </row>
    <row r="4792" spans="1:1" x14ac:dyDescent="0.2">
      <c r="A4792" s="4"/>
    </row>
    <row r="4793" spans="1:1" x14ac:dyDescent="0.2">
      <c r="A4793" s="4"/>
    </row>
    <row r="4794" spans="1:1" x14ac:dyDescent="0.2">
      <c r="A4794" s="4"/>
    </row>
    <row r="4795" spans="1:1" x14ac:dyDescent="0.2">
      <c r="A4795" s="4"/>
    </row>
    <row r="4796" spans="1:1" x14ac:dyDescent="0.2">
      <c r="A4796" s="4"/>
    </row>
    <row r="4797" spans="1:1" x14ac:dyDescent="0.2">
      <c r="A4797" s="4"/>
    </row>
    <row r="4798" spans="1:1" x14ac:dyDescent="0.2">
      <c r="A4798" s="4"/>
    </row>
    <row r="4799" spans="1:1" x14ac:dyDescent="0.2">
      <c r="A4799" s="4"/>
    </row>
    <row r="4800" spans="1:1" x14ac:dyDescent="0.2">
      <c r="A4800" s="4"/>
    </row>
    <row r="4801" spans="1:1" x14ac:dyDescent="0.2">
      <c r="A4801" s="4"/>
    </row>
    <row r="4802" spans="1:1" x14ac:dyDescent="0.2">
      <c r="A4802" s="4"/>
    </row>
    <row r="4803" spans="1:1" x14ac:dyDescent="0.2">
      <c r="A4803" s="4"/>
    </row>
    <row r="4804" spans="1:1" x14ac:dyDescent="0.2">
      <c r="A4804" s="4"/>
    </row>
    <row r="4805" spans="1:1" x14ac:dyDescent="0.2">
      <c r="A4805" s="4"/>
    </row>
    <row r="4806" spans="1:1" x14ac:dyDescent="0.2">
      <c r="A4806" s="4"/>
    </row>
    <row r="4807" spans="1:1" x14ac:dyDescent="0.2">
      <c r="A4807" s="4"/>
    </row>
    <row r="4808" spans="1:1" x14ac:dyDescent="0.2">
      <c r="A4808" s="4"/>
    </row>
    <row r="4809" spans="1:1" x14ac:dyDescent="0.2">
      <c r="A4809" s="4"/>
    </row>
    <row r="4810" spans="1:1" x14ac:dyDescent="0.2">
      <c r="A4810" s="4"/>
    </row>
    <row r="4811" spans="1:1" x14ac:dyDescent="0.2">
      <c r="A4811" s="4"/>
    </row>
    <row r="4812" spans="1:1" x14ac:dyDescent="0.2">
      <c r="A4812" s="4"/>
    </row>
    <row r="4813" spans="1:1" x14ac:dyDescent="0.2">
      <c r="A4813" s="4"/>
    </row>
    <row r="4814" spans="1:1" x14ac:dyDescent="0.2">
      <c r="A4814" s="4"/>
    </row>
    <row r="4815" spans="1:1" x14ac:dyDescent="0.2">
      <c r="A4815" s="4"/>
    </row>
    <row r="4816" spans="1:1" x14ac:dyDescent="0.2">
      <c r="A4816" s="4"/>
    </row>
    <row r="4817" spans="1:1" x14ac:dyDescent="0.2">
      <c r="A4817" s="4"/>
    </row>
    <row r="4818" spans="1:1" x14ac:dyDescent="0.2">
      <c r="A4818" s="4"/>
    </row>
    <row r="4819" spans="1:1" x14ac:dyDescent="0.2">
      <c r="A4819" s="4"/>
    </row>
    <row r="4820" spans="1:1" x14ac:dyDescent="0.2">
      <c r="A4820" s="4"/>
    </row>
    <row r="4821" spans="1:1" x14ac:dyDescent="0.2">
      <c r="A4821" s="4"/>
    </row>
    <row r="4822" spans="1:1" x14ac:dyDescent="0.2">
      <c r="A4822" s="4"/>
    </row>
    <row r="4823" spans="1:1" x14ac:dyDescent="0.2">
      <c r="A4823" s="4"/>
    </row>
    <row r="4824" spans="1:1" x14ac:dyDescent="0.2">
      <c r="A4824" s="4"/>
    </row>
    <row r="4825" spans="1:1" x14ac:dyDescent="0.2">
      <c r="A4825" s="4"/>
    </row>
    <row r="4826" spans="1:1" x14ac:dyDescent="0.2">
      <c r="A4826" s="4"/>
    </row>
    <row r="4827" spans="1:1" x14ac:dyDescent="0.2">
      <c r="A4827" s="4"/>
    </row>
    <row r="4828" spans="1:1" x14ac:dyDescent="0.2">
      <c r="A4828" s="4"/>
    </row>
    <row r="4829" spans="1:1" x14ac:dyDescent="0.2">
      <c r="A4829" s="4"/>
    </row>
    <row r="4830" spans="1:1" x14ac:dyDescent="0.2">
      <c r="A4830" s="4"/>
    </row>
    <row r="4831" spans="1:1" x14ac:dyDescent="0.2">
      <c r="A4831" s="4"/>
    </row>
    <row r="4832" spans="1:1" x14ac:dyDescent="0.2">
      <c r="A4832" s="4"/>
    </row>
    <row r="4833" spans="1:1" x14ac:dyDescent="0.2">
      <c r="A4833" s="4"/>
    </row>
    <row r="4834" spans="1:1" x14ac:dyDescent="0.2">
      <c r="A4834" s="4"/>
    </row>
    <row r="4835" spans="1:1" x14ac:dyDescent="0.2">
      <c r="A4835" s="4"/>
    </row>
    <row r="4836" spans="1:1" x14ac:dyDescent="0.2">
      <c r="A4836" s="4"/>
    </row>
    <row r="4837" spans="1:1" x14ac:dyDescent="0.2">
      <c r="A4837" s="4"/>
    </row>
    <row r="4838" spans="1:1" x14ac:dyDescent="0.2">
      <c r="A4838" s="4"/>
    </row>
    <row r="4839" spans="1:1" x14ac:dyDescent="0.2">
      <c r="A4839" s="4"/>
    </row>
    <row r="4840" spans="1:1" x14ac:dyDescent="0.2">
      <c r="A4840" s="4"/>
    </row>
    <row r="4841" spans="1:1" x14ac:dyDescent="0.2">
      <c r="A4841" s="4"/>
    </row>
    <row r="4842" spans="1:1" x14ac:dyDescent="0.2">
      <c r="A4842" s="4"/>
    </row>
    <row r="4843" spans="1:1" x14ac:dyDescent="0.2">
      <c r="A4843" s="4"/>
    </row>
    <row r="4844" spans="1:1" x14ac:dyDescent="0.2">
      <c r="A4844" s="4"/>
    </row>
    <row r="4845" spans="1:1" x14ac:dyDescent="0.2">
      <c r="A4845" s="4"/>
    </row>
    <row r="4846" spans="1:1" x14ac:dyDescent="0.2">
      <c r="A4846" s="4"/>
    </row>
    <row r="4847" spans="1:1" x14ac:dyDescent="0.2">
      <c r="A4847" s="4"/>
    </row>
    <row r="4848" spans="1:1" x14ac:dyDescent="0.2">
      <c r="A4848" s="4"/>
    </row>
    <row r="4849" spans="1:1" x14ac:dyDescent="0.2">
      <c r="A4849" s="4"/>
    </row>
    <row r="4850" spans="1:1" x14ac:dyDescent="0.2">
      <c r="A4850" s="4"/>
    </row>
    <row r="4851" spans="1:1" x14ac:dyDescent="0.2">
      <c r="A4851" s="4"/>
    </row>
    <row r="4852" spans="1:1" x14ac:dyDescent="0.2">
      <c r="A4852" s="4"/>
    </row>
    <row r="4853" spans="1:1" x14ac:dyDescent="0.2">
      <c r="A4853" s="4"/>
    </row>
    <row r="4854" spans="1:1" x14ac:dyDescent="0.2">
      <c r="A4854" s="4"/>
    </row>
    <row r="4855" spans="1:1" x14ac:dyDescent="0.2">
      <c r="A4855" s="4"/>
    </row>
    <row r="4856" spans="1:1" x14ac:dyDescent="0.2">
      <c r="A4856" s="4"/>
    </row>
    <row r="4857" spans="1:1" x14ac:dyDescent="0.2">
      <c r="A4857" s="4"/>
    </row>
    <row r="4858" spans="1:1" x14ac:dyDescent="0.2">
      <c r="A4858" s="4"/>
    </row>
    <row r="4859" spans="1:1" x14ac:dyDescent="0.2">
      <c r="A4859" s="4"/>
    </row>
    <row r="4860" spans="1:1" x14ac:dyDescent="0.2">
      <c r="A4860" s="4"/>
    </row>
    <row r="4861" spans="1:1" x14ac:dyDescent="0.2">
      <c r="A4861" s="4"/>
    </row>
    <row r="4862" spans="1:1" x14ac:dyDescent="0.2">
      <c r="A4862" s="4"/>
    </row>
    <row r="4863" spans="1:1" x14ac:dyDescent="0.2">
      <c r="A4863" s="4"/>
    </row>
    <row r="4864" spans="1:1" x14ac:dyDescent="0.2">
      <c r="A4864" s="4"/>
    </row>
    <row r="4865" spans="1:1" x14ac:dyDescent="0.2">
      <c r="A4865" s="4"/>
    </row>
    <row r="4866" spans="1:1" x14ac:dyDescent="0.2">
      <c r="A4866" s="4"/>
    </row>
    <row r="4867" spans="1:1" x14ac:dyDescent="0.2">
      <c r="A4867" s="4"/>
    </row>
    <row r="4868" spans="1:1" x14ac:dyDescent="0.2">
      <c r="A4868" s="4"/>
    </row>
    <row r="4869" spans="1:1" x14ac:dyDescent="0.2">
      <c r="A4869" s="4"/>
    </row>
    <row r="4870" spans="1:1" x14ac:dyDescent="0.2">
      <c r="A4870" s="4"/>
    </row>
    <row r="4871" spans="1:1" x14ac:dyDescent="0.2">
      <c r="A4871" s="4"/>
    </row>
    <row r="4872" spans="1:1" x14ac:dyDescent="0.2">
      <c r="A4872" s="4"/>
    </row>
    <row r="4873" spans="1:1" x14ac:dyDescent="0.2">
      <c r="A4873" s="4"/>
    </row>
    <row r="4874" spans="1:1" x14ac:dyDescent="0.2">
      <c r="A4874" s="4"/>
    </row>
    <row r="4875" spans="1:1" x14ac:dyDescent="0.2">
      <c r="A4875" s="4"/>
    </row>
    <row r="4876" spans="1:1" x14ac:dyDescent="0.2">
      <c r="A4876" s="4"/>
    </row>
    <row r="4877" spans="1:1" x14ac:dyDescent="0.2">
      <c r="A4877" s="4"/>
    </row>
    <row r="4878" spans="1:1" x14ac:dyDescent="0.2">
      <c r="A4878" s="4"/>
    </row>
    <row r="4879" spans="1:1" x14ac:dyDescent="0.2">
      <c r="A4879" s="4"/>
    </row>
    <row r="4880" spans="1:1" x14ac:dyDescent="0.2">
      <c r="A4880" s="4"/>
    </row>
    <row r="4881" spans="1:1" x14ac:dyDescent="0.2">
      <c r="A4881" s="4"/>
    </row>
    <row r="4882" spans="1:1" x14ac:dyDescent="0.2">
      <c r="A4882" s="4"/>
    </row>
    <row r="4883" spans="1:1" x14ac:dyDescent="0.2">
      <c r="A4883" s="4"/>
    </row>
    <row r="4884" spans="1:1" x14ac:dyDescent="0.2">
      <c r="A4884" s="4"/>
    </row>
    <row r="4885" spans="1:1" x14ac:dyDescent="0.2">
      <c r="A4885" s="4"/>
    </row>
    <row r="4886" spans="1:1" x14ac:dyDescent="0.2">
      <c r="A4886" s="4"/>
    </row>
    <row r="4887" spans="1:1" x14ac:dyDescent="0.2">
      <c r="A4887" s="4"/>
    </row>
    <row r="4888" spans="1:1" x14ac:dyDescent="0.2">
      <c r="A4888" s="4"/>
    </row>
    <row r="4889" spans="1:1" x14ac:dyDescent="0.2">
      <c r="A4889" s="4"/>
    </row>
    <row r="4890" spans="1:1" x14ac:dyDescent="0.2">
      <c r="A4890" s="4"/>
    </row>
    <row r="4891" spans="1:1" x14ac:dyDescent="0.2">
      <c r="A4891" s="4"/>
    </row>
    <row r="4892" spans="1:1" x14ac:dyDescent="0.2">
      <c r="A4892" s="4"/>
    </row>
    <row r="4893" spans="1:1" x14ac:dyDescent="0.2">
      <c r="A4893" s="4"/>
    </row>
    <row r="4894" spans="1:1" x14ac:dyDescent="0.2">
      <c r="A4894" s="4"/>
    </row>
    <row r="4895" spans="1:1" x14ac:dyDescent="0.2">
      <c r="A4895" s="4"/>
    </row>
    <row r="4896" spans="1:1" x14ac:dyDescent="0.2">
      <c r="A4896" s="4"/>
    </row>
    <row r="4897" spans="1:1" x14ac:dyDescent="0.2">
      <c r="A4897" s="4"/>
    </row>
    <row r="4898" spans="1:1" x14ac:dyDescent="0.2">
      <c r="A4898" s="4"/>
    </row>
    <row r="4899" spans="1:1" x14ac:dyDescent="0.2">
      <c r="A4899" s="4"/>
    </row>
    <row r="4900" spans="1:1" x14ac:dyDescent="0.2">
      <c r="A4900" s="4"/>
    </row>
    <row r="4901" spans="1:1" x14ac:dyDescent="0.2">
      <c r="A4901" s="4"/>
    </row>
    <row r="4902" spans="1:1" x14ac:dyDescent="0.2">
      <c r="A4902" s="4"/>
    </row>
    <row r="4903" spans="1:1" x14ac:dyDescent="0.2">
      <c r="A4903" s="4"/>
    </row>
    <row r="4904" spans="1:1" x14ac:dyDescent="0.2">
      <c r="A4904" s="4"/>
    </row>
    <row r="4905" spans="1:1" x14ac:dyDescent="0.2">
      <c r="A4905" s="4"/>
    </row>
    <row r="4906" spans="1:1" x14ac:dyDescent="0.2">
      <c r="A4906" s="4"/>
    </row>
    <row r="4907" spans="1:1" x14ac:dyDescent="0.2">
      <c r="A4907" s="4"/>
    </row>
    <row r="4908" spans="1:1" x14ac:dyDescent="0.2">
      <c r="A4908" s="4"/>
    </row>
    <row r="4909" spans="1:1" x14ac:dyDescent="0.2">
      <c r="A4909" s="4"/>
    </row>
    <row r="4910" spans="1:1" x14ac:dyDescent="0.2">
      <c r="A4910" s="4"/>
    </row>
    <row r="4911" spans="1:1" x14ac:dyDescent="0.2">
      <c r="A4911" s="4"/>
    </row>
    <row r="4912" spans="1:1" x14ac:dyDescent="0.2">
      <c r="A4912" s="4"/>
    </row>
    <row r="4913" spans="1:1" x14ac:dyDescent="0.2">
      <c r="A4913" s="4"/>
    </row>
    <row r="4914" spans="1:1" x14ac:dyDescent="0.2">
      <c r="A4914" s="4"/>
    </row>
    <row r="4915" spans="1:1" x14ac:dyDescent="0.2">
      <c r="A4915" s="4"/>
    </row>
    <row r="4916" spans="1:1" x14ac:dyDescent="0.2">
      <c r="A4916" s="4"/>
    </row>
    <row r="4917" spans="1:1" x14ac:dyDescent="0.2">
      <c r="A4917" s="4"/>
    </row>
    <row r="4918" spans="1:1" x14ac:dyDescent="0.2">
      <c r="A4918" s="4"/>
    </row>
    <row r="4919" spans="1:1" x14ac:dyDescent="0.2">
      <c r="A4919" s="4"/>
    </row>
    <row r="4920" spans="1:1" x14ac:dyDescent="0.2">
      <c r="A4920" s="4"/>
    </row>
    <row r="4921" spans="1:1" x14ac:dyDescent="0.2">
      <c r="A4921" s="4"/>
    </row>
    <row r="4922" spans="1:1" x14ac:dyDescent="0.2">
      <c r="A4922" s="4"/>
    </row>
    <row r="4923" spans="1:1" x14ac:dyDescent="0.2">
      <c r="A4923" s="4"/>
    </row>
    <row r="4924" spans="1:1" x14ac:dyDescent="0.2">
      <c r="A4924" s="4"/>
    </row>
    <row r="4925" spans="1:1" x14ac:dyDescent="0.2">
      <c r="A4925" s="4"/>
    </row>
    <row r="4926" spans="1:1" x14ac:dyDescent="0.2">
      <c r="A4926" s="4"/>
    </row>
    <row r="4927" spans="1:1" x14ac:dyDescent="0.2">
      <c r="A4927" s="4"/>
    </row>
    <row r="4928" spans="1:1" x14ac:dyDescent="0.2">
      <c r="A4928" s="4"/>
    </row>
    <row r="4929" spans="1:1" x14ac:dyDescent="0.2">
      <c r="A4929" s="4"/>
    </row>
    <row r="4930" spans="1:1" x14ac:dyDescent="0.2">
      <c r="A4930" s="4"/>
    </row>
    <row r="4931" spans="1:1" x14ac:dyDescent="0.2">
      <c r="A4931" s="4"/>
    </row>
    <row r="4932" spans="1:1" x14ac:dyDescent="0.2">
      <c r="A4932" s="4"/>
    </row>
    <row r="4933" spans="1:1" x14ac:dyDescent="0.2">
      <c r="A4933" s="4"/>
    </row>
    <row r="4934" spans="1:1" x14ac:dyDescent="0.2">
      <c r="A4934" s="4"/>
    </row>
    <row r="4935" spans="1:1" x14ac:dyDescent="0.2">
      <c r="A4935" s="4"/>
    </row>
    <row r="4936" spans="1:1" x14ac:dyDescent="0.2">
      <c r="A4936" s="4"/>
    </row>
    <row r="4937" spans="1:1" x14ac:dyDescent="0.2">
      <c r="A4937" s="4"/>
    </row>
    <row r="4938" spans="1:1" x14ac:dyDescent="0.2">
      <c r="A4938" s="4"/>
    </row>
    <row r="4939" spans="1:1" x14ac:dyDescent="0.2">
      <c r="A4939" s="4"/>
    </row>
    <row r="4940" spans="1:1" x14ac:dyDescent="0.2">
      <c r="A4940" s="4"/>
    </row>
    <row r="4941" spans="1:1" x14ac:dyDescent="0.2">
      <c r="A4941" s="4"/>
    </row>
    <row r="4942" spans="1:1" x14ac:dyDescent="0.2">
      <c r="A4942" s="4"/>
    </row>
    <row r="4943" spans="1:1" x14ac:dyDescent="0.2">
      <c r="A4943" s="4"/>
    </row>
    <row r="4944" spans="1:1" x14ac:dyDescent="0.2">
      <c r="A4944" s="4"/>
    </row>
    <row r="4945" spans="1:1" x14ac:dyDescent="0.2">
      <c r="A4945" s="4"/>
    </row>
    <row r="4946" spans="1:1" x14ac:dyDescent="0.2">
      <c r="A4946" s="4"/>
    </row>
    <row r="4947" spans="1:1" x14ac:dyDescent="0.2">
      <c r="A4947" s="4"/>
    </row>
    <row r="4948" spans="1:1" x14ac:dyDescent="0.2">
      <c r="A4948" s="4"/>
    </row>
    <row r="4949" spans="1:1" x14ac:dyDescent="0.2">
      <c r="A4949" s="4"/>
    </row>
    <row r="4950" spans="1:1" x14ac:dyDescent="0.2">
      <c r="A4950" s="4"/>
    </row>
    <row r="4951" spans="1:1" x14ac:dyDescent="0.2">
      <c r="A4951" s="4"/>
    </row>
    <row r="4952" spans="1:1" x14ac:dyDescent="0.2">
      <c r="A4952" s="4"/>
    </row>
    <row r="4953" spans="1:1" x14ac:dyDescent="0.2">
      <c r="A4953" s="4"/>
    </row>
    <row r="4954" spans="1:1" x14ac:dyDescent="0.2">
      <c r="A4954" s="4"/>
    </row>
    <row r="4955" spans="1:1" x14ac:dyDescent="0.2">
      <c r="A4955" s="4"/>
    </row>
    <row r="4956" spans="1:1" x14ac:dyDescent="0.2">
      <c r="A4956" s="4"/>
    </row>
    <row r="4957" spans="1:1" x14ac:dyDescent="0.2">
      <c r="A4957" s="4"/>
    </row>
    <row r="4958" spans="1:1" x14ac:dyDescent="0.2">
      <c r="A4958" s="4"/>
    </row>
    <row r="4959" spans="1:1" x14ac:dyDescent="0.2">
      <c r="A4959" s="4"/>
    </row>
    <row r="4960" spans="1:1" x14ac:dyDescent="0.2">
      <c r="A4960" s="4"/>
    </row>
    <row r="4961" spans="1:1" x14ac:dyDescent="0.2">
      <c r="A4961" s="4"/>
    </row>
    <row r="4962" spans="1:1" x14ac:dyDescent="0.2">
      <c r="A4962" s="4"/>
    </row>
    <row r="4963" spans="1:1" x14ac:dyDescent="0.2">
      <c r="A4963" s="4"/>
    </row>
    <row r="4964" spans="1:1" x14ac:dyDescent="0.2">
      <c r="A4964" s="4"/>
    </row>
    <row r="4965" spans="1:1" x14ac:dyDescent="0.2">
      <c r="A4965" s="4"/>
    </row>
    <row r="4966" spans="1:1" x14ac:dyDescent="0.2">
      <c r="A4966" s="4"/>
    </row>
    <row r="4967" spans="1:1" x14ac:dyDescent="0.2">
      <c r="A4967" s="4"/>
    </row>
    <row r="4968" spans="1:1" x14ac:dyDescent="0.2">
      <c r="A4968" s="4"/>
    </row>
    <row r="4969" spans="1:1" x14ac:dyDescent="0.2">
      <c r="A4969" s="4"/>
    </row>
    <row r="4970" spans="1:1" x14ac:dyDescent="0.2">
      <c r="A4970" s="4"/>
    </row>
    <row r="4971" spans="1:1" x14ac:dyDescent="0.2">
      <c r="A4971" s="4"/>
    </row>
    <row r="4972" spans="1:1" x14ac:dyDescent="0.2">
      <c r="A4972" s="4"/>
    </row>
    <row r="4973" spans="1:1" x14ac:dyDescent="0.2">
      <c r="A4973" s="4"/>
    </row>
    <row r="4974" spans="1:1" x14ac:dyDescent="0.2">
      <c r="A4974" s="4"/>
    </row>
    <row r="4975" spans="1:1" x14ac:dyDescent="0.2">
      <c r="A4975" s="4"/>
    </row>
    <row r="4976" spans="1:1" x14ac:dyDescent="0.2">
      <c r="A4976" s="4"/>
    </row>
    <row r="4977" spans="1:1" x14ac:dyDescent="0.2">
      <c r="A4977" s="4"/>
    </row>
    <row r="4978" spans="1:1" x14ac:dyDescent="0.2">
      <c r="A4978" s="4"/>
    </row>
    <row r="4979" spans="1:1" x14ac:dyDescent="0.2">
      <c r="A4979" s="4"/>
    </row>
    <row r="4980" spans="1:1" x14ac:dyDescent="0.2">
      <c r="A4980" s="4"/>
    </row>
    <row r="4981" spans="1:1" x14ac:dyDescent="0.2">
      <c r="A4981" s="4"/>
    </row>
    <row r="4982" spans="1:1" x14ac:dyDescent="0.2">
      <c r="A4982" s="4"/>
    </row>
    <row r="4983" spans="1:1" x14ac:dyDescent="0.2">
      <c r="A4983" s="4"/>
    </row>
    <row r="4984" spans="1:1" x14ac:dyDescent="0.2">
      <c r="A4984" s="4"/>
    </row>
    <row r="4985" spans="1:1" x14ac:dyDescent="0.2">
      <c r="A4985" s="4"/>
    </row>
    <row r="4986" spans="1:1" x14ac:dyDescent="0.2">
      <c r="A4986" s="4"/>
    </row>
    <row r="4987" spans="1:1" x14ac:dyDescent="0.2">
      <c r="A4987" s="4"/>
    </row>
    <row r="4988" spans="1:1" x14ac:dyDescent="0.2">
      <c r="A4988" s="4"/>
    </row>
    <row r="4989" spans="1:1" x14ac:dyDescent="0.2">
      <c r="A4989" s="4"/>
    </row>
    <row r="4990" spans="1:1" x14ac:dyDescent="0.2">
      <c r="A4990" s="4"/>
    </row>
    <row r="4991" spans="1:1" x14ac:dyDescent="0.2">
      <c r="A4991" s="4"/>
    </row>
    <row r="4992" spans="1:1" x14ac:dyDescent="0.2">
      <c r="A4992" s="4"/>
    </row>
    <row r="4993" spans="1:1" x14ac:dyDescent="0.2">
      <c r="A4993" s="4"/>
    </row>
    <row r="4994" spans="1:1" x14ac:dyDescent="0.2">
      <c r="A4994" s="4"/>
    </row>
    <row r="4995" spans="1:1" x14ac:dyDescent="0.2">
      <c r="A4995" s="4"/>
    </row>
    <row r="4996" spans="1:1" x14ac:dyDescent="0.2">
      <c r="A4996" s="4"/>
    </row>
    <row r="4997" spans="1:1" x14ac:dyDescent="0.2">
      <c r="A4997" s="4"/>
    </row>
    <row r="4998" spans="1:1" x14ac:dyDescent="0.2">
      <c r="A4998" s="4"/>
    </row>
    <row r="4999" spans="1:1" x14ac:dyDescent="0.2">
      <c r="A4999" s="4"/>
    </row>
    <row r="5000" spans="1:1" x14ac:dyDescent="0.2">
      <c r="A5000" s="4"/>
    </row>
    <row r="5001" spans="1:1" x14ac:dyDescent="0.2">
      <c r="A5001" s="4"/>
    </row>
    <row r="5002" spans="1:1" x14ac:dyDescent="0.2">
      <c r="A5002" s="4"/>
    </row>
    <row r="5003" spans="1:1" x14ac:dyDescent="0.2">
      <c r="A5003" s="4"/>
    </row>
    <row r="5004" spans="1:1" x14ac:dyDescent="0.2">
      <c r="A5004" s="4"/>
    </row>
    <row r="5005" spans="1:1" x14ac:dyDescent="0.2">
      <c r="A5005" s="4"/>
    </row>
    <row r="5006" spans="1:1" x14ac:dyDescent="0.2">
      <c r="A5006" s="4"/>
    </row>
    <row r="5007" spans="1:1" x14ac:dyDescent="0.2">
      <c r="A5007" s="4"/>
    </row>
    <row r="5008" spans="1:1" x14ac:dyDescent="0.2">
      <c r="A5008" s="4"/>
    </row>
    <row r="5009" spans="1:1" x14ac:dyDescent="0.2">
      <c r="A5009" s="4"/>
    </row>
    <row r="5010" spans="1:1" x14ac:dyDescent="0.2">
      <c r="A5010" s="4"/>
    </row>
    <row r="5011" spans="1:1" x14ac:dyDescent="0.2">
      <c r="A5011" s="4"/>
    </row>
    <row r="5012" spans="1:1" x14ac:dyDescent="0.2">
      <c r="A5012" s="4"/>
    </row>
    <row r="5013" spans="1:1" x14ac:dyDescent="0.2">
      <c r="A5013" s="4"/>
    </row>
    <row r="5014" spans="1:1" x14ac:dyDescent="0.2">
      <c r="A5014" s="4"/>
    </row>
    <row r="5015" spans="1:1" x14ac:dyDescent="0.2">
      <c r="A5015" s="4"/>
    </row>
    <row r="5016" spans="1:1" x14ac:dyDescent="0.2">
      <c r="A5016" s="4"/>
    </row>
    <row r="5017" spans="1:1" x14ac:dyDescent="0.2">
      <c r="A5017" s="4"/>
    </row>
    <row r="5018" spans="1:1" x14ac:dyDescent="0.2">
      <c r="A5018" s="4"/>
    </row>
    <row r="5019" spans="1:1" x14ac:dyDescent="0.2">
      <c r="A5019" s="4"/>
    </row>
    <row r="5020" spans="1:1" x14ac:dyDescent="0.2">
      <c r="A5020" s="4"/>
    </row>
    <row r="5021" spans="1:1" x14ac:dyDescent="0.2">
      <c r="A5021" s="4"/>
    </row>
    <row r="5022" spans="1:1" x14ac:dyDescent="0.2">
      <c r="A5022" s="4"/>
    </row>
    <row r="5023" spans="1:1" x14ac:dyDescent="0.2">
      <c r="A5023" s="4"/>
    </row>
    <row r="5024" spans="1:1" x14ac:dyDescent="0.2">
      <c r="A5024" s="4"/>
    </row>
    <row r="5025" spans="1:1" x14ac:dyDescent="0.2">
      <c r="A5025" s="4"/>
    </row>
    <row r="5026" spans="1:1" x14ac:dyDescent="0.2">
      <c r="A5026" s="4"/>
    </row>
    <row r="5027" spans="1:1" x14ac:dyDescent="0.2">
      <c r="A5027" s="4"/>
    </row>
    <row r="5028" spans="1:1" x14ac:dyDescent="0.2">
      <c r="A5028" s="4"/>
    </row>
    <row r="5029" spans="1:1" x14ac:dyDescent="0.2">
      <c r="A5029" s="4"/>
    </row>
    <row r="5030" spans="1:1" x14ac:dyDescent="0.2">
      <c r="A5030" s="4"/>
    </row>
    <row r="5031" spans="1:1" x14ac:dyDescent="0.2">
      <c r="A5031" s="4"/>
    </row>
    <row r="5032" spans="1:1" x14ac:dyDescent="0.2">
      <c r="A5032" s="4"/>
    </row>
    <row r="5033" spans="1:1" x14ac:dyDescent="0.2">
      <c r="A5033" s="4"/>
    </row>
    <row r="5034" spans="1:1" x14ac:dyDescent="0.2">
      <c r="A5034" s="4"/>
    </row>
    <row r="5035" spans="1:1" x14ac:dyDescent="0.2">
      <c r="A5035" s="4"/>
    </row>
    <row r="5036" spans="1:1" x14ac:dyDescent="0.2">
      <c r="A5036" s="4"/>
    </row>
    <row r="5037" spans="1:1" x14ac:dyDescent="0.2">
      <c r="A5037" s="4"/>
    </row>
    <row r="5038" spans="1:1" x14ac:dyDescent="0.2">
      <c r="A5038" s="4"/>
    </row>
    <row r="5039" spans="1:1" x14ac:dyDescent="0.2">
      <c r="A5039" s="4"/>
    </row>
    <row r="5040" spans="1:1" x14ac:dyDescent="0.2">
      <c r="A5040" s="4"/>
    </row>
    <row r="5041" spans="1:1" x14ac:dyDescent="0.2">
      <c r="A5041" s="4"/>
    </row>
    <row r="5042" spans="1:1" x14ac:dyDescent="0.2">
      <c r="A5042" s="4"/>
    </row>
    <row r="5043" spans="1:1" x14ac:dyDescent="0.2">
      <c r="A5043" s="4"/>
    </row>
    <row r="5044" spans="1:1" x14ac:dyDescent="0.2">
      <c r="A5044" s="4"/>
    </row>
    <row r="5045" spans="1:1" x14ac:dyDescent="0.2">
      <c r="A5045" s="4"/>
    </row>
    <row r="5046" spans="1:1" x14ac:dyDescent="0.2">
      <c r="A5046" s="4"/>
    </row>
    <row r="5047" spans="1:1" x14ac:dyDescent="0.2">
      <c r="A5047" s="4"/>
    </row>
    <row r="5048" spans="1:1" x14ac:dyDescent="0.2">
      <c r="A5048" s="4"/>
    </row>
    <row r="5049" spans="1:1" x14ac:dyDescent="0.2">
      <c r="A5049" s="4"/>
    </row>
    <row r="5050" spans="1:1" x14ac:dyDescent="0.2">
      <c r="A5050" s="4"/>
    </row>
    <row r="5051" spans="1:1" x14ac:dyDescent="0.2">
      <c r="A5051" s="4"/>
    </row>
    <row r="5052" spans="1:1" x14ac:dyDescent="0.2">
      <c r="A5052" s="4"/>
    </row>
    <row r="5053" spans="1:1" x14ac:dyDescent="0.2">
      <c r="A5053" s="4"/>
    </row>
    <row r="5054" spans="1:1" x14ac:dyDescent="0.2">
      <c r="A5054" s="4"/>
    </row>
    <row r="5055" spans="1:1" x14ac:dyDescent="0.2">
      <c r="A5055" s="4"/>
    </row>
    <row r="5056" spans="1:1" x14ac:dyDescent="0.2">
      <c r="A5056" s="4"/>
    </row>
    <row r="5057" spans="1:1" x14ac:dyDescent="0.2">
      <c r="A5057" s="4"/>
    </row>
    <row r="5058" spans="1:1" x14ac:dyDescent="0.2">
      <c r="A5058" s="4"/>
    </row>
    <row r="5059" spans="1:1" x14ac:dyDescent="0.2">
      <c r="A5059" s="4"/>
    </row>
    <row r="5060" spans="1:1" x14ac:dyDescent="0.2">
      <c r="A5060" s="4"/>
    </row>
    <row r="5061" spans="1:1" x14ac:dyDescent="0.2">
      <c r="A5061" s="4"/>
    </row>
    <row r="5062" spans="1:1" x14ac:dyDescent="0.2">
      <c r="A5062" s="4"/>
    </row>
    <row r="5063" spans="1:1" x14ac:dyDescent="0.2">
      <c r="A5063" s="4"/>
    </row>
    <row r="5064" spans="1:1" x14ac:dyDescent="0.2">
      <c r="A5064" s="4"/>
    </row>
    <row r="5065" spans="1:1" x14ac:dyDescent="0.2">
      <c r="A5065" s="4"/>
    </row>
    <row r="5066" spans="1:1" x14ac:dyDescent="0.2">
      <c r="A5066" s="4"/>
    </row>
    <row r="5067" spans="1:1" x14ac:dyDescent="0.2">
      <c r="A5067" s="4"/>
    </row>
    <row r="5068" spans="1:1" x14ac:dyDescent="0.2">
      <c r="A5068" s="4"/>
    </row>
    <row r="5069" spans="1:1" x14ac:dyDescent="0.2">
      <c r="A5069" s="4"/>
    </row>
    <row r="5070" spans="1:1" x14ac:dyDescent="0.2">
      <c r="A5070" s="4"/>
    </row>
    <row r="5071" spans="1:1" x14ac:dyDescent="0.2">
      <c r="A5071" s="4"/>
    </row>
    <row r="5072" spans="1:1" x14ac:dyDescent="0.2">
      <c r="A5072" s="4"/>
    </row>
    <row r="5073" spans="1:1" x14ac:dyDescent="0.2">
      <c r="A5073" s="4"/>
    </row>
    <row r="5074" spans="1:1" x14ac:dyDescent="0.2">
      <c r="A5074" s="4"/>
    </row>
    <row r="5075" spans="1:1" x14ac:dyDescent="0.2">
      <c r="A5075" s="4"/>
    </row>
    <row r="5076" spans="1:1" x14ac:dyDescent="0.2">
      <c r="A5076" s="4"/>
    </row>
    <row r="5077" spans="1:1" x14ac:dyDescent="0.2">
      <c r="A5077" s="4"/>
    </row>
    <row r="5078" spans="1:1" x14ac:dyDescent="0.2">
      <c r="A5078" s="4"/>
    </row>
    <row r="5079" spans="1:1" x14ac:dyDescent="0.2">
      <c r="A5079" s="4"/>
    </row>
    <row r="5080" spans="1:1" x14ac:dyDescent="0.2">
      <c r="A5080" s="4"/>
    </row>
    <row r="5081" spans="1:1" x14ac:dyDescent="0.2">
      <c r="A5081" s="4"/>
    </row>
    <row r="5082" spans="1:1" x14ac:dyDescent="0.2">
      <c r="A5082" s="4"/>
    </row>
    <row r="5083" spans="1:1" x14ac:dyDescent="0.2">
      <c r="A5083" s="4"/>
    </row>
    <row r="5084" spans="1:1" x14ac:dyDescent="0.2">
      <c r="A5084" s="4"/>
    </row>
    <row r="5085" spans="1:1" x14ac:dyDescent="0.2">
      <c r="A5085" s="4"/>
    </row>
    <row r="5086" spans="1:1" x14ac:dyDescent="0.2">
      <c r="A5086" s="4"/>
    </row>
    <row r="5087" spans="1:1" x14ac:dyDescent="0.2">
      <c r="A5087" s="4"/>
    </row>
    <row r="5088" spans="1:1" x14ac:dyDescent="0.2">
      <c r="A5088" s="4"/>
    </row>
    <row r="5089" spans="1:1" x14ac:dyDescent="0.2">
      <c r="A5089" s="4"/>
    </row>
    <row r="5090" spans="1:1" x14ac:dyDescent="0.2">
      <c r="A5090" s="4"/>
    </row>
    <row r="5091" spans="1:1" x14ac:dyDescent="0.2">
      <c r="A5091" s="4"/>
    </row>
    <row r="5092" spans="1:1" x14ac:dyDescent="0.2">
      <c r="A5092" s="4"/>
    </row>
    <row r="5093" spans="1:1" x14ac:dyDescent="0.2">
      <c r="A5093" s="4"/>
    </row>
    <row r="5094" spans="1:1" x14ac:dyDescent="0.2">
      <c r="A5094" s="4"/>
    </row>
    <row r="5095" spans="1:1" x14ac:dyDescent="0.2">
      <c r="A5095" s="4"/>
    </row>
    <row r="5096" spans="1:1" x14ac:dyDescent="0.2">
      <c r="A5096" s="4"/>
    </row>
    <row r="5097" spans="1:1" x14ac:dyDescent="0.2">
      <c r="A5097" s="4"/>
    </row>
    <row r="5098" spans="1:1" x14ac:dyDescent="0.2">
      <c r="A5098" s="4"/>
    </row>
    <row r="5099" spans="1:1" x14ac:dyDescent="0.2">
      <c r="A5099" s="4"/>
    </row>
    <row r="5100" spans="1:1" x14ac:dyDescent="0.2">
      <c r="A5100" s="4"/>
    </row>
    <row r="5101" spans="1:1" x14ac:dyDescent="0.2">
      <c r="A5101" s="4"/>
    </row>
    <row r="5102" spans="1:1" x14ac:dyDescent="0.2">
      <c r="A5102" s="4"/>
    </row>
    <row r="5103" spans="1:1" x14ac:dyDescent="0.2">
      <c r="A5103" s="4"/>
    </row>
    <row r="5104" spans="1:1" x14ac:dyDescent="0.2">
      <c r="A5104" s="4"/>
    </row>
    <row r="5105" spans="1:1" x14ac:dyDescent="0.2">
      <c r="A5105" s="4"/>
    </row>
    <row r="5106" spans="1:1" x14ac:dyDescent="0.2">
      <c r="A5106" s="4"/>
    </row>
    <row r="5107" spans="1:1" x14ac:dyDescent="0.2">
      <c r="A5107" s="4"/>
    </row>
    <row r="5108" spans="1:1" x14ac:dyDescent="0.2">
      <c r="A5108" s="4"/>
    </row>
    <row r="5109" spans="1:1" x14ac:dyDescent="0.2">
      <c r="A5109" s="4"/>
    </row>
    <row r="5110" spans="1:1" x14ac:dyDescent="0.2">
      <c r="A5110" s="4"/>
    </row>
    <row r="5111" spans="1:1" x14ac:dyDescent="0.2">
      <c r="A5111" s="4"/>
    </row>
    <row r="5112" spans="1:1" x14ac:dyDescent="0.2">
      <c r="A5112" s="4"/>
    </row>
    <row r="5113" spans="1:1" x14ac:dyDescent="0.2">
      <c r="A5113" s="4"/>
    </row>
    <row r="5114" spans="1:1" x14ac:dyDescent="0.2">
      <c r="A5114" s="4"/>
    </row>
    <row r="5115" spans="1:1" x14ac:dyDescent="0.2">
      <c r="A5115" s="4"/>
    </row>
    <row r="5116" spans="1:1" x14ac:dyDescent="0.2">
      <c r="A5116" s="4"/>
    </row>
    <row r="5117" spans="1:1" x14ac:dyDescent="0.2">
      <c r="A5117" s="4"/>
    </row>
    <row r="5118" spans="1:1" x14ac:dyDescent="0.2">
      <c r="A5118" s="4"/>
    </row>
    <row r="5119" spans="1:1" x14ac:dyDescent="0.2">
      <c r="A5119" s="4"/>
    </row>
    <row r="5120" spans="1:1" x14ac:dyDescent="0.2">
      <c r="A5120" s="4"/>
    </row>
    <row r="5121" spans="1:1" x14ac:dyDescent="0.2">
      <c r="A5121" s="4"/>
    </row>
    <row r="5122" spans="1:1" x14ac:dyDescent="0.2">
      <c r="A5122" s="4"/>
    </row>
    <row r="5123" spans="1:1" x14ac:dyDescent="0.2">
      <c r="A5123" s="4"/>
    </row>
    <row r="5124" spans="1:1" x14ac:dyDescent="0.2">
      <c r="A5124" s="4"/>
    </row>
    <row r="5125" spans="1:1" x14ac:dyDescent="0.2">
      <c r="A5125" s="4"/>
    </row>
    <row r="5126" spans="1:1" x14ac:dyDescent="0.2">
      <c r="A5126" s="4"/>
    </row>
    <row r="5127" spans="1:1" x14ac:dyDescent="0.2">
      <c r="A5127" s="4"/>
    </row>
    <row r="5128" spans="1:1" x14ac:dyDescent="0.2">
      <c r="A5128" s="4"/>
    </row>
    <row r="5129" spans="1:1" x14ac:dyDescent="0.2">
      <c r="A5129" s="4"/>
    </row>
    <row r="5130" spans="1:1" x14ac:dyDescent="0.2">
      <c r="A5130" s="4"/>
    </row>
    <row r="5131" spans="1:1" x14ac:dyDescent="0.2">
      <c r="A5131" s="4"/>
    </row>
    <row r="5132" spans="1:1" x14ac:dyDescent="0.2">
      <c r="A5132" s="4"/>
    </row>
    <row r="5133" spans="1:1" x14ac:dyDescent="0.2">
      <c r="A5133" s="4"/>
    </row>
    <row r="5134" spans="1:1" x14ac:dyDescent="0.2">
      <c r="A5134" s="4"/>
    </row>
    <row r="5135" spans="1:1" x14ac:dyDescent="0.2">
      <c r="A5135" s="4"/>
    </row>
    <row r="5136" spans="1:1" x14ac:dyDescent="0.2">
      <c r="A5136" s="4"/>
    </row>
    <row r="5137" spans="1:1" x14ac:dyDescent="0.2">
      <c r="A5137" s="4"/>
    </row>
    <row r="5138" spans="1:1" x14ac:dyDescent="0.2">
      <c r="A5138" s="4"/>
    </row>
    <row r="5139" spans="1:1" x14ac:dyDescent="0.2">
      <c r="A5139" s="4"/>
    </row>
    <row r="5140" spans="1:1" x14ac:dyDescent="0.2">
      <c r="A5140" s="4"/>
    </row>
    <row r="5141" spans="1:1" x14ac:dyDescent="0.2">
      <c r="A5141" s="4"/>
    </row>
    <row r="5142" spans="1:1" x14ac:dyDescent="0.2">
      <c r="A5142" s="4"/>
    </row>
    <row r="5143" spans="1:1" x14ac:dyDescent="0.2">
      <c r="A5143" s="4"/>
    </row>
    <row r="5144" spans="1:1" x14ac:dyDescent="0.2">
      <c r="A5144" s="4"/>
    </row>
    <row r="5145" spans="1:1" x14ac:dyDescent="0.2">
      <c r="A5145" s="4"/>
    </row>
    <row r="5146" spans="1:1" x14ac:dyDescent="0.2">
      <c r="A5146" s="4"/>
    </row>
    <row r="5147" spans="1:1" x14ac:dyDescent="0.2">
      <c r="A5147" s="4"/>
    </row>
    <row r="5148" spans="1:1" x14ac:dyDescent="0.2">
      <c r="A5148" s="4"/>
    </row>
    <row r="5149" spans="1:1" x14ac:dyDescent="0.2">
      <c r="A5149" s="4"/>
    </row>
    <row r="5150" spans="1:1" x14ac:dyDescent="0.2">
      <c r="A5150" s="4"/>
    </row>
    <row r="5151" spans="1:1" x14ac:dyDescent="0.2">
      <c r="A5151" s="4"/>
    </row>
    <row r="5152" spans="1:1" x14ac:dyDescent="0.2">
      <c r="A5152" s="4"/>
    </row>
    <row r="5153" spans="1:1" x14ac:dyDescent="0.2">
      <c r="A5153" s="4"/>
    </row>
    <row r="5154" spans="1:1" x14ac:dyDescent="0.2">
      <c r="A5154" s="4"/>
    </row>
    <row r="5155" spans="1:1" x14ac:dyDescent="0.2">
      <c r="A5155" s="4"/>
    </row>
    <row r="5156" spans="1:1" x14ac:dyDescent="0.2">
      <c r="A5156" s="4"/>
    </row>
    <row r="5157" spans="1:1" x14ac:dyDescent="0.2">
      <c r="A5157" s="4"/>
    </row>
    <row r="5158" spans="1:1" x14ac:dyDescent="0.2">
      <c r="A5158" s="4"/>
    </row>
    <row r="5159" spans="1:1" x14ac:dyDescent="0.2">
      <c r="A5159" s="4"/>
    </row>
    <row r="5160" spans="1:1" x14ac:dyDescent="0.2">
      <c r="A5160" s="4"/>
    </row>
    <row r="5161" spans="1:1" x14ac:dyDescent="0.2">
      <c r="A5161" s="4"/>
    </row>
    <row r="5162" spans="1:1" x14ac:dyDescent="0.2">
      <c r="A5162" s="4"/>
    </row>
    <row r="5163" spans="1:1" x14ac:dyDescent="0.2">
      <c r="A5163" s="4"/>
    </row>
    <row r="5164" spans="1:1" x14ac:dyDescent="0.2">
      <c r="A5164" s="4"/>
    </row>
    <row r="5165" spans="1:1" x14ac:dyDescent="0.2">
      <c r="A5165" s="4"/>
    </row>
    <row r="5166" spans="1:1" x14ac:dyDescent="0.2">
      <c r="A5166" s="4"/>
    </row>
    <row r="5167" spans="1:1" x14ac:dyDescent="0.2">
      <c r="A5167" s="4"/>
    </row>
    <row r="5168" spans="1:1" x14ac:dyDescent="0.2">
      <c r="A5168" s="4"/>
    </row>
    <row r="5169" spans="1:1" x14ac:dyDescent="0.2">
      <c r="A5169" s="4"/>
    </row>
    <row r="5170" spans="1:1" x14ac:dyDescent="0.2">
      <c r="A5170" s="4"/>
    </row>
    <row r="5171" spans="1:1" x14ac:dyDescent="0.2">
      <c r="A5171" s="4"/>
    </row>
    <row r="5172" spans="1:1" x14ac:dyDescent="0.2">
      <c r="A5172" s="4"/>
    </row>
    <row r="5173" spans="1:1" x14ac:dyDescent="0.2">
      <c r="A5173" s="4"/>
    </row>
    <row r="5174" spans="1:1" x14ac:dyDescent="0.2">
      <c r="A5174" s="4"/>
    </row>
    <row r="5175" spans="1:1" x14ac:dyDescent="0.2">
      <c r="A5175" s="4"/>
    </row>
    <row r="5176" spans="1:1" x14ac:dyDescent="0.2">
      <c r="A5176" s="4"/>
    </row>
    <row r="5177" spans="1:1" x14ac:dyDescent="0.2">
      <c r="A5177" s="4"/>
    </row>
    <row r="5178" spans="1:1" x14ac:dyDescent="0.2">
      <c r="A5178" s="4"/>
    </row>
    <row r="5179" spans="1:1" x14ac:dyDescent="0.2">
      <c r="A5179" s="4"/>
    </row>
    <row r="5180" spans="1:1" x14ac:dyDescent="0.2">
      <c r="A5180" s="4"/>
    </row>
    <row r="5181" spans="1:1" x14ac:dyDescent="0.2">
      <c r="A5181" s="4"/>
    </row>
    <row r="5182" spans="1:1" x14ac:dyDescent="0.2">
      <c r="A5182" s="4"/>
    </row>
    <row r="5183" spans="1:1" x14ac:dyDescent="0.2">
      <c r="A5183" s="4"/>
    </row>
    <row r="5184" spans="1:1" x14ac:dyDescent="0.2">
      <c r="A5184" s="4"/>
    </row>
    <row r="5185" spans="1:1" x14ac:dyDescent="0.2">
      <c r="A5185" s="4"/>
    </row>
    <row r="5186" spans="1:1" x14ac:dyDescent="0.2">
      <c r="A5186" s="4"/>
    </row>
    <row r="5187" spans="1:1" x14ac:dyDescent="0.2">
      <c r="A5187" s="4"/>
    </row>
    <row r="5188" spans="1:1" x14ac:dyDescent="0.2">
      <c r="A5188" s="4"/>
    </row>
    <row r="5189" spans="1:1" x14ac:dyDescent="0.2">
      <c r="A5189" s="4"/>
    </row>
    <row r="5190" spans="1:1" x14ac:dyDescent="0.2">
      <c r="A5190" s="4"/>
    </row>
    <row r="5191" spans="1:1" x14ac:dyDescent="0.2">
      <c r="A5191" s="4"/>
    </row>
    <row r="5192" spans="1:1" x14ac:dyDescent="0.2">
      <c r="A5192" s="4"/>
    </row>
    <row r="5193" spans="1:1" x14ac:dyDescent="0.2">
      <c r="A5193" s="4"/>
    </row>
    <row r="5194" spans="1:1" x14ac:dyDescent="0.2">
      <c r="A5194" s="4"/>
    </row>
    <row r="5195" spans="1:1" x14ac:dyDescent="0.2">
      <c r="A5195" s="4"/>
    </row>
    <row r="5196" spans="1:1" x14ac:dyDescent="0.2">
      <c r="A5196" s="4"/>
    </row>
    <row r="5197" spans="1:1" x14ac:dyDescent="0.2">
      <c r="A5197" s="4"/>
    </row>
    <row r="5198" spans="1:1" x14ac:dyDescent="0.2">
      <c r="A5198" s="4"/>
    </row>
    <row r="5199" spans="1:1" x14ac:dyDescent="0.2">
      <c r="A5199" s="4"/>
    </row>
    <row r="5200" spans="1:1" x14ac:dyDescent="0.2">
      <c r="A5200" s="4"/>
    </row>
    <row r="5201" spans="1:1" x14ac:dyDescent="0.2">
      <c r="A5201" s="4"/>
    </row>
    <row r="5202" spans="1:1" x14ac:dyDescent="0.2">
      <c r="A5202" s="4"/>
    </row>
    <row r="5203" spans="1:1" x14ac:dyDescent="0.2">
      <c r="A5203" s="4"/>
    </row>
    <row r="5204" spans="1:1" x14ac:dyDescent="0.2">
      <c r="A5204" s="4"/>
    </row>
    <row r="5205" spans="1:1" x14ac:dyDescent="0.2">
      <c r="A5205" s="4"/>
    </row>
    <row r="5206" spans="1:1" x14ac:dyDescent="0.2">
      <c r="A5206" s="4"/>
    </row>
    <row r="5207" spans="1:1" x14ac:dyDescent="0.2">
      <c r="A5207" s="4"/>
    </row>
    <row r="5208" spans="1:1" x14ac:dyDescent="0.2">
      <c r="A5208" s="4"/>
    </row>
    <row r="5209" spans="1:1" x14ac:dyDescent="0.2">
      <c r="A5209" s="4"/>
    </row>
    <row r="5210" spans="1:1" x14ac:dyDescent="0.2">
      <c r="A5210" s="4"/>
    </row>
    <row r="5211" spans="1:1" x14ac:dyDescent="0.2">
      <c r="A5211" s="4"/>
    </row>
    <row r="5212" spans="1:1" x14ac:dyDescent="0.2">
      <c r="A5212" s="4"/>
    </row>
    <row r="5213" spans="1:1" x14ac:dyDescent="0.2">
      <c r="A5213" s="4"/>
    </row>
    <row r="5214" spans="1:1" x14ac:dyDescent="0.2">
      <c r="A5214" s="4"/>
    </row>
    <row r="5215" spans="1:1" x14ac:dyDescent="0.2">
      <c r="A5215" s="4"/>
    </row>
    <row r="5216" spans="1:1" x14ac:dyDescent="0.2">
      <c r="A5216" s="4"/>
    </row>
    <row r="5217" spans="1:1" x14ac:dyDescent="0.2">
      <c r="A5217" s="4"/>
    </row>
    <row r="5218" spans="1:1" x14ac:dyDescent="0.2">
      <c r="A5218" s="4"/>
    </row>
    <row r="5219" spans="1:1" x14ac:dyDescent="0.2">
      <c r="A5219" s="4"/>
    </row>
    <row r="5220" spans="1:1" x14ac:dyDescent="0.2">
      <c r="A5220" s="4"/>
    </row>
    <row r="5221" spans="1:1" x14ac:dyDescent="0.2">
      <c r="A5221" s="4"/>
    </row>
    <row r="5222" spans="1:1" x14ac:dyDescent="0.2">
      <c r="A5222" s="4"/>
    </row>
    <row r="5223" spans="1:1" x14ac:dyDescent="0.2">
      <c r="A5223" s="4"/>
    </row>
    <row r="5224" spans="1:1" x14ac:dyDescent="0.2">
      <c r="A5224" s="4"/>
    </row>
    <row r="5225" spans="1:1" x14ac:dyDescent="0.2">
      <c r="A5225" s="4"/>
    </row>
    <row r="5226" spans="1:1" x14ac:dyDescent="0.2">
      <c r="A5226" s="4"/>
    </row>
    <row r="5227" spans="1:1" x14ac:dyDescent="0.2">
      <c r="A5227" s="4"/>
    </row>
    <row r="5228" spans="1:1" x14ac:dyDescent="0.2">
      <c r="A5228" s="4"/>
    </row>
    <row r="5229" spans="1:1" x14ac:dyDescent="0.2">
      <c r="A5229" s="4"/>
    </row>
    <row r="5230" spans="1:1" x14ac:dyDescent="0.2">
      <c r="A5230" s="4"/>
    </row>
    <row r="5231" spans="1:1" x14ac:dyDescent="0.2">
      <c r="A5231" s="4"/>
    </row>
    <row r="5232" spans="1:1" x14ac:dyDescent="0.2">
      <c r="A5232" s="4"/>
    </row>
    <row r="5233" spans="1:1" x14ac:dyDescent="0.2">
      <c r="A5233" s="4"/>
    </row>
    <row r="5234" spans="1:1" x14ac:dyDescent="0.2">
      <c r="A5234" s="4"/>
    </row>
    <row r="5235" spans="1:1" x14ac:dyDescent="0.2">
      <c r="A5235" s="4"/>
    </row>
    <row r="5236" spans="1:1" x14ac:dyDescent="0.2">
      <c r="A5236" s="4"/>
    </row>
    <row r="5237" spans="1:1" x14ac:dyDescent="0.2">
      <c r="A5237" s="4"/>
    </row>
    <row r="5238" spans="1:1" x14ac:dyDescent="0.2">
      <c r="A5238" s="4"/>
    </row>
    <row r="5239" spans="1:1" x14ac:dyDescent="0.2">
      <c r="A5239" s="4"/>
    </row>
    <row r="5240" spans="1:1" x14ac:dyDescent="0.2">
      <c r="A5240" s="4"/>
    </row>
    <row r="5241" spans="1:1" x14ac:dyDescent="0.2">
      <c r="A5241" s="4"/>
    </row>
    <row r="5242" spans="1:1" x14ac:dyDescent="0.2">
      <c r="A5242" s="4"/>
    </row>
    <row r="5243" spans="1:1" x14ac:dyDescent="0.2">
      <c r="A5243" s="4"/>
    </row>
    <row r="5244" spans="1:1" x14ac:dyDescent="0.2">
      <c r="A5244" s="4"/>
    </row>
    <row r="5245" spans="1:1" x14ac:dyDescent="0.2">
      <c r="A5245" s="4"/>
    </row>
    <row r="5246" spans="1:1" x14ac:dyDescent="0.2">
      <c r="A5246" s="4"/>
    </row>
    <row r="5247" spans="1:1" x14ac:dyDescent="0.2">
      <c r="A5247" s="4"/>
    </row>
    <row r="5248" spans="1:1" x14ac:dyDescent="0.2">
      <c r="A5248" s="4"/>
    </row>
    <row r="5249" spans="1:1" x14ac:dyDescent="0.2">
      <c r="A5249" s="4"/>
    </row>
    <row r="5250" spans="1:1" x14ac:dyDescent="0.2">
      <c r="A5250" s="4"/>
    </row>
    <row r="5251" spans="1:1" x14ac:dyDescent="0.2">
      <c r="A5251" s="4"/>
    </row>
    <row r="5252" spans="1:1" x14ac:dyDescent="0.2">
      <c r="A5252" s="4"/>
    </row>
    <row r="5253" spans="1:1" x14ac:dyDescent="0.2">
      <c r="A5253" s="4"/>
    </row>
    <row r="5254" spans="1:1" x14ac:dyDescent="0.2">
      <c r="A5254" s="4"/>
    </row>
    <row r="5255" spans="1:1" x14ac:dyDescent="0.2">
      <c r="A5255" s="4"/>
    </row>
    <row r="5256" spans="1:1" x14ac:dyDescent="0.2">
      <c r="A5256" s="4"/>
    </row>
    <row r="5257" spans="1:1" x14ac:dyDescent="0.2">
      <c r="A5257" s="4"/>
    </row>
    <row r="5258" spans="1:1" x14ac:dyDescent="0.2">
      <c r="A5258" s="4"/>
    </row>
    <row r="5259" spans="1:1" x14ac:dyDescent="0.2">
      <c r="A5259" s="4"/>
    </row>
    <row r="5260" spans="1:1" x14ac:dyDescent="0.2">
      <c r="A5260" s="4"/>
    </row>
    <row r="5261" spans="1:1" x14ac:dyDescent="0.2">
      <c r="A5261" s="4"/>
    </row>
    <row r="5262" spans="1:1" x14ac:dyDescent="0.2">
      <c r="A5262" s="4"/>
    </row>
    <row r="5263" spans="1:1" x14ac:dyDescent="0.2">
      <c r="A5263" s="4"/>
    </row>
    <row r="5264" spans="1:1" x14ac:dyDescent="0.2">
      <c r="A5264" s="4"/>
    </row>
    <row r="5265" spans="1:1" x14ac:dyDescent="0.2">
      <c r="A5265" s="4"/>
    </row>
    <row r="5266" spans="1:1" x14ac:dyDescent="0.2">
      <c r="A5266" s="4"/>
    </row>
    <row r="5267" spans="1:1" x14ac:dyDescent="0.2">
      <c r="A5267" s="4"/>
    </row>
    <row r="5268" spans="1:1" x14ac:dyDescent="0.2">
      <c r="A5268" s="4"/>
    </row>
    <row r="5269" spans="1:1" x14ac:dyDescent="0.2">
      <c r="A5269" s="4"/>
    </row>
    <row r="5270" spans="1:1" x14ac:dyDescent="0.2">
      <c r="A5270" s="4"/>
    </row>
    <row r="5271" spans="1:1" x14ac:dyDescent="0.2">
      <c r="A5271" s="4"/>
    </row>
    <row r="5272" spans="1:1" x14ac:dyDescent="0.2">
      <c r="A5272" s="4"/>
    </row>
    <row r="5273" spans="1:1" x14ac:dyDescent="0.2">
      <c r="A5273" s="4"/>
    </row>
    <row r="5274" spans="1:1" x14ac:dyDescent="0.2">
      <c r="A5274" s="4"/>
    </row>
    <row r="5275" spans="1:1" x14ac:dyDescent="0.2">
      <c r="A5275" s="4"/>
    </row>
    <row r="5276" spans="1:1" x14ac:dyDescent="0.2">
      <c r="A5276" s="4"/>
    </row>
    <row r="5277" spans="1:1" x14ac:dyDescent="0.2">
      <c r="A5277" s="4"/>
    </row>
    <row r="5278" spans="1:1" x14ac:dyDescent="0.2">
      <c r="A5278" s="4"/>
    </row>
    <row r="5279" spans="1:1" x14ac:dyDescent="0.2">
      <c r="A5279" s="4"/>
    </row>
    <row r="5280" spans="1:1" x14ac:dyDescent="0.2">
      <c r="A5280" s="4"/>
    </row>
    <row r="5281" spans="1:1" x14ac:dyDescent="0.2">
      <c r="A5281" s="4"/>
    </row>
    <row r="5282" spans="1:1" x14ac:dyDescent="0.2">
      <c r="A5282" s="4"/>
    </row>
    <row r="5283" spans="1:1" x14ac:dyDescent="0.2">
      <c r="A5283" s="4"/>
    </row>
    <row r="5284" spans="1:1" x14ac:dyDescent="0.2">
      <c r="A5284" s="4"/>
    </row>
    <row r="5285" spans="1:1" x14ac:dyDescent="0.2">
      <c r="A5285" s="4"/>
    </row>
    <row r="5286" spans="1:1" x14ac:dyDescent="0.2">
      <c r="A5286" s="4"/>
    </row>
    <row r="5287" spans="1:1" x14ac:dyDescent="0.2">
      <c r="A5287" s="4"/>
    </row>
    <row r="5288" spans="1:1" x14ac:dyDescent="0.2">
      <c r="A5288" s="4"/>
    </row>
    <row r="5289" spans="1:1" x14ac:dyDescent="0.2">
      <c r="A5289" s="4"/>
    </row>
    <row r="5290" spans="1:1" x14ac:dyDescent="0.2">
      <c r="A5290" s="4"/>
    </row>
    <row r="5291" spans="1:1" x14ac:dyDescent="0.2">
      <c r="A5291" s="4"/>
    </row>
    <row r="5292" spans="1:1" x14ac:dyDescent="0.2">
      <c r="A5292" s="4"/>
    </row>
    <row r="5293" spans="1:1" x14ac:dyDescent="0.2">
      <c r="A5293" s="4"/>
    </row>
    <row r="5294" spans="1:1" x14ac:dyDescent="0.2">
      <c r="A5294" s="4"/>
    </row>
    <row r="5295" spans="1:1" x14ac:dyDescent="0.2">
      <c r="A5295" s="4"/>
    </row>
    <row r="5296" spans="1:1" x14ac:dyDescent="0.2">
      <c r="A5296" s="4"/>
    </row>
    <row r="5297" spans="1:1" x14ac:dyDescent="0.2">
      <c r="A5297" s="4"/>
    </row>
    <row r="5298" spans="1:1" x14ac:dyDescent="0.2">
      <c r="A5298" s="4"/>
    </row>
    <row r="5299" spans="1:1" x14ac:dyDescent="0.2">
      <c r="A5299" s="4"/>
    </row>
    <row r="5300" spans="1:1" x14ac:dyDescent="0.2">
      <c r="A5300" s="4"/>
    </row>
    <row r="5301" spans="1:1" x14ac:dyDescent="0.2">
      <c r="A5301" s="4"/>
    </row>
    <row r="5302" spans="1:1" x14ac:dyDescent="0.2">
      <c r="A5302" s="4"/>
    </row>
    <row r="5303" spans="1:1" x14ac:dyDescent="0.2">
      <c r="A5303" s="4"/>
    </row>
    <row r="5304" spans="1:1" x14ac:dyDescent="0.2">
      <c r="A5304" s="4"/>
    </row>
    <row r="5305" spans="1:1" x14ac:dyDescent="0.2">
      <c r="A5305" s="4"/>
    </row>
    <row r="5306" spans="1:1" x14ac:dyDescent="0.2">
      <c r="A5306" s="4"/>
    </row>
    <row r="5307" spans="1:1" x14ac:dyDescent="0.2">
      <c r="A5307" s="4"/>
    </row>
    <row r="5308" spans="1:1" x14ac:dyDescent="0.2">
      <c r="A5308" s="4"/>
    </row>
    <row r="5309" spans="1:1" x14ac:dyDescent="0.2">
      <c r="A5309" s="4"/>
    </row>
    <row r="5310" spans="1:1" x14ac:dyDescent="0.2">
      <c r="A5310" s="4"/>
    </row>
    <row r="5311" spans="1:1" x14ac:dyDescent="0.2">
      <c r="A5311" s="4"/>
    </row>
    <row r="5312" spans="1:1" x14ac:dyDescent="0.2">
      <c r="A5312" s="4"/>
    </row>
    <row r="5313" spans="1:1" x14ac:dyDescent="0.2">
      <c r="A5313" s="4"/>
    </row>
    <row r="5314" spans="1:1" x14ac:dyDescent="0.2">
      <c r="A5314" s="4"/>
    </row>
    <row r="5315" spans="1:1" x14ac:dyDescent="0.2">
      <c r="A5315" s="4"/>
    </row>
    <row r="5316" spans="1:1" x14ac:dyDescent="0.2">
      <c r="A5316" s="4"/>
    </row>
    <row r="5317" spans="1:1" x14ac:dyDescent="0.2">
      <c r="A5317" s="4"/>
    </row>
    <row r="5318" spans="1:1" x14ac:dyDescent="0.2">
      <c r="A5318" s="4"/>
    </row>
    <row r="5319" spans="1:1" x14ac:dyDescent="0.2">
      <c r="A5319" s="4"/>
    </row>
    <row r="5320" spans="1:1" x14ac:dyDescent="0.2">
      <c r="A5320" s="4"/>
    </row>
    <row r="5321" spans="1:1" x14ac:dyDescent="0.2">
      <c r="A5321" s="4"/>
    </row>
    <row r="5322" spans="1:1" x14ac:dyDescent="0.2">
      <c r="A5322" s="4"/>
    </row>
    <row r="5323" spans="1:1" x14ac:dyDescent="0.2">
      <c r="A5323" s="4"/>
    </row>
    <row r="5324" spans="1:1" x14ac:dyDescent="0.2">
      <c r="A5324" s="4"/>
    </row>
    <row r="5325" spans="1:1" x14ac:dyDescent="0.2">
      <c r="A5325" s="4"/>
    </row>
    <row r="5326" spans="1:1" x14ac:dyDescent="0.2">
      <c r="A5326" s="4"/>
    </row>
    <row r="5327" spans="1:1" x14ac:dyDescent="0.2">
      <c r="A5327" s="4"/>
    </row>
    <row r="5328" spans="1:1" x14ac:dyDescent="0.2">
      <c r="A5328" s="4"/>
    </row>
    <row r="5329" spans="1:1" x14ac:dyDescent="0.2">
      <c r="A5329" s="4"/>
    </row>
    <row r="5330" spans="1:1" x14ac:dyDescent="0.2">
      <c r="A5330" s="4"/>
    </row>
    <row r="5331" spans="1:1" x14ac:dyDescent="0.2">
      <c r="A5331" s="4"/>
    </row>
    <row r="5332" spans="1:1" x14ac:dyDescent="0.2">
      <c r="A5332" s="4"/>
    </row>
    <row r="5333" spans="1:1" x14ac:dyDescent="0.2">
      <c r="A5333" s="4"/>
    </row>
    <row r="5334" spans="1:1" x14ac:dyDescent="0.2">
      <c r="A5334" s="4"/>
    </row>
    <row r="5335" spans="1:1" x14ac:dyDescent="0.2">
      <c r="A5335" s="4"/>
    </row>
    <row r="5336" spans="1:1" x14ac:dyDescent="0.2">
      <c r="A5336" s="4"/>
    </row>
    <row r="5337" spans="1:1" x14ac:dyDescent="0.2">
      <c r="A5337" s="4"/>
    </row>
    <row r="5338" spans="1:1" x14ac:dyDescent="0.2">
      <c r="A5338" s="4"/>
    </row>
    <row r="5339" spans="1:1" x14ac:dyDescent="0.2">
      <c r="A5339" s="4"/>
    </row>
    <row r="5340" spans="1:1" x14ac:dyDescent="0.2">
      <c r="A5340" s="4"/>
    </row>
    <row r="5341" spans="1:1" x14ac:dyDescent="0.2">
      <c r="A5341" s="4"/>
    </row>
    <row r="5342" spans="1:1" x14ac:dyDescent="0.2">
      <c r="A5342" s="4"/>
    </row>
    <row r="5343" spans="1:1" x14ac:dyDescent="0.2">
      <c r="A5343" s="4"/>
    </row>
    <row r="5344" spans="1:1" x14ac:dyDescent="0.2">
      <c r="A5344" s="4"/>
    </row>
    <row r="5345" spans="1:1" x14ac:dyDescent="0.2">
      <c r="A5345" s="4"/>
    </row>
    <row r="5346" spans="1:1" x14ac:dyDescent="0.2">
      <c r="A5346" s="4"/>
    </row>
    <row r="5347" spans="1:1" x14ac:dyDescent="0.2">
      <c r="A5347" s="4"/>
    </row>
    <row r="5348" spans="1:1" x14ac:dyDescent="0.2">
      <c r="A5348" s="4"/>
    </row>
    <row r="5349" spans="1:1" x14ac:dyDescent="0.2">
      <c r="A5349" s="4"/>
    </row>
    <row r="5350" spans="1:1" x14ac:dyDescent="0.2">
      <c r="A5350" s="4"/>
    </row>
    <row r="5351" spans="1:1" x14ac:dyDescent="0.2">
      <c r="A5351" s="4"/>
    </row>
    <row r="5352" spans="1:1" x14ac:dyDescent="0.2">
      <c r="A5352" s="4"/>
    </row>
    <row r="5353" spans="1:1" x14ac:dyDescent="0.2">
      <c r="A5353" s="4"/>
    </row>
    <row r="5354" spans="1:1" x14ac:dyDescent="0.2">
      <c r="A5354" s="4"/>
    </row>
    <row r="5355" spans="1:1" x14ac:dyDescent="0.2">
      <c r="A5355" s="4"/>
    </row>
    <row r="5356" spans="1:1" x14ac:dyDescent="0.2">
      <c r="A5356" s="4"/>
    </row>
    <row r="5357" spans="1:1" x14ac:dyDescent="0.2">
      <c r="A5357" s="4"/>
    </row>
    <row r="5358" spans="1:1" x14ac:dyDescent="0.2">
      <c r="A5358" s="4"/>
    </row>
    <row r="5359" spans="1:1" x14ac:dyDescent="0.2">
      <c r="A5359" s="4"/>
    </row>
    <row r="5360" spans="1:1" x14ac:dyDescent="0.2">
      <c r="A5360" s="4"/>
    </row>
    <row r="5361" spans="1:1" x14ac:dyDescent="0.2">
      <c r="A5361" s="4"/>
    </row>
    <row r="5362" spans="1:1" x14ac:dyDescent="0.2">
      <c r="A5362" s="4"/>
    </row>
    <row r="5363" spans="1:1" x14ac:dyDescent="0.2">
      <c r="A5363" s="4"/>
    </row>
    <row r="5364" spans="1:1" x14ac:dyDescent="0.2">
      <c r="A5364" s="4"/>
    </row>
    <row r="5365" spans="1:1" x14ac:dyDescent="0.2">
      <c r="A5365" s="4"/>
    </row>
    <row r="5366" spans="1:1" x14ac:dyDescent="0.2">
      <c r="A5366" s="4"/>
    </row>
    <row r="5367" spans="1:1" x14ac:dyDescent="0.2">
      <c r="A5367" s="4"/>
    </row>
    <row r="5368" spans="1:1" x14ac:dyDescent="0.2">
      <c r="A5368" s="4"/>
    </row>
    <row r="5369" spans="1:1" x14ac:dyDescent="0.2">
      <c r="A5369" s="4"/>
    </row>
    <row r="5370" spans="1:1" x14ac:dyDescent="0.2">
      <c r="A5370" s="4"/>
    </row>
    <row r="5371" spans="1:1" x14ac:dyDescent="0.2">
      <c r="A5371" s="4"/>
    </row>
    <row r="5372" spans="1:1" x14ac:dyDescent="0.2">
      <c r="A5372" s="4"/>
    </row>
    <row r="5373" spans="1:1" x14ac:dyDescent="0.2">
      <c r="A5373" s="4"/>
    </row>
    <row r="5374" spans="1:1" x14ac:dyDescent="0.2">
      <c r="A5374" s="4"/>
    </row>
    <row r="5375" spans="1:1" x14ac:dyDescent="0.2">
      <c r="A5375" s="4"/>
    </row>
    <row r="5376" spans="1:1" x14ac:dyDescent="0.2">
      <c r="A5376" s="4"/>
    </row>
    <row r="5377" spans="1:1" x14ac:dyDescent="0.2">
      <c r="A5377" s="4"/>
    </row>
    <row r="5378" spans="1:1" x14ac:dyDescent="0.2">
      <c r="A5378" s="4"/>
    </row>
    <row r="5379" spans="1:1" x14ac:dyDescent="0.2">
      <c r="A5379" s="4"/>
    </row>
    <row r="5380" spans="1:1" x14ac:dyDescent="0.2">
      <c r="A5380" s="4"/>
    </row>
    <row r="5381" spans="1:1" x14ac:dyDescent="0.2">
      <c r="A5381" s="4"/>
    </row>
    <row r="5382" spans="1:1" x14ac:dyDescent="0.2">
      <c r="A5382" s="4"/>
    </row>
    <row r="5383" spans="1:1" x14ac:dyDescent="0.2">
      <c r="A5383" s="4"/>
    </row>
    <row r="5384" spans="1:1" x14ac:dyDescent="0.2">
      <c r="A5384" s="4"/>
    </row>
    <row r="5385" spans="1:1" x14ac:dyDescent="0.2">
      <c r="A5385" s="4"/>
    </row>
    <row r="5386" spans="1:1" x14ac:dyDescent="0.2">
      <c r="A5386" s="4"/>
    </row>
    <row r="5387" spans="1:1" x14ac:dyDescent="0.2">
      <c r="A5387" s="4"/>
    </row>
    <row r="5388" spans="1:1" x14ac:dyDescent="0.2">
      <c r="A5388" s="4"/>
    </row>
    <row r="5389" spans="1:1" x14ac:dyDescent="0.2">
      <c r="A5389" s="4"/>
    </row>
    <row r="5390" spans="1:1" x14ac:dyDescent="0.2">
      <c r="A5390" s="4"/>
    </row>
    <row r="5391" spans="1:1" x14ac:dyDescent="0.2">
      <c r="A5391" s="4"/>
    </row>
    <row r="5392" spans="1:1" x14ac:dyDescent="0.2">
      <c r="A5392" s="4"/>
    </row>
    <row r="5393" spans="1:1" x14ac:dyDescent="0.2">
      <c r="A5393" s="4"/>
    </row>
    <row r="5394" spans="1:1" x14ac:dyDescent="0.2">
      <c r="A5394" s="4"/>
    </row>
    <row r="5395" spans="1:1" x14ac:dyDescent="0.2">
      <c r="A5395" s="4"/>
    </row>
    <row r="5396" spans="1:1" x14ac:dyDescent="0.2">
      <c r="A5396" s="4"/>
    </row>
    <row r="5397" spans="1:1" x14ac:dyDescent="0.2">
      <c r="A5397" s="4"/>
    </row>
    <row r="5398" spans="1:1" x14ac:dyDescent="0.2">
      <c r="A5398" s="4"/>
    </row>
    <row r="5399" spans="1:1" x14ac:dyDescent="0.2">
      <c r="A5399" s="4"/>
    </row>
    <row r="5400" spans="1:1" x14ac:dyDescent="0.2">
      <c r="A5400" s="4"/>
    </row>
    <row r="5401" spans="1:1" x14ac:dyDescent="0.2">
      <c r="A5401" s="4"/>
    </row>
    <row r="5402" spans="1:1" x14ac:dyDescent="0.2">
      <c r="A5402" s="4"/>
    </row>
    <row r="5403" spans="1:1" x14ac:dyDescent="0.2">
      <c r="A5403" s="4"/>
    </row>
    <row r="5404" spans="1:1" x14ac:dyDescent="0.2">
      <c r="A5404" s="4"/>
    </row>
    <row r="5405" spans="1:1" x14ac:dyDescent="0.2">
      <c r="A5405" s="4"/>
    </row>
    <row r="5406" spans="1:1" x14ac:dyDescent="0.2">
      <c r="A5406" s="4"/>
    </row>
    <row r="5407" spans="1:1" x14ac:dyDescent="0.2">
      <c r="A5407" s="4"/>
    </row>
    <row r="5408" spans="1:1" x14ac:dyDescent="0.2">
      <c r="A5408" s="4"/>
    </row>
    <row r="5409" spans="1:1" x14ac:dyDescent="0.2">
      <c r="A5409" s="4"/>
    </row>
    <row r="5410" spans="1:1" x14ac:dyDescent="0.2">
      <c r="A5410" s="4"/>
    </row>
    <row r="5411" spans="1:1" x14ac:dyDescent="0.2">
      <c r="A5411" s="4"/>
    </row>
    <row r="5412" spans="1:1" x14ac:dyDescent="0.2">
      <c r="A5412" s="4"/>
    </row>
    <row r="5413" spans="1:1" x14ac:dyDescent="0.2">
      <c r="A5413" s="4"/>
    </row>
    <row r="5414" spans="1:1" x14ac:dyDescent="0.2">
      <c r="A5414" s="4"/>
    </row>
    <row r="5415" spans="1:1" x14ac:dyDescent="0.2">
      <c r="A5415" s="4"/>
    </row>
    <row r="5416" spans="1:1" x14ac:dyDescent="0.2">
      <c r="A5416" s="4"/>
    </row>
    <row r="5417" spans="1:1" x14ac:dyDescent="0.2">
      <c r="A5417" s="4"/>
    </row>
    <row r="5418" spans="1:1" x14ac:dyDescent="0.2">
      <c r="A5418" s="4"/>
    </row>
    <row r="5419" spans="1:1" x14ac:dyDescent="0.2">
      <c r="A5419" s="4"/>
    </row>
    <row r="5420" spans="1:1" x14ac:dyDescent="0.2">
      <c r="A5420" s="4"/>
    </row>
    <row r="5421" spans="1:1" x14ac:dyDescent="0.2">
      <c r="A5421" s="4"/>
    </row>
    <row r="5422" spans="1:1" x14ac:dyDescent="0.2">
      <c r="A5422" s="4"/>
    </row>
    <row r="5423" spans="1:1" x14ac:dyDescent="0.2">
      <c r="A5423" s="4"/>
    </row>
    <row r="5424" spans="1:1" x14ac:dyDescent="0.2">
      <c r="A5424" s="4"/>
    </row>
    <row r="5425" spans="1:1" x14ac:dyDescent="0.2">
      <c r="A5425" s="4"/>
    </row>
    <row r="5426" spans="1:1" x14ac:dyDescent="0.2">
      <c r="A5426" s="4"/>
    </row>
    <row r="5427" spans="1:1" x14ac:dyDescent="0.2">
      <c r="A5427" s="4"/>
    </row>
    <row r="5428" spans="1:1" x14ac:dyDescent="0.2">
      <c r="A5428" s="4"/>
    </row>
    <row r="5429" spans="1:1" x14ac:dyDescent="0.2">
      <c r="A5429" s="4"/>
    </row>
    <row r="5430" spans="1:1" x14ac:dyDescent="0.2">
      <c r="A5430" s="4"/>
    </row>
    <row r="5431" spans="1:1" x14ac:dyDescent="0.2">
      <c r="A5431" s="4"/>
    </row>
    <row r="5432" spans="1:1" x14ac:dyDescent="0.2">
      <c r="A5432" s="4"/>
    </row>
    <row r="5433" spans="1:1" x14ac:dyDescent="0.2">
      <c r="A5433" s="4"/>
    </row>
    <row r="5434" spans="1:1" x14ac:dyDescent="0.2">
      <c r="A5434" s="4"/>
    </row>
    <row r="5435" spans="1:1" x14ac:dyDescent="0.2">
      <c r="A5435" s="4"/>
    </row>
    <row r="5436" spans="1:1" x14ac:dyDescent="0.2">
      <c r="A5436" s="4"/>
    </row>
    <row r="5437" spans="1:1" x14ac:dyDescent="0.2">
      <c r="A5437" s="4"/>
    </row>
    <row r="5438" spans="1:1" x14ac:dyDescent="0.2">
      <c r="A5438" s="4"/>
    </row>
    <row r="5439" spans="1:1" x14ac:dyDescent="0.2">
      <c r="A5439" s="4"/>
    </row>
    <row r="5440" spans="1:1" x14ac:dyDescent="0.2">
      <c r="A5440" s="4"/>
    </row>
    <row r="5441" spans="1:1" x14ac:dyDescent="0.2">
      <c r="A5441" s="4"/>
    </row>
    <row r="5442" spans="1:1" x14ac:dyDescent="0.2">
      <c r="A5442" s="4"/>
    </row>
    <row r="5443" spans="1:1" x14ac:dyDescent="0.2">
      <c r="A5443" s="4"/>
    </row>
    <row r="5444" spans="1:1" x14ac:dyDescent="0.2">
      <c r="A5444" s="4"/>
    </row>
    <row r="5445" spans="1:1" x14ac:dyDescent="0.2">
      <c r="A5445" s="4"/>
    </row>
    <row r="5446" spans="1:1" x14ac:dyDescent="0.2">
      <c r="A5446" s="4"/>
    </row>
    <row r="5447" spans="1:1" x14ac:dyDescent="0.2">
      <c r="A5447" s="4"/>
    </row>
    <row r="5448" spans="1:1" x14ac:dyDescent="0.2">
      <c r="A5448" s="4"/>
    </row>
    <row r="5449" spans="1:1" x14ac:dyDescent="0.2">
      <c r="A5449" s="4"/>
    </row>
    <row r="5450" spans="1:1" x14ac:dyDescent="0.2">
      <c r="A5450" s="4"/>
    </row>
    <row r="5451" spans="1:1" x14ac:dyDescent="0.2">
      <c r="A5451" s="4"/>
    </row>
    <row r="5452" spans="1:1" x14ac:dyDescent="0.2">
      <c r="A5452" s="4"/>
    </row>
    <row r="5453" spans="1:1" x14ac:dyDescent="0.2">
      <c r="A5453" s="4"/>
    </row>
    <row r="5454" spans="1:1" x14ac:dyDescent="0.2">
      <c r="A5454" s="4"/>
    </row>
    <row r="5455" spans="1:1" x14ac:dyDescent="0.2">
      <c r="A5455" s="4"/>
    </row>
    <row r="5456" spans="1:1" x14ac:dyDescent="0.2">
      <c r="A5456" s="4"/>
    </row>
    <row r="5457" spans="1:1" x14ac:dyDescent="0.2">
      <c r="A5457" s="4"/>
    </row>
    <row r="5458" spans="1:1" x14ac:dyDescent="0.2">
      <c r="A5458" s="4"/>
    </row>
    <row r="5459" spans="1:1" x14ac:dyDescent="0.2">
      <c r="A5459" s="4"/>
    </row>
    <row r="5460" spans="1:1" x14ac:dyDescent="0.2">
      <c r="A5460" s="4"/>
    </row>
    <row r="5461" spans="1:1" x14ac:dyDescent="0.2">
      <c r="A5461" s="4"/>
    </row>
    <row r="5462" spans="1:1" x14ac:dyDescent="0.2">
      <c r="A5462" s="4"/>
    </row>
    <row r="5463" spans="1:1" x14ac:dyDescent="0.2">
      <c r="A5463" s="4"/>
    </row>
    <row r="5464" spans="1:1" x14ac:dyDescent="0.2">
      <c r="A5464" s="4"/>
    </row>
    <row r="5465" spans="1:1" x14ac:dyDescent="0.2">
      <c r="A5465" s="4"/>
    </row>
    <row r="5466" spans="1:1" x14ac:dyDescent="0.2">
      <c r="A5466" s="4"/>
    </row>
    <row r="5467" spans="1:1" x14ac:dyDescent="0.2">
      <c r="A5467" s="4"/>
    </row>
    <row r="5468" spans="1:1" x14ac:dyDescent="0.2">
      <c r="A5468" s="4"/>
    </row>
    <row r="5469" spans="1:1" x14ac:dyDescent="0.2">
      <c r="A5469" s="4"/>
    </row>
    <row r="5470" spans="1:1" x14ac:dyDescent="0.2">
      <c r="A5470" s="4"/>
    </row>
    <row r="5471" spans="1:1" x14ac:dyDescent="0.2">
      <c r="A5471" s="4"/>
    </row>
    <row r="5472" spans="1:1" x14ac:dyDescent="0.2">
      <c r="A5472" s="4"/>
    </row>
    <row r="5473" spans="1:1" x14ac:dyDescent="0.2">
      <c r="A5473" s="4"/>
    </row>
    <row r="5474" spans="1:1" x14ac:dyDescent="0.2">
      <c r="A5474" s="4"/>
    </row>
    <row r="5475" spans="1:1" x14ac:dyDescent="0.2">
      <c r="A5475" s="4"/>
    </row>
    <row r="5476" spans="1:1" x14ac:dyDescent="0.2">
      <c r="A5476" s="4"/>
    </row>
    <row r="5477" spans="1:1" x14ac:dyDescent="0.2">
      <c r="A5477" s="4"/>
    </row>
    <row r="5478" spans="1:1" x14ac:dyDescent="0.2">
      <c r="A5478" s="4"/>
    </row>
    <row r="5479" spans="1:1" x14ac:dyDescent="0.2">
      <c r="A5479" s="4"/>
    </row>
    <row r="5480" spans="1:1" x14ac:dyDescent="0.2">
      <c r="A5480" s="4"/>
    </row>
    <row r="5481" spans="1:1" x14ac:dyDescent="0.2">
      <c r="A5481" s="4"/>
    </row>
    <row r="5482" spans="1:1" x14ac:dyDescent="0.2">
      <c r="A5482" s="4"/>
    </row>
    <row r="5483" spans="1:1" x14ac:dyDescent="0.2">
      <c r="A5483" s="4"/>
    </row>
    <row r="5484" spans="1:1" x14ac:dyDescent="0.2">
      <c r="A5484" s="4"/>
    </row>
    <row r="5485" spans="1:1" x14ac:dyDescent="0.2">
      <c r="A5485" s="4"/>
    </row>
    <row r="5486" spans="1:1" x14ac:dyDescent="0.2">
      <c r="A5486" s="4"/>
    </row>
    <row r="5487" spans="1:1" x14ac:dyDescent="0.2">
      <c r="A5487" s="4"/>
    </row>
    <row r="5488" spans="1:1" x14ac:dyDescent="0.2">
      <c r="A5488" s="4"/>
    </row>
    <row r="5489" spans="1:1" x14ac:dyDescent="0.2">
      <c r="A5489" s="4"/>
    </row>
    <row r="5490" spans="1:1" x14ac:dyDescent="0.2">
      <c r="A5490" s="4"/>
    </row>
    <row r="5491" spans="1:1" x14ac:dyDescent="0.2">
      <c r="A5491" s="4"/>
    </row>
    <row r="5492" spans="1:1" x14ac:dyDescent="0.2">
      <c r="A5492" s="4"/>
    </row>
    <row r="5493" spans="1:1" x14ac:dyDescent="0.2">
      <c r="A5493" s="4"/>
    </row>
    <row r="5494" spans="1:1" x14ac:dyDescent="0.2">
      <c r="A5494" s="4"/>
    </row>
    <row r="5495" spans="1:1" x14ac:dyDescent="0.2">
      <c r="A5495" s="4"/>
    </row>
    <row r="5496" spans="1:1" x14ac:dyDescent="0.2">
      <c r="A5496" s="4"/>
    </row>
    <row r="5497" spans="1:1" x14ac:dyDescent="0.2">
      <c r="A5497" s="4"/>
    </row>
    <row r="5498" spans="1:1" x14ac:dyDescent="0.2">
      <c r="A5498" s="4"/>
    </row>
    <row r="5499" spans="1:1" x14ac:dyDescent="0.2">
      <c r="A5499" s="4"/>
    </row>
    <row r="5500" spans="1:1" x14ac:dyDescent="0.2">
      <c r="A5500" s="4"/>
    </row>
    <row r="5501" spans="1:1" x14ac:dyDescent="0.2">
      <c r="A5501" s="4"/>
    </row>
    <row r="5502" spans="1:1" x14ac:dyDescent="0.2">
      <c r="A5502" s="4"/>
    </row>
    <row r="5503" spans="1:1" x14ac:dyDescent="0.2">
      <c r="A5503" s="4"/>
    </row>
    <row r="5504" spans="1:1" x14ac:dyDescent="0.2">
      <c r="A5504" s="4"/>
    </row>
    <row r="5505" spans="1:1" x14ac:dyDescent="0.2">
      <c r="A5505" s="4"/>
    </row>
    <row r="5506" spans="1:1" x14ac:dyDescent="0.2">
      <c r="A5506" s="4"/>
    </row>
    <row r="5507" spans="1:1" x14ac:dyDescent="0.2">
      <c r="A5507" s="4"/>
    </row>
    <row r="5508" spans="1:1" x14ac:dyDescent="0.2">
      <c r="A5508" s="4"/>
    </row>
    <row r="5509" spans="1:1" x14ac:dyDescent="0.2">
      <c r="A5509" s="4"/>
    </row>
    <row r="5510" spans="1:1" x14ac:dyDescent="0.2">
      <c r="A5510" s="4"/>
    </row>
    <row r="5511" spans="1:1" x14ac:dyDescent="0.2">
      <c r="A5511" s="4"/>
    </row>
    <row r="5512" spans="1:1" x14ac:dyDescent="0.2">
      <c r="A5512" s="4"/>
    </row>
    <row r="5513" spans="1:1" x14ac:dyDescent="0.2">
      <c r="A5513" s="4"/>
    </row>
    <row r="5514" spans="1:1" x14ac:dyDescent="0.2">
      <c r="A5514" s="4"/>
    </row>
    <row r="5515" spans="1:1" x14ac:dyDescent="0.2">
      <c r="A5515" s="4"/>
    </row>
    <row r="5516" spans="1:1" x14ac:dyDescent="0.2">
      <c r="A5516" s="4"/>
    </row>
    <row r="5517" spans="1:1" x14ac:dyDescent="0.2">
      <c r="A5517" s="4"/>
    </row>
    <row r="5518" spans="1:1" x14ac:dyDescent="0.2">
      <c r="A5518" s="4"/>
    </row>
    <row r="5519" spans="1:1" x14ac:dyDescent="0.2">
      <c r="A5519" s="4"/>
    </row>
    <row r="5520" spans="1:1" x14ac:dyDescent="0.2">
      <c r="A5520" s="4"/>
    </row>
    <row r="5521" spans="1:1" x14ac:dyDescent="0.2">
      <c r="A5521" s="4"/>
    </row>
    <row r="5522" spans="1:1" x14ac:dyDescent="0.2">
      <c r="A5522" s="4"/>
    </row>
    <row r="5523" spans="1:1" x14ac:dyDescent="0.2">
      <c r="A5523" s="4"/>
    </row>
    <row r="5524" spans="1:1" x14ac:dyDescent="0.2">
      <c r="A5524" s="4"/>
    </row>
    <row r="5525" spans="1:1" x14ac:dyDescent="0.2">
      <c r="A5525" s="4"/>
    </row>
    <row r="5526" spans="1:1" x14ac:dyDescent="0.2">
      <c r="A5526" s="4"/>
    </row>
    <row r="5527" spans="1:1" x14ac:dyDescent="0.2">
      <c r="A5527" s="4"/>
    </row>
    <row r="5528" spans="1:1" x14ac:dyDescent="0.2">
      <c r="A5528" s="4"/>
    </row>
    <row r="5529" spans="1:1" x14ac:dyDescent="0.2">
      <c r="A5529" s="4"/>
    </row>
    <row r="5530" spans="1:1" x14ac:dyDescent="0.2">
      <c r="A5530" s="4"/>
    </row>
    <row r="5531" spans="1:1" x14ac:dyDescent="0.2">
      <c r="A5531" s="4"/>
    </row>
    <row r="5532" spans="1:1" x14ac:dyDescent="0.2">
      <c r="A5532" s="4"/>
    </row>
    <row r="5533" spans="1:1" x14ac:dyDescent="0.2">
      <c r="A5533" s="4"/>
    </row>
    <row r="5534" spans="1:1" x14ac:dyDescent="0.2">
      <c r="A5534" s="4"/>
    </row>
    <row r="5535" spans="1:1" x14ac:dyDescent="0.2">
      <c r="A5535" s="4"/>
    </row>
    <row r="5536" spans="1:1" x14ac:dyDescent="0.2">
      <c r="A5536" s="4"/>
    </row>
    <row r="5537" spans="1:1" x14ac:dyDescent="0.2">
      <c r="A5537" s="4"/>
    </row>
    <row r="5538" spans="1:1" x14ac:dyDescent="0.2">
      <c r="A5538" s="4"/>
    </row>
    <row r="5539" spans="1:1" x14ac:dyDescent="0.2">
      <c r="A5539" s="4"/>
    </row>
    <row r="5540" spans="1:1" x14ac:dyDescent="0.2">
      <c r="A5540" s="4"/>
    </row>
    <row r="5541" spans="1:1" x14ac:dyDescent="0.2">
      <c r="A5541" s="4"/>
    </row>
    <row r="5542" spans="1:1" x14ac:dyDescent="0.2">
      <c r="A5542" s="4"/>
    </row>
    <row r="5543" spans="1:1" x14ac:dyDescent="0.2">
      <c r="A5543" s="4"/>
    </row>
    <row r="5544" spans="1:1" x14ac:dyDescent="0.2">
      <c r="A5544" s="4"/>
    </row>
    <row r="5545" spans="1:1" x14ac:dyDescent="0.2">
      <c r="A5545" s="4"/>
    </row>
    <row r="5546" spans="1:1" x14ac:dyDescent="0.2">
      <c r="A5546" s="4"/>
    </row>
    <row r="5547" spans="1:1" x14ac:dyDescent="0.2">
      <c r="A5547" s="4"/>
    </row>
    <row r="5548" spans="1:1" x14ac:dyDescent="0.2">
      <c r="A5548" s="4"/>
    </row>
    <row r="5549" spans="1:1" x14ac:dyDescent="0.2">
      <c r="A5549" s="4"/>
    </row>
    <row r="5550" spans="1:1" x14ac:dyDescent="0.2">
      <c r="A5550" s="4"/>
    </row>
    <row r="5551" spans="1:1" x14ac:dyDescent="0.2">
      <c r="A5551" s="4"/>
    </row>
    <row r="5552" spans="1:1" x14ac:dyDescent="0.2">
      <c r="A5552" s="4"/>
    </row>
    <row r="5553" spans="1:1" x14ac:dyDescent="0.2">
      <c r="A5553" s="4"/>
    </row>
    <row r="5554" spans="1:1" x14ac:dyDescent="0.2">
      <c r="A5554" s="4"/>
    </row>
    <row r="5555" spans="1:1" x14ac:dyDescent="0.2">
      <c r="A5555" s="4"/>
    </row>
    <row r="5556" spans="1:1" x14ac:dyDescent="0.2">
      <c r="A5556" s="4"/>
    </row>
    <row r="5557" spans="1:1" x14ac:dyDescent="0.2">
      <c r="A5557" s="4"/>
    </row>
    <row r="5558" spans="1:1" x14ac:dyDescent="0.2">
      <c r="A5558" s="4"/>
    </row>
    <row r="5559" spans="1:1" x14ac:dyDescent="0.2">
      <c r="A5559" s="4"/>
    </row>
    <row r="5560" spans="1:1" x14ac:dyDescent="0.2">
      <c r="A5560" s="4"/>
    </row>
    <row r="5561" spans="1:1" x14ac:dyDescent="0.2">
      <c r="A5561" s="4"/>
    </row>
    <row r="5562" spans="1:1" x14ac:dyDescent="0.2">
      <c r="A5562" s="4"/>
    </row>
    <row r="5563" spans="1:1" x14ac:dyDescent="0.2">
      <c r="A5563" s="4"/>
    </row>
    <row r="5564" spans="1:1" x14ac:dyDescent="0.2">
      <c r="A5564" s="4"/>
    </row>
    <row r="5565" spans="1:1" x14ac:dyDescent="0.2">
      <c r="A5565" s="4"/>
    </row>
    <row r="5566" spans="1:1" x14ac:dyDescent="0.2">
      <c r="A5566" s="4"/>
    </row>
    <row r="5567" spans="1:1" x14ac:dyDescent="0.2">
      <c r="A5567" s="4"/>
    </row>
    <row r="5568" spans="1:1" x14ac:dyDescent="0.2">
      <c r="A5568" s="4"/>
    </row>
    <row r="5569" spans="1:1" x14ac:dyDescent="0.2">
      <c r="A5569" s="4"/>
    </row>
    <row r="5570" spans="1:1" x14ac:dyDescent="0.2">
      <c r="A5570" s="4"/>
    </row>
    <row r="5571" spans="1:1" x14ac:dyDescent="0.2">
      <c r="A5571" s="4"/>
    </row>
    <row r="5572" spans="1:1" x14ac:dyDescent="0.2">
      <c r="A5572" s="4"/>
    </row>
    <row r="5573" spans="1:1" x14ac:dyDescent="0.2">
      <c r="A5573" s="4"/>
    </row>
    <row r="5574" spans="1:1" x14ac:dyDescent="0.2">
      <c r="A5574" s="4"/>
    </row>
    <row r="5575" spans="1:1" x14ac:dyDescent="0.2">
      <c r="A5575" s="4"/>
    </row>
    <row r="5576" spans="1:1" x14ac:dyDescent="0.2">
      <c r="A5576" s="4"/>
    </row>
    <row r="5577" spans="1:1" x14ac:dyDescent="0.2">
      <c r="A5577" s="4"/>
    </row>
    <row r="5578" spans="1:1" x14ac:dyDescent="0.2">
      <c r="A5578" s="4"/>
    </row>
    <row r="5579" spans="1:1" x14ac:dyDescent="0.2">
      <c r="A5579" s="4"/>
    </row>
    <row r="5580" spans="1:1" x14ac:dyDescent="0.2">
      <c r="A5580" s="4"/>
    </row>
    <row r="5581" spans="1:1" x14ac:dyDescent="0.2">
      <c r="A5581" s="4"/>
    </row>
    <row r="5582" spans="1:1" x14ac:dyDescent="0.2">
      <c r="A5582" s="4"/>
    </row>
    <row r="5583" spans="1:1" x14ac:dyDescent="0.2">
      <c r="A5583" s="4"/>
    </row>
    <row r="5584" spans="1:1" x14ac:dyDescent="0.2">
      <c r="A5584" s="4"/>
    </row>
    <row r="5585" spans="1:1" x14ac:dyDescent="0.2">
      <c r="A5585" s="4"/>
    </row>
    <row r="5586" spans="1:1" x14ac:dyDescent="0.2">
      <c r="A5586" s="4"/>
    </row>
    <row r="5587" spans="1:1" x14ac:dyDescent="0.2">
      <c r="A5587" s="4"/>
    </row>
    <row r="5588" spans="1:1" x14ac:dyDescent="0.2">
      <c r="A5588" s="4"/>
    </row>
    <row r="5589" spans="1:1" x14ac:dyDescent="0.2">
      <c r="A5589" s="4"/>
    </row>
    <row r="5590" spans="1:1" x14ac:dyDescent="0.2">
      <c r="A5590" s="4"/>
    </row>
    <row r="5591" spans="1:1" x14ac:dyDescent="0.2">
      <c r="A5591" s="4"/>
    </row>
    <row r="5592" spans="1:1" x14ac:dyDescent="0.2">
      <c r="A5592" s="4"/>
    </row>
    <row r="5593" spans="1:1" x14ac:dyDescent="0.2">
      <c r="A5593" s="4"/>
    </row>
    <row r="5594" spans="1:1" x14ac:dyDescent="0.2">
      <c r="A5594" s="4"/>
    </row>
    <row r="5595" spans="1:1" x14ac:dyDescent="0.2">
      <c r="A5595" s="4"/>
    </row>
    <row r="5596" spans="1:1" x14ac:dyDescent="0.2">
      <c r="A5596" s="4"/>
    </row>
    <row r="5597" spans="1:1" x14ac:dyDescent="0.2">
      <c r="A5597" s="4"/>
    </row>
    <row r="5598" spans="1:1" x14ac:dyDescent="0.2">
      <c r="A5598" s="4"/>
    </row>
    <row r="5599" spans="1:1" x14ac:dyDescent="0.2">
      <c r="A5599" s="4"/>
    </row>
    <row r="5600" spans="1:1" x14ac:dyDescent="0.2">
      <c r="A5600" s="4"/>
    </row>
    <row r="5601" spans="1:1" x14ac:dyDescent="0.2">
      <c r="A5601" s="4"/>
    </row>
    <row r="5602" spans="1:1" x14ac:dyDescent="0.2">
      <c r="A5602" s="4"/>
    </row>
    <row r="5603" spans="1:1" x14ac:dyDescent="0.2">
      <c r="A5603" s="4"/>
    </row>
    <row r="5604" spans="1:1" x14ac:dyDescent="0.2">
      <c r="A5604" s="4"/>
    </row>
    <row r="5605" spans="1:1" x14ac:dyDescent="0.2">
      <c r="A5605" s="4"/>
    </row>
    <row r="5606" spans="1:1" x14ac:dyDescent="0.2">
      <c r="A5606" s="4"/>
    </row>
    <row r="5607" spans="1:1" x14ac:dyDescent="0.2">
      <c r="A5607" s="4"/>
    </row>
    <row r="5608" spans="1:1" x14ac:dyDescent="0.2">
      <c r="A5608" s="4"/>
    </row>
    <row r="5609" spans="1:1" x14ac:dyDescent="0.2">
      <c r="A5609" s="4"/>
    </row>
    <row r="5610" spans="1:1" x14ac:dyDescent="0.2">
      <c r="A5610" s="4"/>
    </row>
    <row r="5611" spans="1:1" x14ac:dyDescent="0.2">
      <c r="A5611" s="4"/>
    </row>
    <row r="5612" spans="1:1" x14ac:dyDescent="0.2">
      <c r="A5612" s="4"/>
    </row>
    <row r="5613" spans="1:1" x14ac:dyDescent="0.2">
      <c r="A5613" s="4"/>
    </row>
    <row r="5614" spans="1:1" x14ac:dyDescent="0.2">
      <c r="A5614" s="4"/>
    </row>
    <row r="5615" spans="1:1" x14ac:dyDescent="0.2">
      <c r="A5615" s="4"/>
    </row>
    <row r="5616" spans="1:1" x14ac:dyDescent="0.2">
      <c r="A5616" s="4"/>
    </row>
    <row r="5617" spans="1:1" x14ac:dyDescent="0.2">
      <c r="A5617" s="4"/>
    </row>
    <row r="5618" spans="1:1" x14ac:dyDescent="0.2">
      <c r="A5618" s="4"/>
    </row>
    <row r="5619" spans="1:1" x14ac:dyDescent="0.2">
      <c r="A5619" s="4"/>
    </row>
    <row r="5620" spans="1:1" x14ac:dyDescent="0.2">
      <c r="A5620" s="4"/>
    </row>
    <row r="5621" spans="1:1" x14ac:dyDescent="0.2">
      <c r="A5621" s="4"/>
    </row>
    <row r="5622" spans="1:1" x14ac:dyDescent="0.2">
      <c r="A5622" s="4"/>
    </row>
    <row r="5623" spans="1:1" x14ac:dyDescent="0.2">
      <c r="A5623" s="4"/>
    </row>
    <row r="5624" spans="1:1" x14ac:dyDescent="0.2">
      <c r="A5624" s="4"/>
    </row>
    <row r="5625" spans="1:1" x14ac:dyDescent="0.2">
      <c r="A5625" s="4"/>
    </row>
    <row r="5626" spans="1:1" x14ac:dyDescent="0.2">
      <c r="A5626" s="4"/>
    </row>
    <row r="5627" spans="1:1" x14ac:dyDescent="0.2">
      <c r="A5627" s="4"/>
    </row>
    <row r="5628" spans="1:1" x14ac:dyDescent="0.2">
      <c r="A5628" s="4"/>
    </row>
    <row r="5629" spans="1:1" x14ac:dyDescent="0.2">
      <c r="A5629" s="4"/>
    </row>
    <row r="5630" spans="1:1" x14ac:dyDescent="0.2">
      <c r="A5630" s="4"/>
    </row>
    <row r="5631" spans="1:1" x14ac:dyDescent="0.2">
      <c r="A5631" s="4"/>
    </row>
    <row r="5632" spans="1:1" x14ac:dyDescent="0.2">
      <c r="A5632" s="4"/>
    </row>
    <row r="5633" spans="1:1" x14ac:dyDescent="0.2">
      <c r="A5633" s="4"/>
    </row>
    <row r="5634" spans="1:1" x14ac:dyDescent="0.2">
      <c r="A5634" s="4"/>
    </row>
    <row r="5635" spans="1:1" x14ac:dyDescent="0.2">
      <c r="A5635" s="4"/>
    </row>
    <row r="5636" spans="1:1" x14ac:dyDescent="0.2">
      <c r="A5636" s="4"/>
    </row>
    <row r="5637" spans="1:1" x14ac:dyDescent="0.2">
      <c r="A5637" s="4"/>
    </row>
    <row r="5638" spans="1:1" x14ac:dyDescent="0.2">
      <c r="A5638" s="4"/>
    </row>
    <row r="5639" spans="1:1" x14ac:dyDescent="0.2">
      <c r="A5639" s="4"/>
    </row>
    <row r="5640" spans="1:1" x14ac:dyDescent="0.2">
      <c r="A5640" s="4"/>
    </row>
    <row r="5641" spans="1:1" x14ac:dyDescent="0.2">
      <c r="A5641" s="4"/>
    </row>
    <row r="5642" spans="1:1" x14ac:dyDescent="0.2">
      <c r="A5642" s="4"/>
    </row>
    <row r="5643" spans="1:1" x14ac:dyDescent="0.2">
      <c r="A5643" s="4"/>
    </row>
    <row r="5644" spans="1:1" x14ac:dyDescent="0.2">
      <c r="A5644" s="4"/>
    </row>
    <row r="5645" spans="1:1" x14ac:dyDescent="0.2">
      <c r="A5645" s="4"/>
    </row>
    <row r="5646" spans="1:1" x14ac:dyDescent="0.2">
      <c r="A5646" s="4"/>
    </row>
    <row r="5647" spans="1:1" x14ac:dyDescent="0.2">
      <c r="A5647" s="4"/>
    </row>
    <row r="5648" spans="1:1" x14ac:dyDescent="0.2">
      <c r="A5648" s="4"/>
    </row>
    <row r="5649" spans="1:1" x14ac:dyDescent="0.2">
      <c r="A5649" s="4"/>
    </row>
    <row r="5650" spans="1:1" x14ac:dyDescent="0.2">
      <c r="A5650" s="4"/>
    </row>
    <row r="5651" spans="1:1" x14ac:dyDescent="0.2">
      <c r="A5651" s="4"/>
    </row>
    <row r="5652" spans="1:1" x14ac:dyDescent="0.2">
      <c r="A5652" s="4"/>
    </row>
    <row r="5653" spans="1:1" x14ac:dyDescent="0.2">
      <c r="A5653" s="4"/>
    </row>
    <row r="5654" spans="1:1" x14ac:dyDescent="0.2">
      <c r="A5654" s="4"/>
    </row>
    <row r="5655" spans="1:1" x14ac:dyDescent="0.2">
      <c r="A5655" s="4"/>
    </row>
    <row r="5656" spans="1:1" x14ac:dyDescent="0.2">
      <c r="A5656" s="4"/>
    </row>
    <row r="5657" spans="1:1" x14ac:dyDescent="0.2">
      <c r="A5657" s="4"/>
    </row>
    <row r="5658" spans="1:1" x14ac:dyDescent="0.2">
      <c r="A5658" s="4"/>
    </row>
    <row r="5659" spans="1:1" x14ac:dyDescent="0.2">
      <c r="A5659" s="4"/>
    </row>
    <row r="5660" spans="1:1" x14ac:dyDescent="0.2">
      <c r="A5660" s="4"/>
    </row>
    <row r="5661" spans="1:1" x14ac:dyDescent="0.2">
      <c r="A5661" s="4"/>
    </row>
    <row r="5662" spans="1:1" x14ac:dyDescent="0.2">
      <c r="A5662" s="4"/>
    </row>
    <row r="5663" spans="1:1" x14ac:dyDescent="0.2">
      <c r="A5663" s="4"/>
    </row>
    <row r="5664" spans="1:1" x14ac:dyDescent="0.2">
      <c r="A5664" s="4"/>
    </row>
    <row r="5665" spans="1:1" x14ac:dyDescent="0.2">
      <c r="A5665" s="4"/>
    </row>
    <row r="5666" spans="1:1" x14ac:dyDescent="0.2">
      <c r="A5666" s="4"/>
    </row>
    <row r="5667" spans="1:1" x14ac:dyDescent="0.2">
      <c r="A5667" s="4"/>
    </row>
    <row r="5668" spans="1:1" x14ac:dyDescent="0.2">
      <c r="A5668" s="4"/>
    </row>
    <row r="5669" spans="1:1" x14ac:dyDescent="0.2">
      <c r="A5669" s="4"/>
    </row>
    <row r="5670" spans="1:1" x14ac:dyDescent="0.2">
      <c r="A5670" s="4"/>
    </row>
    <row r="5671" spans="1:1" x14ac:dyDescent="0.2">
      <c r="A5671" s="4"/>
    </row>
    <row r="5672" spans="1:1" x14ac:dyDescent="0.2">
      <c r="A5672" s="4"/>
    </row>
    <row r="5673" spans="1:1" x14ac:dyDescent="0.2">
      <c r="A5673" s="4"/>
    </row>
    <row r="5674" spans="1:1" x14ac:dyDescent="0.2">
      <c r="A5674" s="4"/>
    </row>
    <row r="5675" spans="1:1" x14ac:dyDescent="0.2">
      <c r="A5675" s="4"/>
    </row>
    <row r="5676" spans="1:1" x14ac:dyDescent="0.2">
      <c r="A5676" s="4"/>
    </row>
    <row r="5677" spans="1:1" x14ac:dyDescent="0.2">
      <c r="A5677" s="4"/>
    </row>
    <row r="5678" spans="1:1" x14ac:dyDescent="0.2">
      <c r="A5678" s="4"/>
    </row>
    <row r="5679" spans="1:1" x14ac:dyDescent="0.2">
      <c r="A5679" s="4"/>
    </row>
    <row r="5680" spans="1:1" x14ac:dyDescent="0.2">
      <c r="A5680" s="4"/>
    </row>
    <row r="5681" spans="1:1" x14ac:dyDescent="0.2">
      <c r="A5681" s="4"/>
    </row>
    <row r="5682" spans="1:1" x14ac:dyDescent="0.2">
      <c r="A5682" s="4"/>
    </row>
    <row r="5683" spans="1:1" x14ac:dyDescent="0.2">
      <c r="A5683" s="4"/>
    </row>
    <row r="5684" spans="1:1" x14ac:dyDescent="0.2">
      <c r="A5684" s="4"/>
    </row>
    <row r="5685" spans="1:1" x14ac:dyDescent="0.2">
      <c r="A5685" s="4"/>
    </row>
    <row r="5686" spans="1:1" x14ac:dyDescent="0.2">
      <c r="A5686" s="4"/>
    </row>
    <row r="5687" spans="1:1" x14ac:dyDescent="0.2">
      <c r="A5687" s="4"/>
    </row>
    <row r="5688" spans="1:1" x14ac:dyDescent="0.2">
      <c r="A5688" s="4"/>
    </row>
    <row r="5689" spans="1:1" x14ac:dyDescent="0.2">
      <c r="A5689" s="4"/>
    </row>
    <row r="5690" spans="1:1" x14ac:dyDescent="0.2">
      <c r="A5690" s="4"/>
    </row>
    <row r="5691" spans="1:1" x14ac:dyDescent="0.2">
      <c r="A5691" s="4"/>
    </row>
    <row r="5692" spans="1:1" x14ac:dyDescent="0.2">
      <c r="A5692" s="4"/>
    </row>
    <row r="5693" spans="1:1" x14ac:dyDescent="0.2">
      <c r="A5693" s="4"/>
    </row>
    <row r="5694" spans="1:1" x14ac:dyDescent="0.2">
      <c r="A5694" s="4"/>
    </row>
    <row r="5695" spans="1:1" x14ac:dyDescent="0.2">
      <c r="A5695" s="4"/>
    </row>
    <row r="5696" spans="1:1" x14ac:dyDescent="0.2">
      <c r="A5696" s="4"/>
    </row>
    <row r="5697" spans="1:1" x14ac:dyDescent="0.2">
      <c r="A5697" s="4"/>
    </row>
    <row r="5698" spans="1:1" x14ac:dyDescent="0.2">
      <c r="A5698" s="4"/>
    </row>
    <row r="5699" spans="1:1" x14ac:dyDescent="0.2">
      <c r="A5699" s="4"/>
    </row>
    <row r="5700" spans="1:1" x14ac:dyDescent="0.2">
      <c r="A5700" s="4"/>
    </row>
    <row r="5701" spans="1:1" x14ac:dyDescent="0.2">
      <c r="A5701" s="4"/>
    </row>
    <row r="5702" spans="1:1" x14ac:dyDescent="0.2">
      <c r="A5702" s="4"/>
    </row>
    <row r="5703" spans="1:1" x14ac:dyDescent="0.2">
      <c r="A5703" s="4"/>
    </row>
    <row r="5704" spans="1:1" x14ac:dyDescent="0.2">
      <c r="A5704" s="4"/>
    </row>
    <row r="5705" spans="1:1" x14ac:dyDescent="0.2">
      <c r="A5705" s="4"/>
    </row>
    <row r="5706" spans="1:1" x14ac:dyDescent="0.2">
      <c r="A5706" s="4"/>
    </row>
    <row r="5707" spans="1:1" x14ac:dyDescent="0.2">
      <c r="A5707" s="4"/>
    </row>
    <row r="5708" spans="1:1" x14ac:dyDescent="0.2">
      <c r="A5708" s="4"/>
    </row>
    <row r="5709" spans="1:1" x14ac:dyDescent="0.2">
      <c r="A5709" s="4"/>
    </row>
    <row r="5710" spans="1:1" x14ac:dyDescent="0.2">
      <c r="A5710" s="4"/>
    </row>
    <row r="5711" spans="1:1" x14ac:dyDescent="0.2">
      <c r="A5711" s="4"/>
    </row>
    <row r="5712" spans="1:1" x14ac:dyDescent="0.2">
      <c r="A5712" s="4"/>
    </row>
    <row r="5713" spans="1:1" x14ac:dyDescent="0.2">
      <c r="A5713" s="4"/>
    </row>
    <row r="5714" spans="1:1" x14ac:dyDescent="0.2">
      <c r="A5714" s="4"/>
    </row>
    <row r="5715" spans="1:1" x14ac:dyDescent="0.2">
      <c r="A5715" s="4"/>
    </row>
    <row r="5716" spans="1:1" x14ac:dyDescent="0.2">
      <c r="A5716" s="4"/>
    </row>
    <row r="5717" spans="1:1" x14ac:dyDescent="0.2">
      <c r="A5717" s="4"/>
    </row>
    <row r="5718" spans="1:1" x14ac:dyDescent="0.2">
      <c r="A5718" s="4"/>
    </row>
    <row r="5719" spans="1:1" x14ac:dyDescent="0.2">
      <c r="A5719" s="4"/>
    </row>
    <row r="5720" spans="1:1" x14ac:dyDescent="0.2">
      <c r="A5720" s="4"/>
    </row>
    <row r="5721" spans="1:1" x14ac:dyDescent="0.2">
      <c r="A5721" s="4"/>
    </row>
    <row r="5722" spans="1:1" x14ac:dyDescent="0.2">
      <c r="A5722" s="4"/>
    </row>
    <row r="5723" spans="1:1" x14ac:dyDescent="0.2">
      <c r="A5723" s="4"/>
    </row>
    <row r="5724" spans="1:1" x14ac:dyDescent="0.2">
      <c r="A5724" s="4"/>
    </row>
    <row r="5725" spans="1:1" x14ac:dyDescent="0.2">
      <c r="A5725" s="4"/>
    </row>
    <row r="5726" spans="1:1" x14ac:dyDescent="0.2">
      <c r="A5726" s="4"/>
    </row>
    <row r="5727" spans="1:1" x14ac:dyDescent="0.2">
      <c r="A5727" s="4"/>
    </row>
    <row r="5728" spans="1:1" x14ac:dyDescent="0.2">
      <c r="A5728" s="4"/>
    </row>
    <row r="5729" spans="1:1" x14ac:dyDescent="0.2">
      <c r="A5729" s="4"/>
    </row>
    <row r="5730" spans="1:1" x14ac:dyDescent="0.2">
      <c r="A5730" s="4"/>
    </row>
    <row r="5731" spans="1:1" x14ac:dyDescent="0.2">
      <c r="A5731" s="4"/>
    </row>
    <row r="5732" spans="1:1" x14ac:dyDescent="0.2">
      <c r="A5732" s="4"/>
    </row>
    <row r="5733" spans="1:1" x14ac:dyDescent="0.2">
      <c r="A5733" s="4"/>
    </row>
    <row r="5734" spans="1:1" x14ac:dyDescent="0.2">
      <c r="A5734" s="4"/>
    </row>
    <row r="5735" spans="1:1" x14ac:dyDescent="0.2">
      <c r="A5735" s="4"/>
    </row>
    <row r="5736" spans="1:1" x14ac:dyDescent="0.2">
      <c r="A5736" s="4"/>
    </row>
    <row r="5737" spans="1:1" x14ac:dyDescent="0.2">
      <c r="A5737" s="4"/>
    </row>
    <row r="5738" spans="1:1" x14ac:dyDescent="0.2">
      <c r="A5738" s="4"/>
    </row>
    <row r="5739" spans="1:1" x14ac:dyDescent="0.2">
      <c r="A5739" s="4"/>
    </row>
    <row r="5740" spans="1:1" x14ac:dyDescent="0.2">
      <c r="A5740" s="4"/>
    </row>
    <row r="5741" spans="1:1" x14ac:dyDescent="0.2">
      <c r="A5741" s="4"/>
    </row>
    <row r="5742" spans="1:1" x14ac:dyDescent="0.2">
      <c r="A5742" s="4"/>
    </row>
    <row r="5743" spans="1:1" x14ac:dyDescent="0.2">
      <c r="A5743" s="4"/>
    </row>
    <row r="5744" spans="1:1" x14ac:dyDescent="0.2">
      <c r="A5744" s="4"/>
    </row>
    <row r="5745" spans="1:1" x14ac:dyDescent="0.2">
      <c r="A5745" s="4"/>
    </row>
    <row r="5746" spans="1:1" x14ac:dyDescent="0.2">
      <c r="A5746" s="4"/>
    </row>
    <row r="5747" spans="1:1" x14ac:dyDescent="0.2">
      <c r="A5747" s="4"/>
    </row>
    <row r="5748" spans="1:1" x14ac:dyDescent="0.2">
      <c r="A5748" s="4"/>
    </row>
    <row r="5749" spans="1:1" x14ac:dyDescent="0.2">
      <c r="A5749" s="4"/>
    </row>
    <row r="5750" spans="1:1" x14ac:dyDescent="0.2">
      <c r="A5750" s="4"/>
    </row>
    <row r="5751" spans="1:1" x14ac:dyDescent="0.2">
      <c r="A5751" s="4"/>
    </row>
    <row r="5752" spans="1:1" x14ac:dyDescent="0.2">
      <c r="A5752" s="4"/>
    </row>
    <row r="5753" spans="1:1" x14ac:dyDescent="0.2">
      <c r="A5753" s="4"/>
    </row>
    <row r="5754" spans="1:1" x14ac:dyDescent="0.2">
      <c r="A5754" s="4"/>
    </row>
    <row r="5755" spans="1:1" x14ac:dyDescent="0.2">
      <c r="A5755" s="4"/>
    </row>
    <row r="5756" spans="1:1" x14ac:dyDescent="0.2">
      <c r="A5756" s="4"/>
    </row>
    <row r="5757" spans="1:1" x14ac:dyDescent="0.2">
      <c r="A5757" s="4"/>
    </row>
    <row r="5758" spans="1:1" x14ac:dyDescent="0.2">
      <c r="A5758" s="4"/>
    </row>
    <row r="5759" spans="1:1" x14ac:dyDescent="0.2">
      <c r="A5759" s="4"/>
    </row>
    <row r="5760" spans="1:1" x14ac:dyDescent="0.2">
      <c r="A5760" s="4"/>
    </row>
    <row r="5761" spans="1:1" x14ac:dyDescent="0.2">
      <c r="A5761" s="4"/>
    </row>
    <row r="5762" spans="1:1" x14ac:dyDescent="0.2">
      <c r="A5762" s="4"/>
    </row>
    <row r="5763" spans="1:1" x14ac:dyDescent="0.2">
      <c r="A5763" s="4"/>
    </row>
    <row r="5764" spans="1:1" x14ac:dyDescent="0.2">
      <c r="A5764" s="4"/>
    </row>
    <row r="5765" spans="1:1" x14ac:dyDescent="0.2">
      <c r="A5765" s="4"/>
    </row>
    <row r="5766" spans="1:1" x14ac:dyDescent="0.2">
      <c r="A5766" s="4"/>
    </row>
    <row r="5767" spans="1:1" x14ac:dyDescent="0.2">
      <c r="A5767" s="4"/>
    </row>
    <row r="5768" spans="1:1" x14ac:dyDescent="0.2">
      <c r="A5768" s="4"/>
    </row>
    <row r="5769" spans="1:1" x14ac:dyDescent="0.2">
      <c r="A5769" s="4"/>
    </row>
    <row r="5770" spans="1:1" x14ac:dyDescent="0.2">
      <c r="A5770" s="4"/>
    </row>
    <row r="5771" spans="1:1" x14ac:dyDescent="0.2">
      <c r="A5771" s="4"/>
    </row>
    <row r="5772" spans="1:1" x14ac:dyDescent="0.2">
      <c r="A5772" s="4"/>
    </row>
    <row r="5773" spans="1:1" x14ac:dyDescent="0.2">
      <c r="A5773" s="4"/>
    </row>
    <row r="5774" spans="1:1" x14ac:dyDescent="0.2">
      <c r="A5774" s="4"/>
    </row>
    <row r="5775" spans="1:1" x14ac:dyDescent="0.2">
      <c r="A5775" s="4"/>
    </row>
    <row r="5776" spans="1:1" x14ac:dyDescent="0.2">
      <c r="A5776" s="4"/>
    </row>
    <row r="5777" spans="1:1" x14ac:dyDescent="0.2">
      <c r="A5777" s="4"/>
    </row>
    <row r="5778" spans="1:1" x14ac:dyDescent="0.2">
      <c r="A5778" s="4"/>
    </row>
    <row r="5779" spans="1:1" x14ac:dyDescent="0.2">
      <c r="A5779" s="4"/>
    </row>
    <row r="5780" spans="1:1" x14ac:dyDescent="0.2">
      <c r="A5780" s="4"/>
    </row>
    <row r="5781" spans="1:1" x14ac:dyDescent="0.2">
      <c r="A5781" s="4"/>
    </row>
    <row r="5782" spans="1:1" x14ac:dyDescent="0.2">
      <c r="A5782" s="4"/>
    </row>
    <row r="5783" spans="1:1" x14ac:dyDescent="0.2">
      <c r="A5783" s="4"/>
    </row>
    <row r="5784" spans="1:1" x14ac:dyDescent="0.2">
      <c r="A5784" s="4"/>
    </row>
    <row r="5785" spans="1:1" x14ac:dyDescent="0.2">
      <c r="A5785" s="4"/>
    </row>
    <row r="5786" spans="1:1" x14ac:dyDescent="0.2">
      <c r="A5786" s="4"/>
    </row>
    <row r="5787" spans="1:1" x14ac:dyDescent="0.2">
      <c r="A5787" s="4"/>
    </row>
    <row r="5788" spans="1:1" x14ac:dyDescent="0.2">
      <c r="A5788" s="4"/>
    </row>
    <row r="5789" spans="1:1" x14ac:dyDescent="0.2">
      <c r="A5789" s="4"/>
    </row>
    <row r="5790" spans="1:1" x14ac:dyDescent="0.2">
      <c r="A5790" s="4"/>
    </row>
    <row r="5791" spans="1:1" x14ac:dyDescent="0.2">
      <c r="A5791" s="4"/>
    </row>
    <row r="5792" spans="1:1" x14ac:dyDescent="0.2">
      <c r="A5792" s="4"/>
    </row>
    <row r="5793" spans="1:1" x14ac:dyDescent="0.2">
      <c r="A5793" s="4"/>
    </row>
    <row r="5794" spans="1:1" x14ac:dyDescent="0.2">
      <c r="A5794" s="4"/>
    </row>
    <row r="5795" spans="1:1" x14ac:dyDescent="0.2">
      <c r="A5795" s="4"/>
    </row>
    <row r="5796" spans="1:1" x14ac:dyDescent="0.2">
      <c r="A5796" s="4"/>
    </row>
    <row r="5797" spans="1:1" x14ac:dyDescent="0.2">
      <c r="A5797" s="4"/>
    </row>
    <row r="5798" spans="1:1" x14ac:dyDescent="0.2">
      <c r="A5798" s="4"/>
    </row>
    <row r="5799" spans="1:1" x14ac:dyDescent="0.2">
      <c r="A5799" s="4"/>
    </row>
    <row r="5800" spans="1:1" x14ac:dyDescent="0.2">
      <c r="A5800" s="4"/>
    </row>
    <row r="5801" spans="1:1" x14ac:dyDescent="0.2">
      <c r="A5801" s="4"/>
    </row>
    <row r="5802" spans="1:1" x14ac:dyDescent="0.2">
      <c r="A5802" s="4"/>
    </row>
    <row r="5803" spans="1:1" x14ac:dyDescent="0.2">
      <c r="A5803" s="4"/>
    </row>
    <row r="5804" spans="1:1" x14ac:dyDescent="0.2">
      <c r="A5804" s="4"/>
    </row>
    <row r="5805" spans="1:1" x14ac:dyDescent="0.2">
      <c r="A5805" s="4"/>
    </row>
    <row r="5806" spans="1:1" x14ac:dyDescent="0.2">
      <c r="A5806" s="4"/>
    </row>
    <row r="5807" spans="1:1" x14ac:dyDescent="0.2">
      <c r="A5807" s="4"/>
    </row>
    <row r="5808" spans="1:1" x14ac:dyDescent="0.2">
      <c r="A5808" s="4"/>
    </row>
    <row r="5809" spans="1:1" x14ac:dyDescent="0.2">
      <c r="A5809" s="4"/>
    </row>
    <row r="5810" spans="1:1" x14ac:dyDescent="0.2">
      <c r="A5810" s="4"/>
    </row>
    <row r="5811" spans="1:1" x14ac:dyDescent="0.2">
      <c r="A5811" s="4"/>
    </row>
    <row r="5812" spans="1:1" x14ac:dyDescent="0.2">
      <c r="A5812" s="4"/>
    </row>
    <row r="5813" spans="1:1" x14ac:dyDescent="0.2">
      <c r="A5813" s="4"/>
    </row>
    <row r="5814" spans="1:1" x14ac:dyDescent="0.2">
      <c r="A5814" s="4"/>
    </row>
    <row r="5815" spans="1:1" x14ac:dyDescent="0.2">
      <c r="A5815" s="4"/>
    </row>
    <row r="5816" spans="1:1" x14ac:dyDescent="0.2">
      <c r="A5816" s="4"/>
    </row>
    <row r="5817" spans="1:1" x14ac:dyDescent="0.2">
      <c r="A5817" s="4"/>
    </row>
    <row r="5818" spans="1:1" x14ac:dyDescent="0.2">
      <c r="A5818" s="4"/>
    </row>
    <row r="5819" spans="1:1" x14ac:dyDescent="0.2">
      <c r="A5819" s="4"/>
    </row>
    <row r="5820" spans="1:1" x14ac:dyDescent="0.2">
      <c r="A5820" s="4"/>
    </row>
    <row r="5821" spans="1:1" x14ac:dyDescent="0.2">
      <c r="A5821" s="4"/>
    </row>
    <row r="5822" spans="1:1" x14ac:dyDescent="0.2">
      <c r="A5822" s="4"/>
    </row>
    <row r="5823" spans="1:1" x14ac:dyDescent="0.2">
      <c r="A5823" s="4"/>
    </row>
    <row r="5824" spans="1:1" x14ac:dyDescent="0.2">
      <c r="A5824" s="4"/>
    </row>
    <row r="5825" spans="1:1" x14ac:dyDescent="0.2">
      <c r="A5825" s="4"/>
    </row>
    <row r="5826" spans="1:1" x14ac:dyDescent="0.2">
      <c r="A5826" s="4"/>
    </row>
    <row r="5827" spans="1:1" x14ac:dyDescent="0.2">
      <c r="A5827" s="4"/>
    </row>
    <row r="5828" spans="1:1" x14ac:dyDescent="0.2">
      <c r="A5828" s="4"/>
    </row>
    <row r="5829" spans="1:1" x14ac:dyDescent="0.2">
      <c r="A5829" s="4"/>
    </row>
    <row r="5830" spans="1:1" x14ac:dyDescent="0.2">
      <c r="A5830" s="4"/>
    </row>
    <row r="5831" spans="1:1" x14ac:dyDescent="0.2">
      <c r="A5831" s="4"/>
    </row>
    <row r="5832" spans="1:1" x14ac:dyDescent="0.2">
      <c r="A5832" s="4"/>
    </row>
    <row r="5833" spans="1:1" x14ac:dyDescent="0.2">
      <c r="A5833" s="4"/>
    </row>
    <row r="5834" spans="1:1" x14ac:dyDescent="0.2">
      <c r="A5834" s="4"/>
    </row>
    <row r="5835" spans="1:1" x14ac:dyDescent="0.2">
      <c r="A5835" s="4"/>
    </row>
    <row r="5836" spans="1:1" x14ac:dyDescent="0.2">
      <c r="A5836" s="4"/>
    </row>
    <row r="5837" spans="1:1" x14ac:dyDescent="0.2">
      <c r="A5837" s="4"/>
    </row>
    <row r="5838" spans="1:1" x14ac:dyDescent="0.2">
      <c r="A5838" s="4"/>
    </row>
    <row r="5839" spans="1:1" x14ac:dyDescent="0.2">
      <c r="A5839" s="4"/>
    </row>
    <row r="5840" spans="1:1" x14ac:dyDescent="0.2">
      <c r="A5840" s="4"/>
    </row>
    <row r="5841" spans="1:1" x14ac:dyDescent="0.2">
      <c r="A5841" s="4"/>
    </row>
    <row r="5842" spans="1:1" x14ac:dyDescent="0.2">
      <c r="A5842" s="4"/>
    </row>
    <row r="5843" spans="1:1" x14ac:dyDescent="0.2">
      <c r="A5843" s="4"/>
    </row>
    <row r="5844" spans="1:1" x14ac:dyDescent="0.2">
      <c r="A5844" s="4"/>
    </row>
    <row r="5845" spans="1:1" x14ac:dyDescent="0.2">
      <c r="A5845" s="4"/>
    </row>
    <row r="5846" spans="1:1" x14ac:dyDescent="0.2">
      <c r="A5846" s="4"/>
    </row>
    <row r="5847" spans="1:1" x14ac:dyDescent="0.2">
      <c r="A5847" s="4"/>
    </row>
    <row r="5848" spans="1:1" x14ac:dyDescent="0.2">
      <c r="A5848" s="4"/>
    </row>
    <row r="5849" spans="1:1" x14ac:dyDescent="0.2">
      <c r="A5849" s="4"/>
    </row>
    <row r="5850" spans="1:1" x14ac:dyDescent="0.2">
      <c r="A5850" s="4"/>
    </row>
    <row r="5851" spans="1:1" x14ac:dyDescent="0.2">
      <c r="A5851" s="4"/>
    </row>
    <row r="5852" spans="1:1" x14ac:dyDescent="0.2">
      <c r="A5852" s="4"/>
    </row>
    <row r="5853" spans="1:1" x14ac:dyDescent="0.2">
      <c r="A5853" s="4"/>
    </row>
    <row r="5854" spans="1:1" x14ac:dyDescent="0.2">
      <c r="A5854" s="4"/>
    </row>
    <row r="5855" spans="1:1" x14ac:dyDescent="0.2">
      <c r="A5855" s="4"/>
    </row>
    <row r="5856" spans="1:1" x14ac:dyDescent="0.2">
      <c r="A5856" s="4"/>
    </row>
    <row r="5857" spans="1:1" x14ac:dyDescent="0.2">
      <c r="A5857" s="4"/>
    </row>
    <row r="5858" spans="1:1" x14ac:dyDescent="0.2">
      <c r="A5858" s="4"/>
    </row>
    <row r="5859" spans="1:1" x14ac:dyDescent="0.2">
      <c r="A5859" s="4"/>
    </row>
    <row r="5860" spans="1:1" x14ac:dyDescent="0.2">
      <c r="A5860" s="4"/>
    </row>
    <row r="5861" spans="1:1" x14ac:dyDescent="0.2">
      <c r="A5861" s="4"/>
    </row>
    <row r="5862" spans="1:1" x14ac:dyDescent="0.2">
      <c r="A5862" s="4"/>
    </row>
    <row r="5863" spans="1:1" x14ac:dyDescent="0.2">
      <c r="A5863" s="4"/>
    </row>
    <row r="5864" spans="1:1" x14ac:dyDescent="0.2">
      <c r="A5864" s="4"/>
    </row>
    <row r="5865" spans="1:1" x14ac:dyDescent="0.2">
      <c r="A5865" s="4"/>
    </row>
    <row r="5866" spans="1:1" x14ac:dyDescent="0.2">
      <c r="A5866" s="4"/>
    </row>
    <row r="5867" spans="1:1" x14ac:dyDescent="0.2">
      <c r="A5867" s="4"/>
    </row>
    <row r="5868" spans="1:1" x14ac:dyDescent="0.2">
      <c r="A5868" s="4"/>
    </row>
    <row r="5869" spans="1:1" x14ac:dyDescent="0.2">
      <c r="A5869" s="4"/>
    </row>
    <row r="5870" spans="1:1" x14ac:dyDescent="0.2">
      <c r="A5870" s="4"/>
    </row>
    <row r="5871" spans="1:1" x14ac:dyDescent="0.2">
      <c r="A5871" s="4"/>
    </row>
    <row r="5872" spans="1:1" x14ac:dyDescent="0.2">
      <c r="A5872" s="4"/>
    </row>
    <row r="5873" spans="1:1" x14ac:dyDescent="0.2">
      <c r="A5873" s="4"/>
    </row>
    <row r="5874" spans="1:1" x14ac:dyDescent="0.2">
      <c r="A5874" s="4"/>
    </row>
    <row r="5875" spans="1:1" x14ac:dyDescent="0.2">
      <c r="A5875" s="4"/>
    </row>
    <row r="5876" spans="1:1" x14ac:dyDescent="0.2">
      <c r="A5876" s="4"/>
    </row>
    <row r="5877" spans="1:1" x14ac:dyDescent="0.2">
      <c r="A5877" s="4"/>
    </row>
    <row r="5878" spans="1:1" x14ac:dyDescent="0.2">
      <c r="A5878" s="4"/>
    </row>
    <row r="5879" spans="1:1" x14ac:dyDescent="0.2">
      <c r="A5879" s="4"/>
    </row>
    <row r="5880" spans="1:1" x14ac:dyDescent="0.2">
      <c r="A5880" s="4"/>
    </row>
    <row r="5881" spans="1:1" x14ac:dyDescent="0.2">
      <c r="A5881" s="4"/>
    </row>
    <row r="5882" spans="1:1" x14ac:dyDescent="0.2">
      <c r="A5882" s="4"/>
    </row>
    <row r="5883" spans="1:1" x14ac:dyDescent="0.2">
      <c r="A5883" s="4"/>
    </row>
    <row r="5884" spans="1:1" x14ac:dyDescent="0.2">
      <c r="A5884" s="4"/>
    </row>
    <row r="5885" spans="1:1" x14ac:dyDescent="0.2">
      <c r="A5885" s="4"/>
    </row>
    <row r="5886" spans="1:1" x14ac:dyDescent="0.2">
      <c r="A5886" s="4"/>
    </row>
    <row r="5887" spans="1:1" x14ac:dyDescent="0.2">
      <c r="A5887" s="4"/>
    </row>
    <row r="5888" spans="1:1" x14ac:dyDescent="0.2">
      <c r="A5888" s="4"/>
    </row>
    <row r="5889" spans="1:1" x14ac:dyDescent="0.2">
      <c r="A5889" s="4"/>
    </row>
    <row r="5890" spans="1:1" x14ac:dyDescent="0.2">
      <c r="A5890" s="4"/>
    </row>
    <row r="5891" spans="1:1" x14ac:dyDescent="0.2">
      <c r="A5891" s="4"/>
    </row>
    <row r="5892" spans="1:1" x14ac:dyDescent="0.2">
      <c r="A5892" s="4"/>
    </row>
    <row r="5893" spans="1:1" x14ac:dyDescent="0.2">
      <c r="A5893" s="4"/>
    </row>
    <row r="5894" spans="1:1" x14ac:dyDescent="0.2">
      <c r="A5894" s="4"/>
    </row>
    <row r="5895" spans="1:1" x14ac:dyDescent="0.2">
      <c r="A5895" s="4"/>
    </row>
    <row r="5896" spans="1:1" x14ac:dyDescent="0.2">
      <c r="A5896" s="4"/>
    </row>
    <row r="5897" spans="1:1" x14ac:dyDescent="0.2">
      <c r="A5897" s="4"/>
    </row>
    <row r="5898" spans="1:1" x14ac:dyDescent="0.2">
      <c r="A5898" s="4"/>
    </row>
    <row r="5899" spans="1:1" x14ac:dyDescent="0.2">
      <c r="A5899" s="4"/>
    </row>
    <row r="5900" spans="1:1" x14ac:dyDescent="0.2">
      <c r="A5900" s="4"/>
    </row>
    <row r="5901" spans="1:1" x14ac:dyDescent="0.2">
      <c r="A5901" s="4"/>
    </row>
    <row r="5902" spans="1:1" x14ac:dyDescent="0.2">
      <c r="A5902" s="4"/>
    </row>
    <row r="5903" spans="1:1" x14ac:dyDescent="0.2">
      <c r="A5903" s="4"/>
    </row>
    <row r="5904" spans="1:1" x14ac:dyDescent="0.2">
      <c r="A5904" s="4"/>
    </row>
    <row r="5905" spans="1:1" x14ac:dyDescent="0.2">
      <c r="A5905" s="4"/>
    </row>
    <row r="5906" spans="1:1" x14ac:dyDescent="0.2">
      <c r="A5906" s="4"/>
    </row>
    <row r="5907" spans="1:1" x14ac:dyDescent="0.2">
      <c r="A5907" s="4"/>
    </row>
    <row r="5908" spans="1:1" x14ac:dyDescent="0.2">
      <c r="A5908" s="4"/>
    </row>
    <row r="5909" spans="1:1" x14ac:dyDescent="0.2">
      <c r="A5909" s="4"/>
    </row>
    <row r="5910" spans="1:1" x14ac:dyDescent="0.2">
      <c r="A5910" s="4"/>
    </row>
    <row r="5911" spans="1:1" x14ac:dyDescent="0.2">
      <c r="A5911" s="4"/>
    </row>
    <row r="5912" spans="1:1" x14ac:dyDescent="0.2">
      <c r="A5912" s="4"/>
    </row>
    <row r="5913" spans="1:1" x14ac:dyDescent="0.2">
      <c r="A5913" s="4"/>
    </row>
    <row r="5914" spans="1:1" x14ac:dyDescent="0.2">
      <c r="A5914" s="4"/>
    </row>
    <row r="5915" spans="1:1" x14ac:dyDescent="0.2">
      <c r="A5915" s="4"/>
    </row>
    <row r="5916" spans="1:1" x14ac:dyDescent="0.2">
      <c r="A5916" s="4"/>
    </row>
    <row r="5917" spans="1:1" x14ac:dyDescent="0.2">
      <c r="A5917" s="4"/>
    </row>
    <row r="5918" spans="1:1" x14ac:dyDescent="0.2">
      <c r="A5918" s="4"/>
    </row>
    <row r="5919" spans="1:1" x14ac:dyDescent="0.2">
      <c r="A5919" s="4"/>
    </row>
    <row r="5920" spans="1:1" x14ac:dyDescent="0.2">
      <c r="A5920" s="4"/>
    </row>
    <row r="5921" spans="1:1" x14ac:dyDescent="0.2">
      <c r="A5921" s="4"/>
    </row>
    <row r="5922" spans="1:1" x14ac:dyDescent="0.2">
      <c r="A5922" s="4"/>
    </row>
    <row r="5923" spans="1:1" x14ac:dyDescent="0.2">
      <c r="A5923" s="4"/>
    </row>
    <row r="5924" spans="1:1" x14ac:dyDescent="0.2">
      <c r="A5924" s="4"/>
    </row>
    <row r="5925" spans="1:1" x14ac:dyDescent="0.2">
      <c r="A5925" s="4"/>
    </row>
    <row r="5926" spans="1:1" x14ac:dyDescent="0.2">
      <c r="A5926" s="4"/>
    </row>
    <row r="5927" spans="1:1" x14ac:dyDescent="0.2">
      <c r="A5927" s="4"/>
    </row>
    <row r="5928" spans="1:1" x14ac:dyDescent="0.2">
      <c r="A5928" s="4"/>
    </row>
    <row r="5929" spans="1:1" x14ac:dyDescent="0.2">
      <c r="A5929" s="4"/>
    </row>
    <row r="5930" spans="1:1" x14ac:dyDescent="0.2">
      <c r="A5930" s="4"/>
    </row>
    <row r="5931" spans="1:1" x14ac:dyDescent="0.2">
      <c r="A5931" s="4"/>
    </row>
    <row r="5932" spans="1:1" x14ac:dyDescent="0.2">
      <c r="A5932" s="4"/>
    </row>
    <row r="5933" spans="1:1" x14ac:dyDescent="0.2">
      <c r="A5933" s="4"/>
    </row>
    <row r="5934" spans="1:1" x14ac:dyDescent="0.2">
      <c r="A5934" s="4"/>
    </row>
    <row r="5935" spans="1:1" x14ac:dyDescent="0.2">
      <c r="A5935" s="4"/>
    </row>
    <row r="5936" spans="1:1" x14ac:dyDescent="0.2">
      <c r="A5936" s="4"/>
    </row>
    <row r="5937" spans="1:1" x14ac:dyDescent="0.2">
      <c r="A5937" s="4"/>
    </row>
    <row r="5938" spans="1:1" x14ac:dyDescent="0.2">
      <c r="A5938" s="4"/>
    </row>
    <row r="5939" spans="1:1" x14ac:dyDescent="0.2">
      <c r="A5939" s="4"/>
    </row>
    <row r="5940" spans="1:1" x14ac:dyDescent="0.2">
      <c r="A5940" s="4"/>
    </row>
    <row r="5941" spans="1:1" x14ac:dyDescent="0.2">
      <c r="A5941" s="4"/>
    </row>
    <row r="5942" spans="1:1" x14ac:dyDescent="0.2">
      <c r="A5942" s="4"/>
    </row>
    <row r="5943" spans="1:1" x14ac:dyDescent="0.2">
      <c r="A5943" s="4"/>
    </row>
    <row r="5944" spans="1:1" x14ac:dyDescent="0.2">
      <c r="A5944" s="4"/>
    </row>
    <row r="5945" spans="1:1" x14ac:dyDescent="0.2">
      <c r="A5945" s="4"/>
    </row>
    <row r="5946" spans="1:1" x14ac:dyDescent="0.2">
      <c r="A5946" s="4"/>
    </row>
    <row r="5947" spans="1:1" x14ac:dyDescent="0.2">
      <c r="A5947" s="4"/>
    </row>
    <row r="5948" spans="1:1" x14ac:dyDescent="0.2">
      <c r="A5948" s="4"/>
    </row>
    <row r="5949" spans="1:1" x14ac:dyDescent="0.2">
      <c r="A5949" s="4"/>
    </row>
    <row r="5950" spans="1:1" x14ac:dyDescent="0.2">
      <c r="A5950" s="4"/>
    </row>
    <row r="5951" spans="1:1" x14ac:dyDescent="0.2">
      <c r="A5951" s="4"/>
    </row>
    <row r="5952" spans="1:1" x14ac:dyDescent="0.2">
      <c r="A5952" s="4"/>
    </row>
    <row r="5953" spans="1:1" x14ac:dyDescent="0.2">
      <c r="A5953" s="4"/>
    </row>
    <row r="5954" spans="1:1" x14ac:dyDescent="0.2">
      <c r="A5954" s="4"/>
    </row>
    <row r="5955" spans="1:1" x14ac:dyDescent="0.2">
      <c r="A5955" s="4"/>
    </row>
    <row r="5956" spans="1:1" x14ac:dyDescent="0.2">
      <c r="A5956" s="4"/>
    </row>
    <row r="5957" spans="1:1" x14ac:dyDescent="0.2">
      <c r="A5957" s="4"/>
    </row>
    <row r="5958" spans="1:1" x14ac:dyDescent="0.2">
      <c r="A5958" s="4"/>
    </row>
    <row r="5959" spans="1:1" x14ac:dyDescent="0.2">
      <c r="A5959" s="4"/>
    </row>
    <row r="5960" spans="1:1" x14ac:dyDescent="0.2">
      <c r="A5960" s="4"/>
    </row>
    <row r="5961" spans="1:1" x14ac:dyDescent="0.2">
      <c r="A5961" s="4"/>
    </row>
    <row r="5962" spans="1:1" x14ac:dyDescent="0.2">
      <c r="A5962" s="4"/>
    </row>
    <row r="5963" spans="1:1" x14ac:dyDescent="0.2">
      <c r="A5963" s="4"/>
    </row>
    <row r="5964" spans="1:1" x14ac:dyDescent="0.2">
      <c r="A5964" s="4"/>
    </row>
    <row r="5965" spans="1:1" x14ac:dyDescent="0.2">
      <c r="A5965" s="4"/>
    </row>
    <row r="5966" spans="1:1" x14ac:dyDescent="0.2">
      <c r="A5966" s="4"/>
    </row>
    <row r="5967" spans="1:1" x14ac:dyDescent="0.2">
      <c r="A5967" s="4"/>
    </row>
    <row r="5968" spans="1:1" x14ac:dyDescent="0.2">
      <c r="A5968" s="4"/>
    </row>
    <row r="5969" spans="1:1" x14ac:dyDescent="0.2">
      <c r="A5969" s="4"/>
    </row>
    <row r="5970" spans="1:1" x14ac:dyDescent="0.2">
      <c r="A5970" s="4"/>
    </row>
    <row r="5971" spans="1:1" x14ac:dyDescent="0.2">
      <c r="A5971" s="4"/>
    </row>
    <row r="5972" spans="1:1" x14ac:dyDescent="0.2">
      <c r="A5972" s="4"/>
    </row>
    <row r="5973" spans="1:1" x14ac:dyDescent="0.2">
      <c r="A5973" s="4"/>
    </row>
    <row r="5974" spans="1:1" x14ac:dyDescent="0.2">
      <c r="A5974" s="4"/>
    </row>
    <row r="5975" spans="1:1" x14ac:dyDescent="0.2">
      <c r="A5975" s="4"/>
    </row>
    <row r="5976" spans="1:1" x14ac:dyDescent="0.2">
      <c r="A5976" s="4"/>
    </row>
    <row r="5977" spans="1:1" x14ac:dyDescent="0.2">
      <c r="A5977" s="4"/>
    </row>
    <row r="5978" spans="1:1" x14ac:dyDescent="0.2">
      <c r="A5978" s="4"/>
    </row>
    <row r="5979" spans="1:1" x14ac:dyDescent="0.2">
      <c r="A5979" s="4"/>
    </row>
    <row r="5980" spans="1:1" x14ac:dyDescent="0.2">
      <c r="A5980" s="4"/>
    </row>
    <row r="5981" spans="1:1" x14ac:dyDescent="0.2">
      <c r="A5981" s="4"/>
    </row>
    <row r="5982" spans="1:1" x14ac:dyDescent="0.2">
      <c r="A5982" s="4"/>
    </row>
    <row r="5983" spans="1:1" x14ac:dyDescent="0.2">
      <c r="A5983" s="4"/>
    </row>
    <row r="5984" spans="1:1" x14ac:dyDescent="0.2">
      <c r="A5984" s="4"/>
    </row>
    <row r="5985" spans="1:1" x14ac:dyDescent="0.2">
      <c r="A5985" s="4"/>
    </row>
    <row r="5986" spans="1:1" x14ac:dyDescent="0.2">
      <c r="A5986" s="4"/>
    </row>
    <row r="5987" spans="1:1" x14ac:dyDescent="0.2">
      <c r="A5987" s="4"/>
    </row>
    <row r="5988" spans="1:1" x14ac:dyDescent="0.2">
      <c r="A5988" s="4"/>
    </row>
    <row r="5989" spans="1:1" x14ac:dyDescent="0.2">
      <c r="A5989" s="4"/>
    </row>
    <row r="5990" spans="1:1" x14ac:dyDescent="0.2">
      <c r="A5990" s="4"/>
    </row>
    <row r="5991" spans="1:1" x14ac:dyDescent="0.2">
      <c r="A5991" s="4"/>
    </row>
    <row r="5992" spans="1:1" x14ac:dyDescent="0.2">
      <c r="A5992" s="4"/>
    </row>
    <row r="5993" spans="1:1" x14ac:dyDescent="0.2">
      <c r="A5993" s="4"/>
    </row>
    <row r="5994" spans="1:1" x14ac:dyDescent="0.2">
      <c r="A5994" s="4"/>
    </row>
    <row r="5995" spans="1:1" x14ac:dyDescent="0.2">
      <c r="A5995" s="4"/>
    </row>
    <row r="5996" spans="1:1" x14ac:dyDescent="0.2">
      <c r="A5996" s="4"/>
    </row>
    <row r="5997" spans="1:1" x14ac:dyDescent="0.2">
      <c r="A5997" s="4"/>
    </row>
    <row r="5998" spans="1:1" x14ac:dyDescent="0.2">
      <c r="A5998" s="4"/>
    </row>
    <row r="5999" spans="1:1" x14ac:dyDescent="0.2">
      <c r="A5999" s="4"/>
    </row>
    <row r="6000" spans="1:1" x14ac:dyDescent="0.2">
      <c r="A6000" s="4"/>
    </row>
    <row r="6001" spans="1:1" x14ac:dyDescent="0.2">
      <c r="A6001" s="4"/>
    </row>
    <row r="6002" spans="1:1" x14ac:dyDescent="0.2">
      <c r="A6002" s="4"/>
    </row>
    <row r="6003" spans="1:1" x14ac:dyDescent="0.2">
      <c r="A6003" s="4"/>
    </row>
    <row r="6004" spans="1:1" x14ac:dyDescent="0.2">
      <c r="A6004" s="4"/>
    </row>
    <row r="6005" spans="1:1" x14ac:dyDescent="0.2">
      <c r="A6005" s="4"/>
    </row>
    <row r="6006" spans="1:1" x14ac:dyDescent="0.2">
      <c r="A6006" s="4"/>
    </row>
    <row r="6007" spans="1:1" x14ac:dyDescent="0.2">
      <c r="A6007" s="4"/>
    </row>
    <row r="6008" spans="1:1" x14ac:dyDescent="0.2">
      <c r="A6008" s="4"/>
    </row>
    <row r="6009" spans="1:1" x14ac:dyDescent="0.2">
      <c r="A6009" s="4"/>
    </row>
    <row r="6010" spans="1:1" x14ac:dyDescent="0.2">
      <c r="A6010" s="4"/>
    </row>
    <row r="6011" spans="1:1" x14ac:dyDescent="0.2">
      <c r="A6011" s="4"/>
    </row>
    <row r="6012" spans="1:1" x14ac:dyDescent="0.2">
      <c r="A6012" s="4"/>
    </row>
    <row r="6013" spans="1:1" x14ac:dyDescent="0.2">
      <c r="A6013" s="4"/>
    </row>
    <row r="6014" spans="1:1" x14ac:dyDescent="0.2">
      <c r="A6014" s="4"/>
    </row>
    <row r="6015" spans="1:1" x14ac:dyDescent="0.2">
      <c r="A6015" s="4"/>
    </row>
    <row r="6016" spans="1:1" x14ac:dyDescent="0.2">
      <c r="A6016" s="4"/>
    </row>
    <row r="6017" spans="1:1" x14ac:dyDescent="0.2">
      <c r="A6017" s="4"/>
    </row>
    <row r="6018" spans="1:1" x14ac:dyDescent="0.2">
      <c r="A6018" s="4"/>
    </row>
    <row r="6019" spans="1:1" x14ac:dyDescent="0.2">
      <c r="A6019" s="4"/>
    </row>
    <row r="6020" spans="1:1" x14ac:dyDescent="0.2">
      <c r="A6020" s="4"/>
    </row>
    <row r="6021" spans="1:1" x14ac:dyDescent="0.2">
      <c r="A6021" s="4"/>
    </row>
    <row r="6022" spans="1:1" x14ac:dyDescent="0.2">
      <c r="A6022" s="4"/>
    </row>
    <row r="6023" spans="1:1" x14ac:dyDescent="0.2">
      <c r="A6023" s="4"/>
    </row>
    <row r="6024" spans="1:1" x14ac:dyDescent="0.2">
      <c r="A6024" s="4"/>
    </row>
    <row r="6025" spans="1:1" x14ac:dyDescent="0.2">
      <c r="A6025" s="4"/>
    </row>
    <row r="6026" spans="1:1" x14ac:dyDescent="0.2">
      <c r="A6026" s="4"/>
    </row>
    <row r="6027" spans="1:1" x14ac:dyDescent="0.2">
      <c r="A6027" s="4"/>
    </row>
    <row r="6028" spans="1:1" x14ac:dyDescent="0.2">
      <c r="A6028" s="4"/>
    </row>
    <row r="6029" spans="1:1" x14ac:dyDescent="0.2">
      <c r="A6029" s="4"/>
    </row>
    <row r="6030" spans="1:1" x14ac:dyDescent="0.2">
      <c r="A6030" s="4"/>
    </row>
    <row r="6031" spans="1:1" x14ac:dyDescent="0.2">
      <c r="A6031" s="4"/>
    </row>
    <row r="6032" spans="1:1" x14ac:dyDescent="0.2">
      <c r="A6032" s="4"/>
    </row>
    <row r="6033" spans="1:1" x14ac:dyDescent="0.2">
      <c r="A6033" s="4"/>
    </row>
    <row r="6034" spans="1:1" x14ac:dyDescent="0.2">
      <c r="A6034" s="4"/>
    </row>
    <row r="6035" spans="1:1" x14ac:dyDescent="0.2">
      <c r="A6035" s="4"/>
    </row>
    <row r="6036" spans="1:1" x14ac:dyDescent="0.2">
      <c r="A6036" s="4"/>
    </row>
    <row r="6037" spans="1:1" x14ac:dyDescent="0.2">
      <c r="A6037" s="4"/>
    </row>
    <row r="6038" spans="1:1" x14ac:dyDescent="0.2">
      <c r="A6038" s="4"/>
    </row>
    <row r="6039" spans="1:1" x14ac:dyDescent="0.2">
      <c r="A6039" s="4"/>
    </row>
    <row r="6040" spans="1:1" x14ac:dyDescent="0.2">
      <c r="A6040" s="4"/>
    </row>
    <row r="6041" spans="1:1" x14ac:dyDescent="0.2">
      <c r="A6041" s="4"/>
    </row>
    <row r="6042" spans="1:1" x14ac:dyDescent="0.2">
      <c r="A6042" s="4"/>
    </row>
    <row r="6043" spans="1:1" x14ac:dyDescent="0.2">
      <c r="A6043" s="4"/>
    </row>
    <row r="6044" spans="1:1" x14ac:dyDescent="0.2">
      <c r="A6044" s="4"/>
    </row>
    <row r="6045" spans="1:1" x14ac:dyDescent="0.2">
      <c r="A6045" s="4"/>
    </row>
    <row r="6046" spans="1:1" x14ac:dyDescent="0.2">
      <c r="A6046" s="4"/>
    </row>
    <row r="6047" spans="1:1" x14ac:dyDescent="0.2">
      <c r="A6047" s="4"/>
    </row>
    <row r="6048" spans="1:1" x14ac:dyDescent="0.2">
      <c r="A6048" s="4"/>
    </row>
    <row r="6049" spans="1:1" x14ac:dyDescent="0.2">
      <c r="A6049" s="4"/>
    </row>
    <row r="6050" spans="1:1" x14ac:dyDescent="0.2">
      <c r="A6050" s="4"/>
    </row>
    <row r="6051" spans="1:1" x14ac:dyDescent="0.2">
      <c r="A6051" s="4"/>
    </row>
    <row r="6052" spans="1:1" x14ac:dyDescent="0.2">
      <c r="A6052" s="4"/>
    </row>
    <row r="6053" spans="1:1" x14ac:dyDescent="0.2">
      <c r="A6053" s="4"/>
    </row>
    <row r="6054" spans="1:1" x14ac:dyDescent="0.2">
      <c r="A6054" s="4"/>
    </row>
    <row r="6055" spans="1:1" x14ac:dyDescent="0.2">
      <c r="A6055" s="4"/>
    </row>
    <row r="6056" spans="1:1" x14ac:dyDescent="0.2">
      <c r="A6056" s="4"/>
    </row>
    <row r="6057" spans="1:1" x14ac:dyDescent="0.2">
      <c r="A6057" s="4"/>
    </row>
    <row r="6058" spans="1:1" x14ac:dyDescent="0.2">
      <c r="A6058" s="4"/>
    </row>
    <row r="6059" spans="1:1" x14ac:dyDescent="0.2">
      <c r="A6059" s="4"/>
    </row>
    <row r="6060" spans="1:1" x14ac:dyDescent="0.2">
      <c r="A6060" s="4"/>
    </row>
    <row r="6061" spans="1:1" x14ac:dyDescent="0.2">
      <c r="A6061" s="4"/>
    </row>
    <row r="6062" spans="1:1" x14ac:dyDescent="0.2">
      <c r="A6062" s="4"/>
    </row>
    <row r="6063" spans="1:1" x14ac:dyDescent="0.2">
      <c r="A6063" s="4"/>
    </row>
    <row r="6064" spans="1:1" x14ac:dyDescent="0.2">
      <c r="A6064" s="4"/>
    </row>
    <row r="6065" spans="1:1" x14ac:dyDescent="0.2">
      <c r="A6065" s="4"/>
    </row>
    <row r="6066" spans="1:1" x14ac:dyDescent="0.2">
      <c r="A6066" s="4"/>
    </row>
    <row r="6067" spans="1:1" x14ac:dyDescent="0.2">
      <c r="A6067" s="4"/>
    </row>
    <row r="6068" spans="1:1" x14ac:dyDescent="0.2">
      <c r="A6068" s="4"/>
    </row>
    <row r="6069" spans="1:1" x14ac:dyDescent="0.2">
      <c r="A6069" s="4"/>
    </row>
    <row r="6070" spans="1:1" x14ac:dyDescent="0.2">
      <c r="A6070" s="4"/>
    </row>
    <row r="6071" spans="1:1" x14ac:dyDescent="0.2">
      <c r="A6071" s="4"/>
    </row>
    <row r="6072" spans="1:1" x14ac:dyDescent="0.2">
      <c r="A6072" s="4"/>
    </row>
    <row r="6073" spans="1:1" x14ac:dyDescent="0.2">
      <c r="A6073" s="4"/>
    </row>
    <row r="6074" spans="1:1" x14ac:dyDescent="0.2">
      <c r="A6074" s="4"/>
    </row>
    <row r="6075" spans="1:1" x14ac:dyDescent="0.2">
      <c r="A6075" s="4"/>
    </row>
    <row r="6076" spans="1:1" x14ac:dyDescent="0.2">
      <c r="A6076" s="4"/>
    </row>
    <row r="6077" spans="1:1" x14ac:dyDescent="0.2">
      <c r="A6077" s="4"/>
    </row>
    <row r="6078" spans="1:1" x14ac:dyDescent="0.2">
      <c r="A6078" s="4"/>
    </row>
    <row r="6079" spans="1:1" x14ac:dyDescent="0.2">
      <c r="A6079" s="4"/>
    </row>
    <row r="6080" spans="1:1" x14ac:dyDescent="0.2">
      <c r="A6080" s="4"/>
    </row>
    <row r="6081" spans="1:1" x14ac:dyDescent="0.2">
      <c r="A6081" s="4"/>
    </row>
    <row r="6082" spans="1:1" x14ac:dyDescent="0.2">
      <c r="A6082" s="4"/>
    </row>
    <row r="6083" spans="1:1" x14ac:dyDescent="0.2">
      <c r="A6083" s="4"/>
    </row>
    <row r="6084" spans="1:1" x14ac:dyDescent="0.2">
      <c r="A6084" s="4"/>
    </row>
    <row r="6085" spans="1:1" x14ac:dyDescent="0.2">
      <c r="A6085" s="4"/>
    </row>
    <row r="6086" spans="1:1" x14ac:dyDescent="0.2">
      <c r="A6086" s="4"/>
    </row>
    <row r="6087" spans="1:1" x14ac:dyDescent="0.2">
      <c r="A6087" s="4"/>
    </row>
    <row r="6088" spans="1:1" x14ac:dyDescent="0.2">
      <c r="A6088" s="4"/>
    </row>
    <row r="6089" spans="1:1" x14ac:dyDescent="0.2">
      <c r="A6089" s="4"/>
    </row>
    <row r="6090" spans="1:1" x14ac:dyDescent="0.2">
      <c r="A6090" s="4"/>
    </row>
    <row r="6091" spans="1:1" x14ac:dyDescent="0.2">
      <c r="A6091" s="4"/>
    </row>
    <row r="6092" spans="1:1" x14ac:dyDescent="0.2">
      <c r="A6092" s="4"/>
    </row>
    <row r="6093" spans="1:1" x14ac:dyDescent="0.2">
      <c r="A6093" s="4"/>
    </row>
    <row r="6094" spans="1:1" x14ac:dyDescent="0.2">
      <c r="A6094" s="4"/>
    </row>
    <row r="6095" spans="1:1" x14ac:dyDescent="0.2">
      <c r="A6095" s="4"/>
    </row>
    <row r="6096" spans="1:1" x14ac:dyDescent="0.2">
      <c r="A6096" s="4"/>
    </row>
    <row r="6097" spans="1:1" x14ac:dyDescent="0.2">
      <c r="A6097" s="4"/>
    </row>
    <row r="6098" spans="1:1" x14ac:dyDescent="0.2">
      <c r="A6098" s="4"/>
    </row>
    <row r="6099" spans="1:1" x14ac:dyDescent="0.2">
      <c r="A6099" s="4"/>
    </row>
    <row r="6100" spans="1:1" x14ac:dyDescent="0.2">
      <c r="A6100" s="4"/>
    </row>
    <row r="6101" spans="1:1" x14ac:dyDescent="0.2">
      <c r="A6101" s="4"/>
    </row>
    <row r="6102" spans="1:1" x14ac:dyDescent="0.2">
      <c r="A6102" s="4"/>
    </row>
    <row r="6103" spans="1:1" x14ac:dyDescent="0.2">
      <c r="A6103" s="4"/>
    </row>
    <row r="6104" spans="1:1" x14ac:dyDescent="0.2">
      <c r="A6104" s="4"/>
    </row>
    <row r="6105" spans="1:1" x14ac:dyDescent="0.2">
      <c r="A6105" s="4"/>
    </row>
    <row r="6106" spans="1:1" x14ac:dyDescent="0.2">
      <c r="A6106" s="4"/>
    </row>
    <row r="6107" spans="1:1" x14ac:dyDescent="0.2">
      <c r="A6107" s="4"/>
    </row>
    <row r="6108" spans="1:1" x14ac:dyDescent="0.2">
      <c r="A6108" s="4"/>
    </row>
    <row r="6109" spans="1:1" x14ac:dyDescent="0.2">
      <c r="A6109" s="4"/>
    </row>
    <row r="6110" spans="1:1" x14ac:dyDescent="0.2">
      <c r="A6110" s="4"/>
    </row>
    <row r="6111" spans="1:1" x14ac:dyDescent="0.2">
      <c r="A6111" s="4"/>
    </row>
    <row r="6112" spans="1:1" x14ac:dyDescent="0.2">
      <c r="A6112" s="4"/>
    </row>
    <row r="6113" spans="1:1" x14ac:dyDescent="0.2">
      <c r="A6113" s="4"/>
    </row>
    <row r="6114" spans="1:1" x14ac:dyDescent="0.2">
      <c r="A6114" s="4"/>
    </row>
    <row r="6115" spans="1:1" x14ac:dyDescent="0.2">
      <c r="A6115" s="4"/>
    </row>
    <row r="6116" spans="1:1" x14ac:dyDescent="0.2">
      <c r="A6116" s="4"/>
    </row>
    <row r="6117" spans="1:1" x14ac:dyDescent="0.2">
      <c r="A6117" s="4"/>
    </row>
    <row r="6118" spans="1:1" x14ac:dyDescent="0.2">
      <c r="A6118" s="4"/>
    </row>
    <row r="6119" spans="1:1" x14ac:dyDescent="0.2">
      <c r="A6119" s="4"/>
    </row>
    <row r="6120" spans="1:1" x14ac:dyDescent="0.2">
      <c r="A6120" s="4"/>
    </row>
    <row r="6121" spans="1:1" x14ac:dyDescent="0.2">
      <c r="A6121" s="4"/>
    </row>
    <row r="6122" spans="1:1" x14ac:dyDescent="0.2">
      <c r="A6122" s="4"/>
    </row>
    <row r="6123" spans="1:1" x14ac:dyDescent="0.2">
      <c r="A6123" s="4"/>
    </row>
    <row r="6124" spans="1:1" x14ac:dyDescent="0.2">
      <c r="A6124" s="4"/>
    </row>
    <row r="6125" spans="1:1" x14ac:dyDescent="0.2">
      <c r="A6125" s="4"/>
    </row>
    <row r="6126" spans="1:1" x14ac:dyDescent="0.2">
      <c r="A6126" s="4"/>
    </row>
    <row r="6127" spans="1:1" x14ac:dyDescent="0.2">
      <c r="A6127" s="4"/>
    </row>
    <row r="6128" spans="1:1" x14ac:dyDescent="0.2">
      <c r="A6128" s="4"/>
    </row>
    <row r="6129" spans="1:1" x14ac:dyDescent="0.2">
      <c r="A6129" s="4"/>
    </row>
    <row r="6130" spans="1:1" x14ac:dyDescent="0.2">
      <c r="A6130" s="4"/>
    </row>
    <row r="6131" spans="1:1" x14ac:dyDescent="0.2">
      <c r="A6131" s="4"/>
    </row>
    <row r="6132" spans="1:1" x14ac:dyDescent="0.2">
      <c r="A6132" s="4"/>
    </row>
    <row r="6133" spans="1:1" x14ac:dyDescent="0.2">
      <c r="A6133" s="4"/>
    </row>
    <row r="6134" spans="1:1" x14ac:dyDescent="0.2">
      <c r="A6134" s="4"/>
    </row>
    <row r="6135" spans="1:1" x14ac:dyDescent="0.2">
      <c r="A6135" s="4"/>
    </row>
    <row r="6136" spans="1:1" x14ac:dyDescent="0.2">
      <c r="A6136" s="4"/>
    </row>
    <row r="6137" spans="1:1" x14ac:dyDescent="0.2">
      <c r="A6137" s="4"/>
    </row>
    <row r="6138" spans="1:1" x14ac:dyDescent="0.2">
      <c r="A6138" s="4"/>
    </row>
    <row r="6139" spans="1:1" x14ac:dyDescent="0.2">
      <c r="A6139" s="4"/>
    </row>
    <row r="6140" spans="1:1" x14ac:dyDescent="0.2">
      <c r="A6140" s="4"/>
    </row>
    <row r="6141" spans="1:1" x14ac:dyDescent="0.2">
      <c r="A6141" s="4"/>
    </row>
    <row r="6142" spans="1:1" x14ac:dyDescent="0.2">
      <c r="A6142" s="4"/>
    </row>
    <row r="6143" spans="1:1" x14ac:dyDescent="0.2">
      <c r="A6143" s="4"/>
    </row>
    <row r="6144" spans="1:1" x14ac:dyDescent="0.2">
      <c r="A6144" s="4"/>
    </row>
    <row r="6145" spans="1:1" x14ac:dyDescent="0.2">
      <c r="A6145" s="4"/>
    </row>
    <row r="6146" spans="1:1" x14ac:dyDescent="0.2">
      <c r="A6146" s="4"/>
    </row>
    <row r="6147" spans="1:1" x14ac:dyDescent="0.2">
      <c r="A6147" s="4"/>
    </row>
    <row r="6148" spans="1:1" x14ac:dyDescent="0.2">
      <c r="A6148" s="4"/>
    </row>
    <row r="6149" spans="1:1" x14ac:dyDescent="0.2">
      <c r="A6149" s="4"/>
    </row>
    <row r="6150" spans="1:1" x14ac:dyDescent="0.2">
      <c r="A6150" s="4"/>
    </row>
    <row r="6151" spans="1:1" x14ac:dyDescent="0.2">
      <c r="A6151" s="4"/>
    </row>
    <row r="6152" spans="1:1" x14ac:dyDescent="0.2">
      <c r="A6152" s="4"/>
    </row>
    <row r="6153" spans="1:1" x14ac:dyDescent="0.2">
      <c r="A6153" s="4"/>
    </row>
    <row r="6154" spans="1:1" x14ac:dyDescent="0.2">
      <c r="A6154" s="4"/>
    </row>
    <row r="6155" spans="1:1" x14ac:dyDescent="0.2">
      <c r="A6155" s="4"/>
    </row>
    <row r="6156" spans="1:1" x14ac:dyDescent="0.2">
      <c r="A6156" s="4"/>
    </row>
    <row r="6157" spans="1:1" x14ac:dyDescent="0.2">
      <c r="A6157" s="4"/>
    </row>
    <row r="6158" spans="1:1" x14ac:dyDescent="0.2">
      <c r="A6158" s="4"/>
    </row>
    <row r="6159" spans="1:1" x14ac:dyDescent="0.2">
      <c r="A6159" s="4"/>
    </row>
    <row r="6160" spans="1:1" x14ac:dyDescent="0.2">
      <c r="A6160" s="4"/>
    </row>
    <row r="6161" spans="1:1" x14ac:dyDescent="0.2">
      <c r="A6161" s="4"/>
    </row>
    <row r="6162" spans="1:1" x14ac:dyDescent="0.2">
      <c r="A6162" s="4"/>
    </row>
    <row r="6163" spans="1:1" x14ac:dyDescent="0.2">
      <c r="A6163" s="4"/>
    </row>
    <row r="6164" spans="1:1" x14ac:dyDescent="0.2">
      <c r="A6164" s="4"/>
    </row>
    <row r="6165" spans="1:1" x14ac:dyDescent="0.2">
      <c r="A6165" s="4"/>
    </row>
    <row r="6166" spans="1:1" x14ac:dyDescent="0.2">
      <c r="A6166" s="4"/>
    </row>
    <row r="6167" spans="1:1" x14ac:dyDescent="0.2">
      <c r="A6167" s="4"/>
    </row>
    <row r="6168" spans="1:1" x14ac:dyDescent="0.2">
      <c r="A6168" s="4"/>
    </row>
    <row r="6169" spans="1:1" x14ac:dyDescent="0.2">
      <c r="A6169" s="4"/>
    </row>
    <row r="6170" spans="1:1" x14ac:dyDescent="0.2">
      <c r="A6170" s="4"/>
    </row>
    <row r="6171" spans="1:1" x14ac:dyDescent="0.2">
      <c r="A6171" s="4"/>
    </row>
    <row r="6172" spans="1:1" x14ac:dyDescent="0.2">
      <c r="A6172" s="4"/>
    </row>
    <row r="6173" spans="1:1" x14ac:dyDescent="0.2">
      <c r="A6173" s="4"/>
    </row>
    <row r="6174" spans="1:1" x14ac:dyDescent="0.2">
      <c r="A6174" s="4"/>
    </row>
    <row r="6175" spans="1:1" x14ac:dyDescent="0.2">
      <c r="A6175" s="4"/>
    </row>
    <row r="6176" spans="1:1" x14ac:dyDescent="0.2">
      <c r="A6176" s="4"/>
    </row>
    <row r="6177" spans="1:1" x14ac:dyDescent="0.2">
      <c r="A6177" s="4"/>
    </row>
    <row r="6178" spans="1:1" x14ac:dyDescent="0.2">
      <c r="A6178" s="4"/>
    </row>
    <row r="6179" spans="1:1" x14ac:dyDescent="0.2">
      <c r="A6179" s="4"/>
    </row>
    <row r="6180" spans="1:1" x14ac:dyDescent="0.2">
      <c r="A6180" s="4"/>
    </row>
    <row r="6181" spans="1:1" x14ac:dyDescent="0.2">
      <c r="A6181" s="4"/>
    </row>
    <row r="6182" spans="1:1" x14ac:dyDescent="0.2">
      <c r="A6182" s="4"/>
    </row>
    <row r="6183" spans="1:1" x14ac:dyDescent="0.2">
      <c r="A6183" s="4"/>
    </row>
    <row r="6184" spans="1:1" x14ac:dyDescent="0.2">
      <c r="A6184" s="4"/>
    </row>
    <row r="6185" spans="1:1" x14ac:dyDescent="0.2">
      <c r="A6185" s="4"/>
    </row>
    <row r="6186" spans="1:1" x14ac:dyDescent="0.2">
      <c r="A6186" s="4"/>
    </row>
    <row r="6187" spans="1:1" x14ac:dyDescent="0.2">
      <c r="A6187" s="4"/>
    </row>
    <row r="6188" spans="1:1" x14ac:dyDescent="0.2">
      <c r="A6188" s="4"/>
    </row>
    <row r="6189" spans="1:1" x14ac:dyDescent="0.2">
      <c r="A6189" s="4"/>
    </row>
    <row r="6190" spans="1:1" x14ac:dyDescent="0.2">
      <c r="A6190" s="4"/>
    </row>
    <row r="6191" spans="1:1" x14ac:dyDescent="0.2">
      <c r="A6191" s="4"/>
    </row>
    <row r="6192" spans="1:1" x14ac:dyDescent="0.2">
      <c r="A6192" s="4"/>
    </row>
    <row r="6193" spans="1:1" x14ac:dyDescent="0.2">
      <c r="A6193" s="4"/>
    </row>
    <row r="6194" spans="1:1" x14ac:dyDescent="0.2">
      <c r="A6194" s="4"/>
    </row>
    <row r="6195" spans="1:1" x14ac:dyDescent="0.2">
      <c r="A6195" s="4"/>
    </row>
    <row r="6196" spans="1:1" x14ac:dyDescent="0.2">
      <c r="A6196" s="4"/>
    </row>
    <row r="6197" spans="1:1" x14ac:dyDescent="0.2">
      <c r="A6197" s="4"/>
    </row>
    <row r="6198" spans="1:1" x14ac:dyDescent="0.2">
      <c r="A6198" s="4"/>
    </row>
    <row r="6199" spans="1:1" x14ac:dyDescent="0.2">
      <c r="A6199" s="4"/>
    </row>
    <row r="6200" spans="1:1" x14ac:dyDescent="0.2">
      <c r="A6200" s="4"/>
    </row>
    <row r="6201" spans="1:1" x14ac:dyDescent="0.2">
      <c r="A6201" s="4"/>
    </row>
    <row r="6202" spans="1:1" x14ac:dyDescent="0.2">
      <c r="A6202" s="4"/>
    </row>
    <row r="6203" spans="1:1" x14ac:dyDescent="0.2">
      <c r="A6203" s="4"/>
    </row>
    <row r="6204" spans="1:1" x14ac:dyDescent="0.2">
      <c r="A6204" s="4"/>
    </row>
    <row r="6205" spans="1:1" x14ac:dyDescent="0.2">
      <c r="A6205" s="4"/>
    </row>
    <row r="6206" spans="1:1" x14ac:dyDescent="0.2">
      <c r="A6206" s="4"/>
    </row>
    <row r="6207" spans="1:1" x14ac:dyDescent="0.2">
      <c r="A6207" s="4"/>
    </row>
    <row r="6208" spans="1:1" x14ac:dyDescent="0.2">
      <c r="A6208" s="4"/>
    </row>
    <row r="6209" spans="1:1" x14ac:dyDescent="0.2">
      <c r="A6209" s="4"/>
    </row>
    <row r="6210" spans="1:1" x14ac:dyDescent="0.2">
      <c r="A6210" s="4"/>
    </row>
    <row r="6211" spans="1:1" x14ac:dyDescent="0.2">
      <c r="A6211" s="4"/>
    </row>
    <row r="6212" spans="1:1" x14ac:dyDescent="0.2">
      <c r="A6212" s="4"/>
    </row>
    <row r="6213" spans="1:1" x14ac:dyDescent="0.2">
      <c r="A6213" s="4"/>
    </row>
    <row r="6214" spans="1:1" x14ac:dyDescent="0.2">
      <c r="A6214" s="4"/>
    </row>
    <row r="6215" spans="1:1" x14ac:dyDescent="0.2">
      <c r="A6215" s="4"/>
    </row>
    <row r="6216" spans="1:1" x14ac:dyDescent="0.2">
      <c r="A6216" s="4"/>
    </row>
    <row r="6217" spans="1:1" x14ac:dyDescent="0.2">
      <c r="A6217" s="4"/>
    </row>
    <row r="6218" spans="1:1" x14ac:dyDescent="0.2">
      <c r="A6218" s="4"/>
    </row>
    <row r="6219" spans="1:1" x14ac:dyDescent="0.2">
      <c r="A6219" s="4"/>
    </row>
    <row r="6220" spans="1:1" x14ac:dyDescent="0.2">
      <c r="A6220" s="4"/>
    </row>
    <row r="6221" spans="1:1" x14ac:dyDescent="0.2">
      <c r="A6221" s="4"/>
    </row>
    <row r="6222" spans="1:1" x14ac:dyDescent="0.2">
      <c r="A6222" s="4"/>
    </row>
    <row r="6223" spans="1:1" x14ac:dyDescent="0.2">
      <c r="A6223" s="4"/>
    </row>
    <row r="6224" spans="1:1" x14ac:dyDescent="0.2">
      <c r="A6224" s="4"/>
    </row>
    <row r="6225" spans="1:1" x14ac:dyDescent="0.2">
      <c r="A6225" s="4"/>
    </row>
    <row r="6226" spans="1:1" x14ac:dyDescent="0.2">
      <c r="A6226" s="4"/>
    </row>
    <row r="6227" spans="1:1" x14ac:dyDescent="0.2">
      <c r="A6227" s="4"/>
    </row>
    <row r="6228" spans="1:1" x14ac:dyDescent="0.2">
      <c r="A6228" s="4"/>
    </row>
    <row r="6229" spans="1:1" x14ac:dyDescent="0.2">
      <c r="A6229" s="4"/>
    </row>
    <row r="6230" spans="1:1" x14ac:dyDescent="0.2">
      <c r="A6230" s="4"/>
    </row>
    <row r="6231" spans="1:1" x14ac:dyDescent="0.2">
      <c r="A6231" s="4"/>
    </row>
    <row r="6232" spans="1:1" x14ac:dyDescent="0.2">
      <c r="A6232" s="4"/>
    </row>
    <row r="6233" spans="1:1" x14ac:dyDescent="0.2">
      <c r="A6233" s="4"/>
    </row>
    <row r="6234" spans="1:1" x14ac:dyDescent="0.2">
      <c r="A6234" s="4"/>
    </row>
    <row r="6235" spans="1:1" x14ac:dyDescent="0.2">
      <c r="A6235" s="4"/>
    </row>
    <row r="6236" spans="1:1" x14ac:dyDescent="0.2">
      <c r="A6236" s="4"/>
    </row>
    <row r="6237" spans="1:1" x14ac:dyDescent="0.2">
      <c r="A6237" s="4"/>
    </row>
    <row r="6238" spans="1:1" x14ac:dyDescent="0.2">
      <c r="A6238" s="4"/>
    </row>
    <row r="6239" spans="1:1" x14ac:dyDescent="0.2">
      <c r="A6239" s="4"/>
    </row>
    <row r="6240" spans="1:1" x14ac:dyDescent="0.2">
      <c r="A6240" s="4"/>
    </row>
    <row r="6241" spans="1:1" x14ac:dyDescent="0.2">
      <c r="A6241" s="4"/>
    </row>
    <row r="6242" spans="1:1" x14ac:dyDescent="0.2">
      <c r="A6242" s="4"/>
    </row>
    <row r="6243" spans="1:1" x14ac:dyDescent="0.2">
      <c r="A6243" s="4"/>
    </row>
    <row r="6244" spans="1:1" x14ac:dyDescent="0.2">
      <c r="A6244" s="4"/>
    </row>
    <row r="6245" spans="1:1" x14ac:dyDescent="0.2">
      <c r="A6245" s="4"/>
    </row>
    <row r="6246" spans="1:1" x14ac:dyDescent="0.2">
      <c r="A6246" s="4"/>
    </row>
    <row r="6247" spans="1:1" x14ac:dyDescent="0.2">
      <c r="A6247" s="4"/>
    </row>
    <row r="6248" spans="1:1" x14ac:dyDescent="0.2">
      <c r="A6248" s="4"/>
    </row>
    <row r="6249" spans="1:1" x14ac:dyDescent="0.2">
      <c r="A6249" s="4"/>
    </row>
    <row r="6250" spans="1:1" x14ac:dyDescent="0.2">
      <c r="A6250" s="4"/>
    </row>
    <row r="6251" spans="1:1" x14ac:dyDescent="0.2">
      <c r="A6251" s="4"/>
    </row>
    <row r="6252" spans="1:1" x14ac:dyDescent="0.2">
      <c r="A6252" s="4"/>
    </row>
    <row r="6253" spans="1:1" x14ac:dyDescent="0.2">
      <c r="A6253" s="4"/>
    </row>
    <row r="6254" spans="1:1" x14ac:dyDescent="0.2">
      <c r="A6254" s="4"/>
    </row>
    <row r="6255" spans="1:1" x14ac:dyDescent="0.2">
      <c r="A6255" s="4"/>
    </row>
    <row r="6256" spans="1:1" x14ac:dyDescent="0.2">
      <c r="A6256" s="4"/>
    </row>
    <row r="6257" spans="1:1" x14ac:dyDescent="0.2">
      <c r="A6257" s="4"/>
    </row>
    <row r="6258" spans="1:1" x14ac:dyDescent="0.2">
      <c r="A6258" s="4"/>
    </row>
    <row r="6259" spans="1:1" x14ac:dyDescent="0.2">
      <c r="A6259" s="4"/>
    </row>
    <row r="6260" spans="1:1" x14ac:dyDescent="0.2">
      <c r="A6260" s="4"/>
    </row>
    <row r="6261" spans="1:1" x14ac:dyDescent="0.2">
      <c r="A6261" s="4"/>
    </row>
    <row r="6262" spans="1:1" x14ac:dyDescent="0.2">
      <c r="A6262" s="4"/>
    </row>
    <row r="6263" spans="1:1" x14ac:dyDescent="0.2">
      <c r="A6263" s="4"/>
    </row>
    <row r="6264" spans="1:1" x14ac:dyDescent="0.2">
      <c r="A6264" s="4"/>
    </row>
    <row r="6265" spans="1:1" x14ac:dyDescent="0.2">
      <c r="A6265" s="4"/>
    </row>
    <row r="6266" spans="1:1" x14ac:dyDescent="0.2">
      <c r="A6266" s="4"/>
    </row>
    <row r="6267" spans="1:1" x14ac:dyDescent="0.2">
      <c r="A6267" s="4"/>
    </row>
    <row r="6268" spans="1:1" x14ac:dyDescent="0.2">
      <c r="A6268" s="4"/>
    </row>
    <row r="6269" spans="1:1" x14ac:dyDescent="0.2">
      <c r="A6269" s="4"/>
    </row>
    <row r="6270" spans="1:1" x14ac:dyDescent="0.2">
      <c r="A6270" s="4"/>
    </row>
    <row r="6271" spans="1:1" x14ac:dyDescent="0.2">
      <c r="A6271" s="4"/>
    </row>
    <row r="6272" spans="1:1" x14ac:dyDescent="0.2">
      <c r="A6272" s="4"/>
    </row>
    <row r="6273" spans="1:1" x14ac:dyDescent="0.2">
      <c r="A6273" s="4"/>
    </row>
    <row r="6274" spans="1:1" x14ac:dyDescent="0.2">
      <c r="A6274" s="4"/>
    </row>
    <row r="6275" spans="1:1" x14ac:dyDescent="0.2">
      <c r="A6275" s="4"/>
    </row>
    <row r="6276" spans="1:1" x14ac:dyDescent="0.2">
      <c r="A6276" s="4"/>
    </row>
    <row r="6277" spans="1:1" x14ac:dyDescent="0.2">
      <c r="A6277" s="4"/>
    </row>
    <row r="6278" spans="1:1" x14ac:dyDescent="0.2">
      <c r="A6278" s="4"/>
    </row>
    <row r="6279" spans="1:1" x14ac:dyDescent="0.2">
      <c r="A6279" s="4"/>
    </row>
    <row r="6280" spans="1:1" x14ac:dyDescent="0.2">
      <c r="A6280" s="4"/>
    </row>
    <row r="6281" spans="1:1" x14ac:dyDescent="0.2">
      <c r="A6281" s="4"/>
    </row>
    <row r="6282" spans="1:1" x14ac:dyDescent="0.2">
      <c r="A6282" s="4"/>
    </row>
    <row r="6283" spans="1:1" x14ac:dyDescent="0.2">
      <c r="A6283" s="4"/>
    </row>
    <row r="6284" spans="1:1" x14ac:dyDescent="0.2">
      <c r="A6284" s="4"/>
    </row>
    <row r="6285" spans="1:1" x14ac:dyDescent="0.2">
      <c r="A6285" s="4"/>
    </row>
    <row r="6286" spans="1:1" x14ac:dyDescent="0.2">
      <c r="A6286" s="4"/>
    </row>
    <row r="6287" spans="1:1" x14ac:dyDescent="0.2">
      <c r="A6287" s="4"/>
    </row>
    <row r="6288" spans="1:1" x14ac:dyDescent="0.2">
      <c r="A6288" s="4"/>
    </row>
    <row r="6289" spans="1:1" x14ac:dyDescent="0.2">
      <c r="A6289" s="4"/>
    </row>
    <row r="6290" spans="1:1" x14ac:dyDescent="0.2">
      <c r="A6290" s="4"/>
    </row>
    <row r="6291" spans="1:1" x14ac:dyDescent="0.2">
      <c r="A6291" s="4"/>
    </row>
    <row r="6292" spans="1:1" x14ac:dyDescent="0.2">
      <c r="A6292" s="4"/>
    </row>
    <row r="6293" spans="1:1" x14ac:dyDescent="0.2">
      <c r="A6293" s="4"/>
    </row>
    <row r="6294" spans="1:1" x14ac:dyDescent="0.2">
      <c r="A6294" s="4"/>
    </row>
    <row r="6295" spans="1:1" x14ac:dyDescent="0.2">
      <c r="A6295" s="4"/>
    </row>
    <row r="6296" spans="1:1" x14ac:dyDescent="0.2">
      <c r="A6296" s="4"/>
    </row>
    <row r="6297" spans="1:1" x14ac:dyDescent="0.2">
      <c r="A6297" s="4"/>
    </row>
    <row r="6298" spans="1:1" x14ac:dyDescent="0.2">
      <c r="A6298" s="4"/>
    </row>
    <row r="6299" spans="1:1" x14ac:dyDescent="0.2">
      <c r="A6299" s="4"/>
    </row>
    <row r="6300" spans="1:1" x14ac:dyDescent="0.2">
      <c r="A6300" s="4"/>
    </row>
    <row r="6301" spans="1:1" x14ac:dyDescent="0.2">
      <c r="A6301" s="4"/>
    </row>
    <row r="6302" spans="1:1" x14ac:dyDescent="0.2">
      <c r="A6302" s="4"/>
    </row>
    <row r="6303" spans="1:1" x14ac:dyDescent="0.2">
      <c r="A6303" s="4"/>
    </row>
    <row r="6304" spans="1:1" x14ac:dyDescent="0.2">
      <c r="A6304" s="4"/>
    </row>
    <row r="6305" spans="1:1" x14ac:dyDescent="0.2">
      <c r="A6305" s="4"/>
    </row>
    <row r="6306" spans="1:1" x14ac:dyDescent="0.2">
      <c r="A6306" s="4"/>
    </row>
    <row r="6307" spans="1:1" x14ac:dyDescent="0.2">
      <c r="A6307" s="4"/>
    </row>
    <row r="6308" spans="1:1" x14ac:dyDescent="0.2">
      <c r="A6308" s="4"/>
    </row>
    <row r="6309" spans="1:1" x14ac:dyDescent="0.2">
      <c r="A6309" s="4"/>
    </row>
    <row r="6310" spans="1:1" x14ac:dyDescent="0.2">
      <c r="A6310" s="4"/>
    </row>
    <row r="6311" spans="1:1" x14ac:dyDescent="0.2">
      <c r="A6311" s="4"/>
    </row>
    <row r="6312" spans="1:1" x14ac:dyDescent="0.2">
      <c r="A6312" s="4"/>
    </row>
    <row r="6313" spans="1:1" x14ac:dyDescent="0.2">
      <c r="A6313" s="4"/>
    </row>
    <row r="6314" spans="1:1" x14ac:dyDescent="0.2">
      <c r="A6314" s="4"/>
    </row>
    <row r="6315" spans="1:1" x14ac:dyDescent="0.2">
      <c r="A6315" s="4"/>
    </row>
    <row r="6316" spans="1:1" x14ac:dyDescent="0.2">
      <c r="A6316" s="4"/>
    </row>
    <row r="6317" spans="1:1" x14ac:dyDescent="0.2">
      <c r="A6317" s="4"/>
    </row>
    <row r="6318" spans="1:1" x14ac:dyDescent="0.2">
      <c r="A6318" s="4"/>
    </row>
    <row r="6319" spans="1:1" x14ac:dyDescent="0.2">
      <c r="A6319" s="4"/>
    </row>
    <row r="6320" spans="1:1" x14ac:dyDescent="0.2">
      <c r="A6320" s="4"/>
    </row>
    <row r="6321" spans="1:1" x14ac:dyDescent="0.2">
      <c r="A6321" s="4"/>
    </row>
    <row r="6322" spans="1:1" x14ac:dyDescent="0.2">
      <c r="A6322" s="4"/>
    </row>
    <row r="6323" spans="1:1" x14ac:dyDescent="0.2">
      <c r="A6323" s="4"/>
    </row>
    <row r="6324" spans="1:1" x14ac:dyDescent="0.2">
      <c r="A6324" s="4"/>
    </row>
    <row r="6325" spans="1:1" x14ac:dyDescent="0.2">
      <c r="A6325" s="4"/>
    </row>
    <row r="6326" spans="1:1" x14ac:dyDescent="0.2">
      <c r="A6326" s="4"/>
    </row>
    <row r="6327" spans="1:1" x14ac:dyDescent="0.2">
      <c r="A6327" s="4"/>
    </row>
    <row r="6328" spans="1:1" x14ac:dyDescent="0.2">
      <c r="A6328" s="4"/>
    </row>
    <row r="6329" spans="1:1" x14ac:dyDescent="0.2">
      <c r="A6329" s="4"/>
    </row>
    <row r="6330" spans="1:1" x14ac:dyDescent="0.2">
      <c r="A6330" s="4"/>
    </row>
    <row r="6331" spans="1:1" x14ac:dyDescent="0.2">
      <c r="A6331" s="4"/>
    </row>
    <row r="6332" spans="1:1" x14ac:dyDescent="0.2">
      <c r="A6332" s="4"/>
    </row>
    <row r="6333" spans="1:1" x14ac:dyDescent="0.2">
      <c r="A6333" s="4"/>
    </row>
    <row r="6334" spans="1:1" x14ac:dyDescent="0.2">
      <c r="A6334" s="4"/>
    </row>
    <row r="6335" spans="1:1" x14ac:dyDescent="0.2">
      <c r="A6335" s="4"/>
    </row>
    <row r="6336" spans="1:1" x14ac:dyDescent="0.2">
      <c r="A6336" s="4"/>
    </row>
    <row r="6337" spans="1:1" x14ac:dyDescent="0.2">
      <c r="A6337" s="4"/>
    </row>
    <row r="6338" spans="1:1" x14ac:dyDescent="0.2">
      <c r="A6338" s="4"/>
    </row>
    <row r="6339" spans="1:1" x14ac:dyDescent="0.2">
      <c r="A6339" s="4"/>
    </row>
    <row r="6340" spans="1:1" x14ac:dyDescent="0.2">
      <c r="A6340" s="4"/>
    </row>
    <row r="6341" spans="1:1" x14ac:dyDescent="0.2">
      <c r="A6341" s="4"/>
    </row>
    <row r="6342" spans="1:1" x14ac:dyDescent="0.2">
      <c r="A6342" s="4"/>
    </row>
    <row r="6343" spans="1:1" x14ac:dyDescent="0.2">
      <c r="A6343" s="4"/>
    </row>
    <row r="6344" spans="1:1" x14ac:dyDescent="0.2">
      <c r="A6344" s="4"/>
    </row>
    <row r="6345" spans="1:1" x14ac:dyDescent="0.2">
      <c r="A6345" s="4"/>
    </row>
    <row r="6346" spans="1:1" x14ac:dyDescent="0.2">
      <c r="A6346" s="4"/>
    </row>
    <row r="6347" spans="1:1" x14ac:dyDescent="0.2">
      <c r="A6347" s="4"/>
    </row>
    <row r="6348" spans="1:1" x14ac:dyDescent="0.2">
      <c r="A6348" s="4"/>
    </row>
    <row r="6349" spans="1:1" x14ac:dyDescent="0.2">
      <c r="A6349" s="4"/>
    </row>
    <row r="6350" spans="1:1" x14ac:dyDescent="0.2">
      <c r="A6350" s="4"/>
    </row>
    <row r="6351" spans="1:1" x14ac:dyDescent="0.2">
      <c r="A6351" s="4"/>
    </row>
    <row r="6352" spans="1:1" x14ac:dyDescent="0.2">
      <c r="A6352" s="4"/>
    </row>
    <row r="6353" spans="1:1" x14ac:dyDescent="0.2">
      <c r="A6353" s="4"/>
    </row>
    <row r="6354" spans="1:1" x14ac:dyDescent="0.2">
      <c r="A6354" s="4"/>
    </row>
    <row r="6355" spans="1:1" x14ac:dyDescent="0.2">
      <c r="A6355" s="4"/>
    </row>
    <row r="6356" spans="1:1" x14ac:dyDescent="0.2">
      <c r="A6356" s="4"/>
    </row>
    <row r="6357" spans="1:1" x14ac:dyDescent="0.2">
      <c r="A6357" s="4"/>
    </row>
    <row r="6358" spans="1:1" x14ac:dyDescent="0.2">
      <c r="A6358" s="4"/>
    </row>
    <row r="6359" spans="1:1" x14ac:dyDescent="0.2">
      <c r="A6359" s="4"/>
    </row>
    <row r="6360" spans="1:1" x14ac:dyDescent="0.2">
      <c r="A6360" s="4"/>
    </row>
    <row r="6361" spans="1:1" x14ac:dyDescent="0.2">
      <c r="A6361" s="4"/>
    </row>
    <row r="6362" spans="1:1" x14ac:dyDescent="0.2">
      <c r="A6362" s="4"/>
    </row>
    <row r="6363" spans="1:1" x14ac:dyDescent="0.2">
      <c r="A6363" s="4"/>
    </row>
    <row r="6364" spans="1:1" x14ac:dyDescent="0.2">
      <c r="A6364" s="4"/>
    </row>
    <row r="6365" spans="1:1" x14ac:dyDescent="0.2">
      <c r="A6365" s="4"/>
    </row>
    <row r="6366" spans="1:1" x14ac:dyDescent="0.2">
      <c r="A6366" s="4"/>
    </row>
    <row r="6367" spans="1:1" x14ac:dyDescent="0.2">
      <c r="A6367" s="4"/>
    </row>
    <row r="6368" spans="1:1" x14ac:dyDescent="0.2">
      <c r="A6368" s="4"/>
    </row>
    <row r="6369" spans="1:1" x14ac:dyDescent="0.2">
      <c r="A6369" s="4"/>
    </row>
    <row r="6370" spans="1:1" x14ac:dyDescent="0.2">
      <c r="A6370" s="4"/>
    </row>
    <row r="6371" spans="1:1" x14ac:dyDescent="0.2">
      <c r="A6371" s="4"/>
    </row>
    <row r="6372" spans="1:1" x14ac:dyDescent="0.2">
      <c r="A6372" s="4"/>
    </row>
    <row r="6373" spans="1:1" x14ac:dyDescent="0.2">
      <c r="A6373" s="4"/>
    </row>
    <row r="6374" spans="1:1" x14ac:dyDescent="0.2">
      <c r="A6374" s="4"/>
    </row>
    <row r="6375" spans="1:1" x14ac:dyDescent="0.2">
      <c r="A6375" s="4"/>
    </row>
    <row r="6376" spans="1:1" x14ac:dyDescent="0.2">
      <c r="A6376" s="4"/>
    </row>
    <row r="6377" spans="1:1" x14ac:dyDescent="0.2">
      <c r="A6377" s="4"/>
    </row>
    <row r="6378" spans="1:1" x14ac:dyDescent="0.2">
      <c r="A6378" s="4"/>
    </row>
    <row r="6379" spans="1:1" x14ac:dyDescent="0.2">
      <c r="A6379" s="4"/>
    </row>
    <row r="6380" spans="1:1" x14ac:dyDescent="0.2">
      <c r="A6380" s="4"/>
    </row>
    <row r="6381" spans="1:1" x14ac:dyDescent="0.2">
      <c r="A6381" s="4"/>
    </row>
    <row r="6382" spans="1:1" x14ac:dyDescent="0.2">
      <c r="A6382" s="4"/>
    </row>
    <row r="6383" spans="1:1" x14ac:dyDescent="0.2">
      <c r="A6383" s="4"/>
    </row>
    <row r="6384" spans="1:1" x14ac:dyDescent="0.2">
      <c r="A6384" s="4"/>
    </row>
    <row r="6385" spans="1:1" x14ac:dyDescent="0.2">
      <c r="A6385" s="4"/>
    </row>
    <row r="6386" spans="1:1" x14ac:dyDescent="0.2">
      <c r="A6386" s="4"/>
    </row>
    <row r="6387" spans="1:1" x14ac:dyDescent="0.2">
      <c r="A6387" s="4"/>
    </row>
    <row r="6388" spans="1:1" x14ac:dyDescent="0.2">
      <c r="A6388" s="4"/>
    </row>
    <row r="6389" spans="1:1" x14ac:dyDescent="0.2">
      <c r="A6389" s="4"/>
    </row>
    <row r="6390" spans="1:1" x14ac:dyDescent="0.2">
      <c r="A6390" s="4"/>
    </row>
    <row r="6391" spans="1:1" x14ac:dyDescent="0.2">
      <c r="A6391" s="4"/>
    </row>
    <row r="6392" spans="1:1" x14ac:dyDescent="0.2">
      <c r="A6392" s="4"/>
    </row>
    <row r="6393" spans="1:1" x14ac:dyDescent="0.2">
      <c r="A6393" s="4"/>
    </row>
    <row r="6394" spans="1:1" x14ac:dyDescent="0.2">
      <c r="A6394" s="4"/>
    </row>
    <row r="6395" spans="1:1" x14ac:dyDescent="0.2">
      <c r="A6395" s="4"/>
    </row>
    <row r="6396" spans="1:1" x14ac:dyDescent="0.2">
      <c r="A6396" s="4"/>
    </row>
    <row r="6397" spans="1:1" x14ac:dyDescent="0.2">
      <c r="A6397" s="4"/>
    </row>
    <row r="6398" spans="1:1" x14ac:dyDescent="0.2">
      <c r="A6398" s="4"/>
    </row>
    <row r="6399" spans="1:1" x14ac:dyDescent="0.2">
      <c r="A6399" s="4"/>
    </row>
    <row r="6400" spans="1:1" x14ac:dyDescent="0.2">
      <c r="A6400" s="4"/>
    </row>
    <row r="6401" spans="1:1" x14ac:dyDescent="0.2">
      <c r="A6401" s="4"/>
    </row>
    <row r="6402" spans="1:1" x14ac:dyDescent="0.2">
      <c r="A6402" s="4"/>
    </row>
    <row r="6403" spans="1:1" x14ac:dyDescent="0.2">
      <c r="A6403" s="4"/>
    </row>
    <row r="6404" spans="1:1" x14ac:dyDescent="0.2">
      <c r="A6404" s="4"/>
    </row>
    <row r="6405" spans="1:1" x14ac:dyDescent="0.2">
      <c r="A6405" s="4"/>
    </row>
    <row r="6406" spans="1:1" x14ac:dyDescent="0.2">
      <c r="A6406" s="4"/>
    </row>
    <row r="6407" spans="1:1" x14ac:dyDescent="0.2">
      <c r="A6407" s="4"/>
    </row>
    <row r="6408" spans="1:1" x14ac:dyDescent="0.2">
      <c r="A6408" s="4"/>
    </row>
    <row r="6409" spans="1:1" x14ac:dyDescent="0.2">
      <c r="A6409" s="4"/>
    </row>
    <row r="6410" spans="1:1" x14ac:dyDescent="0.2">
      <c r="A6410" s="4"/>
    </row>
    <row r="6411" spans="1:1" x14ac:dyDescent="0.2">
      <c r="A6411" s="4"/>
    </row>
    <row r="6412" spans="1:1" x14ac:dyDescent="0.2">
      <c r="A6412" s="4"/>
    </row>
    <row r="6413" spans="1:1" x14ac:dyDescent="0.2">
      <c r="A6413" s="4"/>
    </row>
    <row r="6414" spans="1:1" x14ac:dyDescent="0.2">
      <c r="A6414" s="4"/>
    </row>
    <row r="6415" spans="1:1" x14ac:dyDescent="0.2">
      <c r="A6415" s="4"/>
    </row>
    <row r="6416" spans="1:1" x14ac:dyDescent="0.2">
      <c r="A6416" s="4"/>
    </row>
    <row r="6417" spans="1:1" x14ac:dyDescent="0.2">
      <c r="A6417" s="4"/>
    </row>
    <row r="6418" spans="1:1" x14ac:dyDescent="0.2">
      <c r="A6418" s="4"/>
    </row>
    <row r="6419" spans="1:1" x14ac:dyDescent="0.2">
      <c r="A6419" s="4"/>
    </row>
    <row r="6420" spans="1:1" x14ac:dyDescent="0.2">
      <c r="A6420" s="4"/>
    </row>
    <row r="6421" spans="1:1" x14ac:dyDescent="0.2">
      <c r="A6421" s="4"/>
    </row>
    <row r="6422" spans="1:1" x14ac:dyDescent="0.2">
      <c r="A6422" s="4"/>
    </row>
    <row r="6423" spans="1:1" x14ac:dyDescent="0.2">
      <c r="A6423" s="4"/>
    </row>
    <row r="6424" spans="1:1" x14ac:dyDescent="0.2">
      <c r="A6424" s="4"/>
    </row>
    <row r="6425" spans="1:1" x14ac:dyDescent="0.2">
      <c r="A6425" s="4"/>
    </row>
    <row r="6426" spans="1:1" x14ac:dyDescent="0.2">
      <c r="A6426" s="4"/>
    </row>
    <row r="6427" spans="1:1" x14ac:dyDescent="0.2">
      <c r="A6427" s="4"/>
    </row>
    <row r="6428" spans="1:1" x14ac:dyDescent="0.2">
      <c r="A6428" s="4"/>
    </row>
    <row r="6429" spans="1:1" x14ac:dyDescent="0.2">
      <c r="A6429" s="4"/>
    </row>
    <row r="6430" spans="1:1" x14ac:dyDescent="0.2">
      <c r="A6430" s="4"/>
    </row>
    <row r="6431" spans="1:1" x14ac:dyDescent="0.2">
      <c r="A6431" s="4"/>
    </row>
    <row r="6432" spans="1:1" x14ac:dyDescent="0.2">
      <c r="A6432" s="4"/>
    </row>
    <row r="6433" spans="1:1" x14ac:dyDescent="0.2">
      <c r="A6433" s="4"/>
    </row>
    <row r="6434" spans="1:1" x14ac:dyDescent="0.2">
      <c r="A6434" s="4"/>
    </row>
    <row r="6435" spans="1:1" x14ac:dyDescent="0.2">
      <c r="A6435" s="4"/>
    </row>
    <row r="6436" spans="1:1" x14ac:dyDescent="0.2">
      <c r="A6436" s="4"/>
    </row>
    <row r="6437" spans="1:1" x14ac:dyDescent="0.2">
      <c r="A6437" s="4"/>
    </row>
    <row r="6438" spans="1:1" x14ac:dyDescent="0.2">
      <c r="A6438" s="4"/>
    </row>
    <row r="6439" spans="1:1" x14ac:dyDescent="0.2">
      <c r="A6439" s="4"/>
    </row>
    <row r="6440" spans="1:1" x14ac:dyDescent="0.2">
      <c r="A6440" s="4"/>
    </row>
    <row r="6441" spans="1:1" x14ac:dyDescent="0.2">
      <c r="A6441" s="4"/>
    </row>
    <row r="6442" spans="1:1" x14ac:dyDescent="0.2">
      <c r="A6442" s="4"/>
    </row>
    <row r="6443" spans="1:1" x14ac:dyDescent="0.2">
      <c r="A6443" s="4"/>
    </row>
    <row r="6444" spans="1:1" x14ac:dyDescent="0.2">
      <c r="A6444" s="4"/>
    </row>
    <row r="6445" spans="1:1" x14ac:dyDescent="0.2">
      <c r="A6445" s="4"/>
    </row>
    <row r="6446" spans="1:1" x14ac:dyDescent="0.2">
      <c r="A6446" s="4"/>
    </row>
    <row r="6447" spans="1:1" x14ac:dyDescent="0.2">
      <c r="A6447" s="4"/>
    </row>
    <row r="6448" spans="1:1" x14ac:dyDescent="0.2">
      <c r="A6448" s="4"/>
    </row>
    <row r="6449" spans="1:1" x14ac:dyDescent="0.2">
      <c r="A6449" s="4"/>
    </row>
    <row r="6450" spans="1:1" x14ac:dyDescent="0.2">
      <c r="A6450" s="4"/>
    </row>
    <row r="6451" spans="1:1" x14ac:dyDescent="0.2">
      <c r="A6451" s="4"/>
    </row>
    <row r="6452" spans="1:1" x14ac:dyDescent="0.2">
      <c r="A6452" s="4"/>
    </row>
    <row r="6453" spans="1:1" x14ac:dyDescent="0.2">
      <c r="A6453" s="4"/>
    </row>
    <row r="6454" spans="1:1" x14ac:dyDescent="0.2">
      <c r="A6454" s="4"/>
    </row>
    <row r="6455" spans="1:1" x14ac:dyDescent="0.2">
      <c r="A6455" s="4"/>
    </row>
    <row r="6456" spans="1:1" x14ac:dyDescent="0.2">
      <c r="A6456" s="4"/>
    </row>
    <row r="6457" spans="1:1" x14ac:dyDescent="0.2">
      <c r="A6457" s="4"/>
    </row>
    <row r="6458" spans="1:1" x14ac:dyDescent="0.2">
      <c r="A6458" s="4"/>
    </row>
    <row r="6459" spans="1:1" x14ac:dyDescent="0.2">
      <c r="A6459" s="4"/>
    </row>
    <row r="6460" spans="1:1" x14ac:dyDescent="0.2">
      <c r="A6460" s="4"/>
    </row>
    <row r="6461" spans="1:1" x14ac:dyDescent="0.2">
      <c r="A6461" s="4"/>
    </row>
    <row r="6462" spans="1:1" x14ac:dyDescent="0.2">
      <c r="A6462" s="4"/>
    </row>
    <row r="6463" spans="1:1" x14ac:dyDescent="0.2">
      <c r="A6463" s="4"/>
    </row>
    <row r="6464" spans="1:1" x14ac:dyDescent="0.2">
      <c r="A6464" s="4"/>
    </row>
    <row r="6465" spans="1:1" x14ac:dyDescent="0.2">
      <c r="A6465" s="4"/>
    </row>
    <row r="6466" spans="1:1" x14ac:dyDescent="0.2">
      <c r="A6466" s="4"/>
    </row>
    <row r="6467" spans="1:1" x14ac:dyDescent="0.2">
      <c r="A6467" s="4"/>
    </row>
    <row r="6468" spans="1:1" x14ac:dyDescent="0.2">
      <c r="A6468" s="4"/>
    </row>
    <row r="6469" spans="1:1" x14ac:dyDescent="0.2">
      <c r="A6469" s="4"/>
    </row>
    <row r="6470" spans="1:1" x14ac:dyDescent="0.2">
      <c r="A6470" s="4"/>
    </row>
    <row r="6471" spans="1:1" x14ac:dyDescent="0.2">
      <c r="A6471" s="4"/>
    </row>
    <row r="6472" spans="1:1" x14ac:dyDescent="0.2">
      <c r="A6472" s="4"/>
    </row>
    <row r="6473" spans="1:1" x14ac:dyDescent="0.2">
      <c r="A6473" s="4"/>
    </row>
    <row r="6474" spans="1:1" x14ac:dyDescent="0.2">
      <c r="A6474" s="4"/>
    </row>
    <row r="6475" spans="1:1" x14ac:dyDescent="0.2">
      <c r="A6475" s="4"/>
    </row>
    <row r="6476" spans="1:1" x14ac:dyDescent="0.2">
      <c r="A6476" s="4"/>
    </row>
    <row r="6477" spans="1:1" x14ac:dyDescent="0.2">
      <c r="A6477" s="4"/>
    </row>
    <row r="6478" spans="1:1" x14ac:dyDescent="0.2">
      <c r="A6478" s="4"/>
    </row>
    <row r="6479" spans="1:1" x14ac:dyDescent="0.2">
      <c r="A6479" s="4"/>
    </row>
    <row r="6480" spans="1:1" x14ac:dyDescent="0.2">
      <c r="A6480" s="4"/>
    </row>
    <row r="6481" spans="1:1" x14ac:dyDescent="0.2">
      <c r="A6481" s="4"/>
    </row>
    <row r="6482" spans="1:1" x14ac:dyDescent="0.2">
      <c r="A6482" s="4"/>
    </row>
    <row r="6483" spans="1:1" x14ac:dyDescent="0.2">
      <c r="A6483" s="4"/>
    </row>
    <row r="6484" spans="1:1" x14ac:dyDescent="0.2">
      <c r="A6484" s="4"/>
    </row>
    <row r="6485" spans="1:1" x14ac:dyDescent="0.2">
      <c r="A6485" s="4"/>
    </row>
    <row r="6486" spans="1:1" x14ac:dyDescent="0.2">
      <c r="A6486" s="4"/>
    </row>
    <row r="6487" spans="1:1" x14ac:dyDescent="0.2">
      <c r="A6487" s="4"/>
    </row>
    <row r="6488" spans="1:1" x14ac:dyDescent="0.2">
      <c r="A6488" s="4"/>
    </row>
    <row r="6489" spans="1:1" x14ac:dyDescent="0.2">
      <c r="A6489" s="4"/>
    </row>
    <row r="6490" spans="1:1" x14ac:dyDescent="0.2">
      <c r="A6490" s="4"/>
    </row>
    <row r="6491" spans="1:1" x14ac:dyDescent="0.2">
      <c r="A6491" s="4"/>
    </row>
    <row r="6492" spans="1:1" x14ac:dyDescent="0.2">
      <c r="A6492" s="4"/>
    </row>
    <row r="6493" spans="1:1" x14ac:dyDescent="0.2">
      <c r="A6493" s="4"/>
    </row>
    <row r="6494" spans="1:1" x14ac:dyDescent="0.2">
      <c r="A6494" s="4"/>
    </row>
    <row r="6495" spans="1:1" x14ac:dyDescent="0.2">
      <c r="A6495" s="4"/>
    </row>
    <row r="6496" spans="1:1" x14ac:dyDescent="0.2">
      <c r="A6496" s="4"/>
    </row>
    <row r="6497" spans="1:1" x14ac:dyDescent="0.2">
      <c r="A6497" s="4"/>
    </row>
    <row r="6498" spans="1:1" x14ac:dyDescent="0.2">
      <c r="A6498" s="4"/>
    </row>
    <row r="6499" spans="1:1" x14ac:dyDescent="0.2">
      <c r="A6499" s="4"/>
    </row>
    <row r="6500" spans="1:1" x14ac:dyDescent="0.2">
      <c r="A6500" s="4"/>
    </row>
    <row r="6501" spans="1:1" x14ac:dyDescent="0.2">
      <c r="A6501" s="4"/>
    </row>
    <row r="6502" spans="1:1" x14ac:dyDescent="0.2">
      <c r="A6502" s="4"/>
    </row>
    <row r="6503" spans="1:1" x14ac:dyDescent="0.2">
      <c r="A6503" s="4"/>
    </row>
    <row r="6504" spans="1:1" x14ac:dyDescent="0.2">
      <c r="A6504" s="4"/>
    </row>
    <row r="6505" spans="1:1" x14ac:dyDescent="0.2">
      <c r="A6505" s="4"/>
    </row>
    <row r="6506" spans="1:1" x14ac:dyDescent="0.2">
      <c r="A6506" s="4"/>
    </row>
    <row r="6507" spans="1:1" x14ac:dyDescent="0.2">
      <c r="A6507" s="4"/>
    </row>
    <row r="6508" spans="1:1" x14ac:dyDescent="0.2">
      <c r="A6508" s="4"/>
    </row>
    <row r="6509" spans="1:1" x14ac:dyDescent="0.2">
      <c r="A6509" s="4"/>
    </row>
    <row r="6510" spans="1:1" x14ac:dyDescent="0.2">
      <c r="A6510" s="4"/>
    </row>
    <row r="6511" spans="1:1" x14ac:dyDescent="0.2">
      <c r="A6511" s="4"/>
    </row>
    <row r="6512" spans="1:1" x14ac:dyDescent="0.2">
      <c r="A6512" s="4"/>
    </row>
    <row r="6513" spans="1:1" x14ac:dyDescent="0.2">
      <c r="A6513" s="4"/>
    </row>
    <row r="6514" spans="1:1" x14ac:dyDescent="0.2">
      <c r="A6514" s="4"/>
    </row>
    <row r="6515" spans="1:1" x14ac:dyDescent="0.2">
      <c r="A6515" s="4"/>
    </row>
    <row r="6516" spans="1:1" x14ac:dyDescent="0.2">
      <c r="A6516" s="4"/>
    </row>
    <row r="6517" spans="1:1" x14ac:dyDescent="0.2">
      <c r="A6517" s="4"/>
    </row>
    <row r="6518" spans="1:1" x14ac:dyDescent="0.2">
      <c r="A6518" s="4"/>
    </row>
    <row r="6519" spans="1:1" x14ac:dyDescent="0.2">
      <c r="A6519" s="4"/>
    </row>
    <row r="6520" spans="1:1" x14ac:dyDescent="0.2">
      <c r="A6520" s="4"/>
    </row>
    <row r="6521" spans="1:1" x14ac:dyDescent="0.2">
      <c r="A6521" s="4"/>
    </row>
    <row r="6522" spans="1:1" x14ac:dyDescent="0.2">
      <c r="A6522" s="4"/>
    </row>
    <row r="6523" spans="1:1" x14ac:dyDescent="0.2">
      <c r="A6523" s="4"/>
    </row>
    <row r="6524" spans="1:1" x14ac:dyDescent="0.2">
      <c r="A6524" s="4"/>
    </row>
    <row r="6525" spans="1:1" x14ac:dyDescent="0.2">
      <c r="A6525" s="4"/>
    </row>
    <row r="6526" spans="1:1" x14ac:dyDescent="0.2">
      <c r="A6526" s="4"/>
    </row>
    <row r="6527" spans="1:1" x14ac:dyDescent="0.2">
      <c r="A6527" s="4"/>
    </row>
    <row r="6528" spans="1:1" x14ac:dyDescent="0.2">
      <c r="A6528" s="4"/>
    </row>
    <row r="6529" spans="1:1" x14ac:dyDescent="0.2">
      <c r="A6529" s="4"/>
    </row>
    <row r="6530" spans="1:1" x14ac:dyDescent="0.2">
      <c r="A6530" s="4"/>
    </row>
    <row r="6531" spans="1:1" x14ac:dyDescent="0.2">
      <c r="A6531" s="4"/>
    </row>
    <row r="6532" spans="1:1" x14ac:dyDescent="0.2">
      <c r="A6532" s="4"/>
    </row>
    <row r="6533" spans="1:1" x14ac:dyDescent="0.2">
      <c r="A6533" s="4"/>
    </row>
    <row r="6534" spans="1:1" x14ac:dyDescent="0.2">
      <c r="A6534" s="4"/>
    </row>
    <row r="6535" spans="1:1" x14ac:dyDescent="0.2">
      <c r="A6535" s="4"/>
    </row>
    <row r="6536" spans="1:1" x14ac:dyDescent="0.2">
      <c r="A6536" s="4"/>
    </row>
    <row r="6537" spans="1:1" x14ac:dyDescent="0.2">
      <c r="A6537" s="4"/>
    </row>
    <row r="6538" spans="1:1" x14ac:dyDescent="0.2">
      <c r="A6538" s="4"/>
    </row>
    <row r="6539" spans="1:1" x14ac:dyDescent="0.2">
      <c r="A6539" s="4"/>
    </row>
    <row r="6540" spans="1:1" x14ac:dyDescent="0.2">
      <c r="A6540" s="4"/>
    </row>
    <row r="6541" spans="1:1" x14ac:dyDescent="0.2">
      <c r="A6541" s="4"/>
    </row>
    <row r="6542" spans="1:1" x14ac:dyDescent="0.2">
      <c r="A6542" s="4"/>
    </row>
    <row r="6543" spans="1:1" x14ac:dyDescent="0.2">
      <c r="A6543" s="4"/>
    </row>
    <row r="6544" spans="1:1" x14ac:dyDescent="0.2">
      <c r="A6544" s="4"/>
    </row>
    <row r="6545" spans="1:1" x14ac:dyDescent="0.2">
      <c r="A6545" s="4"/>
    </row>
    <row r="6546" spans="1:1" x14ac:dyDescent="0.2">
      <c r="A6546" s="4"/>
    </row>
    <row r="6547" spans="1:1" x14ac:dyDescent="0.2">
      <c r="A6547" s="4"/>
    </row>
    <row r="6548" spans="1:1" x14ac:dyDescent="0.2">
      <c r="A6548" s="4"/>
    </row>
    <row r="6549" spans="1:1" x14ac:dyDescent="0.2">
      <c r="A6549" s="4"/>
    </row>
    <row r="6550" spans="1:1" x14ac:dyDescent="0.2">
      <c r="A6550" s="4"/>
    </row>
    <row r="6551" spans="1:1" x14ac:dyDescent="0.2">
      <c r="A6551" s="4"/>
    </row>
    <row r="6552" spans="1:1" x14ac:dyDescent="0.2">
      <c r="A6552" s="4"/>
    </row>
    <row r="6553" spans="1:1" x14ac:dyDescent="0.2">
      <c r="A6553" s="4"/>
    </row>
    <row r="6554" spans="1:1" x14ac:dyDescent="0.2">
      <c r="A6554" s="4"/>
    </row>
    <row r="6555" spans="1:1" x14ac:dyDescent="0.2">
      <c r="A6555" s="4"/>
    </row>
    <row r="6556" spans="1:1" x14ac:dyDescent="0.2">
      <c r="A6556" s="4"/>
    </row>
    <row r="6557" spans="1:1" x14ac:dyDescent="0.2">
      <c r="A6557" s="4"/>
    </row>
    <row r="6558" spans="1:1" x14ac:dyDescent="0.2">
      <c r="A6558" s="4"/>
    </row>
    <row r="6559" spans="1:1" x14ac:dyDescent="0.2">
      <c r="A6559" s="4"/>
    </row>
    <row r="6560" spans="1:1" x14ac:dyDescent="0.2">
      <c r="A6560" s="4"/>
    </row>
    <row r="6561" spans="1:1" x14ac:dyDescent="0.2">
      <c r="A6561" s="4"/>
    </row>
    <row r="6562" spans="1:1" x14ac:dyDescent="0.2">
      <c r="A6562" s="4"/>
    </row>
    <row r="6563" spans="1:1" x14ac:dyDescent="0.2">
      <c r="A6563" s="4"/>
    </row>
    <row r="6564" spans="1:1" x14ac:dyDescent="0.2">
      <c r="A6564" s="4"/>
    </row>
    <row r="6565" spans="1:1" x14ac:dyDescent="0.2">
      <c r="A6565" s="4"/>
    </row>
    <row r="6566" spans="1:1" x14ac:dyDescent="0.2">
      <c r="A6566" s="4"/>
    </row>
    <row r="6567" spans="1:1" x14ac:dyDescent="0.2">
      <c r="A6567" s="4"/>
    </row>
    <row r="6568" spans="1:1" x14ac:dyDescent="0.2">
      <c r="A6568" s="4"/>
    </row>
    <row r="6569" spans="1:1" x14ac:dyDescent="0.2">
      <c r="A6569" s="4"/>
    </row>
    <row r="6570" spans="1:1" x14ac:dyDescent="0.2">
      <c r="A6570" s="4"/>
    </row>
    <row r="6571" spans="1:1" x14ac:dyDescent="0.2">
      <c r="A6571" s="4"/>
    </row>
    <row r="6572" spans="1:1" x14ac:dyDescent="0.2">
      <c r="A6572" s="4"/>
    </row>
    <row r="6573" spans="1:1" x14ac:dyDescent="0.2">
      <c r="A6573" s="4"/>
    </row>
    <row r="6574" spans="1:1" x14ac:dyDescent="0.2">
      <c r="A6574" s="4"/>
    </row>
    <row r="6575" spans="1:1" x14ac:dyDescent="0.2">
      <c r="A6575" s="4"/>
    </row>
    <row r="6576" spans="1:1" x14ac:dyDescent="0.2">
      <c r="A6576" s="4"/>
    </row>
    <row r="6577" spans="1:1" x14ac:dyDescent="0.2">
      <c r="A6577" s="4"/>
    </row>
    <row r="6578" spans="1:1" x14ac:dyDescent="0.2">
      <c r="A6578" s="4"/>
    </row>
    <row r="6579" spans="1:1" x14ac:dyDescent="0.2">
      <c r="A6579" s="4"/>
    </row>
    <row r="6580" spans="1:1" x14ac:dyDescent="0.2">
      <c r="A6580" s="4"/>
    </row>
    <row r="6581" spans="1:1" x14ac:dyDescent="0.2">
      <c r="A6581" s="4"/>
    </row>
    <row r="6582" spans="1:1" x14ac:dyDescent="0.2">
      <c r="A6582" s="4"/>
    </row>
    <row r="6583" spans="1:1" x14ac:dyDescent="0.2">
      <c r="A6583" s="4"/>
    </row>
    <row r="6584" spans="1:1" x14ac:dyDescent="0.2">
      <c r="A6584" s="4"/>
    </row>
    <row r="6585" spans="1:1" x14ac:dyDescent="0.2">
      <c r="A6585" s="4"/>
    </row>
    <row r="6586" spans="1:1" x14ac:dyDescent="0.2">
      <c r="A6586" s="4"/>
    </row>
    <row r="6587" spans="1:1" x14ac:dyDescent="0.2">
      <c r="A6587" s="4"/>
    </row>
    <row r="6588" spans="1:1" x14ac:dyDescent="0.2">
      <c r="A6588" s="4"/>
    </row>
    <row r="6589" spans="1:1" x14ac:dyDescent="0.2">
      <c r="A6589" s="4"/>
    </row>
    <row r="6590" spans="1:1" x14ac:dyDescent="0.2">
      <c r="A6590" s="4"/>
    </row>
    <row r="6591" spans="1:1" x14ac:dyDescent="0.2">
      <c r="A6591" s="4"/>
    </row>
    <row r="6592" spans="1:1" x14ac:dyDescent="0.2">
      <c r="A6592" s="4"/>
    </row>
    <row r="6593" spans="1:1" x14ac:dyDescent="0.2">
      <c r="A6593" s="4"/>
    </row>
    <row r="6594" spans="1:1" x14ac:dyDescent="0.2">
      <c r="A6594" s="4"/>
    </row>
    <row r="6595" spans="1:1" x14ac:dyDescent="0.2">
      <c r="A6595" s="4"/>
    </row>
    <row r="6596" spans="1:1" x14ac:dyDescent="0.2">
      <c r="A6596" s="4"/>
    </row>
    <row r="6597" spans="1:1" x14ac:dyDescent="0.2">
      <c r="A6597" s="4"/>
    </row>
    <row r="6598" spans="1:1" x14ac:dyDescent="0.2">
      <c r="A6598" s="4"/>
    </row>
    <row r="6599" spans="1:1" x14ac:dyDescent="0.2">
      <c r="A6599" s="4"/>
    </row>
    <row r="6600" spans="1:1" x14ac:dyDescent="0.2">
      <c r="A6600" s="4"/>
    </row>
    <row r="6601" spans="1:1" x14ac:dyDescent="0.2">
      <c r="A6601" s="4"/>
    </row>
    <row r="6602" spans="1:1" x14ac:dyDescent="0.2">
      <c r="A6602" s="4"/>
    </row>
    <row r="6603" spans="1:1" x14ac:dyDescent="0.2">
      <c r="A6603" s="4"/>
    </row>
    <row r="6604" spans="1:1" x14ac:dyDescent="0.2">
      <c r="A6604" s="4"/>
    </row>
    <row r="6605" spans="1:1" x14ac:dyDescent="0.2">
      <c r="A6605" s="4"/>
    </row>
    <row r="6606" spans="1:1" x14ac:dyDescent="0.2">
      <c r="A6606" s="4"/>
    </row>
    <row r="6607" spans="1:1" x14ac:dyDescent="0.2">
      <c r="A6607" s="4"/>
    </row>
    <row r="6608" spans="1:1" x14ac:dyDescent="0.2">
      <c r="A6608" s="4"/>
    </row>
    <row r="6609" spans="1:1" x14ac:dyDescent="0.2">
      <c r="A6609" s="4"/>
    </row>
    <row r="6610" spans="1:1" x14ac:dyDescent="0.2">
      <c r="A6610" s="4"/>
    </row>
    <row r="6611" spans="1:1" x14ac:dyDescent="0.2">
      <c r="A6611" s="4"/>
    </row>
    <row r="6612" spans="1:1" x14ac:dyDescent="0.2">
      <c r="A6612" s="4"/>
    </row>
    <row r="6613" spans="1:1" x14ac:dyDescent="0.2">
      <c r="A6613" s="4"/>
    </row>
    <row r="6614" spans="1:1" x14ac:dyDescent="0.2">
      <c r="A6614" s="4"/>
    </row>
    <row r="6615" spans="1:1" x14ac:dyDescent="0.2">
      <c r="A6615" s="4"/>
    </row>
    <row r="6616" spans="1:1" x14ac:dyDescent="0.2">
      <c r="A6616" s="4"/>
    </row>
    <row r="6617" spans="1:1" x14ac:dyDescent="0.2">
      <c r="A6617" s="4"/>
    </row>
    <row r="6618" spans="1:1" x14ac:dyDescent="0.2">
      <c r="A6618" s="4"/>
    </row>
    <row r="6619" spans="1:1" x14ac:dyDescent="0.2">
      <c r="A6619" s="4"/>
    </row>
    <row r="6620" spans="1:1" x14ac:dyDescent="0.2">
      <c r="A6620" s="4"/>
    </row>
    <row r="6621" spans="1:1" x14ac:dyDescent="0.2">
      <c r="A6621" s="4"/>
    </row>
    <row r="6622" spans="1:1" x14ac:dyDescent="0.2">
      <c r="A6622" s="4"/>
    </row>
    <row r="6623" spans="1:1" x14ac:dyDescent="0.2">
      <c r="A6623" s="4"/>
    </row>
    <row r="6624" spans="1:1" x14ac:dyDescent="0.2">
      <c r="A6624" s="4"/>
    </row>
    <row r="6625" spans="1:1" x14ac:dyDescent="0.2">
      <c r="A6625" s="4"/>
    </row>
    <row r="6626" spans="1:1" x14ac:dyDescent="0.2">
      <c r="A6626" s="4"/>
    </row>
    <row r="6627" spans="1:1" x14ac:dyDescent="0.2">
      <c r="A6627" s="4"/>
    </row>
    <row r="6628" spans="1:1" x14ac:dyDescent="0.2">
      <c r="A6628" s="4"/>
    </row>
    <row r="6629" spans="1:1" x14ac:dyDescent="0.2">
      <c r="A6629" s="4"/>
    </row>
    <row r="6630" spans="1:1" x14ac:dyDescent="0.2">
      <c r="A6630" s="4"/>
    </row>
    <row r="6631" spans="1:1" x14ac:dyDescent="0.2">
      <c r="A6631" s="4"/>
    </row>
    <row r="6632" spans="1:1" x14ac:dyDescent="0.2">
      <c r="A6632" s="4"/>
    </row>
    <row r="6633" spans="1:1" x14ac:dyDescent="0.2">
      <c r="A6633" s="4"/>
    </row>
    <row r="6634" spans="1:1" x14ac:dyDescent="0.2">
      <c r="A6634" s="4"/>
    </row>
    <row r="6635" spans="1:1" x14ac:dyDescent="0.2">
      <c r="A6635" s="4"/>
    </row>
    <row r="6636" spans="1:1" x14ac:dyDescent="0.2">
      <c r="A6636" s="4"/>
    </row>
    <row r="6637" spans="1:1" x14ac:dyDescent="0.2">
      <c r="A6637" s="4"/>
    </row>
    <row r="6638" spans="1:1" x14ac:dyDescent="0.2">
      <c r="A6638" s="4"/>
    </row>
    <row r="6639" spans="1:1" x14ac:dyDescent="0.2">
      <c r="A6639" s="4"/>
    </row>
    <row r="6640" spans="1:1" x14ac:dyDescent="0.2">
      <c r="A6640" s="4"/>
    </row>
    <row r="6641" spans="1:1" x14ac:dyDescent="0.2">
      <c r="A6641" s="4"/>
    </row>
    <row r="6642" spans="1:1" x14ac:dyDescent="0.2">
      <c r="A6642" s="4"/>
    </row>
    <row r="6643" spans="1:1" x14ac:dyDescent="0.2">
      <c r="A6643" s="4"/>
    </row>
    <row r="6644" spans="1:1" x14ac:dyDescent="0.2">
      <c r="A6644" s="4"/>
    </row>
    <row r="6645" spans="1:1" x14ac:dyDescent="0.2">
      <c r="A6645" s="4"/>
    </row>
    <row r="6646" spans="1:1" x14ac:dyDescent="0.2">
      <c r="A6646" s="4"/>
    </row>
    <row r="6647" spans="1:1" x14ac:dyDescent="0.2">
      <c r="A6647" s="4"/>
    </row>
    <row r="6648" spans="1:1" x14ac:dyDescent="0.2">
      <c r="A6648" s="4"/>
    </row>
    <row r="6649" spans="1:1" x14ac:dyDescent="0.2">
      <c r="A6649" s="4"/>
    </row>
    <row r="6650" spans="1:1" x14ac:dyDescent="0.2">
      <c r="A6650" s="4"/>
    </row>
    <row r="6651" spans="1:1" x14ac:dyDescent="0.2">
      <c r="A6651" s="4"/>
    </row>
    <row r="6652" spans="1:1" x14ac:dyDescent="0.2">
      <c r="A6652" s="4"/>
    </row>
    <row r="6653" spans="1:1" x14ac:dyDescent="0.2">
      <c r="A6653" s="4"/>
    </row>
    <row r="6654" spans="1:1" x14ac:dyDescent="0.2">
      <c r="A6654" s="4"/>
    </row>
    <row r="6655" spans="1:1" x14ac:dyDescent="0.2">
      <c r="A6655" s="4"/>
    </row>
    <row r="6656" spans="1:1" x14ac:dyDescent="0.2">
      <c r="A6656" s="4"/>
    </row>
    <row r="6657" spans="1:1" x14ac:dyDescent="0.2">
      <c r="A6657" s="4"/>
    </row>
    <row r="6658" spans="1:1" x14ac:dyDescent="0.2">
      <c r="A6658" s="4"/>
    </row>
    <row r="6659" spans="1:1" x14ac:dyDescent="0.2">
      <c r="A6659" s="4"/>
    </row>
    <row r="6660" spans="1:1" x14ac:dyDescent="0.2">
      <c r="A6660" s="4"/>
    </row>
    <row r="6661" spans="1:1" x14ac:dyDescent="0.2">
      <c r="A6661" s="4"/>
    </row>
    <row r="6662" spans="1:1" x14ac:dyDescent="0.2">
      <c r="A6662" s="4"/>
    </row>
    <row r="6663" spans="1:1" x14ac:dyDescent="0.2">
      <c r="A6663" s="4"/>
    </row>
    <row r="6664" spans="1:1" x14ac:dyDescent="0.2">
      <c r="A6664" s="4"/>
    </row>
    <row r="6665" spans="1:1" x14ac:dyDescent="0.2">
      <c r="A6665" s="4"/>
    </row>
    <row r="6666" spans="1:1" x14ac:dyDescent="0.2">
      <c r="A6666" s="4"/>
    </row>
    <row r="6667" spans="1:1" x14ac:dyDescent="0.2">
      <c r="A6667" s="4"/>
    </row>
    <row r="6668" spans="1:1" x14ac:dyDescent="0.2">
      <c r="A6668" s="4"/>
    </row>
    <row r="6669" spans="1:1" x14ac:dyDescent="0.2">
      <c r="A6669" s="4"/>
    </row>
    <row r="6670" spans="1:1" x14ac:dyDescent="0.2">
      <c r="A6670" s="4"/>
    </row>
    <row r="6671" spans="1:1" x14ac:dyDescent="0.2">
      <c r="A6671" s="4"/>
    </row>
    <row r="6672" spans="1:1" x14ac:dyDescent="0.2">
      <c r="A6672" s="4"/>
    </row>
    <row r="6673" spans="1:1" x14ac:dyDescent="0.2">
      <c r="A6673" s="4"/>
    </row>
    <row r="6674" spans="1:1" x14ac:dyDescent="0.2">
      <c r="A6674" s="4"/>
    </row>
    <row r="6675" spans="1:1" x14ac:dyDescent="0.2">
      <c r="A6675" s="4"/>
    </row>
    <row r="6676" spans="1:1" x14ac:dyDescent="0.2">
      <c r="A6676" s="4"/>
    </row>
    <row r="6677" spans="1:1" x14ac:dyDescent="0.2">
      <c r="A6677" s="4"/>
    </row>
    <row r="6678" spans="1:1" x14ac:dyDescent="0.2">
      <c r="A6678" s="4"/>
    </row>
    <row r="6679" spans="1:1" x14ac:dyDescent="0.2">
      <c r="A6679" s="4"/>
    </row>
    <row r="6680" spans="1:1" x14ac:dyDescent="0.2">
      <c r="A6680" s="4"/>
    </row>
    <row r="6681" spans="1:1" x14ac:dyDescent="0.2">
      <c r="A6681" s="4"/>
    </row>
    <row r="6682" spans="1:1" x14ac:dyDescent="0.2">
      <c r="A6682" s="4"/>
    </row>
    <row r="6683" spans="1:1" x14ac:dyDescent="0.2">
      <c r="A6683" s="4"/>
    </row>
    <row r="6684" spans="1:1" x14ac:dyDescent="0.2">
      <c r="A6684" s="4"/>
    </row>
    <row r="6685" spans="1:1" x14ac:dyDescent="0.2">
      <c r="A6685" s="4"/>
    </row>
    <row r="6686" spans="1:1" x14ac:dyDescent="0.2">
      <c r="A6686" s="4"/>
    </row>
    <row r="6687" spans="1:1" x14ac:dyDescent="0.2">
      <c r="A6687" s="4"/>
    </row>
    <row r="6688" spans="1:1" x14ac:dyDescent="0.2">
      <c r="A6688" s="4"/>
    </row>
    <row r="6689" spans="1:1" x14ac:dyDescent="0.2">
      <c r="A6689" s="4"/>
    </row>
    <row r="6690" spans="1:1" x14ac:dyDescent="0.2">
      <c r="A6690" s="4"/>
    </row>
    <row r="6691" spans="1:1" x14ac:dyDescent="0.2">
      <c r="A6691" s="4"/>
    </row>
    <row r="6692" spans="1:1" x14ac:dyDescent="0.2">
      <c r="A6692" s="4"/>
    </row>
    <row r="6693" spans="1:1" x14ac:dyDescent="0.2">
      <c r="A6693" s="4"/>
    </row>
    <row r="6694" spans="1:1" x14ac:dyDescent="0.2">
      <c r="A6694" s="4"/>
    </row>
    <row r="6695" spans="1:1" x14ac:dyDescent="0.2">
      <c r="A6695" s="4"/>
    </row>
    <row r="6696" spans="1:1" x14ac:dyDescent="0.2">
      <c r="A6696" s="4"/>
    </row>
    <row r="6697" spans="1:1" x14ac:dyDescent="0.2">
      <c r="A6697" s="4"/>
    </row>
    <row r="6698" spans="1:1" x14ac:dyDescent="0.2">
      <c r="A6698" s="4"/>
    </row>
    <row r="6699" spans="1:1" x14ac:dyDescent="0.2">
      <c r="A6699" s="4"/>
    </row>
    <row r="6700" spans="1:1" x14ac:dyDescent="0.2">
      <c r="A6700" s="4"/>
    </row>
    <row r="6701" spans="1:1" x14ac:dyDescent="0.2">
      <c r="A6701" s="4"/>
    </row>
    <row r="6702" spans="1:1" x14ac:dyDescent="0.2">
      <c r="A6702" s="4"/>
    </row>
    <row r="6703" spans="1:1" x14ac:dyDescent="0.2">
      <c r="A6703" s="4"/>
    </row>
    <row r="6704" spans="1:1" x14ac:dyDescent="0.2">
      <c r="A6704" s="4"/>
    </row>
    <row r="6705" spans="1:1" x14ac:dyDescent="0.2">
      <c r="A6705" s="4"/>
    </row>
    <row r="6706" spans="1:1" x14ac:dyDescent="0.2">
      <c r="A6706" s="4"/>
    </row>
    <row r="6707" spans="1:1" x14ac:dyDescent="0.2">
      <c r="A6707" s="4"/>
    </row>
    <row r="6708" spans="1:1" x14ac:dyDescent="0.2">
      <c r="A6708" s="4"/>
    </row>
    <row r="6709" spans="1:1" x14ac:dyDescent="0.2">
      <c r="A6709" s="4"/>
    </row>
    <row r="6710" spans="1:1" x14ac:dyDescent="0.2">
      <c r="A6710" s="4"/>
    </row>
    <row r="6711" spans="1:1" x14ac:dyDescent="0.2">
      <c r="A6711" s="4"/>
    </row>
    <row r="6712" spans="1:1" x14ac:dyDescent="0.2">
      <c r="A6712" s="4"/>
    </row>
    <row r="6713" spans="1:1" x14ac:dyDescent="0.2">
      <c r="A6713" s="4"/>
    </row>
    <row r="6714" spans="1:1" x14ac:dyDescent="0.2">
      <c r="A6714" s="4"/>
    </row>
    <row r="6715" spans="1:1" x14ac:dyDescent="0.2">
      <c r="A6715" s="4"/>
    </row>
    <row r="6716" spans="1:1" x14ac:dyDescent="0.2">
      <c r="A6716" s="4"/>
    </row>
    <row r="6717" spans="1:1" x14ac:dyDescent="0.2">
      <c r="A6717" s="4"/>
    </row>
    <row r="6718" spans="1:1" x14ac:dyDescent="0.2">
      <c r="A6718" s="4"/>
    </row>
    <row r="6719" spans="1:1" x14ac:dyDescent="0.2">
      <c r="A6719" s="4"/>
    </row>
    <row r="6720" spans="1:1" x14ac:dyDescent="0.2">
      <c r="A6720" s="4"/>
    </row>
    <row r="6721" spans="1:1" x14ac:dyDescent="0.2">
      <c r="A6721" s="4"/>
    </row>
    <row r="6722" spans="1:1" x14ac:dyDescent="0.2">
      <c r="A6722" s="4"/>
    </row>
    <row r="6723" spans="1:1" x14ac:dyDescent="0.2">
      <c r="A6723" s="4"/>
    </row>
    <row r="6724" spans="1:1" x14ac:dyDescent="0.2">
      <c r="A6724" s="4"/>
    </row>
    <row r="6725" spans="1:1" x14ac:dyDescent="0.2">
      <c r="A6725" s="4"/>
    </row>
    <row r="6726" spans="1:1" x14ac:dyDescent="0.2">
      <c r="A6726" s="4"/>
    </row>
    <row r="6727" spans="1:1" x14ac:dyDescent="0.2">
      <c r="A6727" s="4"/>
    </row>
    <row r="6728" spans="1:1" x14ac:dyDescent="0.2">
      <c r="A6728" s="4"/>
    </row>
    <row r="6729" spans="1:1" x14ac:dyDescent="0.2">
      <c r="A6729" s="4"/>
    </row>
    <row r="6730" spans="1:1" x14ac:dyDescent="0.2">
      <c r="A6730" s="4"/>
    </row>
    <row r="6731" spans="1:1" x14ac:dyDescent="0.2">
      <c r="A6731" s="4"/>
    </row>
    <row r="6732" spans="1:1" x14ac:dyDescent="0.2">
      <c r="A6732" s="4"/>
    </row>
    <row r="6733" spans="1:1" x14ac:dyDescent="0.2">
      <c r="A6733" s="4"/>
    </row>
    <row r="6734" spans="1:1" x14ac:dyDescent="0.2">
      <c r="A6734" s="4"/>
    </row>
    <row r="6735" spans="1:1" x14ac:dyDescent="0.2">
      <c r="A6735" s="4"/>
    </row>
    <row r="6736" spans="1:1" x14ac:dyDescent="0.2">
      <c r="A6736" s="4"/>
    </row>
    <row r="6737" spans="1:1" x14ac:dyDescent="0.2">
      <c r="A6737" s="4"/>
    </row>
    <row r="6738" spans="1:1" x14ac:dyDescent="0.2">
      <c r="A6738" s="4"/>
    </row>
    <row r="6739" spans="1:1" x14ac:dyDescent="0.2">
      <c r="A6739" s="4"/>
    </row>
    <row r="6740" spans="1:1" x14ac:dyDescent="0.2">
      <c r="A6740" s="4"/>
    </row>
    <row r="6741" spans="1:1" x14ac:dyDescent="0.2">
      <c r="A6741" s="4"/>
    </row>
    <row r="6742" spans="1:1" x14ac:dyDescent="0.2">
      <c r="A6742" s="4"/>
    </row>
    <row r="6743" spans="1:1" x14ac:dyDescent="0.2">
      <c r="A6743" s="4"/>
    </row>
    <row r="6744" spans="1:1" x14ac:dyDescent="0.2">
      <c r="A6744" s="4"/>
    </row>
    <row r="6745" spans="1:1" x14ac:dyDescent="0.2">
      <c r="A6745" s="4"/>
    </row>
    <row r="6746" spans="1:1" x14ac:dyDescent="0.2">
      <c r="A6746" s="4"/>
    </row>
    <row r="6747" spans="1:1" x14ac:dyDescent="0.2">
      <c r="A6747" s="4"/>
    </row>
    <row r="6748" spans="1:1" x14ac:dyDescent="0.2">
      <c r="A6748" s="4"/>
    </row>
    <row r="6749" spans="1:1" x14ac:dyDescent="0.2">
      <c r="A6749" s="4"/>
    </row>
    <row r="6750" spans="1:1" x14ac:dyDescent="0.2">
      <c r="A6750" s="4"/>
    </row>
    <row r="6751" spans="1:1" x14ac:dyDescent="0.2">
      <c r="A6751" s="4"/>
    </row>
    <row r="6752" spans="1:1" x14ac:dyDescent="0.2">
      <c r="A6752" s="4"/>
    </row>
    <row r="6753" spans="1:1" x14ac:dyDescent="0.2">
      <c r="A6753" s="4"/>
    </row>
    <row r="6754" spans="1:1" x14ac:dyDescent="0.2">
      <c r="A6754" s="4"/>
    </row>
    <row r="6755" spans="1:1" x14ac:dyDescent="0.2">
      <c r="A6755" s="4"/>
    </row>
    <row r="6756" spans="1:1" x14ac:dyDescent="0.2">
      <c r="A6756" s="4"/>
    </row>
    <row r="6757" spans="1:1" x14ac:dyDescent="0.2">
      <c r="A6757" s="4"/>
    </row>
    <row r="6758" spans="1:1" x14ac:dyDescent="0.2">
      <c r="A6758" s="4"/>
    </row>
    <row r="6759" spans="1:1" x14ac:dyDescent="0.2">
      <c r="A6759" s="4"/>
    </row>
    <row r="6760" spans="1:1" x14ac:dyDescent="0.2">
      <c r="A6760" s="4"/>
    </row>
    <row r="6761" spans="1:1" x14ac:dyDescent="0.2">
      <c r="A6761" s="4"/>
    </row>
    <row r="6762" spans="1:1" x14ac:dyDescent="0.2">
      <c r="A6762" s="4"/>
    </row>
    <row r="6763" spans="1:1" x14ac:dyDescent="0.2">
      <c r="A6763" s="4"/>
    </row>
    <row r="6764" spans="1:1" x14ac:dyDescent="0.2">
      <c r="A6764" s="4"/>
    </row>
    <row r="6765" spans="1:1" x14ac:dyDescent="0.2">
      <c r="A6765" s="4"/>
    </row>
    <row r="6766" spans="1:1" x14ac:dyDescent="0.2">
      <c r="A6766" s="4"/>
    </row>
    <row r="6767" spans="1:1" x14ac:dyDescent="0.2">
      <c r="A6767" s="4"/>
    </row>
    <row r="6768" spans="1:1" x14ac:dyDescent="0.2">
      <c r="A6768" s="4"/>
    </row>
    <row r="6769" spans="1:1" x14ac:dyDescent="0.2">
      <c r="A6769" s="4"/>
    </row>
    <row r="6770" spans="1:1" x14ac:dyDescent="0.2">
      <c r="A6770" s="4"/>
    </row>
    <row r="6771" spans="1:1" x14ac:dyDescent="0.2">
      <c r="A6771" s="4"/>
    </row>
    <row r="6772" spans="1:1" x14ac:dyDescent="0.2">
      <c r="A6772" s="4"/>
    </row>
    <row r="6773" spans="1:1" x14ac:dyDescent="0.2">
      <c r="A6773" s="4"/>
    </row>
    <row r="6774" spans="1:1" x14ac:dyDescent="0.2">
      <c r="A6774" s="4"/>
    </row>
    <row r="6775" spans="1:1" x14ac:dyDescent="0.2">
      <c r="A6775" s="4"/>
    </row>
    <row r="6776" spans="1:1" x14ac:dyDescent="0.2">
      <c r="A6776" s="4"/>
    </row>
    <row r="6777" spans="1:1" x14ac:dyDescent="0.2">
      <c r="A6777" s="4"/>
    </row>
    <row r="6778" spans="1:1" x14ac:dyDescent="0.2">
      <c r="A6778" s="4"/>
    </row>
    <row r="6779" spans="1:1" x14ac:dyDescent="0.2">
      <c r="A6779" s="4"/>
    </row>
    <row r="6780" spans="1:1" x14ac:dyDescent="0.2">
      <c r="A6780" s="4"/>
    </row>
    <row r="6781" spans="1:1" x14ac:dyDescent="0.2">
      <c r="A6781" s="4"/>
    </row>
    <row r="6782" spans="1:1" x14ac:dyDescent="0.2">
      <c r="A6782" s="4"/>
    </row>
    <row r="6783" spans="1:1" x14ac:dyDescent="0.2">
      <c r="A6783" s="4"/>
    </row>
    <row r="6784" spans="1:1" x14ac:dyDescent="0.2">
      <c r="A6784" s="4"/>
    </row>
    <row r="6785" spans="1:1" x14ac:dyDescent="0.2">
      <c r="A6785" s="4"/>
    </row>
    <row r="6786" spans="1:1" x14ac:dyDescent="0.2">
      <c r="A6786" s="4"/>
    </row>
    <row r="6787" spans="1:1" x14ac:dyDescent="0.2">
      <c r="A6787" s="4"/>
    </row>
    <row r="6788" spans="1:1" x14ac:dyDescent="0.2">
      <c r="A6788" s="4"/>
    </row>
    <row r="6789" spans="1:1" x14ac:dyDescent="0.2">
      <c r="A6789" s="4"/>
    </row>
    <row r="6790" spans="1:1" x14ac:dyDescent="0.2">
      <c r="A6790" s="4"/>
    </row>
    <row r="6791" spans="1:1" x14ac:dyDescent="0.2">
      <c r="A6791" s="4"/>
    </row>
    <row r="6792" spans="1:1" x14ac:dyDescent="0.2">
      <c r="A6792" s="4"/>
    </row>
    <row r="6793" spans="1:1" x14ac:dyDescent="0.2">
      <c r="A6793" s="4"/>
    </row>
    <row r="6794" spans="1:1" x14ac:dyDescent="0.2">
      <c r="A6794" s="4"/>
    </row>
    <row r="6795" spans="1:1" x14ac:dyDescent="0.2">
      <c r="A6795" s="4"/>
    </row>
    <row r="6796" spans="1:1" x14ac:dyDescent="0.2">
      <c r="A6796" s="4"/>
    </row>
    <row r="6797" spans="1:1" x14ac:dyDescent="0.2">
      <c r="A6797" s="4"/>
    </row>
    <row r="6798" spans="1:1" x14ac:dyDescent="0.2">
      <c r="A6798" s="4"/>
    </row>
    <row r="6799" spans="1:1" x14ac:dyDescent="0.2">
      <c r="A6799" s="4"/>
    </row>
    <row r="6800" spans="1:1" x14ac:dyDescent="0.2">
      <c r="A6800" s="4"/>
    </row>
    <row r="6801" spans="1:1" x14ac:dyDescent="0.2">
      <c r="A6801" s="4"/>
    </row>
    <row r="6802" spans="1:1" x14ac:dyDescent="0.2">
      <c r="A6802" s="4"/>
    </row>
    <row r="6803" spans="1:1" x14ac:dyDescent="0.2">
      <c r="A6803" s="4"/>
    </row>
    <row r="6804" spans="1:1" x14ac:dyDescent="0.2">
      <c r="A6804" s="4"/>
    </row>
    <row r="6805" spans="1:1" x14ac:dyDescent="0.2">
      <c r="A6805" s="4"/>
    </row>
    <row r="6806" spans="1:1" x14ac:dyDescent="0.2">
      <c r="A6806" s="4"/>
    </row>
    <row r="6807" spans="1:1" x14ac:dyDescent="0.2">
      <c r="A6807" s="4"/>
    </row>
    <row r="6808" spans="1:1" x14ac:dyDescent="0.2">
      <c r="A6808" s="4"/>
    </row>
    <row r="6809" spans="1:1" x14ac:dyDescent="0.2">
      <c r="A6809" s="4"/>
    </row>
    <row r="6810" spans="1:1" x14ac:dyDescent="0.2">
      <c r="A6810" s="4"/>
    </row>
    <row r="6811" spans="1:1" x14ac:dyDescent="0.2">
      <c r="A6811" s="4"/>
    </row>
    <row r="6812" spans="1:1" x14ac:dyDescent="0.2">
      <c r="A6812" s="4"/>
    </row>
    <row r="6813" spans="1:1" x14ac:dyDescent="0.2">
      <c r="A6813" s="4"/>
    </row>
    <row r="6814" spans="1:1" x14ac:dyDescent="0.2">
      <c r="A6814" s="4"/>
    </row>
    <row r="6815" spans="1:1" x14ac:dyDescent="0.2">
      <c r="A6815" s="4"/>
    </row>
    <row r="6816" spans="1:1" x14ac:dyDescent="0.2">
      <c r="A6816" s="4"/>
    </row>
    <row r="6817" spans="1:1" x14ac:dyDescent="0.2">
      <c r="A6817" s="4"/>
    </row>
    <row r="6818" spans="1:1" x14ac:dyDescent="0.2">
      <c r="A6818" s="4"/>
    </row>
    <row r="6819" spans="1:1" x14ac:dyDescent="0.2">
      <c r="A6819" s="4"/>
    </row>
    <row r="6820" spans="1:1" x14ac:dyDescent="0.2">
      <c r="A6820" s="4"/>
    </row>
    <row r="6821" spans="1:1" x14ac:dyDescent="0.2">
      <c r="A6821" s="4"/>
    </row>
    <row r="6822" spans="1:1" x14ac:dyDescent="0.2">
      <c r="A6822" s="4"/>
    </row>
    <row r="6823" spans="1:1" x14ac:dyDescent="0.2">
      <c r="A6823" s="4"/>
    </row>
    <row r="6824" spans="1:1" x14ac:dyDescent="0.2">
      <c r="A6824" s="4"/>
    </row>
    <row r="6825" spans="1:1" x14ac:dyDescent="0.2">
      <c r="A6825" s="4"/>
    </row>
    <row r="6826" spans="1:1" x14ac:dyDescent="0.2">
      <c r="A6826" s="4"/>
    </row>
    <row r="6827" spans="1:1" x14ac:dyDescent="0.2">
      <c r="A6827" s="4"/>
    </row>
    <row r="6828" spans="1:1" x14ac:dyDescent="0.2">
      <c r="A6828" s="4"/>
    </row>
    <row r="6829" spans="1:1" x14ac:dyDescent="0.2">
      <c r="A6829" s="4"/>
    </row>
    <row r="6830" spans="1:1" x14ac:dyDescent="0.2">
      <c r="A6830" s="4"/>
    </row>
    <row r="6831" spans="1:1" x14ac:dyDescent="0.2">
      <c r="A6831" s="4"/>
    </row>
    <row r="6832" spans="1:1" x14ac:dyDescent="0.2">
      <c r="A6832" s="4"/>
    </row>
    <row r="6833" spans="1:1" x14ac:dyDescent="0.2">
      <c r="A6833" s="4"/>
    </row>
    <row r="6834" spans="1:1" x14ac:dyDescent="0.2">
      <c r="A6834" s="4"/>
    </row>
    <row r="6835" spans="1:1" x14ac:dyDescent="0.2">
      <c r="A6835" s="4"/>
    </row>
    <row r="6836" spans="1:1" x14ac:dyDescent="0.2">
      <c r="A6836" s="4"/>
    </row>
    <row r="6837" spans="1:1" x14ac:dyDescent="0.2">
      <c r="A6837" s="4"/>
    </row>
    <row r="6838" spans="1:1" x14ac:dyDescent="0.2">
      <c r="A6838" s="4"/>
    </row>
    <row r="6839" spans="1:1" x14ac:dyDescent="0.2">
      <c r="A6839" s="4"/>
    </row>
    <row r="6840" spans="1:1" x14ac:dyDescent="0.2">
      <c r="A6840" s="4"/>
    </row>
    <row r="6841" spans="1:1" x14ac:dyDescent="0.2">
      <c r="A6841" s="4"/>
    </row>
    <row r="6842" spans="1:1" x14ac:dyDescent="0.2">
      <c r="A6842" s="4"/>
    </row>
    <row r="6843" spans="1:1" x14ac:dyDescent="0.2">
      <c r="A6843" s="4"/>
    </row>
    <row r="6844" spans="1:1" x14ac:dyDescent="0.2">
      <c r="A6844" s="4"/>
    </row>
    <row r="6845" spans="1:1" x14ac:dyDescent="0.2">
      <c r="A6845" s="4"/>
    </row>
    <row r="6846" spans="1:1" x14ac:dyDescent="0.2">
      <c r="A6846" s="4"/>
    </row>
    <row r="6847" spans="1:1" x14ac:dyDescent="0.2">
      <c r="A6847" s="4"/>
    </row>
    <row r="6848" spans="1:1" x14ac:dyDescent="0.2">
      <c r="A6848" s="4"/>
    </row>
    <row r="6849" spans="1:1" x14ac:dyDescent="0.2">
      <c r="A6849" s="4"/>
    </row>
    <row r="6850" spans="1:1" x14ac:dyDescent="0.2">
      <c r="A6850" s="4"/>
    </row>
    <row r="6851" spans="1:1" x14ac:dyDescent="0.2">
      <c r="A6851" s="4"/>
    </row>
    <row r="6852" spans="1:1" x14ac:dyDescent="0.2">
      <c r="A6852" s="4"/>
    </row>
    <row r="6853" spans="1:1" x14ac:dyDescent="0.2">
      <c r="A6853" s="4"/>
    </row>
    <row r="6854" spans="1:1" x14ac:dyDescent="0.2">
      <c r="A6854" s="4"/>
    </row>
    <row r="6855" spans="1:1" x14ac:dyDescent="0.2">
      <c r="A6855" s="4"/>
    </row>
    <row r="6856" spans="1:1" x14ac:dyDescent="0.2">
      <c r="A6856" s="4"/>
    </row>
    <row r="6857" spans="1:1" x14ac:dyDescent="0.2">
      <c r="A6857" s="4"/>
    </row>
    <row r="6858" spans="1:1" x14ac:dyDescent="0.2">
      <c r="A6858" s="4"/>
    </row>
    <row r="6859" spans="1:1" x14ac:dyDescent="0.2">
      <c r="A6859" s="4"/>
    </row>
    <row r="6860" spans="1:1" x14ac:dyDescent="0.2">
      <c r="A6860" s="4"/>
    </row>
    <row r="6861" spans="1:1" x14ac:dyDescent="0.2">
      <c r="A6861" s="4"/>
    </row>
    <row r="6862" spans="1:1" x14ac:dyDescent="0.2">
      <c r="A6862" s="4"/>
    </row>
    <row r="6863" spans="1:1" x14ac:dyDescent="0.2">
      <c r="A6863" s="4"/>
    </row>
    <row r="6864" spans="1:1" x14ac:dyDescent="0.2">
      <c r="A6864" s="4"/>
    </row>
    <row r="6865" spans="1:1" x14ac:dyDescent="0.2">
      <c r="A6865" s="4"/>
    </row>
    <row r="6866" spans="1:1" x14ac:dyDescent="0.2">
      <c r="A6866" s="4"/>
    </row>
    <row r="6867" spans="1:1" x14ac:dyDescent="0.2">
      <c r="A6867" s="4"/>
    </row>
    <row r="6868" spans="1:1" x14ac:dyDescent="0.2">
      <c r="A6868" s="4"/>
    </row>
    <row r="6869" spans="1:1" x14ac:dyDescent="0.2">
      <c r="A6869" s="4"/>
    </row>
    <row r="6870" spans="1:1" x14ac:dyDescent="0.2">
      <c r="A6870" s="4"/>
    </row>
    <row r="6871" spans="1:1" x14ac:dyDescent="0.2">
      <c r="A6871" s="4"/>
    </row>
    <row r="6872" spans="1:1" x14ac:dyDescent="0.2">
      <c r="A6872" s="4"/>
    </row>
    <row r="6873" spans="1:1" x14ac:dyDescent="0.2">
      <c r="A6873" s="4"/>
    </row>
    <row r="6874" spans="1:1" x14ac:dyDescent="0.2">
      <c r="A6874" s="4"/>
    </row>
    <row r="6875" spans="1:1" x14ac:dyDescent="0.2">
      <c r="A6875" s="4"/>
    </row>
    <row r="6876" spans="1:1" x14ac:dyDescent="0.2">
      <c r="A6876" s="4"/>
    </row>
    <row r="6877" spans="1:1" x14ac:dyDescent="0.2">
      <c r="A6877" s="4"/>
    </row>
    <row r="6878" spans="1:1" x14ac:dyDescent="0.2">
      <c r="A6878" s="4"/>
    </row>
    <row r="6879" spans="1:1" x14ac:dyDescent="0.2">
      <c r="A6879" s="4"/>
    </row>
    <row r="6880" spans="1:1" x14ac:dyDescent="0.2">
      <c r="A6880" s="4"/>
    </row>
    <row r="6881" spans="1:1" x14ac:dyDescent="0.2">
      <c r="A6881" s="4"/>
    </row>
    <row r="6882" spans="1:1" x14ac:dyDescent="0.2">
      <c r="A6882" s="4"/>
    </row>
    <row r="6883" spans="1:1" x14ac:dyDescent="0.2">
      <c r="A6883" s="4"/>
    </row>
    <row r="6884" spans="1:1" x14ac:dyDescent="0.2">
      <c r="A6884" s="4"/>
    </row>
    <row r="6885" spans="1:1" x14ac:dyDescent="0.2">
      <c r="A6885" s="4"/>
    </row>
    <row r="6886" spans="1:1" x14ac:dyDescent="0.2">
      <c r="A6886" s="4"/>
    </row>
    <row r="6887" spans="1:1" x14ac:dyDescent="0.2">
      <c r="A6887" s="4"/>
    </row>
    <row r="6888" spans="1:1" x14ac:dyDescent="0.2">
      <c r="A6888" s="4"/>
    </row>
    <row r="6889" spans="1:1" x14ac:dyDescent="0.2">
      <c r="A6889" s="4"/>
    </row>
    <row r="6890" spans="1:1" x14ac:dyDescent="0.2">
      <c r="A6890" s="4"/>
    </row>
    <row r="6891" spans="1:1" x14ac:dyDescent="0.2">
      <c r="A6891" s="4"/>
    </row>
    <row r="6892" spans="1:1" x14ac:dyDescent="0.2">
      <c r="A6892" s="4"/>
    </row>
    <row r="6893" spans="1:1" x14ac:dyDescent="0.2">
      <c r="A6893" s="4"/>
    </row>
    <row r="6894" spans="1:1" x14ac:dyDescent="0.2">
      <c r="A6894" s="4"/>
    </row>
    <row r="6895" spans="1:1" x14ac:dyDescent="0.2">
      <c r="A6895" s="4"/>
    </row>
    <row r="6896" spans="1:1" x14ac:dyDescent="0.2">
      <c r="A6896" s="4"/>
    </row>
    <row r="6897" spans="1:1" x14ac:dyDescent="0.2">
      <c r="A6897" s="4"/>
    </row>
    <row r="6898" spans="1:1" x14ac:dyDescent="0.2">
      <c r="A6898" s="4"/>
    </row>
    <row r="6899" spans="1:1" x14ac:dyDescent="0.2">
      <c r="A6899" s="4"/>
    </row>
    <row r="6900" spans="1:1" x14ac:dyDescent="0.2">
      <c r="A6900" s="4"/>
    </row>
    <row r="6901" spans="1:1" x14ac:dyDescent="0.2">
      <c r="A6901" s="4"/>
    </row>
    <row r="6902" spans="1:1" x14ac:dyDescent="0.2">
      <c r="A6902" s="4"/>
    </row>
    <row r="6903" spans="1:1" x14ac:dyDescent="0.2">
      <c r="A6903" s="4"/>
    </row>
    <row r="6904" spans="1:1" x14ac:dyDescent="0.2">
      <c r="A6904" s="4"/>
    </row>
    <row r="6905" spans="1:1" x14ac:dyDescent="0.2">
      <c r="A6905" s="4"/>
    </row>
    <row r="6906" spans="1:1" x14ac:dyDescent="0.2">
      <c r="A6906" s="4"/>
    </row>
    <row r="6907" spans="1:1" x14ac:dyDescent="0.2">
      <c r="A6907" s="4"/>
    </row>
  </sheetData>
  <phoneticPr fontId="5" type="noConversion"/>
  <hyperlinks>
    <hyperlink ref="A26" r:id="rId1" xr:uid="{0EB8ABD2-BBAD-4CA2-B26E-43391BC05F8B}"/>
  </hyperlinks>
  <pageMargins left="0.7" right="0.7" top="0.75" bottom="0.75" header="0.3" footer="0.3"/>
  <pageSetup orientation="portrait"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35715f8-87ef-4d3b-947a-233431d15701">
      <Terms xmlns="http://schemas.microsoft.com/office/infopath/2007/PartnerControls"/>
    </lcf76f155ced4ddcb4097134ff3c332f>
    <TaxCatchAll xmlns="f6aed4ac-dd4c-4794-87ed-06fc3a0ee92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7CCE4D5EAB61D418590745CD07CB446" ma:contentTypeVersion="12" ma:contentTypeDescription="Create a new document." ma:contentTypeScope="" ma:versionID="ed78c9e0e2136b03fc6cdcacb7dba58e">
  <xsd:schema xmlns:xsd="http://www.w3.org/2001/XMLSchema" xmlns:xs="http://www.w3.org/2001/XMLSchema" xmlns:p="http://schemas.microsoft.com/office/2006/metadata/properties" xmlns:ns2="a35715f8-87ef-4d3b-947a-233431d15701" xmlns:ns3="f6aed4ac-dd4c-4794-87ed-06fc3a0ee92f" targetNamespace="http://schemas.microsoft.com/office/2006/metadata/properties" ma:root="true" ma:fieldsID="9ec75b75d3aa65e34bd2dccb5e935849" ns2:_="" ns3:_="">
    <xsd:import namespace="a35715f8-87ef-4d3b-947a-233431d15701"/>
    <xsd:import namespace="f6aed4ac-dd4c-4794-87ed-06fc3a0ee92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35715f8-87ef-4d3b-947a-233431d157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1dd6f6f4-2ebe-4752-b946-0864209395b4"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6aed4ac-dd4c-4794-87ed-06fc3a0ee92f"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f50cd60-20cf-49ec-8356-31b522e0e15c}" ma:internalName="TaxCatchAll" ma:showField="CatchAllData" ma:web="f6aed4ac-dd4c-4794-87ed-06fc3a0ee92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s q m i d = " f 2 1 6 1 b 6 f - e e 3 9 - 4 c e 2 - a c 7 8 - 2 3 0 b 3 0 8 3 1 f 7 2 "   x m l n s = " h t t p : / / s c h e m a s . m i c r o s o f t . c o m / D a t a M a s h u p " > A A A A A M I E A A B Q S w M E F A A C A A g A s J E 5 W c R V D G K l A A A A 9 w A A A B I A H A B D b 2 5 m a W c v U G F j a 2 F n Z S 5 4 b W w g o h g A K K A U A A A A A A A A A A A A A A A A A A A A A A A A A A A A h Y + x D o I w G I R f h X S n L T U Y Q 0 o Z X C U x I R r X p l R o h B 9 D i + X d H H w k X 0 G M o m 6 O d / d d c n e / 3 n g 2 t k 1 w 0 b 0 1 H a Q o w h Q F G l R X G q h S N L h j u E K Z 4 F u p T r L S w Q S D T U Z r U l Q 7 d 0 4 I 8 d 5 j v 8 B d X x F G a U Q O + a Z Q t W 5 l a M A 6 C U q j T 6 v 8 3 0 K C 7 1 9 j B M M R o z i O l z G m n M w u z w 1 8 C T Y N f q Y / J l 8 P j R t 6 L T S E u 4 K T W X L y P i E e U E s D B B Q A A g A I A L C R O V 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w k T l Z d L b y 5 b s B A A A Y B A A A E w A c A E Z v c m 1 1 b G F z L 1 N l Y 3 R p b 2 4 x L m 0 g o h g A K K A U A A A A A A A A A A A A A A A A A A A A A A A A A A A A v V J N b x M x E L 1 H y n + w X I Q 2 0 u I Q C X G g q h C U I I F Q D 8 0 K D l W E n N 0 h a + q P Z T x b E k X 9 7 9 i 7 c X Z L y x U f 7 P G M 5 7 0 3 M / Z Q k n K W r f p z c T 6 d T C e + l g g V O + M V / F I v 2 l u w n F 0 w D T S d s L B W r s U S g u e z d 1 Z 8 c G V r w F L 2 D T b i 0 l k K t s 9 4 T d T 4 N / O 5 3 B J K 6 x u H J F p f S b F 1 d 3 M E 3 2 H M T w T i Z 8 B 6 + 0 w r o + h i 8 T I t P p v l P e k Z D 9 h 3 g B S E k W O F 3 G i I q j p D f E R n v i h P W a 8 t Z 6 t G K y J A 0 R n v 9 1 e O a m W 3 2 S x n t t U 6 7 c t d U P d V 6 h a 8 W C I 6 H O i W u 0 b a K r B d O t 0 a u x j I + s g 1 l A 6 r P p g 9 q S 5 n P O X m 7 M A r S Z 3 v N 8 B t P E 3 o V R 2 N P U i M p 3 a l j E O I N s b H 9 z H t C C F S e r o n m H Q / w S V H g k 3 3 M X z y 9 T S j H t f S b k M N x b 4 Z d b e I E / z h 0 P R p M e i z J z q U H x 7 J p f C W R Z u U g Q f 1 H O V 9 s v T 6 l Y i Q D 6 I 4 S r e t 2 Q D e j 2 S + q z r a 1 p M z g 8 z g H c Y x L i Q W 3 L / N G c i y Z l c d o i h c A T v K b s a S 1 j P 2 n P H v P O w 3 4 1 a v H 7 t T Q 9 e D s G s I f w L w 1 B M / q D u G j v 7 s r y L y w y D x v 4 x 8 O l H 2 3 6 r P / w B Q S w E C L Q A U A A I A C A C w k T l Z x F U M Y q U A A A D 3 A A A A E g A A A A A A A A A A A A A A A A A A A A A A Q 2 9 u Z m l n L 1 B h Y 2 t h Z 2 U u e G 1 s U E s B A i 0 A F A A C A A g A s J E 5 W Q / K 6 a u k A A A A 6 Q A A A B M A A A A A A A A A A A A A A A A A 8 Q A A A F t D b 2 5 0 Z W 5 0 X 1 R 5 c G V z X S 5 4 b W x Q S w E C L Q A U A A I A C A C w k T l Z d L b y 5 b s B A A A Y B A A A E w A A A A A A A A A A A A A A A A D i A Q A A R m 9 y b X V s Y X M v U 2 V j d G l v b j E u b V B L B Q Y A A A A A A w A D A M I A A A D q A w 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d D g A A A A A A A H s O 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k Z X F p L X V r Z W 4 8 L 0 l 0 Z W 1 Q Y X R o P j w v S X R l b U x v Y 2 F 0 a W 9 u P j x T d G F i b G V F b n R y a W V z P j x F b n R y e S B U e X B l P S J J c 1 B y a X Z h d G U i I F Z h b H V l P S J s M C I g L z 4 8 R W 5 0 c n k g V H l w Z T 0 i R m l s b E V u Y W J s Z W Q i I F Z h b H V l P S J s M S I g L z 4 8 R W 5 0 c n k g V H l w Z T 0 i Q n V m Z m V y T m V 4 d F J l Z n J l c 2 g i I F Z h b H V l P S J s M S I g L z 4 8 R W 5 0 c n k g V H l w Z T 0 i U m V z d W x 0 V H l w Z S I g V m F s d W U 9 I n N U Y W J s Z S I g L z 4 8 R W 5 0 c n k g V H l w Z T 0 i T m F t Z V V w Z G F 0 Z W R B Z n R l c k Z p b G w i I F Z h b H V l P S J s M C I g L z 4 8 R W 5 0 c n k g V H l w Z T 0 i T m F 2 a W d h d G l v b l N 0 Z X B O Y W 1 l I i B W Y W x 1 Z T 0 i c 0 5 h d m l n Y X R p b 2 4 i I C 8 + P E V u d H J 5 I F R 5 c G U 9 I k Z p b G x U Y X J n Z X Q i I F Z h b H V l P S J z Z G V x a V 9 1 a 2 V u I i A v P j x F b n R y e S B U e X B l P S J G a W x s Z W R D b 2 1 w b G V 0 Z V J l c 3 V s d F R v V 2 9 y a 3 N o Z W V 0 I i B W Y W x 1 Z T 0 i b D E i I C 8 + P E V u d H J 5 I F R 5 c G U 9 I k Z p b G x F c n J v c k N v Z G U i I F Z h b H V l P S J z V W 5 r b m 9 3 b i I g L z 4 8 R W 5 0 c n k g V H l w Z T 0 i R m l s b E V y c m 9 y Q 2 9 1 b n Q i I F Z h b H V l P S J s M C I g L z 4 8 R W 5 0 c n k g V H l w Z T 0 i R m l s b F R v R G F 0 Y U 1 v Z G V s R W 5 h Y m x l Z C I g V m F s d W U 9 I m w w I i A v P j x F b n R y e S B U e X B l P S J G a W x s T 2 J q Z W N 0 V H l w Z S I g V m F s d W U 9 I n N U Y W J s Z S I g L z 4 8 R W 5 0 c n k g V H l w Z T 0 i R m l s b E x h c 3 R V c G R h d G V k I i B W Y W x 1 Z T 0 i Z D I w M j Q t M D k t M j V U M j I 6 M T M 6 M z M u N z M 2 M D M 3 N 1 o i I C 8 + P E V u d H J 5 I F R 5 c G U 9 I k Z p b G x D b 2 x 1 b W 5 U e X B l c y I g V m F s d W U 9 I n N B Q W N B Q U F N Q U J R P T 0 i I C 8 + P E V u d H J 5 I F R 5 c G U 9 I k Z p b G x D b 2 x 1 b W 5 O Y W 1 l c y I g V m F s d W U 9 I n N b J n F 1 b 3 Q 7 Q 3 V z d G 9 t J n F 1 b 3 Q 7 L C Z x d W 9 0 O 0 N v b H V t b j E u Z G F 0 Z S Z x d W 9 0 O y w m c X V v d D t D b 2 x 1 b W 4 x L n d l Z W s m c X V v d D s s J n F 1 b 3 Q 7 Q 2 9 s d W 1 u M S 5 t b 2 5 0 a C Z x d W 9 0 O y w m c X V v d D t D b 2 x 1 b W 4 x L n l l Y X I m c X V v d D s s J n F 1 b 3 Q 7 Q 2 9 s d W 1 u M S 5 s b 2 N h d G l v b i Z x d W 9 0 O y w m c X V v d D t D b 2 x 1 b W 4 x L n J h d G U m c X V v d D t d I i A v P j x F b n R y e S B U e X B l P S J R d W V y e U l E I i B W Y W x 1 Z T 0 i c 2 F m M z Y 4 M j Y 2 L T d k N W Q t N G U 3 M i 1 i N G R k L W J j M z d i Z D E 1 M W Q 5 M S I g L z 4 8 R W 5 0 c n k g V H l w Z T 0 i R m l s b E N v d W 5 0 I i B W Y W x 1 Z T 0 i b D c 1 N j c i I C 8 + P E V u d H J 5 I F R 5 c G U 9 I k Z p b G x T d G F 0 d X M i I F Z h b H V l P S J z Q 2 9 t c G x l d G U i I C 8 + P E V u d H J 5 I F R 5 c G U 9 I k F k Z G V k V G 9 E Y X R h T W 9 k Z W w i I F Z h b H V l P S J s M C I g L z 4 8 R W 5 0 c n k g V H l w Z T 0 i U m V s Y X R p b 2 5 z a G l w S W 5 m b 0 N v b n R h a W 5 l c i I g V m F s d W U 9 I n N 7 J n F 1 b 3 Q 7 Y 2 9 s d W 1 u Q 2 9 1 b n Q m c X V v d D s 6 N y w m c X V v d D t r Z X l D b 2 x 1 b W 5 O Y W 1 l c y Z x d W 9 0 O z p b X S w m c X V v d D t x d W V y e V J l b G F 0 a W 9 u c 2 h p c H M m c X V v d D s 6 W 1 0 s J n F 1 b 3 Q 7 Y 2 9 s d W 1 u S W R l b n R p d G l l c y Z x d W 9 0 O z p b J n F 1 b 3 Q 7 U 2 V j d G l v b j E v Z G V x a S 1 1 a 2 V u L 0 F 1 d G 9 S Z W 1 v d m V k Q 2 9 s d W 1 u c z E u e 0 N 1 c 3 R v b S w w f S Z x d W 9 0 O y w m c X V v d D t T Z W N 0 a W 9 u M S 9 k Z X F p L X V r Z W 4 v Q X V 0 b 1 J l b W 9 2 Z W R D b 2 x 1 b W 5 z M S 5 7 Q 2 9 s d W 1 u M S 5 k Y X R l L D F 9 J n F 1 b 3 Q 7 L C Z x d W 9 0 O 1 N l Y 3 R p b 2 4 x L 2 R l c W k t d W t l b i 9 B d X R v U m V t b 3 Z l Z E N v b H V t b n M x L n t D b 2 x 1 b W 4 x L n d l Z W s s M n 0 m c X V v d D s s J n F 1 b 3 Q 7 U 2 V j d G l v b j E v Z G V x a S 1 1 a 2 V u L 0 F 1 d G 9 S Z W 1 v d m V k Q 2 9 s d W 1 u c z E u e 0 N v b H V t b j E u b W 9 u d G g s M 3 0 m c X V v d D s s J n F 1 b 3 Q 7 U 2 V j d G l v b j E v Z G V x a S 1 1 a 2 V u L 0 F 1 d G 9 S Z W 1 v d m V k Q 2 9 s d W 1 u c z E u e 0 N v b H V t b j E u e W V h c i w 0 f S Z x d W 9 0 O y w m c X V v d D t T Z W N 0 a W 9 u M S 9 k Z X F p L X V r Z W 4 v Q X V 0 b 1 J l b W 9 2 Z W R D b 2 x 1 b W 5 z M S 5 7 Q 2 9 s d W 1 u M S 5 s b 2 N h d G l v b i w 1 f S Z x d W 9 0 O y w m c X V v d D t T Z W N 0 a W 9 u M S 9 k Z X F p L X V r Z W 4 v Q X V 0 b 1 J l b W 9 2 Z W R D b 2 x 1 b W 5 z M S 5 7 Q 2 9 s d W 1 u M S 5 y Y X R l L D Z 9 J n F 1 b 3 Q 7 X S w m c X V v d D t D b 2 x 1 b W 5 D b 3 V u d C Z x d W 9 0 O z o 3 L C Z x d W 9 0 O 0 t l e U N v b H V t b k 5 h b W V z J n F 1 b 3 Q 7 O l t d L C Z x d W 9 0 O 0 N v b H V t b k l k Z W 5 0 a X R p Z X M m c X V v d D s 6 W y Z x d W 9 0 O 1 N l Y 3 R p b 2 4 x L 2 R l c W k t d W t l b i 9 B d X R v U m V t b 3 Z l Z E N v b H V t b n M x L n t D d X N 0 b 2 0 s M H 0 m c X V v d D s s J n F 1 b 3 Q 7 U 2 V j d G l v b j E v Z G V x a S 1 1 a 2 V u L 0 F 1 d G 9 S Z W 1 v d m V k Q 2 9 s d W 1 u c z E u e 0 N v b H V t b j E u Z G F 0 Z S w x f S Z x d W 9 0 O y w m c X V v d D t T Z W N 0 a W 9 u M S 9 k Z X F p L X V r Z W 4 v Q X V 0 b 1 J l b W 9 2 Z W R D b 2 x 1 b W 5 z M S 5 7 Q 2 9 s d W 1 u M S 5 3 Z W V r L D J 9 J n F 1 b 3 Q 7 L C Z x d W 9 0 O 1 N l Y 3 R p b 2 4 x L 2 R l c W k t d W t l b i 9 B d X R v U m V t b 3 Z l Z E N v b H V t b n M x L n t D b 2 x 1 b W 4 x L m 1 v b n R o L D N 9 J n F 1 b 3 Q 7 L C Z x d W 9 0 O 1 N l Y 3 R p b 2 4 x L 2 R l c W k t d W t l b i 9 B d X R v U m V t b 3 Z l Z E N v b H V t b n M x L n t D b 2 x 1 b W 4 x L n l l Y X I s N H 0 m c X V v d D s s J n F 1 b 3 Q 7 U 2 V j d G l v b j E v Z G V x a S 1 1 a 2 V u L 0 F 1 d G 9 S Z W 1 v d m V k Q 2 9 s d W 1 u c z E u e 0 N v b H V t b j E u b G 9 j Y X R p b 2 4 s N X 0 m c X V v d D s s J n F 1 b 3 Q 7 U 2 V j d G l v b j E v Z G V x a S 1 1 a 2 V u L 0 F 1 d G 9 S Z W 1 v d m V k Q 2 9 s d W 1 u c z E u e 0 N v b H V t b j E u c m F 0 Z S w 2 f S Z x d W 9 0 O 1 0 s J n F 1 b 3 Q 7 U m V s Y X R p b 2 5 z a G l w S W 5 m b y Z x d W 9 0 O z p b X X 0 i I C 8 + P C 9 T d G F i b G V F b n R y a W V z P j w v S X R l b T 4 8 S X R l b T 4 8 S X R l b U x v Y 2 F 0 a W 9 u P j x J d G V t V H l w Z T 5 G b 3 J t d W x h P C 9 J d G V t V H l w Z T 4 8 S X R l b V B h d G g + U 2 V j d G l v b j E v Z G V x a S 1 1 a 2 V u L 1 N v d X J j Z T w v S X R l b V B h d G g + P C 9 J d G V t T G 9 j Y X R p b 2 4 + P F N 0 Y W J s Z U V u d H J p Z X M g L z 4 8 L 0 l 0 Z W 0 + P E l 0 Z W 0 + P E l 0 Z W 1 M b 2 N h d G l v b j 4 8 S X R l b V R 5 c G U + R m 9 y b X V s Y T w v S X R l b V R 5 c G U + P E l 0 Z W 1 Q Y X R o P l N l Y 3 R p b 2 4 x L 2 R l c W k t d W t l b i 9 D b 2 5 2 Z X J 0 Z W Q l M j B 0 b y U y M F R h Y m x l P C 9 J d G V t U G F 0 a D 4 8 L 0 l 0 Z W 1 M b 2 N h d G l v b j 4 8 U 3 R h Y m x l R W 5 0 c m l l c y A v P j w v S X R l b T 4 8 S X R l b T 4 8 S X R l b U x v Y 2 F 0 a W 9 u P j x J d G V t V H l w Z T 5 G b 3 J t d W x h P C 9 J d G V t V H l w Z T 4 8 S X R l b V B h d G g + U 2 V j d G l v b j E v Z G V x a S 1 1 a 2 V u L 0 V 4 c G F u Z G V k J T I w Q 2 9 s d W 1 u M T w v S X R l b V B h d G g + P C 9 J d G V t T G 9 j Y X R p b 2 4 + P F N 0 Y W J s Z U V u d H J p Z X M g L z 4 8 L 0 l 0 Z W 0 + P E l 0 Z W 0 + P E l 0 Z W 1 M b 2 N h d G l v b j 4 8 S X R l b V R 5 c G U + R m 9 y b X V s Y T w v S X R l b V R 5 c G U + P E l 0 Z W 1 Q Y X R o P l N l Y 3 R p b 2 4 x L 2 R l c W k t d W t l b i 9 D a G F u Z 2 V k J T I w V H l w Z T w v S X R l b V B h d G g + P C 9 J d G V t T G 9 j Y X R p b 2 4 + P F N 0 Y W J s Z U V u d H J p Z X M g L z 4 8 L 0 l 0 Z W 0 + P E l 0 Z W 0 + P E l 0 Z W 1 M b 2 N h d G l v b j 4 8 S X R l b V R 5 c G U + R m 9 y b X V s Y T w v S X R l b V R 5 c G U + P E l 0 Z W 1 Q Y X R o P l N l Y 3 R p b 2 4 x L 2 R l c W k t d W t l b i 9 B Z G R l Z C U y M E N 1 c 3 R v b T w v S X R l b V B h d G g + P C 9 J d G V t T G 9 j Y X R p b 2 4 + P F N 0 Y W J s Z U V u d H J p Z X M g L z 4 8 L 0 l 0 Z W 0 + P E l 0 Z W 0 + P E l 0 Z W 1 M b 2 N h d G l v b j 4 8 S X R l b V R 5 c G U + R m 9 y b X V s Y T w v S X R l b V R 5 c G U + P E l 0 Z W 1 Q Y X R o P l N l Y 3 R p b 2 4 x L 2 R l c W k t d W t l b i 9 S Z W 9 y Z G V y Z W Q l M j B D b 2 x 1 b W 5 z P C 9 J d G V t U G F 0 a D 4 8 L 0 l 0 Z W 1 M b 2 N h d G l v b j 4 8 U 3 R h Y m x l R W 5 0 c m l l c y A v P j w v S X R l b T 4 8 L 0 l 0 Z W 1 z P j w v T G 9 j Y W x Q Y W N r Y W d l T W V 0 Y W R h d G F G a W x l P h Y A A A B Q S w U G A A A A A A A A A A A A A A A A A A A A A A A A 2 g A A A A E A A A D Q j J 3 f A R X R E Y x 6 A M B P w p f r A Q A A A B Z 9 R l W 5 3 i 9 N r m 9 S 4 u S z y u E A A A A A A g A A A A A A A 2 Y A A M A A A A A Q A A A A g P 1 T y X F t E 1 j G q 4 t t f S X E y w A A A A A E g A A A o A A A A B A A A A B C s E T e D g M z M V Y l L Z b K Z g H F U A A A A D P t K l z / m 6 n 3 I A h D x m 4 b r 9 l A J n h M A + W H C S 9 V m B Y m P H K 5 1 G C J 6 r 8 w 4 q Q r V 0 C Y G R u y 3 M C y Y D R d n U o K H R 9 d a N C Z z b 3 P V U 7 U b y S S X R r v 9 x D n S F / Y F A A A A D 7 U E W t e 2 X c C i H U + e 3 t 0 i g V W R D 8 l < / D a t a M a s h u p > 
</file>

<file path=customXml/itemProps1.xml><?xml version="1.0" encoding="utf-8"?>
<ds:datastoreItem xmlns:ds="http://schemas.openxmlformats.org/officeDocument/2006/customXml" ds:itemID="{AF7824BB-276A-4888-AA71-B2B8E3BC0126}">
  <ds:schemaRefs>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f6aed4ac-dd4c-4794-87ed-06fc3a0ee92f"/>
    <ds:schemaRef ds:uri="a35715f8-87ef-4d3b-947a-233431d15701"/>
    <ds:schemaRef ds:uri="http://purl.org/dc/dcmitype/"/>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54AFE6E9-8F51-4811-8DAB-66E359CA697A}">
  <ds:schemaRefs>
    <ds:schemaRef ds:uri="http://schemas.microsoft.com/sharepoint/v3/contenttype/forms"/>
  </ds:schemaRefs>
</ds:datastoreItem>
</file>

<file path=customXml/itemProps3.xml><?xml version="1.0" encoding="utf-8"?>
<ds:datastoreItem xmlns:ds="http://schemas.openxmlformats.org/officeDocument/2006/customXml" ds:itemID="{F904EDE9-7B41-4609-B663-E96FB17D14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35715f8-87ef-4d3b-947a-233431d15701"/>
    <ds:schemaRef ds:uri="f6aed4ac-dd4c-4794-87ed-06fc3a0ee9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DB27C6DE-6E33-4BFA-8E9D-5442FC27DCE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figure</vt:lpstr>
      <vt:lpstr>data_forFigure</vt:lpstr>
      <vt:lpstr>dataQuery</vt:lpstr>
      <vt:lpstr>parameters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Firestine, Theresa (OST)</dc:creator>
  <cp:lastModifiedBy>Hannah Hocevar</cp:lastModifiedBy>
  <dcterms:created xsi:type="dcterms:W3CDTF">2022-12-01T15:20:19Z</dcterms:created>
  <dcterms:modified xsi:type="dcterms:W3CDTF">2024-12-16T23:48:10Z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0x010100E7CCE4D5EAB61D418590745CD07CB446</vt:lpwstr>
  </property>
  <property fmtid="{D5CDD505-2E9C-101B-9397-08002B2CF9AE}" pid="3" name="MediaServiceImageTags">
    <vt:lpwstr/>
  </property>
</Properties>
</file>