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4"/>
  <workbookPr filterPrivacy="1"/>
  <xr:revisionPtr revIDLastSave="0" documentId="13_ncr:1_{6438A30E-3270-9745-9058-E2A5787E88A5}" xr6:coauthVersionLast="47" xr6:coauthVersionMax="47" xr10:uidLastSave="{00000000-0000-0000-0000-000000000000}"/>
  <bookViews>
    <workbookView xWindow="1020" yWindow="760" windowWidth="19240" windowHeight="13880" xr2:uid="{00000000-000D-0000-FFFF-FFFF00000000}"/>
  </bookViews>
  <sheets>
    <sheet name="FIGURE 5-8" sheetId="2" r:id="rId1"/>
    <sheet name="Data for FIGURE 5-8" sheetId="1" r:id="rId2"/>
  </sheets>
  <definedNames>
    <definedName name="_xlnm.Print_Area" localSheetId="1">'Data for FIGURE 5-8'!$A$1:$C$37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4" i="1" l="1"/>
  <c r="C33" i="1"/>
  <c r="C17" i="1"/>
</calcChain>
</file>

<file path=xl/sharedStrings.xml><?xml version="1.0" encoding="utf-8"?>
<sst xmlns="http://schemas.openxmlformats.org/spreadsheetml/2006/main" count="11" uniqueCount="10">
  <si>
    <t>Distraction-related fatalities</t>
  </si>
  <si>
    <t>Year</t>
  </si>
  <si>
    <t>Fatalities</t>
  </si>
  <si>
    <t>Percent of all highway fatalities</t>
  </si>
  <si>
    <t>People Injured in Distracted-Driving Crashes</t>
  </si>
  <si>
    <t>People Injured</t>
  </si>
  <si>
    <t>Percent of All People Injured</t>
  </si>
  <si>
    <r>
      <rPr>
        <b/>
        <sz val="10"/>
        <rFont val="Arial"/>
        <family val="2"/>
      </rPr>
      <t>Note</t>
    </r>
    <r>
      <rPr>
        <sz val="10"/>
        <rFont val="Arial"/>
        <family val="2"/>
      </rPr>
      <t xml:space="preserve">: Distracted driving involves any activity that could divert a person's attention away from the primary task of driving, such as texting, using a cell phone, eating and drinking, grooming, using a navigation system, adjusting a radio, etc. </t>
    </r>
  </si>
  <si>
    <r>
      <rPr>
        <b/>
        <sz val="10"/>
        <rFont val="Arial"/>
        <family val="2"/>
      </rPr>
      <t>SOURCES</t>
    </r>
    <r>
      <rPr>
        <sz val="10"/>
        <rFont val="Arial"/>
        <family val="2"/>
      </rPr>
      <t xml:space="preserve">: U.S. Department of Transportation, National Highway Traffic Safety Administration, Traffic Safety Facts, Research Note, </t>
    </r>
    <r>
      <rPr>
        <i/>
        <sz val="10"/>
        <rFont val="Arial"/>
        <family val="2"/>
      </rPr>
      <t>Distracted Driving 2022</t>
    </r>
    <r>
      <rPr>
        <sz val="10"/>
        <rFont val="Arial"/>
        <family val="2"/>
      </rPr>
      <t>, available at www.nhtsa.gov as of July 2024.</t>
    </r>
  </si>
  <si>
    <t>FIGURE 5-8 Distracted Driving Fatalities and Injuries: 2010-2022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</si>
</sst>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yyyy"/>
    <numFmt numFmtId="165" formatCode="#,##0.0_);\(#,##0.0\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9"/>
      <name val="Helv"/>
    </font>
    <font>
      <sz val="10"/>
      <color rgb="FFFF0000"/>
      <name val="Arial"/>
      <family val="2"/>
    </font>
    <font>
      <sz val="10"/>
      <color rgb="FFFF0000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22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2">
      <alignment horizontal="left"/>
    </xf>
  </cellStyleXfs>
  <cellXfs count="30">
    <xf numFmtId="0" fontId="0" fillId="0" borderId="0" xfId="0"/>
    <xf numFmtId="164" fontId="5" fillId="0" borderId="0" xfId="0" applyNumberFormat="1" applyFont="1" applyAlignment="1">
      <alignment horizontal="left"/>
    </xf>
    <xf numFmtId="37" fontId="5" fillId="0" borderId="0" xfId="1" applyNumberFormat="1" applyFont="1" applyFill="1" applyBorder="1" applyAlignment="1">
      <alignment horizontal="right" indent="1"/>
    </xf>
    <xf numFmtId="165" fontId="5" fillId="0" borderId="0" xfId="1" applyNumberFormat="1" applyFont="1" applyFill="1" applyBorder="1" applyAlignment="1">
      <alignment horizontal="right" indent="2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37" fontId="5" fillId="0" borderId="0" xfId="1" applyNumberFormat="1" applyFont="1" applyFill="1" applyAlignment="1">
      <alignment horizontal="right" indent="1"/>
    </xf>
    <xf numFmtId="0" fontId="4" fillId="0" borderId="0" xfId="0" applyFont="1"/>
    <xf numFmtId="0" fontId="2" fillId="0" borderId="0" xfId="0" applyFont="1"/>
    <xf numFmtId="165" fontId="5" fillId="0" borderId="0" xfId="1" applyNumberFormat="1" applyFont="1" applyFill="1" applyAlignment="1">
      <alignment horizontal="right" indent="2"/>
    </xf>
    <xf numFmtId="164" fontId="5" fillId="0" borderId="1" xfId="0" applyNumberFormat="1" applyFont="1" applyBorder="1" applyAlignment="1">
      <alignment horizontal="left"/>
    </xf>
    <xf numFmtId="9" fontId="4" fillId="0" borderId="0" xfId="0" applyNumberFormat="1" applyFont="1"/>
    <xf numFmtId="0" fontId="9" fillId="0" borderId="0" xfId="0" applyFont="1"/>
    <xf numFmtId="0" fontId="10" fillId="0" borderId="0" xfId="0" applyFont="1"/>
    <xf numFmtId="9" fontId="9" fillId="0" borderId="0" xfId="0" applyNumberFormat="1" applyFont="1"/>
    <xf numFmtId="3" fontId="2" fillId="0" borderId="0" xfId="2" applyNumberFormat="1" applyFont="1" applyBorder="1">
      <alignment horizontal="left"/>
    </xf>
    <xf numFmtId="0" fontId="11" fillId="0" borderId="0" xfId="0" applyFont="1" applyAlignment="1">
      <alignment horizontal="left" vertical="center" indent="1"/>
    </xf>
    <xf numFmtId="0" fontId="12" fillId="0" borderId="0" xfId="0" applyFont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37" fontId="4" fillId="0" borderId="0" xfId="1" quotePrefix="1" applyNumberFormat="1" applyFont="1" applyFill="1" applyBorder="1" applyAlignment="1">
      <alignment horizontal="right" indent="1"/>
    </xf>
    <xf numFmtId="165" fontId="4" fillId="0" borderId="0" xfId="1" quotePrefix="1" applyNumberFormat="1" applyFont="1" applyFill="1" applyBorder="1" applyAlignment="1">
      <alignment horizontal="right" indent="2"/>
    </xf>
    <xf numFmtId="37" fontId="4" fillId="0" borderId="1" xfId="1" quotePrefix="1" applyNumberFormat="1" applyFont="1" applyFill="1" applyBorder="1" applyAlignment="1">
      <alignment horizontal="right" indent="1"/>
    </xf>
    <xf numFmtId="165" fontId="4" fillId="0" borderId="1" xfId="1" quotePrefix="1" applyNumberFormat="1" applyFont="1" applyFill="1" applyBorder="1" applyAlignment="1">
      <alignment horizontal="right" indent="2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wrapText="1"/>
    </xf>
    <xf numFmtId="164" fontId="5" fillId="0" borderId="0" xfId="0" applyNumberFormat="1" applyFont="1" applyBorder="1" applyAlignment="1">
      <alignment horizontal="left"/>
    </xf>
  </cellXfs>
  <cellStyles count="3">
    <cellStyle name="Comma" xfId="1" builtinId="3"/>
    <cellStyle name="Hed Side" xfId="2" xr:uid="{00000000-0005-0000-0000-000001000000}"/>
    <cellStyle name="Normal" xfId="0" builtinId="0"/>
  </cellStyles>
  <dxfs count="0"/>
  <tableStyles count="0" defaultTableStyle="TableStyleMedium2" defaultPivotStyle="PivotStyleMedium9"/>
  <colors>
    <mruColors>
      <color rgb="FF00FA00"/>
      <color rgb="FFE0E28A"/>
      <color rgb="FF91A62A"/>
      <color rgb="FFCBCE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Figure 5-8 People Killed in Distracted-Driving Crashes: 2010-2022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for FIGURE 5-8'!$B$4</c:f>
              <c:strCache>
                <c:ptCount val="1"/>
                <c:pt idx="0">
                  <c:v>Fatalities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063-4BA7-ABBC-9EA6DD67A9F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063-4BA7-ABBC-9EA6DD67A9FF}"/>
              </c:ext>
            </c:extLst>
          </c:dPt>
          <c:cat>
            <c:numRef>
              <c:f>'Data for FIGURE 5-8'!$A$5:$A$17</c:f>
              <c:numCache>
                <c:formatCode>yyyy</c:formatCode>
                <c:ptCount val="13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</c:numCache>
            </c:numRef>
          </c:cat>
          <c:val>
            <c:numRef>
              <c:f>'Data for FIGURE 5-8'!$B$5:$B$17</c:f>
              <c:numCache>
                <c:formatCode>#,##0_);\(#,##0\)</c:formatCode>
                <c:ptCount val="13"/>
                <c:pt idx="0">
                  <c:v>3267</c:v>
                </c:pt>
                <c:pt idx="1">
                  <c:v>3360</c:v>
                </c:pt>
                <c:pt idx="2">
                  <c:v>3380</c:v>
                </c:pt>
                <c:pt idx="3">
                  <c:v>3169</c:v>
                </c:pt>
                <c:pt idx="4">
                  <c:v>3197</c:v>
                </c:pt>
                <c:pt idx="5">
                  <c:v>3526</c:v>
                </c:pt>
                <c:pt idx="6">
                  <c:v>3490</c:v>
                </c:pt>
                <c:pt idx="7">
                  <c:v>3242</c:v>
                </c:pt>
                <c:pt idx="8">
                  <c:v>2858</c:v>
                </c:pt>
                <c:pt idx="9">
                  <c:v>3119</c:v>
                </c:pt>
                <c:pt idx="10">
                  <c:v>3154</c:v>
                </c:pt>
                <c:pt idx="11">
                  <c:v>3521</c:v>
                </c:pt>
                <c:pt idx="12">
                  <c:v>3308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81-EE40-961D-AE8ED2F17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057152"/>
        <c:axId val="153058688"/>
      </c:barChart>
      <c:lineChart>
        <c:grouping val="standard"/>
        <c:varyColors val="0"/>
        <c:ser>
          <c:idx val="2"/>
          <c:order val="1"/>
          <c:tx>
            <c:strRef>
              <c:f>'Data for FIGURE 5-8'!$C$4</c:f>
              <c:strCache>
                <c:ptCount val="1"/>
                <c:pt idx="0">
                  <c:v>Percent of all highway fatalities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'Data for FIGURE 5-8'!$A$5:$A$17</c:f>
              <c:numCache>
                <c:formatCode>yyyy</c:formatCode>
                <c:ptCount val="13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  <c:pt idx="5">
                  <c:v>42005</c:v>
                </c:pt>
                <c:pt idx="6">
                  <c:v>42370</c:v>
                </c:pt>
                <c:pt idx="7">
                  <c:v>42736</c:v>
                </c:pt>
                <c:pt idx="8">
                  <c:v>43101</c:v>
                </c:pt>
                <c:pt idx="9">
                  <c:v>43466</c:v>
                </c:pt>
                <c:pt idx="10">
                  <c:v>43831</c:v>
                </c:pt>
                <c:pt idx="11">
                  <c:v>44197</c:v>
                </c:pt>
                <c:pt idx="12">
                  <c:v>44562</c:v>
                </c:pt>
              </c:numCache>
            </c:numRef>
          </c:cat>
          <c:val>
            <c:numRef>
              <c:f>'Data for FIGURE 5-8'!$C$5:$C$17</c:f>
              <c:numCache>
                <c:formatCode>#,##0.0_);\(#,##0.0\)</c:formatCode>
                <c:ptCount val="13"/>
                <c:pt idx="0">
                  <c:v>9.9</c:v>
                </c:pt>
                <c:pt idx="1">
                  <c:v>10.255857631084702</c:v>
                </c:pt>
                <c:pt idx="2">
                  <c:v>10</c:v>
                </c:pt>
                <c:pt idx="3">
                  <c:v>9.6396589137809841</c:v>
                </c:pt>
                <c:pt idx="4">
                  <c:v>9.8000000000000007</c:v>
                </c:pt>
                <c:pt idx="5">
                  <c:v>9.9</c:v>
                </c:pt>
                <c:pt idx="6">
                  <c:v>9.209577961079523</c:v>
                </c:pt>
                <c:pt idx="7">
                  <c:v>8.6515624583033119</c:v>
                </c:pt>
                <c:pt idx="8">
                  <c:v>7.7589249355232797</c:v>
                </c:pt>
                <c:pt idx="9">
                  <c:v>8.5792875808004396</c:v>
                </c:pt>
                <c:pt idx="10">
                  <c:v>8.0857282026302979</c:v>
                </c:pt>
                <c:pt idx="11">
                  <c:v>8.2023335429329975</c:v>
                </c:pt>
                <c:pt idx="12">
                  <c:v>7.78096626993461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81-EE40-961D-AE8ED2F17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79168"/>
        <c:axId val="153077248"/>
      </c:lineChart>
      <c:dateAx>
        <c:axId val="153057152"/>
        <c:scaling>
          <c:orientation val="minMax"/>
        </c:scaling>
        <c:delete val="0"/>
        <c:axPos val="b"/>
        <c:numFmt formatCode="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53058688"/>
        <c:crosses val="autoZero"/>
        <c:auto val="1"/>
        <c:lblOffset val="100"/>
        <c:baseTimeUnit val="years"/>
      </c:dateAx>
      <c:valAx>
        <c:axId val="153058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400" b="1" i="0" u="none" strike="noStrike" baseline="0">
                    <a:effectLst/>
                  </a:rPr>
                  <a:t>Distracted-Driver Related Fatalities</a:t>
                </a:r>
                <a:endParaRPr lang="en-US" b="1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_);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53057152"/>
        <c:crosses val="autoZero"/>
        <c:crossBetween val="between"/>
      </c:valAx>
      <c:valAx>
        <c:axId val="153077248"/>
        <c:scaling>
          <c:orientation val="minMax"/>
        </c:scaling>
        <c:delete val="0"/>
        <c:axPos val="r"/>
        <c:title>
          <c:tx>
            <c:rich>
              <a:bodyPr rot="5400000"/>
              <a:lstStyle/>
              <a:p>
                <a:pPr>
                  <a:defRPr/>
                </a:pPr>
                <a:r>
                  <a:rPr lang="en-US"/>
                  <a:t>Percent of all highway fatalities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_);\(#,##0.0\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53079168"/>
        <c:crosses val="max"/>
        <c:crossBetween val="between"/>
      </c:valAx>
      <c:dateAx>
        <c:axId val="153079168"/>
        <c:scaling>
          <c:orientation val="minMax"/>
        </c:scaling>
        <c:delete val="1"/>
        <c:axPos val="b"/>
        <c:numFmt formatCode="yyyy" sourceLinked="1"/>
        <c:majorTickMark val="out"/>
        <c:minorTickMark val="none"/>
        <c:tickLblPos val="nextTo"/>
        <c:crossAx val="153077248"/>
        <c:crosses val="autoZero"/>
        <c:auto val="1"/>
        <c:lblOffset val="100"/>
        <c:baseTimeUnit val="years"/>
      </c:dateAx>
      <c:spPr>
        <a:noFill/>
        <a:ln>
          <a:noFill/>
        </a:ln>
        <a:effectLst/>
      </c:spPr>
    </c:plotArea>
    <c:legend>
      <c:legendPos val="t"/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zoomScale="9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4222" cy="627944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0.148</cdr:x>
      <cdr:y>0.13912</cdr:y>
    </cdr:from>
    <cdr:to>
      <cdr:x>0.704</cdr:x>
      <cdr:y>0.77548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CAD20EB-8C93-4A14-A6FC-D579F3375FF4}"/>
            </a:ext>
          </a:extLst>
        </cdr:cNvPr>
        <cdr:cNvSpPr txBox="1"/>
      </cdr:nvSpPr>
      <cdr:spPr>
        <a:xfrm xmlns:a="http://schemas.openxmlformats.org/drawingml/2006/main">
          <a:off x="1281546" y="874568"/>
          <a:ext cx="4814454" cy="400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zoomScaleNormal="100" zoomScaleSheetLayoutView="114" zoomScalePageLayoutView="130" workbookViewId="0">
      <selection activeCell="A37" sqref="A37:F37"/>
    </sheetView>
  </sheetViews>
  <sheetFormatPr baseColWidth="10" defaultColWidth="8.5" defaultRowHeight="12.75" customHeight="1"/>
  <cols>
    <col min="1" max="1" width="9.5" style="4" customWidth="1"/>
    <col min="2" max="2" width="11.5" style="4" customWidth="1"/>
    <col min="3" max="3" width="10.5" style="4" customWidth="1"/>
    <col min="4" max="4" width="10.5" style="11" customWidth="1"/>
    <col min="5" max="16384" width="8.5" style="12"/>
  </cols>
  <sheetData>
    <row r="1" spans="1:5" ht="26.25" customHeight="1">
      <c r="A1" s="28" t="s">
        <v>9</v>
      </c>
      <c r="B1" s="28"/>
      <c r="C1" s="28"/>
    </row>
    <row r="3" spans="1:5" ht="12.75" customHeight="1">
      <c r="A3" s="5" t="s">
        <v>0</v>
      </c>
      <c r="E3" s="6"/>
    </row>
    <row r="4" spans="1:5" ht="52.5" customHeight="1">
      <c r="A4" s="7" t="s">
        <v>1</v>
      </c>
      <c r="B4" s="8" t="s">
        <v>2</v>
      </c>
      <c r="C4" s="9" t="s">
        <v>3</v>
      </c>
    </row>
    <row r="5" spans="1:5" ht="14">
      <c r="A5" s="1">
        <v>40179</v>
      </c>
      <c r="B5" s="10">
        <v>3267</v>
      </c>
      <c r="C5" s="3">
        <v>9.9</v>
      </c>
    </row>
    <row r="6" spans="1:5" ht="14">
      <c r="A6" s="1">
        <v>40544</v>
      </c>
      <c r="B6" s="10">
        <v>3360</v>
      </c>
      <c r="C6" s="3">
        <v>10.255857631084702</v>
      </c>
    </row>
    <row r="7" spans="1:5" ht="14">
      <c r="A7" s="1">
        <v>40909</v>
      </c>
      <c r="B7" s="2">
        <v>3380</v>
      </c>
      <c r="C7" s="3">
        <v>10</v>
      </c>
    </row>
    <row r="8" spans="1:5" ht="14">
      <c r="A8" s="1">
        <v>41275</v>
      </c>
      <c r="B8" s="2">
        <v>3169</v>
      </c>
      <c r="C8" s="3">
        <v>9.6396589137809841</v>
      </c>
    </row>
    <row r="9" spans="1:5" ht="14">
      <c r="A9" s="1">
        <v>41640</v>
      </c>
      <c r="B9" s="2">
        <v>3197</v>
      </c>
      <c r="C9" s="3">
        <v>9.8000000000000007</v>
      </c>
    </row>
    <row r="10" spans="1:5" ht="14">
      <c r="A10" s="1">
        <v>42005</v>
      </c>
      <c r="B10" s="2">
        <v>3526</v>
      </c>
      <c r="C10" s="3">
        <v>9.9</v>
      </c>
    </row>
    <row r="11" spans="1:5" ht="14">
      <c r="A11" s="1">
        <v>42370</v>
      </c>
      <c r="B11" s="2">
        <v>3490</v>
      </c>
      <c r="C11" s="3">
        <v>9.209577961079523</v>
      </c>
    </row>
    <row r="12" spans="1:5" ht="14">
      <c r="A12" s="1">
        <v>42736</v>
      </c>
      <c r="B12" s="2">
        <v>3242</v>
      </c>
      <c r="C12" s="3">
        <v>8.6515624583033119</v>
      </c>
      <c r="D12" s="15"/>
    </row>
    <row r="13" spans="1:5" ht="14">
      <c r="A13" s="1">
        <v>43101</v>
      </c>
      <c r="B13" s="2">
        <v>2858</v>
      </c>
      <c r="C13" s="3">
        <v>7.7589249355232797</v>
      </c>
      <c r="D13" s="15"/>
    </row>
    <row r="14" spans="1:5" ht="14">
      <c r="A14" s="1">
        <v>43466</v>
      </c>
      <c r="B14" s="2">
        <v>3119</v>
      </c>
      <c r="C14" s="3">
        <v>8.5792875808004396</v>
      </c>
      <c r="D14" s="15"/>
    </row>
    <row r="15" spans="1:5" ht="14">
      <c r="A15" s="1">
        <v>43831</v>
      </c>
      <c r="B15" s="2">
        <v>3154</v>
      </c>
      <c r="C15" s="3">
        <v>8.0857282026302979</v>
      </c>
      <c r="D15" s="15"/>
    </row>
    <row r="16" spans="1:5" ht="14">
      <c r="A16" s="1">
        <v>44197</v>
      </c>
      <c r="B16" s="2">
        <v>3521</v>
      </c>
      <c r="C16" s="3">
        <v>8.2023335429329975</v>
      </c>
      <c r="D16" s="15"/>
    </row>
    <row r="17" spans="1:4" ht="14">
      <c r="A17" s="1">
        <v>44562</v>
      </c>
      <c r="B17" s="2">
        <v>3308</v>
      </c>
      <c r="C17" s="3">
        <f>B17/42514*100</f>
        <v>7.78096626993461</v>
      </c>
      <c r="D17" s="15"/>
    </row>
    <row r="20" spans="1:4" ht="12.75" customHeight="1">
      <c r="A20" s="5" t="s">
        <v>4</v>
      </c>
    </row>
    <row r="21" spans="1:4" ht="42.75" customHeight="1">
      <c r="A21" s="7" t="s">
        <v>1</v>
      </c>
      <c r="B21" s="22" t="s">
        <v>5</v>
      </c>
      <c r="C21" s="9" t="s">
        <v>6</v>
      </c>
    </row>
    <row r="22" spans="1:4" s="17" customFormat="1" ht="13.5" customHeight="1">
      <c r="A22" s="1">
        <v>40179</v>
      </c>
      <c r="B22" s="10">
        <v>416000</v>
      </c>
      <c r="C22" s="13">
        <v>18.600000000000001</v>
      </c>
      <c r="D22" s="16"/>
    </row>
    <row r="23" spans="1:4" s="17" customFormat="1" ht="13.5" customHeight="1">
      <c r="A23" s="1">
        <v>40544</v>
      </c>
      <c r="B23" s="10">
        <v>387000</v>
      </c>
      <c r="C23" s="13">
        <v>17.5</v>
      </c>
      <c r="D23" s="16"/>
    </row>
    <row r="24" spans="1:4" s="17" customFormat="1" ht="13.5" customHeight="1">
      <c r="A24" s="1">
        <v>40909</v>
      </c>
      <c r="B24" s="2">
        <v>421000</v>
      </c>
      <c r="C24" s="3">
        <v>17.8</v>
      </c>
      <c r="D24" s="18"/>
    </row>
    <row r="25" spans="1:4" s="17" customFormat="1" ht="13.5" customHeight="1">
      <c r="A25" s="1">
        <v>41275</v>
      </c>
      <c r="B25" s="2">
        <v>424000</v>
      </c>
      <c r="C25" s="3">
        <v>18.3</v>
      </c>
      <c r="D25" s="18"/>
    </row>
    <row r="26" spans="1:4" s="17" customFormat="1" ht="13.5" customHeight="1">
      <c r="A26" s="1">
        <v>41640</v>
      </c>
      <c r="B26" s="2">
        <v>430000</v>
      </c>
      <c r="C26" s="3">
        <v>18.399999999999999</v>
      </c>
      <c r="D26" s="18"/>
    </row>
    <row r="27" spans="1:4" s="17" customFormat="1" ht="13.5" customHeight="1">
      <c r="A27" s="1">
        <v>42005</v>
      </c>
      <c r="B27" s="2">
        <v>393000</v>
      </c>
      <c r="C27" s="3">
        <v>16</v>
      </c>
      <c r="D27" s="18"/>
    </row>
    <row r="28" spans="1:4" s="17" customFormat="1" ht="13.5" customHeight="1">
      <c r="A28" s="1">
        <v>42370</v>
      </c>
      <c r="B28" s="23">
        <v>445000</v>
      </c>
      <c r="C28" s="24">
        <v>14.5</v>
      </c>
      <c r="D28" s="19"/>
    </row>
    <row r="29" spans="1:4" s="17" customFormat="1" ht="13.5" customHeight="1">
      <c r="A29" s="1">
        <v>42736</v>
      </c>
      <c r="B29" s="23">
        <v>435000</v>
      </c>
      <c r="C29" s="24">
        <v>15.8</v>
      </c>
      <c r="D29" s="19"/>
    </row>
    <row r="30" spans="1:4" s="17" customFormat="1" ht="13.5" customHeight="1">
      <c r="A30" s="1">
        <v>43101</v>
      </c>
      <c r="B30" s="23">
        <v>400000</v>
      </c>
      <c r="C30" s="24">
        <v>14.8</v>
      </c>
      <c r="D30" s="19"/>
    </row>
    <row r="31" spans="1:4" s="17" customFormat="1" ht="13.5" customHeight="1">
      <c r="A31" s="1">
        <v>43466</v>
      </c>
      <c r="B31" s="23">
        <v>424000</v>
      </c>
      <c r="C31" s="24">
        <v>15.468072628379343</v>
      </c>
      <c r="D31" s="19"/>
    </row>
    <row r="32" spans="1:4" s="17" customFormat="1" ht="13.5" customHeight="1">
      <c r="A32" s="1">
        <v>43831</v>
      </c>
      <c r="B32" s="23">
        <v>325000</v>
      </c>
      <c r="C32" s="24">
        <v>14.226549781662259</v>
      </c>
      <c r="D32" s="19"/>
    </row>
    <row r="33" spans="1:6" s="17" customFormat="1" ht="13.5" customHeight="1">
      <c r="A33" s="29">
        <v>44197</v>
      </c>
      <c r="B33" s="23">
        <v>362000</v>
      </c>
      <c r="C33" s="24">
        <f>362000/2498000*100</f>
        <v>14.491593274619696</v>
      </c>
      <c r="D33" s="19"/>
    </row>
    <row r="34" spans="1:6" s="17" customFormat="1" ht="13.5" customHeight="1">
      <c r="A34" s="14">
        <v>44562</v>
      </c>
      <c r="B34" s="25">
        <v>289000</v>
      </c>
      <c r="C34" s="26">
        <f>289310/2382771*100</f>
        <v>12.141745891653038</v>
      </c>
      <c r="D34" s="19"/>
    </row>
    <row r="36" spans="1:6" ht="160.5" customHeight="1">
      <c r="A36" s="27" t="s">
        <v>7</v>
      </c>
      <c r="B36" s="27"/>
      <c r="C36" s="27"/>
    </row>
    <row r="37" spans="1:6" ht="82.5" customHeight="1">
      <c r="A37" s="27" t="s">
        <v>8</v>
      </c>
      <c r="B37" s="27"/>
      <c r="C37" s="27"/>
      <c r="D37" s="27"/>
      <c r="E37" s="27"/>
      <c r="F37" s="27"/>
    </row>
    <row r="43" spans="1:6" ht="12.75" customHeight="1">
      <c r="D43" s="20"/>
      <c r="E43" s="21"/>
    </row>
  </sheetData>
  <sortState xmlns:xlrd2="http://schemas.microsoft.com/office/spreadsheetml/2017/richdata2" ref="D51:E58">
    <sortCondition descending="1" ref="E58"/>
  </sortState>
  <mergeCells count="3">
    <mergeCell ref="A36:C36"/>
    <mergeCell ref="A1:C1"/>
    <mergeCell ref="A37:F37"/>
  </mergeCells>
  <pageMargins left="0.7" right="0.7" top="0.75" bottom="0.75" header="0.3" footer="0.3"/>
  <pageSetup orientation="portrait" horizontalDpi="1200" verticalDpi="1200" r:id="rId1"/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CCE4D5EAB61D418590745CD07CB446" ma:contentTypeVersion="12" ma:contentTypeDescription="Create a new document." ma:contentTypeScope="" ma:versionID="ed78c9e0e2136b03fc6cdcacb7dba58e">
  <xsd:schema xmlns:xsd="http://www.w3.org/2001/XMLSchema" xmlns:xs="http://www.w3.org/2001/XMLSchema" xmlns:p="http://schemas.microsoft.com/office/2006/metadata/properties" xmlns:ns2="a35715f8-87ef-4d3b-947a-233431d15701" xmlns:ns3="f6aed4ac-dd4c-4794-87ed-06fc3a0ee92f" targetNamespace="http://schemas.microsoft.com/office/2006/metadata/properties" ma:root="true" ma:fieldsID="9ec75b75d3aa65e34bd2dccb5e935849" ns2:_="" ns3:_="">
    <xsd:import namespace="a35715f8-87ef-4d3b-947a-233431d15701"/>
    <xsd:import namespace="f6aed4ac-dd4c-4794-87ed-06fc3a0ee9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5715f8-87ef-4d3b-947a-233431d1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aed4ac-dd4c-4794-87ed-06fc3a0ee92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f50cd60-20cf-49ec-8356-31b522e0e15c}" ma:internalName="TaxCatchAll" ma:showField="CatchAllData" ma:web="f6aed4ac-dd4c-4794-87ed-06fc3a0ee9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aed4ac-dd4c-4794-87ed-06fc3a0ee92f" xsi:nil="true"/>
    <lcf76f155ced4ddcb4097134ff3c332f xmlns="a35715f8-87ef-4d3b-947a-233431d1570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E9297E-8CD2-4D5A-82D5-F27746F61580}"/>
</file>

<file path=customXml/itemProps2.xml><?xml version="1.0" encoding="utf-8"?>
<ds:datastoreItem xmlns:ds="http://schemas.openxmlformats.org/officeDocument/2006/customXml" ds:itemID="{F1200EF5-5BCE-40DD-8ADA-A770FCF4BE87}">
  <ds:schemaRefs>
    <ds:schemaRef ds:uri="http://purl.org/dc/elements/1.1/"/>
    <ds:schemaRef ds:uri="http://schemas.microsoft.com/office/2006/metadata/properties"/>
    <ds:schemaRef ds:uri="http://purl.org/dc/terms/"/>
    <ds:schemaRef ds:uri="d488d37d-865a-4c40-87e6-5084e0bc4e83"/>
    <ds:schemaRef ds:uri="http://schemas.microsoft.com/office/2006/documentManagement/types"/>
    <ds:schemaRef ds:uri="http://purl.org/dc/dcmitype/"/>
    <ds:schemaRef ds:uri="d730d899-84ad-4860-8f6d-6871b0defea8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2DC7D90-C25B-49F5-A106-E1AA5FE793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for FIGURE 5-8</vt:lpstr>
      <vt:lpstr>FIGURE 5-8</vt:lpstr>
      <vt:lpstr>'Data for FIGURE 5-8'!Print_Area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2024-07-29T13:03:14Z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0x010100E7CCE4D5EAB61D418590745CD07CB446</vt:lpwstr>
  </property>
  <property fmtid="{D5CDD505-2E9C-101B-9397-08002B2CF9AE}" pid="3" name="MediaServiceImageTags">
    <vt:lpwstr/>
  </property>
</Properties>
</file>