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24226"/>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6 - Energy/"/>
    </mc:Choice>
  </mc:AlternateContent>
  <xr:revisionPtr revIDLastSave="1" documentId="13_ncr:1_{DC333EB9-B442-6044-A4AC-80C47046BD00}" xr6:coauthVersionLast="47" xr6:coauthVersionMax="47" xr10:uidLastSave="{612BAF5F-E4D8-3845-A1AB-993DD41CB82F}"/>
  <bookViews>
    <workbookView xWindow="3000" yWindow="2240" windowWidth="22480" windowHeight="15240" xr2:uid="{7559528E-650A-4449-B7B0-F7B0AE1F5C8B}"/>
  </bookViews>
  <sheets>
    <sheet name="Figure 6-21" sheetId="7" r:id="rId1"/>
    <sheet name="Figure 6-21 data" sheetId="5" r:id="rId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 i="5" l="1"/>
  <c r="AI4" i="5"/>
  <c r="AH5" i="5"/>
  <c r="AI5" i="5"/>
  <c r="AH6" i="5"/>
  <c r="AI6" i="5"/>
  <c r="AH7" i="5"/>
  <c r="AI7" i="5"/>
  <c r="AH8" i="5"/>
  <c r="AI8" i="5"/>
  <c r="AH9" i="5"/>
  <c r="AI9" i="5"/>
  <c r="AH10" i="5"/>
  <c r="AI10" i="5"/>
</calcChain>
</file>

<file path=xl/sharedStrings.xml><?xml version="1.0" encoding="utf-8"?>
<sst xmlns="http://schemas.openxmlformats.org/spreadsheetml/2006/main" count="28" uniqueCount="28">
  <si>
    <t>Exhaust CO</t>
  </si>
  <si>
    <t>Total HC</t>
  </si>
  <si>
    <t>NOTES</t>
  </si>
  <si>
    <t>SOURCE</t>
  </si>
  <si>
    <t>Average Emissions Per Vehicle, Gasoline and Diesel Fleet</t>
  </si>
  <si>
    <t>Exhaust NOx</t>
  </si>
  <si>
    <t>Exhaust PM2.5</t>
  </si>
  <si>
    <t>Brakewear PM2.5</t>
  </si>
  <si>
    <t>Tirewear PM2.5</t>
  </si>
  <si>
    <t>Total PM2.5</t>
  </si>
  <si>
    <r>
      <t xml:space="preserve">KEY: </t>
    </r>
    <r>
      <rPr>
        <sz val="9"/>
        <rFont val="Arial"/>
        <family val="2"/>
      </rPr>
      <t>CO = carbon monoxide; HC = hydrocarbons; NOx = nitrogen oxides; P = projection; PM2.5 = particulate matter with diameter &lt;= 2.5 micrometers; P = preliminary.</t>
    </r>
  </si>
  <si>
    <t>NTS 4-43</t>
  </si>
  <si>
    <t>U.S. Environmental Protection Agency, Office of Transportation and Air Quality, personal communication, June 21, 2024</t>
  </si>
  <si>
    <t>(P) 2023</t>
  </si>
  <si>
    <t>(P) 2024</t>
  </si>
  <si>
    <t>(P) 2025</t>
  </si>
  <si>
    <t>(P) 2026</t>
  </si>
  <si>
    <t>(P) 2027</t>
  </si>
  <si>
    <t>(P) 2028</t>
  </si>
  <si>
    <t>(P) 2029</t>
  </si>
  <si>
    <t>(P) 2030</t>
  </si>
  <si>
    <t>(P) 2022</t>
  </si>
  <si>
    <t xml:space="preserve">Estimates are by calendar year.  Vehicles types are defined as follows: light-duty vehicles (passenger cars); light-duty trucks (two axle, four tire); buses (school, transit and other); heavy-duty vehicles (trucks with more than two axles or four tires); motorcycle (highway only).  </t>
  </si>
  <si>
    <t>Emissions factors are averages based on the national average age distributions, vehicle activity (speeds, operating modes, vehicle-miles traveled fractions, starts and idling), temperatures, humidity, inspection/maintenance and antitampering programs, and average gasoline fuel properties in that calendar year.</t>
  </si>
  <si>
    <t>Gasoline-electric hybrids are accounted for in the values for gasoline vehicles.</t>
  </si>
  <si>
    <t>This table was generated using MOVES4, the U.S. Environmental Protection Agency's mobile source emissions factor model. More information on MOVES is available at /www.epa.gov/moves.</t>
  </si>
  <si>
    <t>Data for this update are based on new estimation models and are not comparable to previous releases. MOVES4 includes updates to historical data and methods as well as updates to future year projections and thus provides the current best estimates of emissions for all calendar years. Inputs for 2022 and later are projections</t>
  </si>
  <si>
    <r>
      <t>DATA for Figure 6-21:  Estimated National Average Vehicle Emissions Rates per Vehicle by Vehicle Type using Gasoline and Diesel</t>
    </r>
    <r>
      <rPr>
        <sz val="12"/>
        <rFont val="Arial"/>
        <family val="2"/>
      </rPr>
      <t xml:space="preserve"> </t>
    </r>
    <r>
      <rPr>
        <b/>
        <sz val="12"/>
        <rFont val="Arial"/>
        <family val="2"/>
      </rPr>
      <t>(Grams per mile): 2000-2022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</si>
</sst>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_W"/>
    <numFmt numFmtId="166" formatCode="0.000"/>
    <numFmt numFmtId="167" formatCode="0.0%"/>
  </numFmts>
  <fonts count="19">
    <font>
      <sz val="10"/>
      <name val="Arial"/>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b/>
      <sz val="9"/>
      <name val="Arial"/>
      <family val="2"/>
    </font>
    <font>
      <sz val="9"/>
      <name val="Arial"/>
      <family val="2"/>
    </font>
    <font>
      <sz val="12"/>
      <name val="Arial"/>
      <family val="2"/>
    </font>
    <font>
      <sz val="10"/>
      <name val="Arial"/>
      <family val="2"/>
    </font>
    <font>
      <sz val="11"/>
      <color theme="0"/>
      <name val="Arial Narrow"/>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30">
    <xf numFmtId="0" fontId="0" fillId="0" borderId="0"/>
    <xf numFmtId="3" fontId="1" fillId="0" borderId="1" applyAlignment="0">
      <alignment horizontal="right" vertical="center"/>
    </xf>
    <xf numFmtId="49" fontId="2" fillId="0" borderId="1">
      <alignment horizontal="left" vertical="center"/>
    </xf>
    <xf numFmtId="164" fontId="3" fillId="0" borderId="2" applyNumberFormat="0">
      <alignment horizontal="right" vertical="center"/>
    </xf>
    <xf numFmtId="165" fontId="3" fillId="0" borderId="1">
      <alignment horizontal="right"/>
    </xf>
    <xf numFmtId="0" fontId="5" fillId="0" borderId="1">
      <alignment horizontal="left"/>
    </xf>
    <xf numFmtId="0" fontId="5" fillId="0" borderId="3">
      <alignment horizontal="right" vertical="center"/>
    </xf>
    <xf numFmtId="0" fontId="3" fillId="0" borderId="1">
      <alignment horizontal="left" vertical="center"/>
    </xf>
    <xf numFmtId="0" fontId="6" fillId="0" borderId="3">
      <alignment horizontal="left" vertical="center"/>
    </xf>
    <xf numFmtId="0" fontId="6" fillId="2" borderId="0">
      <alignment horizontal="centerContinuous" wrapText="1"/>
    </xf>
    <xf numFmtId="0" fontId="10" fillId="0" borderId="0"/>
    <xf numFmtId="9" fontId="17" fillId="0" borderId="0" applyFont="0" applyFill="0" applyBorder="0" applyAlignment="0" applyProtection="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49" fontId="7" fillId="0" borderId="1" applyFill="0">
      <alignment horizontal="left" vertical="center"/>
    </xf>
    <xf numFmtId="164" fontId="1" fillId="0" borderId="0" applyNumberFormat="0">
      <alignment horizontal="right"/>
    </xf>
    <xf numFmtId="0" fontId="5" fillId="3" borderId="0">
      <alignment horizontal="centerContinuous" vertical="center" wrapText="1"/>
    </xf>
    <xf numFmtId="0" fontId="5" fillId="0" borderId="2">
      <alignment horizontal="left" vertical="center"/>
    </xf>
    <xf numFmtId="0" fontId="8" fillId="0" borderId="0">
      <alignment horizontal="left" vertical="top"/>
    </xf>
    <xf numFmtId="0" fontId="6" fillId="0" borderId="0">
      <alignment horizontal="left"/>
    </xf>
    <xf numFmtId="0" fontId="9" fillId="0" borderId="0">
      <alignment horizontal="left"/>
    </xf>
    <xf numFmtId="0" fontId="3" fillId="0" borderId="0">
      <alignment horizontal="left"/>
    </xf>
    <xf numFmtId="0" fontId="8" fillId="0" borderId="0">
      <alignment horizontal="left" vertical="top"/>
    </xf>
    <xf numFmtId="0" fontId="9" fillId="0" borderId="0">
      <alignment horizontal="left"/>
    </xf>
    <xf numFmtId="0" fontId="3" fillId="0" borderId="0">
      <alignment horizontal="left"/>
    </xf>
    <xf numFmtId="49" fontId="1" fillId="0" borderId="1">
      <alignment horizontal="left"/>
    </xf>
    <xf numFmtId="0" fontId="5" fillId="0" borderId="3">
      <alignment horizontal="left"/>
    </xf>
    <xf numFmtId="0" fontId="6" fillId="0" borderId="0">
      <alignment horizontal="left" vertical="center"/>
    </xf>
  </cellStyleXfs>
  <cellXfs count="21">
    <xf numFmtId="0" fontId="0" fillId="0" borderId="0" xfId="0"/>
    <xf numFmtId="0" fontId="10" fillId="0" borderId="0" xfId="0" applyFont="1"/>
    <xf numFmtId="0" fontId="13" fillId="0" borderId="0" xfId="0" applyFont="1"/>
    <xf numFmtId="0" fontId="12" fillId="0" borderId="4" xfId="0" applyFont="1" applyBorder="1" applyAlignment="1">
      <alignment horizontal="center"/>
    </xf>
    <xf numFmtId="0" fontId="15" fillId="0" borderId="0" xfId="0" applyFont="1"/>
    <xf numFmtId="166" fontId="13" fillId="0" borderId="0" xfId="0" applyNumberFormat="1" applyFont="1"/>
    <xf numFmtId="166" fontId="13" fillId="0" borderId="5" xfId="0" applyNumberFormat="1" applyFont="1" applyBorder="1"/>
    <xf numFmtId="2" fontId="12" fillId="0" borderId="0" xfId="0" applyNumberFormat="1" applyFont="1" applyAlignment="1">
      <alignment wrapText="1"/>
    </xf>
    <xf numFmtId="0" fontId="13" fillId="0" borderId="0" xfId="0" applyFont="1" applyAlignment="1">
      <alignment horizontal="left" indent="1"/>
    </xf>
    <xf numFmtId="0" fontId="13" fillId="0" borderId="5" xfId="0" applyFont="1" applyBorder="1" applyAlignment="1">
      <alignment horizontal="left" indent="1"/>
    </xf>
    <xf numFmtId="1" fontId="12" fillId="0" borderId="4" xfId="0" applyNumberFormat="1" applyFont="1" applyBorder="1" applyAlignment="1">
      <alignment horizontal="center"/>
    </xf>
    <xf numFmtId="1" fontId="18" fillId="0" borderId="0" xfId="0" applyNumberFormat="1" applyFont="1"/>
    <xf numFmtId="167" fontId="13" fillId="0" borderId="0" xfId="11" applyNumberFormat="1" applyFont="1" applyFill="1"/>
    <xf numFmtId="0" fontId="10" fillId="4" borderId="0" xfId="0" applyFont="1" applyFill="1"/>
    <xf numFmtId="0" fontId="15" fillId="0" borderId="0" xfId="0" applyFont="1" applyAlignment="1">
      <alignment wrapText="1"/>
    </xf>
    <xf numFmtId="49" fontId="14" fillId="0" borderId="0" xfId="0" applyNumberFormat="1" applyFont="1" applyAlignment="1">
      <alignment wrapText="1"/>
    </xf>
    <xf numFmtId="49" fontId="15" fillId="0" borderId="0" xfId="0" applyNumberFormat="1" applyFont="1" applyAlignment="1">
      <alignment wrapText="1"/>
    </xf>
    <xf numFmtId="0" fontId="15" fillId="0" borderId="0" xfId="0" applyFont="1"/>
    <xf numFmtId="0" fontId="11" fillId="0" borderId="5" xfId="0" applyFont="1" applyBorder="1" applyAlignment="1">
      <alignment horizontal="left" wrapText="1"/>
    </xf>
    <xf numFmtId="0" fontId="14" fillId="0" borderId="6" xfId="0" applyFont="1" applyBorder="1" applyAlignment="1">
      <alignment wrapText="1"/>
    </xf>
    <xf numFmtId="0" fontId="14" fillId="0" borderId="0" xfId="0" applyFont="1" applyAlignment="1">
      <alignment wrapText="1"/>
    </xf>
  </cellXfs>
  <cellStyles count="30">
    <cellStyle name="Data" xfId="1" xr:uid="{C85C8DB9-BD65-5344-8BDA-92157C23F5A3}"/>
    <cellStyle name="Data Superscript" xfId="2" xr:uid="{55625712-5420-804B-9533-29CAC3999D9A}"/>
    <cellStyle name="Data_1-43A" xfId="3" xr:uid="{6ABE9172-C136-2A4E-BA00-6CA97F795FCF}"/>
    <cellStyle name="Data-one deci" xfId="4" xr:uid="{601166DE-FBA6-1F42-AF0C-2EA646B31670}"/>
    <cellStyle name="Hed Side" xfId="5" xr:uid="{8500F192-A65C-1340-97FA-BBFBBBE53074}"/>
    <cellStyle name="Hed Side bold" xfId="6" xr:uid="{6D9A6C42-0568-5342-8EF5-1865DC918ADC}"/>
    <cellStyle name="Hed Side Regular" xfId="7" xr:uid="{16DF8CED-1283-2542-A7AD-DE23E99B5713}"/>
    <cellStyle name="Hed Side_1-43A" xfId="8" xr:uid="{5143A93F-C2A6-0343-9B76-043F09284617}"/>
    <cellStyle name="Hed Top" xfId="9" xr:uid="{E8BE84DE-DE21-774A-9EEA-54EA9E2F6460}"/>
    <cellStyle name="Normal" xfId="0" builtinId="0"/>
    <cellStyle name="Normal 2" xfId="10" xr:uid="{61F4DC06-BE0B-4C45-AA46-D1DC50EEB8BD}"/>
    <cellStyle name="Percent" xfId="11" builtinId="5"/>
    <cellStyle name="Source Hed" xfId="12" xr:uid="{739E0A46-FEE5-B942-BBA5-E40216B49EA4}"/>
    <cellStyle name="Source Superscript" xfId="13" xr:uid="{F1C0C144-EED1-0945-92D8-8D25FF8F34A5}"/>
    <cellStyle name="Source Text" xfId="14" xr:uid="{8BD05C4E-FF7E-814C-AC4C-F2FBC61A7947}"/>
    <cellStyle name="Superscript" xfId="15" xr:uid="{6BEDA8A4-8C36-4B4E-8C0C-2FBC67A394A7}"/>
    <cellStyle name="Superscript- regular" xfId="16" xr:uid="{2C08A583-C781-1043-85FA-2B151AA32DFC}"/>
    <cellStyle name="Table Data" xfId="17" xr:uid="{8C676805-537C-9347-9D21-D6C32A9F2499}"/>
    <cellStyle name="Table Head Top" xfId="18" xr:uid="{0C30CFBD-F2A8-C44D-B341-155C3FA1CEB2}"/>
    <cellStyle name="Table Hed Side" xfId="19" xr:uid="{DC9C2DA4-CFE0-934C-BBA4-1D08371C1C45}"/>
    <cellStyle name="Table Title" xfId="20" xr:uid="{A3A5D704-1D39-A848-B4F6-85986EE0DEFD}"/>
    <cellStyle name="Title Text" xfId="21" xr:uid="{BC193D1A-500E-9344-97D8-F6392158B79A}"/>
    <cellStyle name="Title Text 1" xfId="22" xr:uid="{7A8040FB-6F18-1C47-8898-5EF4619B6A55}"/>
    <cellStyle name="Title Text 2" xfId="23" xr:uid="{247A4620-643E-7E4C-BE2C-EAF3A9F670EA}"/>
    <cellStyle name="Title-1" xfId="24" xr:uid="{357AFEB0-D5C0-6243-B757-E15595C78D1C}"/>
    <cellStyle name="Title-2" xfId="25" xr:uid="{3CCB0777-9C2D-854A-8925-DCE6505F1C66}"/>
    <cellStyle name="Title-3" xfId="26" xr:uid="{62AD46EB-2302-D046-A680-5F697FD4B22A}"/>
    <cellStyle name="Wrap" xfId="27" xr:uid="{F89E7358-9638-2441-B1F2-3583BD8E8315}"/>
    <cellStyle name="Wrap Bold" xfId="28" xr:uid="{68C9E6D8-1305-D94F-B07B-E07EB8DD0BD7}"/>
    <cellStyle name="Wrap Title" xfId="29" xr:uid="{C6EB1301-9F72-1F4E-8CA0-B93D12A8D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00000"/>
                </a:solidFill>
                <a:latin typeface="Arial"/>
                <a:ea typeface="Arial"/>
                <a:cs typeface="Arial"/>
              </a:defRPr>
            </a:pPr>
            <a:r>
              <a:rPr lang="en-US"/>
              <a:t>Figure 6-21 Estimated National Average Emissions per Vehicle by Vehicle Type using Gasoline and Diesel (g/mi): 2000-2030</a:t>
            </a:r>
          </a:p>
        </c:rich>
      </c:tx>
      <c:overlay val="0"/>
      <c:spPr>
        <a:noFill/>
        <a:ln w="25400">
          <a:noFill/>
        </a:ln>
      </c:spPr>
    </c:title>
    <c:autoTitleDeleted val="0"/>
    <c:plotArea>
      <c:layout>
        <c:manualLayout>
          <c:layoutTarget val="inner"/>
          <c:xMode val="edge"/>
          <c:yMode val="edge"/>
          <c:x val="8.5211499725325032E-2"/>
          <c:y val="0.12091279543602285"/>
          <c:w val="0.81090429103338846"/>
          <c:h val="0.80346122993794433"/>
        </c:manualLayout>
      </c:layout>
      <c:lineChart>
        <c:grouping val="standard"/>
        <c:varyColors val="0"/>
        <c:ser>
          <c:idx val="2"/>
          <c:order val="0"/>
          <c:tx>
            <c:strRef>
              <c:f>'Figure 6-21 data'!$A$5</c:f>
              <c:strCache>
                <c:ptCount val="1"/>
                <c:pt idx="0">
                  <c:v>Exhaust CO</c:v>
                </c:pt>
              </c:strCache>
            </c:strRef>
          </c:tx>
          <c:spPr>
            <a:ln w="38100" cap="rnd">
              <a:solidFill>
                <a:schemeClr val="accent3"/>
              </a:solidFill>
              <a:round/>
            </a:ln>
            <a:effectLst/>
          </c:spPr>
          <c:marker>
            <c:symbol val="none"/>
          </c:marker>
          <c:cat>
            <c:strRef>
              <c:f>'Figure 6-21 data'!$B$2:$AF$2</c:f>
              <c:strCach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(P) 2022</c:v>
                </c:pt>
                <c:pt idx="23">
                  <c:v>(P) 2023</c:v>
                </c:pt>
                <c:pt idx="24">
                  <c:v>(P) 2024</c:v>
                </c:pt>
                <c:pt idx="25">
                  <c:v>(P) 2025</c:v>
                </c:pt>
                <c:pt idx="26">
                  <c:v>(P) 2026</c:v>
                </c:pt>
                <c:pt idx="27">
                  <c:v>(P) 2027</c:v>
                </c:pt>
                <c:pt idx="28">
                  <c:v>(P) 2028</c:v>
                </c:pt>
                <c:pt idx="29">
                  <c:v>(P) 2029</c:v>
                </c:pt>
                <c:pt idx="30">
                  <c:v>(P) 2030</c:v>
                </c:pt>
              </c:strCache>
            </c:strRef>
          </c:cat>
          <c:val>
            <c:numRef>
              <c:f>'Figure 6-21 data'!$B$5:$AF$5</c:f>
              <c:numCache>
                <c:formatCode>0.000</c:formatCode>
                <c:ptCount val="31"/>
                <c:pt idx="0">
                  <c:v>24.663</c:v>
                </c:pt>
                <c:pt idx="1">
                  <c:v>23.006</c:v>
                </c:pt>
                <c:pt idx="2">
                  <c:v>20.715</c:v>
                </c:pt>
                <c:pt idx="3">
                  <c:v>19.030999999999999</c:v>
                </c:pt>
                <c:pt idx="4">
                  <c:v>17.114999999999998</c:v>
                </c:pt>
                <c:pt idx="5">
                  <c:v>15.391999999999999</c:v>
                </c:pt>
                <c:pt idx="6">
                  <c:v>14.176</c:v>
                </c:pt>
                <c:pt idx="7">
                  <c:v>12.712</c:v>
                </c:pt>
                <c:pt idx="8">
                  <c:v>11.595000000000001</c:v>
                </c:pt>
                <c:pt idx="9">
                  <c:v>10.958</c:v>
                </c:pt>
                <c:pt idx="10">
                  <c:v>10.414</c:v>
                </c:pt>
                <c:pt idx="11">
                  <c:v>9.8209999999999997</c:v>
                </c:pt>
                <c:pt idx="12">
                  <c:v>9.1359999999999992</c:v>
                </c:pt>
                <c:pt idx="13">
                  <c:v>8.5120000000000005</c:v>
                </c:pt>
                <c:pt idx="14">
                  <c:v>8.1980000000000004</c:v>
                </c:pt>
                <c:pt idx="15">
                  <c:v>7.681</c:v>
                </c:pt>
                <c:pt idx="16">
                  <c:v>6.7759999999999998</c:v>
                </c:pt>
                <c:pt idx="17">
                  <c:v>6.3419999999999996</c:v>
                </c:pt>
                <c:pt idx="18">
                  <c:v>5.9210000000000003</c:v>
                </c:pt>
                <c:pt idx="19">
                  <c:v>5.5549999999999997</c:v>
                </c:pt>
                <c:pt idx="20">
                  <c:v>5.18</c:v>
                </c:pt>
                <c:pt idx="21">
                  <c:v>4.8449999999999998</c:v>
                </c:pt>
                <c:pt idx="22">
                  <c:v>4.6239999999999997</c:v>
                </c:pt>
                <c:pt idx="23">
                  <c:v>4.4059999999999997</c:v>
                </c:pt>
                <c:pt idx="24">
                  <c:v>4.194</c:v>
                </c:pt>
                <c:pt idx="25">
                  <c:v>3.992</c:v>
                </c:pt>
                <c:pt idx="26">
                  <c:v>3.7290000000000001</c:v>
                </c:pt>
                <c:pt idx="27">
                  <c:v>3.5670000000000002</c:v>
                </c:pt>
                <c:pt idx="28">
                  <c:v>3.3849999999999998</c:v>
                </c:pt>
                <c:pt idx="29">
                  <c:v>3.2120000000000002</c:v>
                </c:pt>
                <c:pt idx="30">
                  <c:v>3.0760000000000001</c:v>
                </c:pt>
              </c:numCache>
            </c:numRef>
          </c:val>
          <c:smooth val="0"/>
          <c:extLst>
            <c:ext xmlns:c16="http://schemas.microsoft.com/office/drawing/2014/chart" uri="{C3380CC4-5D6E-409C-BE32-E72D297353CC}">
              <c16:uniqueId val="{00000000-0793-E34C-A412-20B063348AAC}"/>
            </c:ext>
          </c:extLst>
        </c:ser>
        <c:ser>
          <c:idx val="3"/>
          <c:order val="1"/>
          <c:tx>
            <c:strRef>
              <c:f>'Figure 6-21 data'!$A$6</c:f>
              <c:strCache>
                <c:ptCount val="1"/>
                <c:pt idx="0">
                  <c:v>Exhaust NOx</c:v>
                </c:pt>
              </c:strCache>
            </c:strRef>
          </c:tx>
          <c:spPr>
            <a:ln w="38100" cap="rnd">
              <a:solidFill>
                <a:schemeClr val="accent4"/>
              </a:solidFill>
              <a:round/>
            </a:ln>
            <a:effectLst/>
          </c:spPr>
          <c:marker>
            <c:symbol val="none"/>
          </c:marker>
          <c:cat>
            <c:strRef>
              <c:f>'Figure 6-21 data'!$B$2:$AF$2</c:f>
              <c:strCach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(P) 2022</c:v>
                </c:pt>
                <c:pt idx="23">
                  <c:v>(P) 2023</c:v>
                </c:pt>
                <c:pt idx="24">
                  <c:v>(P) 2024</c:v>
                </c:pt>
                <c:pt idx="25">
                  <c:v>(P) 2025</c:v>
                </c:pt>
                <c:pt idx="26">
                  <c:v>(P) 2026</c:v>
                </c:pt>
                <c:pt idx="27">
                  <c:v>(P) 2027</c:v>
                </c:pt>
                <c:pt idx="28">
                  <c:v>(P) 2028</c:v>
                </c:pt>
                <c:pt idx="29">
                  <c:v>(P) 2029</c:v>
                </c:pt>
                <c:pt idx="30">
                  <c:v>(P) 2030</c:v>
                </c:pt>
              </c:strCache>
            </c:strRef>
          </c:cat>
          <c:val>
            <c:numRef>
              <c:f>'Figure 6-21 data'!$B$6:$AF$6</c:f>
              <c:numCache>
                <c:formatCode>0.000</c:formatCode>
                <c:ptCount val="31"/>
                <c:pt idx="0">
                  <c:v>4.6639999999999997</c:v>
                </c:pt>
                <c:pt idx="1">
                  <c:v>4.5149999999999997</c:v>
                </c:pt>
                <c:pt idx="2">
                  <c:v>4.2610000000000001</c:v>
                </c:pt>
                <c:pt idx="3">
                  <c:v>4.0529999999999999</c:v>
                </c:pt>
                <c:pt idx="4">
                  <c:v>3.6739999999999999</c:v>
                </c:pt>
                <c:pt idx="5">
                  <c:v>3.3319999999999999</c:v>
                </c:pt>
                <c:pt idx="6">
                  <c:v>3.1240000000000001</c:v>
                </c:pt>
                <c:pt idx="7">
                  <c:v>2.8330000000000002</c:v>
                </c:pt>
                <c:pt idx="8">
                  <c:v>2.6920000000000002</c:v>
                </c:pt>
                <c:pt idx="9">
                  <c:v>2.46</c:v>
                </c:pt>
                <c:pt idx="10">
                  <c:v>2.3050000000000002</c:v>
                </c:pt>
                <c:pt idx="11">
                  <c:v>2.0659999999999998</c:v>
                </c:pt>
                <c:pt idx="12">
                  <c:v>1.8759999999999999</c:v>
                </c:pt>
                <c:pt idx="13">
                  <c:v>1.7030000000000001</c:v>
                </c:pt>
                <c:pt idx="14">
                  <c:v>1.5389999999999999</c:v>
                </c:pt>
                <c:pt idx="15">
                  <c:v>1.361</c:v>
                </c:pt>
                <c:pt idx="16">
                  <c:v>1.204</c:v>
                </c:pt>
                <c:pt idx="17">
                  <c:v>1.0980000000000001</c:v>
                </c:pt>
                <c:pt idx="18">
                  <c:v>0.98</c:v>
                </c:pt>
                <c:pt idx="19">
                  <c:v>0.83099999999999996</c:v>
                </c:pt>
                <c:pt idx="20">
                  <c:v>0.75700000000000001</c:v>
                </c:pt>
                <c:pt idx="21">
                  <c:v>0.67800000000000005</c:v>
                </c:pt>
                <c:pt idx="22">
                  <c:v>0.61099999999999999</c:v>
                </c:pt>
                <c:pt idx="23">
                  <c:v>0.55300000000000005</c:v>
                </c:pt>
                <c:pt idx="24">
                  <c:v>0.49399999999999999</c:v>
                </c:pt>
                <c:pt idx="25">
                  <c:v>0.45700000000000002</c:v>
                </c:pt>
                <c:pt idx="26">
                  <c:v>0.41599999999999998</c:v>
                </c:pt>
                <c:pt idx="27">
                  <c:v>0.38200000000000001</c:v>
                </c:pt>
                <c:pt idx="28">
                  <c:v>0.34799999999999998</c:v>
                </c:pt>
                <c:pt idx="29">
                  <c:v>0.314</c:v>
                </c:pt>
                <c:pt idx="30">
                  <c:v>0.28799999999999998</c:v>
                </c:pt>
              </c:numCache>
            </c:numRef>
          </c:val>
          <c:smooth val="0"/>
          <c:extLst>
            <c:ext xmlns:c16="http://schemas.microsoft.com/office/drawing/2014/chart" uri="{C3380CC4-5D6E-409C-BE32-E72D297353CC}">
              <c16:uniqueId val="{00000001-0793-E34C-A412-20B063348AAC}"/>
            </c:ext>
          </c:extLst>
        </c:ser>
        <c:ser>
          <c:idx val="1"/>
          <c:order val="2"/>
          <c:tx>
            <c:strRef>
              <c:f>'Figure 6-21 data'!$A$4</c:f>
              <c:strCache>
                <c:ptCount val="1"/>
                <c:pt idx="0">
                  <c:v>Total HC</c:v>
                </c:pt>
              </c:strCache>
            </c:strRef>
          </c:tx>
          <c:spPr>
            <a:ln w="38100" cap="rnd">
              <a:solidFill>
                <a:schemeClr val="accent2"/>
              </a:solidFill>
              <a:round/>
            </a:ln>
            <a:effectLst/>
          </c:spPr>
          <c:marker>
            <c:symbol val="none"/>
          </c:marker>
          <c:cat>
            <c:strRef>
              <c:f>'Figure 6-21 data'!$B$2:$AF$2</c:f>
              <c:strCach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(P) 2022</c:v>
                </c:pt>
                <c:pt idx="23">
                  <c:v>(P) 2023</c:v>
                </c:pt>
                <c:pt idx="24">
                  <c:v>(P) 2024</c:v>
                </c:pt>
                <c:pt idx="25">
                  <c:v>(P) 2025</c:v>
                </c:pt>
                <c:pt idx="26">
                  <c:v>(P) 2026</c:v>
                </c:pt>
                <c:pt idx="27">
                  <c:v>(P) 2027</c:v>
                </c:pt>
                <c:pt idx="28">
                  <c:v>(P) 2028</c:v>
                </c:pt>
                <c:pt idx="29">
                  <c:v>(P) 2029</c:v>
                </c:pt>
                <c:pt idx="30">
                  <c:v>(P) 2030</c:v>
                </c:pt>
              </c:strCache>
            </c:strRef>
          </c:cat>
          <c:val>
            <c:numRef>
              <c:f>'Figure 6-21 data'!$B$4:$AF$4</c:f>
              <c:numCache>
                <c:formatCode>0.000</c:formatCode>
                <c:ptCount val="31"/>
                <c:pt idx="0">
                  <c:v>2.09</c:v>
                </c:pt>
                <c:pt idx="1">
                  <c:v>1.9570000000000001</c:v>
                </c:pt>
                <c:pt idx="2">
                  <c:v>1.7709999999999999</c:v>
                </c:pt>
                <c:pt idx="3">
                  <c:v>1.6359999999999999</c:v>
                </c:pt>
                <c:pt idx="4">
                  <c:v>1.462</c:v>
                </c:pt>
                <c:pt idx="5">
                  <c:v>1.302</c:v>
                </c:pt>
                <c:pt idx="6">
                  <c:v>1.1950000000000001</c:v>
                </c:pt>
                <c:pt idx="7">
                  <c:v>1.081</c:v>
                </c:pt>
                <c:pt idx="8">
                  <c:v>0.995</c:v>
                </c:pt>
                <c:pt idx="9">
                  <c:v>0.93899999999999995</c:v>
                </c:pt>
                <c:pt idx="10">
                  <c:v>0.873</c:v>
                </c:pt>
                <c:pt idx="11">
                  <c:v>0.80100000000000005</c:v>
                </c:pt>
                <c:pt idx="12">
                  <c:v>0.71499999999999997</c:v>
                </c:pt>
                <c:pt idx="13">
                  <c:v>0.65200000000000002</c:v>
                </c:pt>
                <c:pt idx="14">
                  <c:v>0.60899999999999999</c:v>
                </c:pt>
                <c:pt idx="15">
                  <c:v>0.56000000000000005</c:v>
                </c:pt>
                <c:pt idx="16">
                  <c:v>0.501</c:v>
                </c:pt>
                <c:pt idx="17">
                  <c:v>0.46600000000000003</c:v>
                </c:pt>
                <c:pt idx="18">
                  <c:v>0.43099999999999999</c:v>
                </c:pt>
                <c:pt idx="19">
                  <c:v>0.39900000000000002</c:v>
                </c:pt>
                <c:pt idx="20">
                  <c:v>0.38300000000000001</c:v>
                </c:pt>
                <c:pt idx="21">
                  <c:v>0.35199999999999998</c:v>
                </c:pt>
                <c:pt idx="22">
                  <c:v>0.33200000000000002</c:v>
                </c:pt>
                <c:pt idx="23">
                  <c:v>0.314</c:v>
                </c:pt>
                <c:pt idx="24">
                  <c:v>0.29499999999999998</c:v>
                </c:pt>
                <c:pt idx="25">
                  <c:v>0.28299999999999997</c:v>
                </c:pt>
                <c:pt idx="26">
                  <c:v>0.25600000000000001</c:v>
                </c:pt>
                <c:pt idx="27">
                  <c:v>0.246</c:v>
                </c:pt>
                <c:pt idx="28">
                  <c:v>0.23300000000000001</c:v>
                </c:pt>
                <c:pt idx="29">
                  <c:v>0.22500000000000001</c:v>
                </c:pt>
                <c:pt idx="30">
                  <c:v>0.219</c:v>
                </c:pt>
              </c:numCache>
            </c:numRef>
          </c:val>
          <c:smooth val="0"/>
          <c:extLst>
            <c:ext xmlns:c16="http://schemas.microsoft.com/office/drawing/2014/chart" uri="{C3380CC4-5D6E-409C-BE32-E72D297353CC}">
              <c16:uniqueId val="{00000002-0793-E34C-A412-20B063348AAC}"/>
            </c:ext>
          </c:extLst>
        </c:ser>
        <c:dLbls>
          <c:showLegendKey val="0"/>
          <c:showVal val="0"/>
          <c:showCatName val="0"/>
          <c:showSerName val="0"/>
          <c:showPercent val="0"/>
          <c:showBubbleSize val="0"/>
        </c:dLbls>
        <c:marker val="1"/>
        <c:smooth val="0"/>
        <c:axId val="385824240"/>
        <c:axId val="1"/>
      </c:lineChart>
      <c:lineChart>
        <c:grouping val="standard"/>
        <c:varyColors val="0"/>
        <c:ser>
          <c:idx val="4"/>
          <c:order val="3"/>
          <c:tx>
            <c:strRef>
              <c:f>'Figure 6-21 data'!$A$7</c:f>
              <c:strCache>
                <c:ptCount val="1"/>
                <c:pt idx="0">
                  <c:v>Total PM2.5</c:v>
                </c:pt>
              </c:strCache>
            </c:strRef>
          </c:tx>
          <c:spPr>
            <a:ln w="47625" cap="rnd">
              <a:solidFill>
                <a:schemeClr val="bg1">
                  <a:lumMod val="50000"/>
                </a:schemeClr>
              </a:solidFill>
              <a:prstDash val="solid"/>
              <a:round/>
            </a:ln>
            <a:effectLst/>
          </c:spPr>
          <c:marker>
            <c:symbol val="none"/>
          </c:marker>
          <c:cat>
            <c:numRef>
              <c:f>'Figure 6-21 data'!$D$3:$AF$3</c:f>
              <c:numCache>
                <c:formatCode>0</c:formatCode>
                <c:ptCount val="2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2021</c:v>
                </c:pt>
                <c:pt idx="21">
                  <c:v>2015</c:v>
                </c:pt>
                <c:pt idx="22">
                  <c:v>2016</c:v>
                </c:pt>
                <c:pt idx="23">
                  <c:v>2017</c:v>
                </c:pt>
                <c:pt idx="24">
                  <c:v>2018</c:v>
                </c:pt>
                <c:pt idx="25">
                  <c:v>2019</c:v>
                </c:pt>
                <c:pt idx="26">
                  <c:v>2020</c:v>
                </c:pt>
                <c:pt idx="27">
                  <c:v>2021</c:v>
                </c:pt>
                <c:pt idx="28">
                  <c:v>2021</c:v>
                </c:pt>
              </c:numCache>
            </c:numRef>
          </c:cat>
          <c:val>
            <c:numRef>
              <c:f>'Figure 6-21 data'!$B$7:$AF$7</c:f>
              <c:numCache>
                <c:formatCode>0.000</c:formatCode>
                <c:ptCount val="31"/>
                <c:pt idx="0">
                  <c:v>0.124</c:v>
                </c:pt>
                <c:pt idx="1">
                  <c:v>0.12100000000000001</c:v>
                </c:pt>
                <c:pt idx="2">
                  <c:v>0.113</c:v>
                </c:pt>
                <c:pt idx="3">
                  <c:v>0.11</c:v>
                </c:pt>
                <c:pt idx="4">
                  <c:v>0.10300000000000001</c:v>
                </c:pt>
                <c:pt idx="5">
                  <c:v>9.8000000000000004E-2</c:v>
                </c:pt>
                <c:pt idx="6">
                  <c:v>9.7000000000000003E-2</c:v>
                </c:pt>
                <c:pt idx="7">
                  <c:v>8.7000000000000008E-2</c:v>
                </c:pt>
                <c:pt idx="8">
                  <c:v>8.3000000000000004E-2</c:v>
                </c:pt>
                <c:pt idx="9">
                  <c:v>7.400000000000001E-2</c:v>
                </c:pt>
                <c:pt idx="10">
                  <c:v>7.1000000000000008E-2</c:v>
                </c:pt>
                <c:pt idx="11">
                  <c:v>6.0000000000000005E-2</c:v>
                </c:pt>
                <c:pt idx="12">
                  <c:v>5.4000000000000006E-2</c:v>
                </c:pt>
                <c:pt idx="13">
                  <c:v>4.9000000000000002E-2</c:v>
                </c:pt>
                <c:pt idx="14">
                  <c:v>4.4000000000000004E-2</c:v>
                </c:pt>
                <c:pt idx="15">
                  <c:v>3.9000000000000007E-2</c:v>
                </c:pt>
                <c:pt idx="16">
                  <c:v>3.4000000000000002E-2</c:v>
                </c:pt>
                <c:pt idx="17">
                  <c:v>3.2000000000000001E-2</c:v>
                </c:pt>
                <c:pt idx="18">
                  <c:v>2.8000000000000001E-2</c:v>
                </c:pt>
                <c:pt idx="19">
                  <c:v>2.4E-2</c:v>
                </c:pt>
                <c:pt idx="20">
                  <c:v>2.1999999999999999E-2</c:v>
                </c:pt>
                <c:pt idx="21">
                  <c:v>0.02</c:v>
                </c:pt>
                <c:pt idx="22">
                  <c:v>1.8000000000000002E-2</c:v>
                </c:pt>
                <c:pt idx="23">
                  <c:v>1.6E-2</c:v>
                </c:pt>
                <c:pt idx="24">
                  <c:v>1.4999999999999999E-2</c:v>
                </c:pt>
                <c:pt idx="25">
                  <c:v>1.4000000000000002E-2</c:v>
                </c:pt>
                <c:pt idx="26">
                  <c:v>1.4000000000000002E-2</c:v>
                </c:pt>
                <c:pt idx="27">
                  <c:v>1.3000000000000001E-2</c:v>
                </c:pt>
                <c:pt idx="28">
                  <c:v>1.2E-2</c:v>
                </c:pt>
                <c:pt idx="29">
                  <c:v>1.0999999999999999E-2</c:v>
                </c:pt>
                <c:pt idx="30">
                  <c:v>1.2E-2</c:v>
                </c:pt>
              </c:numCache>
            </c:numRef>
          </c:val>
          <c:smooth val="0"/>
          <c:extLst>
            <c:ext xmlns:c16="http://schemas.microsoft.com/office/drawing/2014/chart" uri="{C3380CC4-5D6E-409C-BE32-E72D297353CC}">
              <c16:uniqueId val="{00000003-0793-E34C-A412-20B063348AAC}"/>
            </c:ext>
          </c:extLst>
        </c:ser>
        <c:dLbls>
          <c:showLegendKey val="0"/>
          <c:showVal val="0"/>
          <c:showCatName val="0"/>
          <c:showSerName val="0"/>
          <c:showPercent val="0"/>
          <c:showBubbleSize val="0"/>
        </c:dLbls>
        <c:marker val="1"/>
        <c:smooth val="0"/>
        <c:axId val="3"/>
        <c:axId val="4"/>
      </c:lineChart>
      <c:catAx>
        <c:axId val="3858242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5"/>
        <c:tickMarkSkip val="5"/>
        <c:noMultiLvlLbl val="0"/>
      </c:catAx>
      <c:valAx>
        <c:axId val="1"/>
        <c:scaling>
          <c:orientation val="minMax"/>
        </c:scaling>
        <c:delete val="0"/>
        <c:axPos val="l"/>
        <c:majorGridlines>
          <c:spPr>
            <a:ln w="9525" cap="flat" cmpd="sng" algn="ctr">
              <a:solidFill>
                <a:schemeClr val="bg1">
                  <a:lumMod val="75000"/>
                </a:schemeClr>
              </a:solidFill>
              <a:round/>
            </a:ln>
            <a:effectLst/>
          </c:spPr>
        </c:majorGridlines>
        <c:title>
          <c:tx>
            <c:rich>
              <a:bodyPr/>
              <a:lstStyle/>
              <a:p>
                <a:pPr>
                  <a:defRPr sz="1200" b="0" i="0" u="none" strike="noStrike" baseline="0">
                    <a:solidFill>
                      <a:srgbClr val="000000"/>
                    </a:solidFill>
                    <a:latin typeface="Arial"/>
                    <a:ea typeface="Arial"/>
                    <a:cs typeface="Arial"/>
                  </a:defRPr>
                </a:pPr>
                <a:r>
                  <a:rPr lang="en-US"/>
                  <a:t>Carbon Monoxide, Nitrous Oxides, Hydrocarbons</a:t>
                </a:r>
              </a:p>
            </c:rich>
          </c:tx>
          <c:overlay val="0"/>
          <c:spPr>
            <a:noFill/>
            <a:ln w="25400">
              <a:noFill/>
            </a:ln>
          </c:spPr>
        </c:title>
        <c:numFmt formatCode="0" sourceLinked="0"/>
        <c:majorTickMark val="none"/>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385824240"/>
        <c:crosses val="autoZero"/>
        <c:crossBetween val="between"/>
      </c:valAx>
      <c:catAx>
        <c:axId val="3"/>
        <c:scaling>
          <c:orientation val="minMax"/>
        </c:scaling>
        <c:delete val="1"/>
        <c:axPos val="b"/>
        <c:numFmt formatCode="0"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200" b="0" i="0" u="none" strike="noStrike" baseline="0">
                    <a:solidFill>
                      <a:srgbClr val="000000"/>
                    </a:solidFill>
                    <a:latin typeface="Arial"/>
                    <a:ea typeface="Arial"/>
                    <a:cs typeface="Arial"/>
                  </a:defRPr>
                </a:pPr>
                <a:r>
                  <a:rPr lang="en-US"/>
                  <a:t>Particulate Matter &lt; 2.5 Microns</a:t>
                </a:r>
              </a:p>
            </c:rich>
          </c:tx>
          <c:overlay val="0"/>
          <c:spPr>
            <a:noFill/>
            <a:ln w="25400">
              <a:noFill/>
            </a:ln>
          </c:spPr>
        </c:title>
        <c:numFmt formatCode="0.0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3"/>
        <c:crosses val="max"/>
        <c:crossBetween val="between"/>
      </c:valAx>
      <c:spPr>
        <a:noFill/>
        <a:ln w="12700">
          <a:solidFill>
            <a:srgbClr val="000000"/>
          </a:solidFill>
          <a:prstDash val="solid"/>
        </a:ln>
      </c:spPr>
    </c:plotArea>
    <c:legend>
      <c:legendPos val="r"/>
      <c:layout>
        <c:manualLayout>
          <c:xMode val="edge"/>
          <c:yMode val="edge"/>
          <c:x val="0.60646114075931612"/>
          <c:y val="0.32591100227215186"/>
          <c:w val="0.19823783928970851"/>
          <c:h val="0.21457492387885901"/>
        </c:manualLayout>
      </c:layout>
      <c:overlay val="0"/>
      <c:spPr>
        <a:solidFill>
          <a:schemeClr val="bg1"/>
        </a:solidFill>
        <a:ln>
          <a:solidFill>
            <a:schemeClr val="tx1"/>
          </a:solidFill>
        </a:ln>
        <a:effectLst/>
      </c:spPr>
      <c:txPr>
        <a:bodyPr/>
        <a:lstStyle/>
        <a:p>
          <a:pPr>
            <a:defRPr sz="92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ADA42E8-336A-F94B-B713-BE67323450CC}">
  <sheetPr/>
  <sheetViews>
    <sheetView tabSelected="1" zoomScale="11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B5D9608A-8182-F132-1F57-47582022FC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FEAD-1D2E-EC4F-83D9-E9B92B67873C}">
  <dimension ref="A1:AI24"/>
  <sheetViews>
    <sheetView zoomScaleNormal="100" workbookViewId="0">
      <selection activeCell="U15" sqref="U15"/>
    </sheetView>
  </sheetViews>
  <sheetFormatPr baseColWidth="10" defaultColWidth="8.6640625" defaultRowHeight="13"/>
  <cols>
    <col min="1" max="1" width="26.1640625" style="1" customWidth="1"/>
    <col min="2" max="20" width="7.6640625" style="1" customWidth="1"/>
    <col min="21" max="22" width="6.6640625" style="1" customWidth="1"/>
    <col min="23" max="28" width="7.6640625" style="1" customWidth="1"/>
    <col min="29" max="30" width="6.6640625" style="1" customWidth="1"/>
    <col min="31" max="32" width="7.6640625" style="1" customWidth="1"/>
    <col min="33" max="16384" width="8.6640625" style="1"/>
  </cols>
  <sheetData>
    <row r="1" spans="1:35" ht="16.5" customHeight="1" thickBot="1">
      <c r="A1" s="18" t="s">
        <v>27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5" s="2" customFormat="1" ht="16.5" customHeight="1" thickBot="1">
      <c r="A2" s="3"/>
      <c r="B2" s="10">
        <v>2000</v>
      </c>
      <c r="C2" s="10">
        <v>2001</v>
      </c>
      <c r="D2" s="10">
        <v>2002</v>
      </c>
      <c r="E2" s="10">
        <v>2003</v>
      </c>
      <c r="F2" s="10">
        <v>2004</v>
      </c>
      <c r="G2" s="10">
        <v>2005</v>
      </c>
      <c r="H2" s="10">
        <v>2006</v>
      </c>
      <c r="I2" s="10">
        <v>2007</v>
      </c>
      <c r="J2" s="10">
        <v>2008</v>
      </c>
      <c r="K2" s="10">
        <v>2009</v>
      </c>
      <c r="L2" s="10">
        <v>2010</v>
      </c>
      <c r="M2" s="10">
        <v>2011</v>
      </c>
      <c r="N2" s="10">
        <v>2012</v>
      </c>
      <c r="O2" s="10">
        <v>2013</v>
      </c>
      <c r="P2" s="10">
        <v>2014</v>
      </c>
      <c r="Q2" s="10">
        <v>2015</v>
      </c>
      <c r="R2" s="10">
        <v>2016</v>
      </c>
      <c r="S2" s="10">
        <v>2017</v>
      </c>
      <c r="T2" s="10">
        <v>2018</v>
      </c>
      <c r="U2" s="3">
        <v>2019</v>
      </c>
      <c r="V2" s="3">
        <v>2020</v>
      </c>
      <c r="W2" s="3">
        <v>2021</v>
      </c>
      <c r="X2" s="3" t="s">
        <v>21</v>
      </c>
      <c r="Y2" s="3" t="s">
        <v>13</v>
      </c>
      <c r="Z2" s="3" t="s">
        <v>14</v>
      </c>
      <c r="AA2" s="3" t="s">
        <v>15</v>
      </c>
      <c r="AB2" s="3" t="s">
        <v>16</v>
      </c>
      <c r="AC2" s="3" t="s">
        <v>17</v>
      </c>
      <c r="AD2" s="3" t="s">
        <v>18</v>
      </c>
      <c r="AE2" s="3" t="s">
        <v>19</v>
      </c>
      <c r="AF2" s="3" t="s">
        <v>20</v>
      </c>
    </row>
    <row r="3" spans="1:35" s="2" customFormat="1" ht="33" customHeight="1">
      <c r="A3" s="7" t="s">
        <v>4</v>
      </c>
      <c r="B3" s="11">
        <v>2000</v>
      </c>
      <c r="C3" s="11">
        <v>2001</v>
      </c>
      <c r="D3" s="11">
        <v>2002</v>
      </c>
      <c r="E3" s="11">
        <v>2003</v>
      </c>
      <c r="F3" s="11">
        <v>2004</v>
      </c>
      <c r="G3" s="11">
        <v>2005</v>
      </c>
      <c r="H3" s="11">
        <v>2006</v>
      </c>
      <c r="I3" s="11">
        <v>2007</v>
      </c>
      <c r="J3" s="11">
        <v>2008</v>
      </c>
      <c r="K3" s="11">
        <v>2009</v>
      </c>
      <c r="L3" s="11">
        <v>2010</v>
      </c>
      <c r="M3" s="11">
        <v>2011</v>
      </c>
      <c r="N3" s="11">
        <v>2012</v>
      </c>
      <c r="O3" s="11">
        <v>2013</v>
      </c>
      <c r="P3" s="11">
        <v>2014</v>
      </c>
      <c r="Q3" s="11">
        <v>2015</v>
      </c>
      <c r="R3" s="11">
        <v>2016</v>
      </c>
      <c r="S3" s="11">
        <v>2017</v>
      </c>
      <c r="T3" s="11">
        <v>2018</v>
      </c>
      <c r="U3" s="11">
        <v>2019</v>
      </c>
      <c r="V3" s="11">
        <v>2020</v>
      </c>
      <c r="W3" s="11">
        <v>2021</v>
      </c>
      <c r="X3" s="11">
        <v>2021</v>
      </c>
      <c r="Y3" s="11">
        <v>2015</v>
      </c>
      <c r="Z3" s="11">
        <v>2016</v>
      </c>
      <c r="AA3" s="11">
        <v>2017</v>
      </c>
      <c r="AB3" s="11">
        <v>2018</v>
      </c>
      <c r="AC3" s="11">
        <v>2019</v>
      </c>
      <c r="AD3" s="11">
        <v>2020</v>
      </c>
      <c r="AE3" s="11">
        <v>2021</v>
      </c>
      <c r="AF3" s="11">
        <v>2021</v>
      </c>
    </row>
    <row r="4" spans="1:35" s="2" customFormat="1" ht="16.5" customHeight="1">
      <c r="A4" s="8" t="s">
        <v>1</v>
      </c>
      <c r="B4" s="5">
        <v>2.09</v>
      </c>
      <c r="C4" s="5">
        <v>1.9570000000000001</v>
      </c>
      <c r="D4" s="5">
        <v>1.7709999999999999</v>
      </c>
      <c r="E4" s="5">
        <v>1.6359999999999999</v>
      </c>
      <c r="F4" s="5">
        <v>1.462</v>
      </c>
      <c r="G4" s="5">
        <v>1.302</v>
      </c>
      <c r="H4" s="5">
        <v>1.1950000000000001</v>
      </c>
      <c r="I4" s="5">
        <v>1.081</v>
      </c>
      <c r="J4" s="5">
        <v>0.995</v>
      </c>
      <c r="K4" s="5">
        <v>0.93899999999999995</v>
      </c>
      <c r="L4" s="5">
        <v>0.873</v>
      </c>
      <c r="M4" s="5">
        <v>0.80100000000000005</v>
      </c>
      <c r="N4" s="5">
        <v>0.71499999999999997</v>
      </c>
      <c r="O4" s="5">
        <v>0.65200000000000002</v>
      </c>
      <c r="P4" s="5">
        <v>0.60899999999999999</v>
      </c>
      <c r="Q4" s="5">
        <v>0.56000000000000005</v>
      </c>
      <c r="R4" s="5">
        <v>0.501</v>
      </c>
      <c r="S4" s="5">
        <v>0.46600000000000003</v>
      </c>
      <c r="T4" s="5">
        <v>0.43099999999999999</v>
      </c>
      <c r="U4" s="5">
        <v>0.39900000000000002</v>
      </c>
      <c r="V4" s="5">
        <v>0.38300000000000001</v>
      </c>
      <c r="W4" s="5">
        <v>0.35199999999999998</v>
      </c>
      <c r="X4" s="5">
        <v>0.33200000000000002</v>
      </c>
      <c r="Y4" s="5">
        <v>0.314</v>
      </c>
      <c r="Z4" s="5">
        <v>0.29499999999999998</v>
      </c>
      <c r="AA4" s="5">
        <v>0.28299999999999997</v>
      </c>
      <c r="AB4" s="5">
        <v>0.25600000000000001</v>
      </c>
      <c r="AC4" s="5">
        <v>0.246</v>
      </c>
      <c r="AD4" s="5">
        <v>0.23300000000000001</v>
      </c>
      <c r="AE4" s="5">
        <v>0.22500000000000001</v>
      </c>
      <c r="AF4" s="5">
        <v>0.219</v>
      </c>
      <c r="AH4" s="12">
        <f>AF4/B4</f>
        <v>0.10478468899521531</v>
      </c>
      <c r="AI4" s="12">
        <f>AH4-1</f>
        <v>-0.89521531100478469</v>
      </c>
    </row>
    <row r="5" spans="1:35" s="2" customFormat="1" ht="16.5" customHeight="1">
      <c r="A5" s="8" t="s">
        <v>0</v>
      </c>
      <c r="B5" s="5">
        <v>24.663</v>
      </c>
      <c r="C5" s="5">
        <v>23.006</v>
      </c>
      <c r="D5" s="5">
        <v>20.715</v>
      </c>
      <c r="E5" s="5">
        <v>19.030999999999999</v>
      </c>
      <c r="F5" s="5">
        <v>17.114999999999998</v>
      </c>
      <c r="G5" s="5">
        <v>15.391999999999999</v>
      </c>
      <c r="H5" s="5">
        <v>14.176</v>
      </c>
      <c r="I5" s="5">
        <v>12.712</v>
      </c>
      <c r="J5" s="5">
        <v>11.595000000000001</v>
      </c>
      <c r="K5" s="5">
        <v>10.958</v>
      </c>
      <c r="L5" s="5">
        <v>10.414</v>
      </c>
      <c r="M5" s="5">
        <v>9.8209999999999997</v>
      </c>
      <c r="N5" s="5">
        <v>9.1359999999999992</v>
      </c>
      <c r="O5" s="5">
        <v>8.5120000000000005</v>
      </c>
      <c r="P5" s="5">
        <v>8.1980000000000004</v>
      </c>
      <c r="Q5" s="5">
        <v>7.681</v>
      </c>
      <c r="R5" s="5">
        <v>6.7759999999999998</v>
      </c>
      <c r="S5" s="5">
        <v>6.3419999999999996</v>
      </c>
      <c r="T5" s="5">
        <v>5.9210000000000003</v>
      </c>
      <c r="U5" s="5">
        <v>5.5549999999999997</v>
      </c>
      <c r="V5" s="5">
        <v>5.18</v>
      </c>
      <c r="W5" s="5">
        <v>4.8449999999999998</v>
      </c>
      <c r="X5" s="5">
        <v>4.6239999999999997</v>
      </c>
      <c r="Y5" s="5">
        <v>4.4059999999999997</v>
      </c>
      <c r="Z5" s="5">
        <v>4.194</v>
      </c>
      <c r="AA5" s="5">
        <v>3.992</v>
      </c>
      <c r="AB5" s="5">
        <v>3.7290000000000001</v>
      </c>
      <c r="AC5" s="5">
        <v>3.5670000000000002</v>
      </c>
      <c r="AD5" s="5">
        <v>3.3849999999999998</v>
      </c>
      <c r="AE5" s="5">
        <v>3.2120000000000002</v>
      </c>
      <c r="AF5" s="5">
        <v>3.0760000000000001</v>
      </c>
      <c r="AH5" s="12">
        <f t="shared" ref="AH5:AH10" si="0">AF5/B5</f>
        <v>0.12472124234683535</v>
      </c>
      <c r="AI5" s="12">
        <f t="shared" ref="AI5:AI10" si="1">AH5-1</f>
        <v>-0.87527875765316465</v>
      </c>
    </row>
    <row r="6" spans="1:35" s="2" customFormat="1" ht="16.5" customHeight="1">
      <c r="A6" s="8" t="s">
        <v>5</v>
      </c>
      <c r="B6" s="5">
        <v>4.6639999999999997</v>
      </c>
      <c r="C6" s="5">
        <v>4.5149999999999997</v>
      </c>
      <c r="D6" s="5">
        <v>4.2610000000000001</v>
      </c>
      <c r="E6" s="5">
        <v>4.0529999999999999</v>
      </c>
      <c r="F6" s="5">
        <v>3.6739999999999999</v>
      </c>
      <c r="G6" s="5">
        <v>3.3319999999999999</v>
      </c>
      <c r="H6" s="5">
        <v>3.1240000000000001</v>
      </c>
      <c r="I6" s="5">
        <v>2.8330000000000002</v>
      </c>
      <c r="J6" s="5">
        <v>2.6920000000000002</v>
      </c>
      <c r="K6" s="5">
        <v>2.46</v>
      </c>
      <c r="L6" s="5">
        <v>2.3050000000000002</v>
      </c>
      <c r="M6" s="5">
        <v>2.0659999999999998</v>
      </c>
      <c r="N6" s="5">
        <v>1.8759999999999999</v>
      </c>
      <c r="O6" s="5">
        <v>1.7030000000000001</v>
      </c>
      <c r="P6" s="5">
        <v>1.5389999999999999</v>
      </c>
      <c r="Q6" s="5">
        <v>1.361</v>
      </c>
      <c r="R6" s="5">
        <v>1.204</v>
      </c>
      <c r="S6" s="5">
        <v>1.0980000000000001</v>
      </c>
      <c r="T6" s="5">
        <v>0.98</v>
      </c>
      <c r="U6" s="5">
        <v>0.83099999999999996</v>
      </c>
      <c r="V6" s="5">
        <v>0.75700000000000001</v>
      </c>
      <c r="W6" s="5">
        <v>0.67800000000000005</v>
      </c>
      <c r="X6" s="5">
        <v>0.61099999999999999</v>
      </c>
      <c r="Y6" s="5">
        <v>0.55300000000000005</v>
      </c>
      <c r="Z6" s="5">
        <v>0.49399999999999999</v>
      </c>
      <c r="AA6" s="5">
        <v>0.45700000000000002</v>
      </c>
      <c r="AB6" s="5">
        <v>0.41599999999999998</v>
      </c>
      <c r="AC6" s="5">
        <v>0.38200000000000001</v>
      </c>
      <c r="AD6" s="5">
        <v>0.34799999999999998</v>
      </c>
      <c r="AE6" s="5">
        <v>0.314</v>
      </c>
      <c r="AF6" s="5">
        <v>0.28799999999999998</v>
      </c>
      <c r="AH6" s="12">
        <f t="shared" si="0"/>
        <v>6.1749571183533448E-2</v>
      </c>
      <c r="AI6" s="12">
        <f t="shared" si="1"/>
        <v>-0.93825042881646659</v>
      </c>
    </row>
    <row r="7" spans="1:35" s="2" customFormat="1" ht="16.5" customHeight="1">
      <c r="A7" s="8" t="s">
        <v>9</v>
      </c>
      <c r="B7" s="5">
        <v>0.124</v>
      </c>
      <c r="C7" s="5">
        <v>0.12100000000000001</v>
      </c>
      <c r="D7" s="5">
        <v>0.113</v>
      </c>
      <c r="E7" s="5">
        <v>0.11</v>
      </c>
      <c r="F7" s="5">
        <v>0.10300000000000001</v>
      </c>
      <c r="G7" s="5">
        <v>9.8000000000000004E-2</v>
      </c>
      <c r="H7" s="5">
        <v>9.7000000000000003E-2</v>
      </c>
      <c r="I7" s="5">
        <v>8.7000000000000008E-2</v>
      </c>
      <c r="J7" s="5">
        <v>8.3000000000000004E-2</v>
      </c>
      <c r="K7" s="5">
        <v>7.400000000000001E-2</v>
      </c>
      <c r="L7" s="5">
        <v>7.1000000000000008E-2</v>
      </c>
      <c r="M7" s="5">
        <v>6.0000000000000005E-2</v>
      </c>
      <c r="N7" s="5">
        <v>5.4000000000000006E-2</v>
      </c>
      <c r="O7" s="5">
        <v>4.9000000000000002E-2</v>
      </c>
      <c r="P7" s="5">
        <v>4.4000000000000004E-2</v>
      </c>
      <c r="Q7" s="5">
        <v>3.9000000000000007E-2</v>
      </c>
      <c r="R7" s="5">
        <v>3.4000000000000002E-2</v>
      </c>
      <c r="S7" s="5">
        <v>3.2000000000000001E-2</v>
      </c>
      <c r="T7" s="5">
        <v>2.8000000000000001E-2</v>
      </c>
      <c r="U7" s="5">
        <v>2.4E-2</v>
      </c>
      <c r="V7" s="5">
        <v>2.1999999999999999E-2</v>
      </c>
      <c r="W7" s="5">
        <v>0.02</v>
      </c>
      <c r="X7" s="5">
        <v>1.8000000000000002E-2</v>
      </c>
      <c r="Y7" s="5">
        <v>1.6E-2</v>
      </c>
      <c r="Z7" s="5">
        <v>1.4999999999999999E-2</v>
      </c>
      <c r="AA7" s="5">
        <v>1.4000000000000002E-2</v>
      </c>
      <c r="AB7" s="5">
        <v>1.4000000000000002E-2</v>
      </c>
      <c r="AC7" s="5">
        <v>1.3000000000000001E-2</v>
      </c>
      <c r="AD7" s="5">
        <v>1.2E-2</v>
      </c>
      <c r="AE7" s="5">
        <v>1.0999999999999999E-2</v>
      </c>
      <c r="AF7" s="5">
        <v>1.2E-2</v>
      </c>
      <c r="AH7" s="12">
        <f t="shared" si="0"/>
        <v>9.6774193548387094E-2</v>
      </c>
      <c r="AI7" s="12">
        <f t="shared" si="1"/>
        <v>-0.90322580645161288</v>
      </c>
    </row>
    <row r="8" spans="1:35" s="2" customFormat="1" ht="16.5" customHeight="1">
      <c r="A8" s="8" t="s">
        <v>6</v>
      </c>
      <c r="B8" s="5">
        <v>0.11899999999999999</v>
      </c>
      <c r="C8" s="5">
        <v>0.11600000000000001</v>
      </c>
      <c r="D8" s="5">
        <v>0.108</v>
      </c>
      <c r="E8" s="5">
        <v>0.105</v>
      </c>
      <c r="F8" s="5">
        <v>9.9000000000000005E-2</v>
      </c>
      <c r="G8" s="5">
        <v>9.4E-2</v>
      </c>
      <c r="H8" s="5">
        <v>9.1999999999999998E-2</v>
      </c>
      <c r="I8" s="5">
        <v>8.2000000000000003E-2</v>
      </c>
      <c r="J8" s="5">
        <v>7.8E-2</v>
      </c>
      <c r="K8" s="5">
        <v>7.0000000000000007E-2</v>
      </c>
      <c r="L8" s="5">
        <v>6.7000000000000004E-2</v>
      </c>
      <c r="M8" s="5">
        <v>5.6000000000000001E-2</v>
      </c>
      <c r="N8" s="5">
        <v>0.05</v>
      </c>
      <c r="O8" s="5">
        <v>4.4999999999999998E-2</v>
      </c>
      <c r="P8" s="5">
        <v>0.04</v>
      </c>
      <c r="Q8" s="5">
        <v>3.5000000000000003E-2</v>
      </c>
      <c r="R8" s="5">
        <v>0.03</v>
      </c>
      <c r="S8" s="5">
        <v>2.8000000000000001E-2</v>
      </c>
      <c r="T8" s="5">
        <v>2.4E-2</v>
      </c>
      <c r="U8" s="5">
        <v>0.02</v>
      </c>
      <c r="V8" s="5">
        <v>1.7999999999999999E-2</v>
      </c>
      <c r="W8" s="5">
        <v>1.6E-2</v>
      </c>
      <c r="X8" s="5">
        <v>1.4E-2</v>
      </c>
      <c r="Y8" s="5">
        <v>1.2E-2</v>
      </c>
      <c r="Z8" s="5">
        <v>1.0999999999999999E-2</v>
      </c>
      <c r="AA8" s="5">
        <v>0.01</v>
      </c>
      <c r="AB8" s="5">
        <v>0.01</v>
      </c>
      <c r="AC8" s="5">
        <v>8.9999999999999993E-3</v>
      </c>
      <c r="AD8" s="5">
        <v>8.0000000000000002E-3</v>
      </c>
      <c r="AE8" s="5">
        <v>7.0000000000000001E-3</v>
      </c>
      <c r="AF8" s="5">
        <v>7.0000000000000001E-3</v>
      </c>
      <c r="AH8" s="12">
        <f t="shared" si="0"/>
        <v>5.8823529411764712E-2</v>
      </c>
      <c r="AI8" s="12">
        <f t="shared" si="1"/>
        <v>-0.94117647058823528</v>
      </c>
    </row>
    <row r="9" spans="1:35" s="2" customFormat="1" ht="16.5" customHeight="1">
      <c r="A9" s="8" t="s">
        <v>7</v>
      </c>
      <c r="B9" s="5">
        <v>3.0000000000000001E-3</v>
      </c>
      <c r="C9" s="5">
        <v>3.0000000000000001E-3</v>
      </c>
      <c r="D9" s="5">
        <v>3.0000000000000001E-3</v>
      </c>
      <c r="E9" s="5">
        <v>3.0000000000000001E-3</v>
      </c>
      <c r="F9" s="5">
        <v>3.0000000000000001E-3</v>
      </c>
      <c r="G9" s="5">
        <v>3.0000000000000001E-3</v>
      </c>
      <c r="H9" s="5">
        <v>3.0000000000000001E-3</v>
      </c>
      <c r="I9" s="5">
        <v>3.0000000000000001E-3</v>
      </c>
      <c r="J9" s="5">
        <v>3.0000000000000001E-3</v>
      </c>
      <c r="K9" s="5">
        <v>3.0000000000000001E-3</v>
      </c>
      <c r="L9" s="5">
        <v>3.0000000000000001E-3</v>
      </c>
      <c r="M9" s="5">
        <v>3.0000000000000001E-3</v>
      </c>
      <c r="N9" s="5">
        <v>3.0000000000000001E-3</v>
      </c>
      <c r="O9" s="5">
        <v>3.0000000000000001E-3</v>
      </c>
      <c r="P9" s="5">
        <v>3.0000000000000001E-3</v>
      </c>
      <c r="Q9" s="5">
        <v>3.0000000000000001E-3</v>
      </c>
      <c r="R9" s="5">
        <v>3.0000000000000001E-3</v>
      </c>
      <c r="S9" s="5">
        <v>3.0000000000000001E-3</v>
      </c>
      <c r="T9" s="5">
        <v>3.0000000000000001E-3</v>
      </c>
      <c r="U9" s="5">
        <v>3.0000000000000001E-3</v>
      </c>
      <c r="V9" s="5">
        <v>3.0000000000000001E-3</v>
      </c>
      <c r="W9" s="5">
        <v>3.0000000000000001E-3</v>
      </c>
      <c r="X9" s="5">
        <v>3.0000000000000001E-3</v>
      </c>
      <c r="Y9" s="5">
        <v>3.0000000000000001E-3</v>
      </c>
      <c r="Z9" s="5">
        <v>3.0000000000000001E-3</v>
      </c>
      <c r="AA9" s="5">
        <v>3.0000000000000001E-3</v>
      </c>
      <c r="AB9" s="5">
        <v>3.0000000000000001E-3</v>
      </c>
      <c r="AC9" s="5">
        <v>3.0000000000000001E-3</v>
      </c>
      <c r="AD9" s="5">
        <v>3.0000000000000001E-3</v>
      </c>
      <c r="AE9" s="5">
        <v>3.0000000000000001E-3</v>
      </c>
      <c r="AF9" s="5">
        <v>3.0000000000000001E-3</v>
      </c>
      <c r="AH9" s="12">
        <f t="shared" si="0"/>
        <v>1</v>
      </c>
      <c r="AI9" s="12">
        <f t="shared" si="1"/>
        <v>0</v>
      </c>
    </row>
    <row r="10" spans="1:35" s="2" customFormat="1" ht="16.5" customHeight="1" thickBot="1">
      <c r="A10" s="9" t="s">
        <v>8</v>
      </c>
      <c r="B10" s="6">
        <v>2E-3</v>
      </c>
      <c r="C10" s="6">
        <v>2E-3</v>
      </c>
      <c r="D10" s="6">
        <v>2E-3</v>
      </c>
      <c r="E10" s="6">
        <v>2E-3</v>
      </c>
      <c r="F10" s="6">
        <v>1E-3</v>
      </c>
      <c r="G10" s="6">
        <v>1E-3</v>
      </c>
      <c r="H10" s="6">
        <v>2E-3</v>
      </c>
      <c r="I10" s="6">
        <v>2E-3</v>
      </c>
      <c r="J10" s="6">
        <v>2E-3</v>
      </c>
      <c r="K10" s="6">
        <v>1E-3</v>
      </c>
      <c r="L10" s="6">
        <v>1E-3</v>
      </c>
      <c r="M10" s="6">
        <v>1E-3</v>
      </c>
      <c r="N10" s="6">
        <v>1E-3</v>
      </c>
      <c r="O10" s="6">
        <v>1E-3</v>
      </c>
      <c r="P10" s="6">
        <v>1E-3</v>
      </c>
      <c r="Q10" s="6">
        <v>1E-3</v>
      </c>
      <c r="R10" s="6">
        <v>1E-3</v>
      </c>
      <c r="S10" s="6">
        <v>1E-3</v>
      </c>
      <c r="T10" s="6">
        <v>1E-3</v>
      </c>
      <c r="U10" s="6">
        <v>1E-3</v>
      </c>
      <c r="V10" s="6">
        <v>1E-3</v>
      </c>
      <c r="W10" s="6">
        <v>1E-3</v>
      </c>
      <c r="X10" s="6">
        <v>1E-3</v>
      </c>
      <c r="Y10" s="6">
        <v>1E-3</v>
      </c>
      <c r="Z10" s="6">
        <v>1E-3</v>
      </c>
      <c r="AA10" s="6">
        <v>1E-3</v>
      </c>
      <c r="AB10" s="6">
        <v>1E-3</v>
      </c>
      <c r="AC10" s="6">
        <v>1E-3</v>
      </c>
      <c r="AD10" s="6">
        <v>1E-3</v>
      </c>
      <c r="AE10" s="6">
        <v>1E-3</v>
      </c>
      <c r="AF10" s="6">
        <v>2E-3</v>
      </c>
      <c r="AH10" s="12">
        <f t="shared" si="0"/>
        <v>1</v>
      </c>
      <c r="AI10" s="12">
        <f t="shared" si="1"/>
        <v>0</v>
      </c>
    </row>
    <row r="11" spans="1:35" s="4" customFormat="1" ht="12.75" customHeight="1">
      <c r="A11" s="19" t="s">
        <v>10</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row>
    <row r="12" spans="1:35" s="4" customFormat="1" ht="12.7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row>
    <row r="13" spans="1:35" s="4" customFormat="1" ht="12.75" customHeight="1">
      <c r="A13" s="20" t="s">
        <v>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row>
    <row r="14" spans="1:35" s="4" customFormat="1" ht="25.5" customHeight="1">
      <c r="A14" s="14" t="s">
        <v>22</v>
      </c>
      <c r="B14" s="14"/>
      <c r="C14" s="14"/>
      <c r="D14" s="14"/>
      <c r="E14" s="14"/>
      <c r="F14" s="14"/>
      <c r="G14" s="14"/>
      <c r="H14" s="14"/>
      <c r="I14" s="14"/>
      <c r="J14" s="14"/>
      <c r="K14" s="14"/>
      <c r="L14" s="14"/>
      <c r="M14" s="14"/>
      <c r="N14" s="14"/>
      <c r="O14" s="14"/>
      <c r="P14" s="14"/>
      <c r="Q14" s="14"/>
      <c r="R14" s="14"/>
      <c r="S14" s="14"/>
      <c r="T14" s="14"/>
    </row>
    <row r="15" spans="1:35" s="4" customFormat="1" ht="25.5" customHeight="1">
      <c r="A15" s="14" t="s">
        <v>23</v>
      </c>
      <c r="B15" s="14"/>
      <c r="C15" s="14"/>
      <c r="D15" s="14"/>
      <c r="E15" s="14"/>
      <c r="F15" s="14"/>
      <c r="G15" s="14"/>
      <c r="H15" s="14"/>
      <c r="I15" s="14"/>
      <c r="J15" s="14"/>
      <c r="K15" s="14"/>
      <c r="L15" s="14"/>
      <c r="M15" s="14"/>
      <c r="N15" s="14"/>
      <c r="O15" s="14"/>
      <c r="P15" s="14"/>
      <c r="Q15" s="14"/>
      <c r="R15" s="14"/>
      <c r="S15" s="14"/>
      <c r="T15" s="14"/>
    </row>
    <row r="16" spans="1:35" s="4" customFormat="1" ht="12.75" customHeight="1">
      <c r="A16" s="17" t="s">
        <v>24</v>
      </c>
      <c r="B16" s="17"/>
      <c r="C16" s="17"/>
      <c r="D16" s="17"/>
      <c r="E16" s="17"/>
      <c r="F16" s="17"/>
      <c r="G16" s="17"/>
      <c r="H16" s="17"/>
      <c r="I16" s="17"/>
      <c r="J16" s="17"/>
      <c r="K16" s="17"/>
      <c r="L16" s="17"/>
      <c r="M16" s="17"/>
      <c r="N16" s="17"/>
      <c r="O16" s="17"/>
      <c r="P16" s="17"/>
      <c r="Q16" s="17"/>
      <c r="R16" s="17"/>
      <c r="S16" s="17"/>
      <c r="T16" s="17"/>
    </row>
    <row r="17" spans="1:28" s="4" customFormat="1" ht="12.75" customHeight="1">
      <c r="A17" s="17" t="s">
        <v>25</v>
      </c>
      <c r="B17" s="17"/>
      <c r="C17" s="17"/>
      <c r="D17" s="17"/>
      <c r="E17" s="17"/>
      <c r="F17" s="17"/>
      <c r="G17" s="17"/>
      <c r="H17" s="17"/>
      <c r="I17" s="17"/>
      <c r="J17" s="17"/>
      <c r="K17" s="17"/>
      <c r="L17" s="17"/>
      <c r="M17" s="17"/>
      <c r="N17" s="17"/>
      <c r="O17" s="17"/>
      <c r="P17" s="17"/>
      <c r="Q17" s="17"/>
      <c r="R17" s="17"/>
      <c r="S17" s="17"/>
      <c r="T17" s="17"/>
    </row>
    <row r="18" spans="1:28" s="4" customFormat="1" ht="25.5" customHeight="1">
      <c r="A18" s="14" t="s">
        <v>26</v>
      </c>
      <c r="B18" s="14"/>
      <c r="C18" s="14"/>
      <c r="D18" s="14"/>
      <c r="E18" s="14"/>
      <c r="F18" s="14"/>
      <c r="G18" s="14"/>
      <c r="H18" s="14"/>
      <c r="I18" s="14"/>
      <c r="J18" s="14"/>
      <c r="K18" s="14"/>
      <c r="L18" s="14"/>
      <c r="M18" s="14"/>
      <c r="N18" s="14"/>
      <c r="O18" s="14"/>
      <c r="P18" s="14"/>
      <c r="Q18" s="14"/>
      <c r="R18" s="14"/>
      <c r="S18" s="14"/>
      <c r="T18" s="14"/>
    </row>
    <row r="19" spans="1:28" s="4" customFormat="1" ht="12.7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s="4" customFormat="1" ht="12.75" customHeight="1">
      <c r="A20" s="15" t="s">
        <v>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s="4" customFormat="1" ht="12.75" customHeight="1">
      <c r="A21" s="16" t="s">
        <v>12</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4" spans="1:28">
      <c r="A24" s="13" t="s">
        <v>11</v>
      </c>
    </row>
  </sheetData>
  <mergeCells count="12">
    <mergeCell ref="A15:T15"/>
    <mergeCell ref="A1:AF1"/>
    <mergeCell ref="A11:AB11"/>
    <mergeCell ref="A12:AB12"/>
    <mergeCell ref="A13:AB13"/>
    <mergeCell ref="A14:T14"/>
    <mergeCell ref="A19:AB19"/>
    <mergeCell ref="A20:AB20"/>
    <mergeCell ref="A21:AB21"/>
    <mergeCell ref="A16:T16"/>
    <mergeCell ref="A17:T17"/>
    <mergeCell ref="A18:T18"/>
  </mergeCell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D19445-7F30-405B-9055-980F32E46822}">
  <ds:schemaRefs>
    <ds:schemaRef ds:uri="http://schemas.microsoft.com/sharepoint/v3/contenttype/forms"/>
  </ds:schemaRefs>
</ds:datastoreItem>
</file>

<file path=customXml/itemProps2.xml><?xml version="1.0" encoding="utf-8"?>
<ds:datastoreItem xmlns:ds="http://schemas.openxmlformats.org/officeDocument/2006/customXml" ds:itemID="{745A5926-43D5-4777-BECB-A30B48E80AF8}">
  <ds:schemaRefs>
    <ds:schemaRef ds:uri="f6aed4ac-dd4c-4794-87ed-06fc3a0ee92f"/>
    <ds:schemaRef ds:uri="a35715f8-87ef-4d3b-947a-233431d15701"/>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7D34A401-DEEB-4DD0-A55A-C053A6AE6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Macintosh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Figure 6-21 data</vt:lpstr>
      <vt:lpstr>Figure 6-21</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Riley, Demi CTR (OST)</dc:creator>
  <cp:lastModifiedBy>Hannah Hocevar</cp:lastModifiedBy>
  <cp:revision>0</cp:revision>
  <cp:lastPrinted>1980-01-01T04:00:00Z</cp:lastPrinted>
  <dcterms:created xsi:type="dcterms:W3CDTF">1980-01-01T04:00:00Z</dcterms:created>
  <dcterms:modified xsi:type="dcterms:W3CDTF">2024-12-05T19:50:01Z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0x010100E7CCE4D5EAB61D418590745CD07CB446</vt:lpwstr>
  </property>
  <property fmtid="{D5CDD505-2E9C-101B-9397-08002B2CF9AE}" pid="5" name="MediaServiceImageTags">
    <vt:lpwstr/>
  </property>
</Properties>
</file>