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0"/>
  <workbookPr filterPrivacy="1"/>
  <xr:revisionPtr revIDLastSave="0" documentId="13_ncr:1_{F44D7771-F1B3-4D44-997F-C51968E14E7E}" xr6:coauthVersionLast="47" xr6:coauthVersionMax="47" xr10:uidLastSave="{00000000-0000-0000-0000-000000000000}"/>
  <bookViews>
    <workbookView xWindow="5080" yWindow="3400" windowWidth="30060" windowHeight="16240" activeTab="4" xr2:uid="{00000000-000D-0000-FFFF-FFFF00000000}"/>
  </bookViews>
  <sheets>
    <sheet name="2022 Information" sheetId="1" r:id="rId1"/>
    <sheet name="2022 Data" sheetId="2" r:id="rId2"/>
    <sheet name="2023 Information" sheetId="3" r:id="rId3"/>
    <sheet name="2023 Data" sheetId="4" r:id="rId4"/>
    <sheet name="Table 2-2" sheetId="5" r:id="rId5"/>
  </sheets>
  <definedNames>
    <definedName name="_Toc141911430" localSheetId="4">'Table 2-2'!$A$2</definedName>
    <definedName name="_xlnm.Print_Titles" localSheetId="1">'2022 Data'!$A:$A,'2022 Data'!$1:$3</definedName>
    <definedName name="_xlnm.Print_Titles" localSheetId="3">'2023 Data'!$A:$A,'2023 Data'!$1:$3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4" i="4" l="1"/>
  <c r="N23" i="4"/>
  <c r="N22" i="4"/>
  <c r="N21" i="4"/>
  <c r="N20" i="4"/>
  <c r="N19" i="4"/>
  <c r="N18" i="4"/>
  <c r="N17" i="4"/>
  <c r="N16" i="4"/>
  <c r="N15" i="4"/>
  <c r="N14" i="4"/>
  <c r="N13" i="4"/>
  <c r="N12" i="4"/>
  <c r="N11" i="4"/>
  <c r="N10" i="4"/>
  <c r="N9" i="4"/>
  <c r="N8" i="4"/>
  <c r="N7" i="4"/>
  <c r="N6" i="4"/>
  <c r="N5" i="4"/>
  <c r="N4" i="4"/>
  <c r="L24" i="4"/>
  <c r="L23" i="4"/>
  <c r="L22" i="4"/>
  <c r="L21" i="4"/>
  <c r="L20" i="4"/>
  <c r="L19" i="4"/>
  <c r="L18" i="4"/>
  <c r="L17" i="4"/>
  <c r="L16" i="4"/>
  <c r="L15" i="4"/>
  <c r="L14" i="4"/>
  <c r="L13" i="4"/>
  <c r="L12" i="4"/>
  <c r="L11" i="4"/>
  <c r="L10" i="4"/>
  <c r="L9" i="4"/>
  <c r="L8" i="4"/>
  <c r="L7" i="4"/>
  <c r="L6" i="4"/>
  <c r="L5" i="4"/>
  <c r="I6" i="4"/>
  <c r="I17" i="4"/>
  <c r="I16" i="4"/>
  <c r="I15" i="4"/>
  <c r="I14" i="4"/>
  <c r="I13" i="4"/>
  <c r="I12" i="4"/>
  <c r="I11" i="4"/>
  <c r="I10" i="4"/>
  <c r="I9" i="4"/>
  <c r="I8" i="4"/>
  <c r="I7" i="4"/>
</calcChain>
</file>

<file path=xl/sharedStrings.xml><?xml version="1.0" encoding="utf-8"?>
<sst xmlns="http://schemas.openxmlformats.org/spreadsheetml/2006/main" count="1029" uniqueCount="383">
  <si>
    <t>Commuting Characteristics by Sex</t>
  </si>
  <si>
    <t>Note: The table shown may have been modified by user selections. Some information may be missing.</t>
  </si>
  <si>
    <t>DATA NOTES</t>
  </si>
  <si>
    <t/>
  </si>
  <si>
    <t>TABLE ID:</t>
  </si>
  <si>
    <t>S0801</t>
  </si>
  <si>
    <t>SURVEY/PROGRAM:</t>
  </si>
  <si>
    <t>American Community Survey</t>
  </si>
  <si>
    <t>VINTAGE:</t>
  </si>
  <si>
    <t>2022</t>
  </si>
  <si>
    <t>DATASET:</t>
  </si>
  <si>
    <t>ACSST1Y2022</t>
  </si>
  <si>
    <t>PRODUCT:</t>
  </si>
  <si>
    <t>ACS 1-Year Estimates Subject Tables</t>
  </si>
  <si>
    <t>UNIVERSE:</t>
  </si>
  <si>
    <t>None</t>
  </si>
  <si>
    <t>MLA:</t>
  </si>
  <si>
    <t>U.S. Census Bureau. "Commuting Characteristics by Sex." American Community Survey, ACS 1-Year Estimates Subject Tables, Table S0801, 2022, https://data.census.gov/table/ACSST1Y2022.S0801?q=S0801. Accessed on November 9, 2024.</t>
  </si>
  <si>
    <t>FTP URL:</t>
  </si>
  <si>
    <t>API URL:</t>
  </si>
  <si>
    <t>https://api.census.gov/data/2022/acs/acs1/subject</t>
  </si>
  <si>
    <t>USER SELECTIONS</t>
  </si>
  <si>
    <t>TABLES</t>
  </si>
  <si>
    <t>EXCLUDED COLUMNS</t>
  </si>
  <si>
    <t>APPLIED FILTERS</t>
  </si>
  <si>
    <t>APPLIED SORTS</t>
  </si>
  <si>
    <t>PIVOT &amp; GROUPING</t>
  </si>
  <si>
    <t>PIVOT COLUMNS</t>
  </si>
  <si>
    <t>PIVOT MODE</t>
  </si>
  <si>
    <t>Off</t>
  </si>
  <si>
    <t>ROW GROUPS</t>
  </si>
  <si>
    <t>VALUE COLUMNS</t>
  </si>
  <si>
    <t>WEB ADDRESS</t>
  </si>
  <si>
    <t>https://data.census.gov/table/ACSST1Y2022.S0801?q=S0801</t>
  </si>
  <si>
    <t>TABLE NOTES</t>
  </si>
  <si>
    <t>Although the American Community Survey (ACS) produces population, demographic and housing unit estimates, the decennial census is the official source of population totals for April 1st of each decennial year. In between censuses, the Census Bureau's Population Estimates Program produces and disseminates the official estimates of the population for the nation, states, counties, cities, and towns and estimates of housing units for states and counties.</t>
  </si>
  <si>
    <t>Information about the American Community Survey (ACS) can be found on the ACS website. Supporting documentation including code lists, subject definitions, data accuracy, and statistical testing, and a full list of ACS tables and table shells (without estimates) can be found on the Technical Documentation section of the ACS website.
Sample size and data quality measures (including coverage rates, allocation rates, and response rates) can be found on the American Community Survey website in the Methodology section.</t>
  </si>
  <si>
    <t>Source: U.S. Census Bureau, 2022 American Community Survey 1-Year Estimates</t>
  </si>
  <si>
    <t>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ACS Technical Documentation). The effect of nonsampling error is not represented in these tables.</t>
  </si>
  <si>
    <t>The 12 selected states are Connecticut, Maine, Massachusetts, Michigan, Minnesota, New Hampshire, New Jersey, New York, Pennsylvania, Rhode Island, Vermont, and Wisconsin.</t>
  </si>
  <si>
    <t>Workers include members of the Armed Forces and civilians who were at work last week.</t>
  </si>
  <si>
    <t>When information is missing or inconsistent, the Census Bureau logically assigns an acceptable value using the response to a related question or questions. If a logical assignment is not possible, data are filled using a statistical process called allocation, which uses a similar individual or household to provide a donor value. The "Allocated" section is the number of respondents who received an allocated value for a particular subject.</t>
  </si>
  <si>
    <t>The 2022 American Community Survey (ACS) data generally reflect the March 2020 Office of Management and Budget (OMB) delineations of metropolitan and micropolitan statistical areas. In certain instances the names, codes, and boundaries of the principal cities shown in ACS tables may differ from the OMB delineations due to differences in the effective dates of the geographic entities.</t>
  </si>
  <si>
    <t>Estimates of urban and rural populations, housing units, and characteristics reflect boundaries of urban areas defined based on 2020 Census data. As a result, data for urban and rural areas from the ACS do not necessarily reflect the results of ongoing urbanization.</t>
  </si>
  <si>
    <t>Explanation of Symbols:- The estimate could not be computed because there were an insufficient number of sample observations. For a ratio of medians estimate, one or both of the median estimates falls in the lowest interval or highest interval of an open-ended distribution. For a 5-year median estimate, the margin of error associated with a median was larger than the median itself.N The estimate or margin of error cannot be displayed because there were an insufficient number of sample cases in the selected geographic area. (X) The estimate or margin of error is not applicable or not available.median- The median falls in the lowest interval of an open-ended distribution (for example "2,500-")median+ The median falls in the highest interval of an open-ended distribution (for example "250,000+").** The margin of error could not be computed because there were an insufficient number of sample observations.*** The margin of error could not be computed because the median falls in the lowest interval or highest interval of an open-ended distribution.***** A margin of error is not appropriate because the corresponding estimate is controlled to an independent population or housing estimate. Effectively, the corresponding estimate has no sampling error and the margin of error may be treated as zero.</t>
  </si>
  <si>
    <t>COLUMN NOTES</t>
  </si>
  <si>
    <t>United States</t>
  </si>
  <si>
    <t>Total</t>
  </si>
  <si>
    <t>Male</t>
  </si>
  <si>
    <t>Female</t>
  </si>
  <si>
    <t>Label</t>
  </si>
  <si>
    <t>Estimate</t>
  </si>
  <si>
    <t>Margin of Error</t>
  </si>
  <si>
    <t>Workers 16 years and over</t>
  </si>
  <si>
    <t>160,577,736</t>
  </si>
  <si>
    <t>±154,970</t>
  </si>
  <si>
    <t>85,362,714</t>
  </si>
  <si>
    <t>±92,818</t>
  </si>
  <si>
    <t>75,215,022</t>
  </si>
  <si>
    <t>±100,807</t>
  </si>
  <si>
    <t>MEANS OF TRANSPORTATION TO WORK</t>
  </si>
  <si>
    <t>Car, truck, or van</t>
  </si>
  <si>
    <t>77.3%</t>
  </si>
  <si>
    <t>±0.1</t>
  </si>
  <si>
    <t>78.5%</t>
  </si>
  <si>
    <t>75.9%</t>
  </si>
  <si>
    <t>Drove alone</t>
  </si>
  <si>
    <t>68.7%</t>
  </si>
  <si>
    <t>70.2%</t>
  </si>
  <si>
    <t>66.9%</t>
  </si>
  <si>
    <t>Carpooled</t>
  </si>
  <si>
    <t>8.6%</t>
  </si>
  <si>
    <t>8.3%</t>
  </si>
  <si>
    <t>9.0%</t>
  </si>
  <si>
    <t>In 2-person carpool</t>
  </si>
  <si>
    <t>6.4%</t>
  </si>
  <si>
    <t>6.1%</t>
  </si>
  <si>
    <t>6.7%</t>
  </si>
  <si>
    <t>In 3-person carpool</t>
  </si>
  <si>
    <t>1.4%</t>
  </si>
  <si>
    <t>1.3%</t>
  </si>
  <si>
    <t>In 4-or-more person carpool</t>
  </si>
  <si>
    <t>0.9%</t>
  </si>
  <si>
    <t>Workers per car, truck, or van</t>
  </si>
  <si>
    <t>1.07</t>
  </si>
  <si>
    <t>±0.01</t>
  </si>
  <si>
    <t>1.06</t>
  </si>
  <si>
    <t>Public transportation (excluding taxicab)</t>
  </si>
  <si>
    <t>3.1%</t>
  </si>
  <si>
    <t>2.9%</t>
  </si>
  <si>
    <t>3.3%</t>
  </si>
  <si>
    <t>Walked</t>
  </si>
  <si>
    <t>2.4%</t>
  </si>
  <si>
    <t>Bicycle</t>
  </si>
  <si>
    <t>0.5%</t>
  </si>
  <si>
    <t>0.6%</t>
  </si>
  <si>
    <t>0.3%</t>
  </si>
  <si>
    <t>Taxicab, motorcycle, or other means</t>
  </si>
  <si>
    <t>1.5%</t>
  </si>
  <si>
    <t>1.6%</t>
  </si>
  <si>
    <t>Worked from home</t>
  </si>
  <si>
    <t>15.2%</t>
  </si>
  <si>
    <t>13.9%</t>
  </si>
  <si>
    <t>16.7%</t>
  </si>
  <si>
    <t>PLACE OF WORK</t>
  </si>
  <si>
    <t>Worked in state of residence</t>
  </si>
  <si>
    <t>96.9%</t>
  </si>
  <si>
    <t>96.4%</t>
  </si>
  <si>
    <t>97.5%</t>
  </si>
  <si>
    <t>Worked in county of residence</t>
  </si>
  <si>
    <t>75.4%</t>
  </si>
  <si>
    <t>73.0%</t>
  </si>
  <si>
    <t>78.1%</t>
  </si>
  <si>
    <t>Worked outside county of residence</t>
  </si>
  <si>
    <t>21.5%</t>
  </si>
  <si>
    <t>23.4%</t>
  </si>
  <si>
    <t>19.5%</t>
  </si>
  <si>
    <t>Worked outside state of residence</t>
  </si>
  <si>
    <t>3.6%</t>
  </si>
  <si>
    <t>2.5%</t>
  </si>
  <si>
    <t>Living in a place</t>
  </si>
  <si>
    <t>76.0%</t>
  </si>
  <si>
    <t>75.5%</t>
  </si>
  <si>
    <t>76.6%</t>
  </si>
  <si>
    <t>Worked in place of residence</t>
  </si>
  <si>
    <t>36.2%</t>
  </si>
  <si>
    <t>34.1%</t>
  </si>
  <si>
    <t>38.6%</t>
  </si>
  <si>
    <t>Worked outside place of residence</t>
  </si>
  <si>
    <t>39.8%</t>
  </si>
  <si>
    <t>41.4%</t>
  </si>
  <si>
    <t>38.0%</t>
  </si>
  <si>
    <t>Not living in a place</t>
  </si>
  <si>
    <t>24.0%</t>
  </si>
  <si>
    <t>24.5%</t>
  </si>
  <si>
    <t>Living in 12 selected states</t>
  </si>
  <si>
    <t>24.1%</t>
  </si>
  <si>
    <t>23.7%</t>
  </si>
  <si>
    <t>24.6%</t>
  </si>
  <si>
    <t>Worked in minor civil division of residence</t>
  </si>
  <si>
    <t>9.2%</t>
  </si>
  <si>
    <t>10.0%</t>
  </si>
  <si>
    <t>Worked outside minor civil division of residence</t>
  </si>
  <si>
    <t>14.9%</t>
  </si>
  <si>
    <t>15.1%</t>
  </si>
  <si>
    <t>14.6%</t>
  </si>
  <si>
    <t>Not living in 12 selected states</t>
  </si>
  <si>
    <t>76.3%</t>
  </si>
  <si>
    <t>Workers 16 years and over who did not work from home</t>
  </si>
  <si>
    <t>136,196,004</t>
  </si>
  <si>
    <t>±149,841</t>
  </si>
  <si>
    <t>73,518,857</t>
  </si>
  <si>
    <t>±95,376</t>
  </si>
  <si>
    <t>62,677,147</t>
  </si>
  <si>
    <t>±98,250</t>
  </si>
  <si>
    <t>TIME OF DEPARTURE TO GO TO WORK</t>
  </si>
  <si>
    <t>12:00 a.m. to 4:59 a.m.</t>
  </si>
  <si>
    <t>5.5%</t>
  </si>
  <si>
    <t>7.1%</t>
  </si>
  <si>
    <t>3.7%</t>
  </si>
  <si>
    <t>5:00 a.m. to 5:29 a.m.</t>
  </si>
  <si>
    <t>4.0%</t>
  </si>
  <si>
    <t>5.4%</t>
  </si>
  <si>
    <t>5:30 a.m. to 5:59 a.m.</t>
  </si>
  <si>
    <t>4.8%</t>
  </si>
  <si>
    <t>5.9%</t>
  </si>
  <si>
    <t>3.5%</t>
  </si>
  <si>
    <t>6:00 a.m. to 6:29 a.m.</t>
  </si>
  <si>
    <t>8.7%</t>
  </si>
  <si>
    <t>10.2%</t>
  </si>
  <si>
    <t>6.9%</t>
  </si>
  <si>
    <t>6:30 a.m. to 6:59 a.m.</t>
  </si>
  <si>
    <t>9.3%</t>
  </si>
  <si>
    <t>9.5%</t>
  </si>
  <si>
    <t>9.1%</t>
  </si>
  <si>
    <t>7:00 a.m. to 7:29 a.m.</t>
  </si>
  <si>
    <t>14.3%</t>
  </si>
  <si>
    <t>13.5%</t>
  </si>
  <si>
    <t>15.3%</t>
  </si>
  <si>
    <t>7:30 a.m. to 7:59 a.m.</t>
  </si>
  <si>
    <t>11.9%</t>
  </si>
  <si>
    <t>8:00 a.m. to 8:29 a.m.</t>
  </si>
  <si>
    <t>11.4%</t>
  </si>
  <si>
    <t>10.4%</t>
  </si>
  <si>
    <t>12.6%</t>
  </si>
  <si>
    <t>8:30 a.m. to 8:59 a.m.</t>
  </si>
  <si>
    <t>4.5%</t>
  </si>
  <si>
    <t>6.5%</t>
  </si>
  <si>
    <t>9:00 a.m. to 11:59 p.m.</t>
  </si>
  <si>
    <t>23.2%</t>
  </si>
  <si>
    <t>26.0%</t>
  </si>
  <si>
    <t>TRAVEL TIME TO WORK</t>
  </si>
  <si>
    <t>Less than 10 minutes</t>
  </si>
  <si>
    <t>11.6%</t>
  </si>
  <si>
    <t>10 to 14 minutes</t>
  </si>
  <si>
    <t>13.3%</t>
  </si>
  <si>
    <t>12.3%</t>
  </si>
  <si>
    <t>14.5%</t>
  </si>
  <si>
    <t>15 to 19 minutes</t>
  </si>
  <si>
    <t>15.4%</t>
  </si>
  <si>
    <t>14.7%</t>
  </si>
  <si>
    <t>16.3%</t>
  </si>
  <si>
    <t>20 to 24 minutes</t>
  </si>
  <si>
    <t>14.4%</t>
  </si>
  <si>
    <t>14.1%</t>
  </si>
  <si>
    <t>25 to 29 minutes</t>
  </si>
  <si>
    <t>6.8%</t>
  </si>
  <si>
    <t>30 to 34 minutes</t>
  </si>
  <si>
    <t>13.8%</t>
  </si>
  <si>
    <t>13.1%</t>
  </si>
  <si>
    <t>35 to 44 minutes</t>
  </si>
  <si>
    <t>7.4%</t>
  </si>
  <si>
    <t>45 to 59 minutes</t>
  </si>
  <si>
    <t>7.9%</t>
  </si>
  <si>
    <t>60 or more minutes</t>
  </si>
  <si>
    <t>8.5%</t>
  </si>
  <si>
    <t>10.1%</t>
  </si>
  <si>
    <t>Mean travel time to work (minutes)</t>
  </si>
  <si>
    <t>26.4</t>
  </si>
  <si>
    <t>28.0</t>
  </si>
  <si>
    <t>24.5</t>
  </si>
  <si>
    <t>VEHICLES AVAILABLE</t>
  </si>
  <si>
    <t>Workers 16 years and over in households</t>
  </si>
  <si>
    <t>158,971,826</t>
  </si>
  <si>
    <t>±154,781</t>
  </si>
  <si>
    <t>84,504,062</t>
  </si>
  <si>
    <t>±90,128</t>
  </si>
  <si>
    <t>74,467,764</t>
  </si>
  <si>
    <t>±103,092</t>
  </si>
  <si>
    <t>No vehicle available</t>
  </si>
  <si>
    <t>4.4%</t>
  </si>
  <si>
    <t>4.3%</t>
  </si>
  <si>
    <t>1 vehicle available</t>
  </si>
  <si>
    <t>21.0%</t>
  </si>
  <si>
    <t>19.0%</t>
  </si>
  <si>
    <t>23.3%</t>
  </si>
  <si>
    <t>2 vehicles available</t>
  </si>
  <si>
    <t>40.3%</t>
  </si>
  <si>
    <t>41.0%</t>
  </si>
  <si>
    <t>39.4%</t>
  </si>
  <si>
    <t>3 or more vehicles available</t>
  </si>
  <si>
    <t>34.3%</t>
  </si>
  <si>
    <t>35.7%</t>
  </si>
  <si>
    <t>32.8%</t>
  </si>
  <si>
    <t>PERCENT ALLOCATED</t>
  </si>
  <si>
    <t>Means of transportation to work</t>
  </si>
  <si>
    <t>(X)</t>
  </si>
  <si>
    <t>Private vehicle occupancy</t>
  </si>
  <si>
    <t>17.0%</t>
  </si>
  <si>
    <t>Place of work</t>
  </si>
  <si>
    <t>18.9%</t>
  </si>
  <si>
    <t>Time of departure to go to work</t>
  </si>
  <si>
    <t>28.4%</t>
  </si>
  <si>
    <t>Travel time to work</t>
  </si>
  <si>
    <t>Vehicles available</t>
  </si>
  <si>
    <t>2.1%</t>
  </si>
  <si>
    <t>2023</t>
  </si>
  <si>
    <t>ACSST1Y2023</t>
  </si>
  <si>
    <t>U.S. Census Bureau, U.S. Department of Commerce. "Commuting Characteristics by Sex." American Community Survey, ACS 1-Year Estimates Subject Tables, Table S0801, 2023, https://data.census.gov/table/ACSST1Y2023.S0801?q=S0801. Accessed on November 9, 2024.</t>
  </si>
  <si>
    <t>https://api.census.gov/data/2023/acs/acs1/subject</t>
  </si>
  <si>
    <t>https://data.census.gov/table/ACSST1Y2023.S0801?q=S0801</t>
  </si>
  <si>
    <t>Although the American Community Survey (ACS) produces population, demographic and housing unit estimates, the decennial census is the official source of population totals for April 1st of each decennial year. In between censuses, the Census Bureau's Population Estimates Program produces and disseminates the official estimates of the population for the nation, states, counties, cities, and towns and estimates of housing units and the group quarters population for states and counties.</t>
  </si>
  <si>
    <t>Source: U.S. Census Bureau, 2023 American Community Survey 1-Year Estimates</t>
  </si>
  <si>
    <t>ACS data generally reflect the geographic boundaries of legal and statistical areas as of January 1 of the estimate year. For more information, see  Geography Boundaries by Year.</t>
  </si>
  <si>
    <t>Users must consider potential differences in geographic boundaries, questionnaire content or coding, or other methodological issues when comparing ACS data from different years. Statistically significant differences shown in ACS Comparison Profiles, or in data users' own analysis, may be the result of these differences and thus might not necessarily reflect changes to the social, economic, housing, or demographic characteristics being compared. For more information, see  Comparing ACS Data.</t>
  </si>
  <si>
    <t>162,434,675</t>
  </si>
  <si>
    <t>±156,913</t>
  </si>
  <si>
    <t>85,737,917</t>
  </si>
  <si>
    <t>±109,745</t>
  </si>
  <si>
    <t>76,696,758</t>
  </si>
  <si>
    <t>±101,593</t>
  </si>
  <si>
    <t>78.2%</t>
  </si>
  <si>
    <t>79.5%</t>
  </si>
  <si>
    <t>76.7%</t>
  </si>
  <si>
    <t>69.2%</t>
  </si>
  <si>
    <t>70.9%</t>
  </si>
  <si>
    <t>67.3%</t>
  </si>
  <si>
    <t>9.4%</t>
  </si>
  <si>
    <t>6.6%</t>
  </si>
  <si>
    <t>6.3%</t>
  </si>
  <si>
    <t>1.0%</t>
  </si>
  <si>
    <t>12.5%</t>
  </si>
  <si>
    <t>96.7%</t>
  </si>
  <si>
    <t>96.2%</t>
  </si>
  <si>
    <t>97.3%</t>
  </si>
  <si>
    <t>74.7%</t>
  </si>
  <si>
    <t>72.3%</t>
  </si>
  <si>
    <t>77.4%</t>
  </si>
  <si>
    <t>22.0%</t>
  </si>
  <si>
    <t>23.9%</t>
  </si>
  <si>
    <t>19.9%</t>
  </si>
  <si>
    <t>3.8%</t>
  </si>
  <si>
    <t>2.7%</t>
  </si>
  <si>
    <t>75.6%</t>
  </si>
  <si>
    <t>76.5%</t>
  </si>
  <si>
    <t>35.3%</t>
  </si>
  <si>
    <t>33.2%</t>
  </si>
  <si>
    <t>37.6%</t>
  </si>
  <si>
    <t>40.8%</t>
  </si>
  <si>
    <t>42.4%</t>
  </si>
  <si>
    <t>38.9%</t>
  </si>
  <si>
    <t>24.4%</t>
  </si>
  <si>
    <t>23.5%</t>
  </si>
  <si>
    <t>23.6%</t>
  </si>
  <si>
    <t>8.8%</t>
  </si>
  <si>
    <t>8.2%</t>
  </si>
  <si>
    <t>9.6%</t>
  </si>
  <si>
    <t>15.5%</t>
  </si>
  <si>
    <t>76.4%</t>
  </si>
  <si>
    <t>139,948,165</t>
  </si>
  <si>
    <t>±145,766</t>
  </si>
  <si>
    <t>75,012,444</t>
  </si>
  <si>
    <t>±104,838</t>
  </si>
  <si>
    <t>64,935,721</t>
  </si>
  <si>
    <t>±102,166</t>
  </si>
  <si>
    <t>4.1%</t>
  </si>
  <si>
    <t>4.9%</t>
  </si>
  <si>
    <t>6.0%</t>
  </si>
  <si>
    <t>10.6%</t>
  </si>
  <si>
    <t>12.7%</t>
  </si>
  <si>
    <t>5.6%</t>
  </si>
  <si>
    <t>4.7%</t>
  </si>
  <si>
    <t>24.3%</t>
  </si>
  <si>
    <t>22.9%</t>
  </si>
  <si>
    <t>25.9%</t>
  </si>
  <si>
    <t>13.7%</t>
  </si>
  <si>
    <t>13.2%</t>
  </si>
  <si>
    <t>12.2%</t>
  </si>
  <si>
    <t>16.0%</t>
  </si>
  <si>
    <t>14.2%</t>
  </si>
  <si>
    <t>7.0%</t>
  </si>
  <si>
    <t>13.6%</t>
  </si>
  <si>
    <t>13.0%</t>
  </si>
  <si>
    <t>7.3%</t>
  </si>
  <si>
    <t>7.7%</t>
  </si>
  <si>
    <t>8.1%</t>
  </si>
  <si>
    <t>8.9%</t>
  </si>
  <si>
    <t>10.5%</t>
  </si>
  <si>
    <t>7.2%</t>
  </si>
  <si>
    <t>26.8</t>
  </si>
  <si>
    <t>28.4</t>
  </si>
  <si>
    <t>25.0</t>
  </si>
  <si>
    <t>160,818,784</t>
  </si>
  <si>
    <t>±156,523</t>
  </si>
  <si>
    <t>84,877,111</t>
  </si>
  <si>
    <t>±109,501</t>
  </si>
  <si>
    <t>75,941,673</t>
  </si>
  <si>
    <t>±101,185</t>
  </si>
  <si>
    <t>4.6%</t>
  </si>
  <si>
    <t>21.4%</t>
  </si>
  <si>
    <t>19.4%</t>
  </si>
  <si>
    <t>39.7%</t>
  </si>
  <si>
    <t>40.5%</t>
  </si>
  <si>
    <t>34.2%</t>
  </si>
  <si>
    <t>35.6%</t>
  </si>
  <si>
    <t>32.6%</t>
  </si>
  <si>
    <t>17.5%</t>
  </si>
  <si>
    <t>19.6%</t>
  </si>
  <si>
    <t>28.7%</t>
  </si>
  <si>
    <t>21.7%</t>
  </si>
  <si>
    <t>2.2%</t>
  </si>
  <si>
    <t>As presented in table 2-2 in text</t>
  </si>
  <si>
    <t>TOTAL</t>
  </si>
  <si>
    <t>In 4 or more-person carpool</t>
  </si>
  <si>
    <t>Public transportation</t>
  </si>
  <si>
    <t>Bus</t>
  </si>
  <si>
    <t>Subway or elevated rail</t>
  </si>
  <si>
    <t>Long-distance train or commuter rail</t>
  </si>
  <si>
    <t>Light rail, streetcar, or trolley</t>
  </si>
  <si>
    <t>Ferryboat</t>
  </si>
  <si>
    <t>Taxicab</t>
  </si>
  <si>
    <t>Motorcycle</t>
  </si>
  <si>
    <t>Other means</t>
  </si>
  <si>
    <t>(Prepandamic)</t>
  </si>
  <si>
    <t>(1st pandemic year)</t>
  </si>
  <si>
    <t>(2nd pandemic year)</t>
  </si>
  <si>
    <t>(Post pandemic year)</t>
  </si>
  <si>
    <t>Change from 2019 to 2023</t>
  </si>
  <si>
    <t>Count</t>
  </si>
  <si>
    <t>Share (%)</t>
  </si>
  <si>
    <t>NOTE: The survey was not conducted in 2020.</t>
  </si>
  <si>
    <r>
      <t xml:space="preserve">SOURCE: </t>
    </r>
    <r>
      <rPr>
        <sz val="8"/>
        <color rgb="FF000000"/>
        <rFont val="Arial"/>
        <family val="2"/>
      </rPr>
      <t xml:space="preserve">U.S. Department of Commerce, Census Bureau, 2019-2023 American Community Survey, Table B08301, available at </t>
    </r>
    <r>
      <rPr>
        <u/>
        <sz val="8"/>
        <color rgb="FF243980"/>
        <rFont val="Arial"/>
        <family val="2"/>
      </rPr>
      <t xml:space="preserve">https://data.census.gov/cedsci/ </t>
    </r>
    <r>
      <rPr>
        <sz val="8"/>
        <color rgb="FF000000"/>
        <rFont val="Arial"/>
        <family val="2"/>
      </rPr>
      <t>as of November 2024.</t>
    </r>
  </si>
  <si>
    <t>Table 2-2. Mode of Transportation to Work Change: 2019 and 2021–2023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</si>
</sst>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1"/>
      <color theme="1"/>
      <name val="Calibri"/>
      <family val="2"/>
      <scheme val="minor"/>
    </font>
    <font>
      <b/>
      <sz val="16"/>
      <name val="Calibri"/>
      <family val="2"/>
    </font>
    <font>
      <b/>
      <sz val="11"/>
      <name val="Calibri"/>
      <family val="2"/>
    </font>
    <font>
      <sz val="11"/>
      <color theme="1"/>
      <name val="Calibri"/>
      <family val="2"/>
      <scheme val="minor"/>
    </font>
    <font>
      <sz val="11"/>
      <color theme="1"/>
      <name val="Aptos"/>
      <family val="2"/>
    </font>
    <font>
      <sz val="7.5"/>
      <color rgb="FF000000"/>
      <name val="Arial"/>
      <family val="2"/>
    </font>
    <font>
      <b/>
      <sz val="7.5"/>
      <color rgb="FF000000"/>
      <name val="Arial"/>
      <family val="2"/>
    </font>
    <font>
      <sz val="7.5"/>
      <color theme="1"/>
      <name val="Times New Roman"/>
      <family val="1"/>
    </font>
    <font>
      <sz val="11"/>
      <color theme="1"/>
      <name val="Aptos"/>
    </font>
    <font>
      <b/>
      <sz val="12"/>
      <color theme="1"/>
      <name val="Arial"/>
      <family val="2"/>
    </font>
    <font>
      <sz val="8"/>
      <color rgb="FF000000"/>
      <name val="Arial"/>
      <family val="2"/>
    </font>
    <font>
      <b/>
      <sz val="8"/>
      <color rgb="FF000000"/>
      <name val="Arial"/>
      <family val="2"/>
    </font>
    <font>
      <u/>
      <sz val="8"/>
      <color rgb="FF243980"/>
      <name val="Arial"/>
      <family val="2"/>
    </font>
  </fonts>
  <fills count="2">
    <fill>
      <patternFill patternType="none"/>
    </fill>
    <fill>
      <patternFill patternType="gray125"/>
    </fill>
  </fills>
  <borders count="17">
    <border>
      <left/>
      <right/>
      <top/>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rgb="FF000000"/>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rgb="FF000000"/>
      </bottom>
      <diagonal/>
    </border>
    <border>
      <left/>
      <right style="medium">
        <color indexed="64"/>
      </right>
      <top/>
      <bottom style="medium">
        <color rgb="FF000000"/>
      </bottom>
      <diagonal/>
    </border>
    <border>
      <left/>
      <right style="medium">
        <color rgb="FF000000"/>
      </right>
      <top/>
      <bottom/>
      <diagonal/>
    </border>
    <border>
      <left/>
      <right/>
      <top/>
      <bottom style="medium">
        <color indexed="64"/>
      </bottom>
      <diagonal/>
    </border>
    <border>
      <left style="medium">
        <color rgb="FF000000"/>
      </left>
      <right/>
      <top/>
      <bottom/>
      <diagonal/>
    </border>
    <border>
      <left style="medium">
        <color rgb="FF000000"/>
      </left>
      <right/>
      <top/>
      <bottom style="medium">
        <color indexed="64"/>
      </bottom>
      <diagonal/>
    </border>
    <border>
      <left style="medium">
        <color indexed="64"/>
      </left>
      <right/>
      <top/>
      <bottom/>
      <diagonal/>
    </border>
    <border>
      <left style="medium">
        <color indexed="64"/>
      </left>
      <right/>
      <top/>
      <bottom style="medium">
        <color rgb="FF000000"/>
      </bottom>
      <diagonal/>
    </border>
    <border>
      <left/>
      <right/>
      <top style="medium">
        <color rgb="FF000000"/>
      </top>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61">
    <xf numFmtId="0" fontId="0" fillId="0" borderId="0" xfId="0"/>
    <xf numFmtId="0" fontId="0" fillId="0" borderId="0" xfId="0" applyAlignment="1">
      <alignment vertical="top" wrapText="1"/>
    </xf>
    <xf numFmtId="0" fontId="0" fillId="0" borderId="1" xfId="0" applyBorder="1"/>
    <xf numFmtId="0" fontId="2" fillId="0" borderId="0" xfId="0" applyFont="1" applyAlignment="1">
      <alignment vertical="top" wrapText="1"/>
    </xf>
    <xf numFmtId="0" fontId="0" fillId="0" borderId="0" xfId="0" applyAlignment="1">
      <alignment wrapText="1"/>
    </xf>
    <xf numFmtId="0" fontId="2" fillId="0" borderId="2" xfId="0" applyFont="1" applyBorder="1" applyAlignment="1">
      <alignment horizontal="left" vertical="center" wrapText="1" indent="1"/>
    </xf>
    <xf numFmtId="0" fontId="0" fillId="0" borderId="0" xfId="0" applyAlignment="1">
      <alignment wrapText="1" indent="1"/>
    </xf>
    <xf numFmtId="0" fontId="0" fillId="0" borderId="0" xfId="0" applyAlignment="1">
      <alignment wrapText="1" indent="2"/>
    </xf>
    <xf numFmtId="0" fontId="0" fillId="0" borderId="0" xfId="0" applyAlignment="1">
      <alignment wrapText="1" indent="3"/>
    </xf>
    <xf numFmtId="0" fontId="0" fillId="0" borderId="0" xfId="0" applyAlignment="1">
      <alignment wrapText="1" indent="4"/>
    </xf>
    <xf numFmtId="164" fontId="0" fillId="0" borderId="0" xfId="1" applyNumberFormat="1" applyFont="1"/>
    <xf numFmtId="3" fontId="0" fillId="0" borderId="0" xfId="0" applyNumberFormat="1"/>
    <xf numFmtId="3" fontId="5" fillId="0" borderId="3" xfId="0" applyNumberFormat="1" applyFont="1" applyBorder="1" applyAlignment="1">
      <alignment horizontal="right" vertical="center" wrapText="1"/>
    </xf>
    <xf numFmtId="0" fontId="5" fillId="0" borderId="3" xfId="0" applyFont="1" applyBorder="1" applyAlignment="1">
      <alignment horizontal="right" vertical="center" wrapText="1"/>
    </xf>
    <xf numFmtId="3" fontId="6" fillId="0" borderId="4" xfId="0" applyNumberFormat="1" applyFont="1" applyBorder="1" applyAlignment="1">
      <alignment horizontal="right" vertical="center" wrapText="1"/>
    </xf>
    <xf numFmtId="10" fontId="0" fillId="0" borderId="0" xfId="2" applyNumberFormat="1" applyFont="1"/>
    <xf numFmtId="3" fontId="6" fillId="0" borderId="0" xfId="0" applyNumberFormat="1" applyFont="1" applyAlignment="1">
      <alignment vertical="center"/>
    </xf>
    <xf numFmtId="3" fontId="5" fillId="0" borderId="0" xfId="0" applyNumberFormat="1" applyFont="1" applyAlignment="1">
      <alignment vertical="center"/>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vertical="center" wrapText="1"/>
    </xf>
    <xf numFmtId="0" fontId="7" fillId="0" borderId="0" xfId="0" applyFont="1" applyAlignment="1">
      <alignment vertical="center"/>
    </xf>
    <xf numFmtId="0" fontId="0" fillId="0" borderId="0" xfId="0" applyAlignment="1">
      <alignment vertical="top" wrapText="1"/>
    </xf>
    <xf numFmtId="0" fontId="1" fillId="0" borderId="1" xfId="0" applyFont="1" applyBorder="1" applyAlignment="1">
      <alignment horizontal="center" vertical="center" wrapText="1" shrinkToFit="1"/>
    </xf>
    <xf numFmtId="0" fontId="2" fillId="0" borderId="0" xfId="0" applyFont="1"/>
    <xf numFmtId="0" fontId="2" fillId="0" borderId="2" xfId="0" applyFont="1" applyBorder="1" applyAlignment="1">
      <alignment horizontal="left" vertical="center" wrapText="1" indent="1"/>
    </xf>
    <xf numFmtId="0" fontId="6" fillId="0" borderId="0" xfId="0" applyFont="1" applyAlignment="1">
      <alignment vertical="center"/>
    </xf>
    <xf numFmtId="0" fontId="5" fillId="0" borderId="0" xfId="0" applyFont="1" applyAlignment="1">
      <alignment vertical="center"/>
    </xf>
    <xf numFmtId="0" fontId="6" fillId="0" borderId="0" xfId="0" applyFont="1" applyAlignment="1">
      <alignment horizontal="left" vertical="center" indent="10"/>
    </xf>
    <xf numFmtId="0" fontId="8" fillId="0" borderId="0" xfId="0" applyFont="1" applyAlignment="1">
      <alignment vertical="top"/>
    </xf>
    <xf numFmtId="0" fontId="5" fillId="0" borderId="8"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horizontal="right" vertical="center"/>
    </xf>
    <xf numFmtId="3" fontId="6" fillId="0" borderId="7" xfId="0" applyNumberFormat="1" applyFont="1" applyBorder="1" applyAlignment="1">
      <alignment horizontal="right" vertical="center" wrapText="1"/>
    </xf>
    <xf numFmtId="0" fontId="6" fillId="0" borderId="7" xfId="0" applyFont="1" applyBorder="1" applyAlignment="1">
      <alignment horizontal="right" vertical="center" wrapText="1"/>
    </xf>
    <xf numFmtId="3" fontId="6" fillId="0" borderId="0" xfId="0" applyNumberFormat="1" applyFont="1" applyAlignment="1">
      <alignment horizontal="right" vertical="center"/>
    </xf>
    <xf numFmtId="0" fontId="5" fillId="0" borderId="7" xfId="0" applyFont="1" applyBorder="1" applyAlignment="1">
      <alignment horizontal="right" vertical="center"/>
    </xf>
    <xf numFmtId="3" fontId="5" fillId="0" borderId="7" xfId="0" applyNumberFormat="1" applyFont="1" applyBorder="1" applyAlignment="1">
      <alignment horizontal="right" vertical="center" wrapText="1"/>
    </xf>
    <xf numFmtId="0" fontId="5" fillId="0" borderId="7" xfId="0" applyFont="1" applyBorder="1" applyAlignment="1">
      <alignment horizontal="right" vertical="center" wrapText="1"/>
    </xf>
    <xf numFmtId="3" fontId="5" fillId="0" borderId="0" xfId="0" applyNumberFormat="1" applyFont="1" applyAlignment="1">
      <alignment horizontal="right" vertical="center"/>
    </xf>
    <xf numFmtId="0" fontId="5" fillId="0" borderId="0" xfId="0" applyFont="1" applyAlignment="1">
      <alignment horizontal="right" vertical="center"/>
    </xf>
    <xf numFmtId="0" fontId="8" fillId="0" borderId="0" xfId="0" applyFont="1" applyAlignment="1">
      <alignment vertical="top"/>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vertical="center"/>
    </xf>
    <xf numFmtId="0" fontId="6" fillId="0" borderId="0" xfId="0" applyFont="1" applyAlignment="1">
      <alignment horizontal="left" vertical="center" indent="12"/>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center"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9" fillId="0" borderId="0" xfId="0" applyFont="1"/>
    <xf numFmtId="0" fontId="10" fillId="0" borderId="0" xfId="0" applyFont="1" applyAlignment="1">
      <alignment vertical="center"/>
    </xf>
    <xf numFmtId="0" fontId="11" fillId="0" borderId="0" xfId="0" applyFont="1" applyAlignment="1">
      <alignment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drawing1.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13BCDB71-9110-4CE2-AC30-19E36D583982}"/>
            </a:ext>
          </a:extLst>
        </xdr:cNvPr>
        <xdr:cNvPicPr>
          <a:picLocks noChangeAspect="1"/>
        </xdr:cNvPicPr>
      </xdr:nvPicPr>
      <xdr:blipFill>
        <a:blip xmlns:r="http://schemas.openxmlformats.org/officeDocument/2006/relationships" r:embed="rId2" cstate="print"/>
        <a:stretch>
          <a:fillRect/>
        </a:stretch>
      </xdr:blipFill>
      <xdr:spPr>
        <a:xfrm>
          <a:off x="1315199" y="125999"/>
          <a:ext cx="1228725" cy="4762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46"/>
  <sheetViews>
    <sheetView workbookViewId="0">
      <selection sqref="A1:B1"/>
    </sheetView>
  </sheetViews>
  <sheetFormatPr baseColWidth="10" defaultColWidth="8.83203125" defaultRowHeight="15" x14ac:dyDescent="0.2"/>
  <cols>
    <col min="1" max="1" width="25" style="1" customWidth="1"/>
    <col min="2" max="2" width="80" style="1" customWidth="1"/>
    <col min="3" max="3" width="20" customWidth="1"/>
  </cols>
  <sheetData>
    <row r="1" spans="1:3" ht="40" customHeight="1" x14ac:dyDescent="0.2">
      <c r="A1" s="23" t="s">
        <v>0</v>
      </c>
      <c r="B1" s="23"/>
      <c r="C1" s="2"/>
    </row>
    <row r="2" spans="1:3" x14ac:dyDescent="0.2">
      <c r="A2" s="22"/>
      <c r="B2" s="22"/>
      <c r="C2" s="22"/>
    </row>
    <row r="3" spans="1:3" x14ac:dyDescent="0.2">
      <c r="A3" s="24" t="s">
        <v>1</v>
      </c>
      <c r="B3" s="24"/>
      <c r="C3" s="24"/>
    </row>
    <row r="4" spans="1:3" x14ac:dyDescent="0.2">
      <c r="A4" s="22"/>
      <c r="B4" s="22"/>
      <c r="C4" s="22"/>
    </row>
    <row r="5" spans="1:3" ht="10.75" customHeight="1" x14ac:dyDescent="0.2">
      <c r="A5" s="3" t="s">
        <v>2</v>
      </c>
      <c r="B5" s="22" t="s">
        <v>3</v>
      </c>
      <c r="C5" s="22"/>
    </row>
    <row r="6" spans="1:3" ht="10.75" customHeight="1" x14ac:dyDescent="0.2">
      <c r="A6" s="1" t="s">
        <v>4</v>
      </c>
      <c r="B6" s="22" t="s">
        <v>5</v>
      </c>
      <c r="C6" s="22"/>
    </row>
    <row r="7" spans="1:3" ht="10.75" customHeight="1" x14ac:dyDescent="0.2">
      <c r="A7" s="1" t="s">
        <v>6</v>
      </c>
      <c r="B7" s="22" t="s">
        <v>7</v>
      </c>
      <c r="C7" s="22"/>
    </row>
    <row r="8" spans="1:3" ht="10.75" customHeight="1" x14ac:dyDescent="0.2">
      <c r="A8" s="1" t="s">
        <v>8</v>
      </c>
      <c r="B8" s="22" t="s">
        <v>9</v>
      </c>
      <c r="C8" s="22"/>
    </row>
    <row r="9" spans="1:3" ht="10.75" customHeight="1" x14ac:dyDescent="0.2">
      <c r="A9" s="1" t="s">
        <v>10</v>
      </c>
      <c r="B9" s="22" t="s">
        <v>11</v>
      </c>
      <c r="C9" s="22"/>
    </row>
    <row r="10" spans="1:3" ht="10.75" customHeight="1" x14ac:dyDescent="0.2">
      <c r="A10" s="1" t="s">
        <v>12</v>
      </c>
      <c r="B10" s="22" t="s">
        <v>13</v>
      </c>
      <c r="C10" s="22"/>
    </row>
    <row r="11" spans="1:3" ht="10.75" customHeight="1" x14ac:dyDescent="0.2">
      <c r="A11" s="1" t="s">
        <v>14</v>
      </c>
      <c r="B11" s="22" t="s">
        <v>15</v>
      </c>
      <c r="C11" s="22"/>
    </row>
    <row r="12" spans="1:3" ht="32" customHeight="1" x14ac:dyDescent="0.2">
      <c r="A12" s="1" t="s">
        <v>16</v>
      </c>
      <c r="B12" s="22" t="s">
        <v>17</v>
      </c>
      <c r="C12" s="22"/>
    </row>
    <row r="13" spans="1:3" ht="10.75" customHeight="1" x14ac:dyDescent="0.2">
      <c r="A13" s="1" t="s">
        <v>18</v>
      </c>
      <c r="B13" s="22" t="s">
        <v>15</v>
      </c>
      <c r="C13" s="22"/>
    </row>
    <row r="14" spans="1:3" ht="10.75" customHeight="1" x14ac:dyDescent="0.2">
      <c r="A14" s="1" t="s">
        <v>19</v>
      </c>
      <c r="B14" s="22" t="s">
        <v>20</v>
      </c>
      <c r="C14" s="22"/>
    </row>
    <row r="15" spans="1:3" x14ac:dyDescent="0.2">
      <c r="A15" s="22"/>
      <c r="B15" s="22"/>
      <c r="C15" s="22"/>
    </row>
    <row r="16" spans="1:3" ht="10.75" customHeight="1" x14ac:dyDescent="0.2">
      <c r="A16" s="3" t="s">
        <v>21</v>
      </c>
      <c r="B16" s="22" t="s">
        <v>3</v>
      </c>
      <c r="C16" s="22"/>
    </row>
    <row r="17" spans="1:3" ht="10.75" customHeight="1" x14ac:dyDescent="0.2">
      <c r="A17" s="1" t="s">
        <v>22</v>
      </c>
      <c r="B17" s="22" t="s">
        <v>5</v>
      </c>
      <c r="C17" s="22"/>
    </row>
    <row r="18" spans="1:3" x14ac:dyDescent="0.2">
      <c r="A18" s="22"/>
      <c r="B18" s="22"/>
      <c r="C18" s="22"/>
    </row>
    <row r="19" spans="1:3" ht="10.75" customHeight="1" x14ac:dyDescent="0.2">
      <c r="A19" s="3" t="s">
        <v>23</v>
      </c>
      <c r="B19" s="22" t="s">
        <v>15</v>
      </c>
      <c r="C19" s="22"/>
    </row>
    <row r="20" spans="1:3" x14ac:dyDescent="0.2">
      <c r="A20" s="22"/>
      <c r="B20" s="22"/>
      <c r="C20" s="22"/>
    </row>
    <row r="21" spans="1:3" ht="10.75" customHeight="1" x14ac:dyDescent="0.2">
      <c r="A21" s="3" t="s">
        <v>24</v>
      </c>
      <c r="B21" s="22" t="s">
        <v>15</v>
      </c>
      <c r="C21" s="22"/>
    </row>
    <row r="22" spans="1:3" x14ac:dyDescent="0.2">
      <c r="A22" s="22"/>
      <c r="B22" s="22"/>
      <c r="C22" s="22"/>
    </row>
    <row r="23" spans="1:3" ht="10.75" customHeight="1" x14ac:dyDescent="0.2">
      <c r="A23" s="3" t="s">
        <v>25</v>
      </c>
      <c r="B23" s="22" t="s">
        <v>15</v>
      </c>
      <c r="C23" s="22"/>
    </row>
    <row r="24" spans="1:3" x14ac:dyDescent="0.2">
      <c r="A24" s="22"/>
      <c r="B24" s="22"/>
      <c r="C24" s="22"/>
    </row>
    <row r="25" spans="1:3" ht="10.75" customHeight="1" x14ac:dyDescent="0.2">
      <c r="A25" s="3" t="s">
        <v>26</v>
      </c>
      <c r="B25" s="22" t="s">
        <v>3</v>
      </c>
      <c r="C25" s="22"/>
    </row>
    <row r="26" spans="1:3" ht="10.75" customHeight="1" x14ac:dyDescent="0.2">
      <c r="A26" s="1" t="s">
        <v>27</v>
      </c>
      <c r="B26" s="22" t="s">
        <v>15</v>
      </c>
      <c r="C26" s="22"/>
    </row>
    <row r="27" spans="1:3" ht="10.75" customHeight="1" x14ac:dyDescent="0.2">
      <c r="A27" s="1" t="s">
        <v>28</v>
      </c>
      <c r="B27" s="22" t="s">
        <v>29</v>
      </c>
      <c r="C27" s="22"/>
    </row>
    <row r="28" spans="1:3" ht="10.75" customHeight="1" x14ac:dyDescent="0.2">
      <c r="A28" s="1" t="s">
        <v>30</v>
      </c>
      <c r="B28" s="22" t="s">
        <v>15</v>
      </c>
      <c r="C28" s="22"/>
    </row>
    <row r="29" spans="1:3" ht="10.75" customHeight="1" x14ac:dyDescent="0.2">
      <c r="A29" s="1" t="s">
        <v>31</v>
      </c>
      <c r="B29" s="22" t="s">
        <v>15</v>
      </c>
      <c r="C29" s="22"/>
    </row>
    <row r="30" spans="1:3" x14ac:dyDescent="0.2">
      <c r="A30" s="22"/>
      <c r="B30" s="22"/>
      <c r="C30" s="22"/>
    </row>
    <row r="31" spans="1:3" ht="10.75" customHeight="1" x14ac:dyDescent="0.2">
      <c r="A31" s="3" t="s">
        <v>32</v>
      </c>
      <c r="B31" s="22" t="s">
        <v>33</v>
      </c>
      <c r="C31" s="22"/>
    </row>
    <row r="32" spans="1:3" x14ac:dyDescent="0.2">
      <c r="A32" s="22"/>
      <c r="B32" s="22"/>
      <c r="C32" s="22"/>
    </row>
    <row r="33" spans="1:3" ht="10.75" customHeight="1" x14ac:dyDescent="0.2">
      <c r="A33" s="3" t="s">
        <v>34</v>
      </c>
      <c r="B33" s="22" t="s">
        <v>3</v>
      </c>
      <c r="C33" s="22"/>
    </row>
    <row r="34" spans="1:3" ht="53.5" customHeight="1" x14ac:dyDescent="0.2">
      <c r="A34" s="1" t="s">
        <v>3</v>
      </c>
      <c r="B34" s="22" t="s">
        <v>35</v>
      </c>
      <c r="C34" s="22"/>
    </row>
    <row r="35" spans="1:3" ht="85.25" customHeight="1" x14ac:dyDescent="0.2">
      <c r="A35" s="1" t="s">
        <v>3</v>
      </c>
      <c r="B35" s="22" t="s">
        <v>36</v>
      </c>
      <c r="C35" s="22"/>
    </row>
    <row r="36" spans="1:3" ht="21.5" customHeight="1" x14ac:dyDescent="0.2">
      <c r="A36" s="1" t="s">
        <v>3</v>
      </c>
      <c r="B36" s="22" t="s">
        <v>37</v>
      </c>
      <c r="C36" s="22"/>
    </row>
    <row r="37" spans="1:3" ht="74.75" customHeight="1" x14ac:dyDescent="0.2">
      <c r="A37" s="1" t="s">
        <v>3</v>
      </c>
      <c r="B37" s="22" t="s">
        <v>38</v>
      </c>
      <c r="C37" s="22"/>
    </row>
    <row r="38" spans="1:3" ht="21.5" customHeight="1" x14ac:dyDescent="0.2">
      <c r="A38" s="1" t="s">
        <v>3</v>
      </c>
      <c r="B38" s="22" t="s">
        <v>39</v>
      </c>
      <c r="C38" s="22"/>
    </row>
    <row r="39" spans="1:3" ht="21.5" customHeight="1" x14ac:dyDescent="0.2">
      <c r="A39" s="1" t="s">
        <v>3</v>
      </c>
      <c r="B39" s="22" t="s">
        <v>40</v>
      </c>
      <c r="C39" s="22"/>
    </row>
    <row r="40" spans="1:3" ht="53.5" customHeight="1" x14ac:dyDescent="0.2">
      <c r="A40" s="1" t="s">
        <v>3</v>
      </c>
      <c r="B40" s="22" t="s">
        <v>41</v>
      </c>
      <c r="C40" s="22"/>
    </row>
    <row r="41" spans="1:3" ht="42.5" customHeight="1" x14ac:dyDescent="0.2">
      <c r="A41" s="1" t="s">
        <v>3</v>
      </c>
      <c r="B41" s="22" t="s">
        <v>42</v>
      </c>
      <c r="C41" s="22"/>
    </row>
    <row r="42" spans="1:3" ht="32" customHeight="1" x14ac:dyDescent="0.2">
      <c r="A42" s="1" t="s">
        <v>3</v>
      </c>
      <c r="B42" s="22" t="s">
        <v>43</v>
      </c>
      <c r="C42" s="22"/>
    </row>
    <row r="43" spans="1:3" ht="128" customHeight="1" x14ac:dyDescent="0.2">
      <c r="A43" s="1" t="s">
        <v>3</v>
      </c>
      <c r="B43" s="22" t="s">
        <v>44</v>
      </c>
      <c r="C43" s="22"/>
    </row>
    <row r="44" spans="1:3" x14ac:dyDescent="0.2">
      <c r="A44" s="22"/>
      <c r="B44" s="22"/>
      <c r="C44" s="22"/>
    </row>
    <row r="45" spans="1:3" ht="10.75" customHeight="1" x14ac:dyDescent="0.2">
      <c r="A45" s="3" t="s">
        <v>45</v>
      </c>
      <c r="B45" s="22" t="s">
        <v>15</v>
      </c>
      <c r="C45" s="22"/>
    </row>
    <row r="46" spans="1:3" x14ac:dyDescent="0.2">
      <c r="A46" s="22"/>
      <c r="B46" s="22"/>
      <c r="C46" s="22"/>
    </row>
  </sheetData>
  <mergeCells count="46">
    <mergeCell ref="A1:B1"/>
    <mergeCell ref="A2:C2"/>
    <mergeCell ref="A3:C3"/>
    <mergeCell ref="A4:C4"/>
    <mergeCell ref="B5:C5"/>
    <mergeCell ref="B6:C6"/>
    <mergeCell ref="B7:C7"/>
    <mergeCell ref="B8:C8"/>
    <mergeCell ref="B9:C9"/>
    <mergeCell ref="B10:C10"/>
    <mergeCell ref="B11:C11"/>
    <mergeCell ref="B12:C12"/>
    <mergeCell ref="B13:C13"/>
    <mergeCell ref="B14:C14"/>
    <mergeCell ref="A15:C15"/>
    <mergeCell ref="B16:C16"/>
    <mergeCell ref="B17:C17"/>
    <mergeCell ref="A18:C18"/>
    <mergeCell ref="B19:C19"/>
    <mergeCell ref="A20:C20"/>
    <mergeCell ref="B21:C21"/>
    <mergeCell ref="A22:C22"/>
    <mergeCell ref="B23:C23"/>
    <mergeCell ref="A24:C24"/>
    <mergeCell ref="B25:C25"/>
    <mergeCell ref="B26:C26"/>
    <mergeCell ref="B27:C27"/>
    <mergeCell ref="B28:C28"/>
    <mergeCell ref="B29:C29"/>
    <mergeCell ref="A30:C30"/>
    <mergeCell ref="B31:C31"/>
    <mergeCell ref="A32:C32"/>
    <mergeCell ref="B33:C33"/>
    <mergeCell ref="B34:C34"/>
    <mergeCell ref="B35:C35"/>
    <mergeCell ref="B36:C36"/>
    <mergeCell ref="B37:C37"/>
    <mergeCell ref="B38:C38"/>
    <mergeCell ref="B39:C39"/>
    <mergeCell ref="B40:C40"/>
    <mergeCell ref="A46:C46"/>
    <mergeCell ref="B41:C41"/>
    <mergeCell ref="B42:C42"/>
    <mergeCell ref="B43:C43"/>
    <mergeCell ref="A44:C44"/>
    <mergeCell ref="B45:C45"/>
  </mergeCells>
  <printOptions gridLines="1"/>
  <pageMargins left="0.7" right="0.7" top="0.75" bottom="0.75" header="0.3" footer="0.3"/>
  <pageSetup fitToHeight="0" orientation="landscape"/>
  <headerFooter>
    <oddHeader>&amp;LTable: ACSST1Y2022.S0801</oddHeader>
    <oddFooter>&amp;L&amp;Bdata.census.gov&amp;B | Measuring America's People, Places, and Economy &amp;R&amp;P</oddFooter>
    <evenHeader>&amp;LTable: ACSST1Y2022.S0801</evenHeader>
    <evenFooter>&amp;L&amp;Bdata.census.gov&amp;B | Measuring America's People, Places, and Economy &amp;R&amp;P</even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6"/>
  <sheetViews>
    <sheetView workbookViewId="0">
      <pane xSplit="1" ySplit="3" topLeftCell="B4" activePane="bottomRight" state="frozen"/>
      <selection pane="topRight"/>
      <selection pane="bottomLeft"/>
      <selection pane="bottomRight" activeCell="H6" sqref="H6"/>
    </sheetView>
  </sheetViews>
  <sheetFormatPr baseColWidth="10" defaultColWidth="8.83203125" defaultRowHeight="15" x14ac:dyDescent="0.2"/>
  <cols>
    <col min="1" max="1" width="30" style="4" customWidth="1"/>
    <col min="2" max="7" width="20" style="4" customWidth="1"/>
  </cols>
  <sheetData>
    <row r="1" spans="1:7" ht="30" customHeight="1" x14ac:dyDescent="0.2">
      <c r="A1" s="5" t="s">
        <v>3</v>
      </c>
      <c r="B1" s="25" t="s">
        <v>46</v>
      </c>
      <c r="C1" s="25"/>
      <c r="D1" s="25"/>
      <c r="E1" s="25"/>
      <c r="F1" s="25"/>
      <c r="G1" s="25"/>
    </row>
    <row r="2" spans="1:7" ht="30" customHeight="1" x14ac:dyDescent="0.2">
      <c r="A2" s="5" t="s">
        <v>3</v>
      </c>
      <c r="B2" s="25" t="s">
        <v>47</v>
      </c>
      <c r="C2" s="25"/>
      <c r="D2" s="25" t="s">
        <v>48</v>
      </c>
      <c r="E2" s="25"/>
      <c r="F2" s="25" t="s">
        <v>49</v>
      </c>
      <c r="G2" s="25"/>
    </row>
    <row r="3" spans="1:7" ht="30" customHeight="1" x14ac:dyDescent="0.2">
      <c r="A3" s="5" t="s">
        <v>50</v>
      </c>
      <c r="B3" s="5" t="s">
        <v>51</v>
      </c>
      <c r="C3" s="5" t="s">
        <v>52</v>
      </c>
      <c r="D3" s="5" t="s">
        <v>51</v>
      </c>
      <c r="E3" s="5" t="s">
        <v>52</v>
      </c>
      <c r="F3" s="5" t="s">
        <v>51</v>
      </c>
      <c r="G3" s="5" t="s">
        <v>52</v>
      </c>
    </row>
    <row r="4" spans="1:7" ht="16" x14ac:dyDescent="0.2">
      <c r="A4" s="4" t="s">
        <v>53</v>
      </c>
      <c r="B4" s="4" t="s">
        <v>54</v>
      </c>
      <c r="C4" s="4" t="s">
        <v>55</v>
      </c>
      <c r="D4" s="4" t="s">
        <v>56</v>
      </c>
      <c r="E4" s="4" t="s">
        <v>57</v>
      </c>
      <c r="F4" s="4" t="s">
        <v>58</v>
      </c>
      <c r="G4" s="4" t="s">
        <v>59</v>
      </c>
    </row>
    <row r="5" spans="1:7" ht="32" x14ac:dyDescent="0.2">
      <c r="A5" s="6" t="s">
        <v>60</v>
      </c>
    </row>
    <row r="6" spans="1:7" ht="16" x14ac:dyDescent="0.2">
      <c r="A6" s="7" t="s">
        <v>61</v>
      </c>
      <c r="B6" s="4" t="s">
        <v>62</v>
      </c>
      <c r="C6" s="4" t="s">
        <v>63</v>
      </c>
      <c r="D6" s="4" t="s">
        <v>64</v>
      </c>
      <c r="E6" s="4" t="s">
        <v>63</v>
      </c>
      <c r="F6" s="4" t="s">
        <v>65</v>
      </c>
      <c r="G6" s="4" t="s">
        <v>63</v>
      </c>
    </row>
    <row r="7" spans="1:7" ht="16" x14ac:dyDescent="0.2">
      <c r="A7" s="8" t="s">
        <v>66</v>
      </c>
      <c r="B7" s="4" t="s">
        <v>67</v>
      </c>
      <c r="C7" s="4" t="s">
        <v>63</v>
      </c>
      <c r="D7" s="4" t="s">
        <v>68</v>
      </c>
      <c r="E7" s="4" t="s">
        <v>63</v>
      </c>
      <c r="F7" s="4" t="s">
        <v>69</v>
      </c>
      <c r="G7" s="4" t="s">
        <v>63</v>
      </c>
    </row>
    <row r="8" spans="1:7" ht="16" x14ac:dyDescent="0.2">
      <c r="A8" s="8" t="s">
        <v>70</v>
      </c>
      <c r="B8" s="4" t="s">
        <v>71</v>
      </c>
      <c r="C8" s="4" t="s">
        <v>63</v>
      </c>
      <c r="D8" s="4" t="s">
        <v>72</v>
      </c>
      <c r="E8" s="4" t="s">
        <v>63</v>
      </c>
      <c r="F8" s="4" t="s">
        <v>73</v>
      </c>
      <c r="G8" s="4" t="s">
        <v>63</v>
      </c>
    </row>
    <row r="9" spans="1:7" ht="16" x14ac:dyDescent="0.2">
      <c r="A9" s="9" t="s">
        <v>74</v>
      </c>
      <c r="B9" s="4" t="s">
        <v>75</v>
      </c>
      <c r="C9" s="4" t="s">
        <v>63</v>
      </c>
      <c r="D9" s="4" t="s">
        <v>76</v>
      </c>
      <c r="E9" s="4" t="s">
        <v>63</v>
      </c>
      <c r="F9" s="4" t="s">
        <v>77</v>
      </c>
      <c r="G9" s="4" t="s">
        <v>63</v>
      </c>
    </row>
    <row r="10" spans="1:7" ht="16" x14ac:dyDescent="0.2">
      <c r="A10" s="9" t="s">
        <v>78</v>
      </c>
      <c r="B10" s="4" t="s">
        <v>79</v>
      </c>
      <c r="C10" s="4" t="s">
        <v>63</v>
      </c>
      <c r="D10" s="4" t="s">
        <v>80</v>
      </c>
      <c r="E10" s="4" t="s">
        <v>63</v>
      </c>
      <c r="F10" s="4" t="s">
        <v>79</v>
      </c>
      <c r="G10" s="4" t="s">
        <v>63</v>
      </c>
    </row>
    <row r="11" spans="1:7" ht="16" x14ac:dyDescent="0.2">
      <c r="A11" s="9" t="s">
        <v>81</v>
      </c>
      <c r="B11" s="4" t="s">
        <v>82</v>
      </c>
      <c r="C11" s="4" t="s">
        <v>63</v>
      </c>
      <c r="D11" s="4" t="s">
        <v>82</v>
      </c>
      <c r="E11" s="4" t="s">
        <v>63</v>
      </c>
      <c r="F11" s="4" t="s">
        <v>82</v>
      </c>
      <c r="G11" s="4" t="s">
        <v>63</v>
      </c>
    </row>
    <row r="12" spans="1:7" ht="16" x14ac:dyDescent="0.2">
      <c r="A12" s="8" t="s">
        <v>83</v>
      </c>
      <c r="B12" s="4" t="s">
        <v>84</v>
      </c>
      <c r="C12" s="4" t="s">
        <v>85</v>
      </c>
      <c r="D12" s="4" t="s">
        <v>86</v>
      </c>
      <c r="E12" s="4" t="s">
        <v>85</v>
      </c>
      <c r="F12" s="4" t="s">
        <v>84</v>
      </c>
      <c r="G12" s="4" t="s">
        <v>85</v>
      </c>
    </row>
    <row r="13" spans="1:7" ht="32" x14ac:dyDescent="0.2">
      <c r="A13" s="7" t="s">
        <v>87</v>
      </c>
      <c r="B13" s="4" t="s">
        <v>88</v>
      </c>
      <c r="C13" s="4" t="s">
        <v>63</v>
      </c>
      <c r="D13" s="4" t="s">
        <v>89</v>
      </c>
      <c r="E13" s="4" t="s">
        <v>63</v>
      </c>
      <c r="F13" s="4" t="s">
        <v>90</v>
      </c>
      <c r="G13" s="4" t="s">
        <v>63</v>
      </c>
    </row>
    <row r="14" spans="1:7" ht="16" x14ac:dyDescent="0.2">
      <c r="A14" s="7" t="s">
        <v>91</v>
      </c>
      <c r="B14" s="4" t="s">
        <v>92</v>
      </c>
      <c r="C14" s="4" t="s">
        <v>63</v>
      </c>
      <c r="D14" s="4" t="s">
        <v>92</v>
      </c>
      <c r="E14" s="4" t="s">
        <v>63</v>
      </c>
      <c r="F14" s="4" t="s">
        <v>92</v>
      </c>
      <c r="G14" s="4" t="s">
        <v>63</v>
      </c>
    </row>
    <row r="15" spans="1:7" ht="16" x14ac:dyDescent="0.2">
      <c r="A15" s="7" t="s">
        <v>93</v>
      </c>
      <c r="B15" s="4" t="s">
        <v>94</v>
      </c>
      <c r="C15" s="4" t="s">
        <v>63</v>
      </c>
      <c r="D15" s="4" t="s">
        <v>95</v>
      </c>
      <c r="E15" s="4" t="s">
        <v>63</v>
      </c>
      <c r="F15" s="4" t="s">
        <v>96</v>
      </c>
      <c r="G15" s="4" t="s">
        <v>63</v>
      </c>
    </row>
    <row r="16" spans="1:7" ht="32" x14ac:dyDescent="0.2">
      <c r="A16" s="7" t="s">
        <v>97</v>
      </c>
      <c r="B16" s="4" t="s">
        <v>98</v>
      </c>
      <c r="C16" s="4" t="s">
        <v>63</v>
      </c>
      <c r="D16" s="4" t="s">
        <v>99</v>
      </c>
      <c r="E16" s="4" t="s">
        <v>63</v>
      </c>
      <c r="F16" s="4" t="s">
        <v>79</v>
      </c>
      <c r="G16" s="4" t="s">
        <v>63</v>
      </c>
    </row>
    <row r="17" spans="1:7" ht="16" x14ac:dyDescent="0.2">
      <c r="A17" s="7" t="s">
        <v>100</v>
      </c>
      <c r="B17" s="4" t="s">
        <v>101</v>
      </c>
      <c r="C17" s="4" t="s">
        <v>63</v>
      </c>
      <c r="D17" s="4" t="s">
        <v>102</v>
      </c>
      <c r="E17" s="4" t="s">
        <v>63</v>
      </c>
      <c r="F17" s="4" t="s">
        <v>103</v>
      </c>
      <c r="G17" s="4" t="s">
        <v>63</v>
      </c>
    </row>
    <row r="18" spans="1:7" ht="16" x14ac:dyDescent="0.2">
      <c r="A18" s="6" t="s">
        <v>104</v>
      </c>
    </row>
    <row r="19" spans="1:7" ht="16" x14ac:dyDescent="0.2">
      <c r="A19" s="7" t="s">
        <v>105</v>
      </c>
      <c r="B19" s="4" t="s">
        <v>106</v>
      </c>
      <c r="C19" s="4" t="s">
        <v>63</v>
      </c>
      <c r="D19" s="4" t="s">
        <v>107</v>
      </c>
      <c r="E19" s="4" t="s">
        <v>63</v>
      </c>
      <c r="F19" s="4" t="s">
        <v>108</v>
      </c>
      <c r="G19" s="4" t="s">
        <v>63</v>
      </c>
    </row>
    <row r="20" spans="1:7" ht="16" x14ac:dyDescent="0.2">
      <c r="A20" s="8" t="s">
        <v>109</v>
      </c>
      <c r="B20" s="4" t="s">
        <v>110</v>
      </c>
      <c r="C20" s="4" t="s">
        <v>63</v>
      </c>
      <c r="D20" s="4" t="s">
        <v>111</v>
      </c>
      <c r="E20" s="4" t="s">
        <v>63</v>
      </c>
      <c r="F20" s="4" t="s">
        <v>112</v>
      </c>
      <c r="G20" s="4" t="s">
        <v>63</v>
      </c>
    </row>
    <row r="21" spans="1:7" ht="32" x14ac:dyDescent="0.2">
      <c r="A21" s="8" t="s">
        <v>113</v>
      </c>
      <c r="B21" s="4" t="s">
        <v>114</v>
      </c>
      <c r="C21" s="4" t="s">
        <v>63</v>
      </c>
      <c r="D21" s="4" t="s">
        <v>115</v>
      </c>
      <c r="E21" s="4" t="s">
        <v>63</v>
      </c>
      <c r="F21" s="4" t="s">
        <v>116</v>
      </c>
      <c r="G21" s="4" t="s">
        <v>63</v>
      </c>
    </row>
    <row r="22" spans="1:7" ht="16" x14ac:dyDescent="0.2">
      <c r="A22" s="7" t="s">
        <v>117</v>
      </c>
      <c r="B22" s="4" t="s">
        <v>88</v>
      </c>
      <c r="C22" s="4" t="s">
        <v>63</v>
      </c>
      <c r="D22" s="4" t="s">
        <v>118</v>
      </c>
      <c r="E22" s="4" t="s">
        <v>63</v>
      </c>
      <c r="F22" s="4" t="s">
        <v>119</v>
      </c>
      <c r="G22" s="4" t="s">
        <v>63</v>
      </c>
    </row>
    <row r="23" spans="1:7" ht="16" x14ac:dyDescent="0.2">
      <c r="A23" s="7" t="s">
        <v>120</v>
      </c>
      <c r="B23" s="4" t="s">
        <v>121</v>
      </c>
      <c r="C23" s="4" t="s">
        <v>63</v>
      </c>
      <c r="D23" s="4" t="s">
        <v>122</v>
      </c>
      <c r="E23" s="4" t="s">
        <v>63</v>
      </c>
      <c r="F23" s="4" t="s">
        <v>123</v>
      </c>
      <c r="G23" s="4" t="s">
        <v>63</v>
      </c>
    </row>
    <row r="24" spans="1:7" ht="16" x14ac:dyDescent="0.2">
      <c r="A24" s="8" t="s">
        <v>124</v>
      </c>
      <c r="B24" s="4" t="s">
        <v>125</v>
      </c>
      <c r="C24" s="4" t="s">
        <v>63</v>
      </c>
      <c r="D24" s="4" t="s">
        <v>126</v>
      </c>
      <c r="E24" s="4" t="s">
        <v>63</v>
      </c>
      <c r="F24" s="4" t="s">
        <v>127</v>
      </c>
      <c r="G24" s="4" t="s">
        <v>63</v>
      </c>
    </row>
    <row r="25" spans="1:7" ht="32" x14ac:dyDescent="0.2">
      <c r="A25" s="8" t="s">
        <v>128</v>
      </c>
      <c r="B25" s="4" t="s">
        <v>129</v>
      </c>
      <c r="C25" s="4" t="s">
        <v>63</v>
      </c>
      <c r="D25" s="4" t="s">
        <v>130</v>
      </c>
      <c r="E25" s="4" t="s">
        <v>63</v>
      </c>
      <c r="F25" s="4" t="s">
        <v>131</v>
      </c>
      <c r="G25" s="4" t="s">
        <v>63</v>
      </c>
    </row>
    <row r="26" spans="1:7" ht="16" x14ac:dyDescent="0.2">
      <c r="A26" s="7" t="s">
        <v>132</v>
      </c>
      <c r="B26" s="4" t="s">
        <v>133</v>
      </c>
      <c r="C26" s="4" t="s">
        <v>63</v>
      </c>
      <c r="D26" s="4" t="s">
        <v>134</v>
      </c>
      <c r="E26" s="4" t="s">
        <v>63</v>
      </c>
      <c r="F26" s="4" t="s">
        <v>115</v>
      </c>
      <c r="G26" s="4" t="s">
        <v>63</v>
      </c>
    </row>
    <row r="27" spans="1:7" ht="16" x14ac:dyDescent="0.2">
      <c r="A27" s="7" t="s">
        <v>135</v>
      </c>
      <c r="B27" s="4" t="s">
        <v>136</v>
      </c>
      <c r="C27" s="4" t="s">
        <v>63</v>
      </c>
      <c r="D27" s="4" t="s">
        <v>137</v>
      </c>
      <c r="E27" s="4" t="s">
        <v>63</v>
      </c>
      <c r="F27" s="4" t="s">
        <v>138</v>
      </c>
      <c r="G27" s="4" t="s">
        <v>63</v>
      </c>
    </row>
    <row r="28" spans="1:7" ht="32" x14ac:dyDescent="0.2">
      <c r="A28" s="8" t="s">
        <v>139</v>
      </c>
      <c r="B28" s="4" t="s">
        <v>140</v>
      </c>
      <c r="C28" s="4" t="s">
        <v>63</v>
      </c>
      <c r="D28" s="4" t="s">
        <v>71</v>
      </c>
      <c r="E28" s="4" t="s">
        <v>63</v>
      </c>
      <c r="F28" s="4" t="s">
        <v>141</v>
      </c>
      <c r="G28" s="4" t="s">
        <v>63</v>
      </c>
    </row>
    <row r="29" spans="1:7" ht="32" x14ac:dyDescent="0.2">
      <c r="A29" s="8" t="s">
        <v>142</v>
      </c>
      <c r="B29" s="4" t="s">
        <v>143</v>
      </c>
      <c r="C29" s="4" t="s">
        <v>63</v>
      </c>
      <c r="D29" s="4" t="s">
        <v>144</v>
      </c>
      <c r="E29" s="4" t="s">
        <v>63</v>
      </c>
      <c r="F29" s="4" t="s">
        <v>145</v>
      </c>
      <c r="G29" s="4" t="s">
        <v>63</v>
      </c>
    </row>
    <row r="30" spans="1:7" ht="16" x14ac:dyDescent="0.2">
      <c r="A30" s="7" t="s">
        <v>146</v>
      </c>
      <c r="B30" s="4" t="s">
        <v>65</v>
      </c>
      <c r="C30" s="4" t="s">
        <v>63</v>
      </c>
      <c r="D30" s="4" t="s">
        <v>147</v>
      </c>
      <c r="E30" s="4" t="s">
        <v>63</v>
      </c>
      <c r="F30" s="4" t="s">
        <v>110</v>
      </c>
      <c r="G30" s="4" t="s">
        <v>63</v>
      </c>
    </row>
    <row r="31" spans="1:7" ht="32" x14ac:dyDescent="0.2">
      <c r="A31" s="4" t="s">
        <v>148</v>
      </c>
      <c r="B31" s="4" t="s">
        <v>149</v>
      </c>
      <c r="C31" s="4" t="s">
        <v>150</v>
      </c>
      <c r="D31" s="4" t="s">
        <v>151</v>
      </c>
      <c r="E31" s="4" t="s">
        <v>152</v>
      </c>
      <c r="F31" s="4" t="s">
        <v>153</v>
      </c>
      <c r="G31" s="4" t="s">
        <v>154</v>
      </c>
    </row>
    <row r="32" spans="1:7" ht="32" x14ac:dyDescent="0.2">
      <c r="A32" s="6" t="s">
        <v>155</v>
      </c>
    </row>
    <row r="33" spans="1:7" ht="16" x14ac:dyDescent="0.2">
      <c r="A33" s="7" t="s">
        <v>156</v>
      </c>
      <c r="B33" s="4" t="s">
        <v>157</v>
      </c>
      <c r="C33" s="4" t="s">
        <v>63</v>
      </c>
      <c r="D33" s="4" t="s">
        <v>158</v>
      </c>
      <c r="E33" s="4" t="s">
        <v>63</v>
      </c>
      <c r="F33" s="4" t="s">
        <v>159</v>
      </c>
      <c r="G33" s="4" t="s">
        <v>63</v>
      </c>
    </row>
    <row r="34" spans="1:7" ht="16" x14ac:dyDescent="0.2">
      <c r="A34" s="7" t="s">
        <v>160</v>
      </c>
      <c r="B34" s="4" t="s">
        <v>161</v>
      </c>
      <c r="C34" s="4" t="s">
        <v>63</v>
      </c>
      <c r="D34" s="4" t="s">
        <v>162</v>
      </c>
      <c r="E34" s="4" t="s">
        <v>63</v>
      </c>
      <c r="F34" s="4" t="s">
        <v>92</v>
      </c>
      <c r="G34" s="4" t="s">
        <v>63</v>
      </c>
    </row>
    <row r="35" spans="1:7" ht="16" x14ac:dyDescent="0.2">
      <c r="A35" s="7" t="s">
        <v>163</v>
      </c>
      <c r="B35" s="4" t="s">
        <v>164</v>
      </c>
      <c r="C35" s="4" t="s">
        <v>63</v>
      </c>
      <c r="D35" s="4" t="s">
        <v>165</v>
      </c>
      <c r="E35" s="4" t="s">
        <v>63</v>
      </c>
      <c r="F35" s="4" t="s">
        <v>166</v>
      </c>
      <c r="G35" s="4" t="s">
        <v>63</v>
      </c>
    </row>
    <row r="36" spans="1:7" ht="16" x14ac:dyDescent="0.2">
      <c r="A36" s="7" t="s">
        <v>167</v>
      </c>
      <c r="B36" s="4" t="s">
        <v>168</v>
      </c>
      <c r="C36" s="4" t="s">
        <v>63</v>
      </c>
      <c r="D36" s="4" t="s">
        <v>169</v>
      </c>
      <c r="E36" s="4" t="s">
        <v>63</v>
      </c>
      <c r="F36" s="4" t="s">
        <v>170</v>
      </c>
      <c r="G36" s="4" t="s">
        <v>63</v>
      </c>
    </row>
    <row r="37" spans="1:7" ht="16" x14ac:dyDescent="0.2">
      <c r="A37" s="7" t="s">
        <v>171</v>
      </c>
      <c r="B37" s="4" t="s">
        <v>172</v>
      </c>
      <c r="C37" s="4" t="s">
        <v>63</v>
      </c>
      <c r="D37" s="4" t="s">
        <v>173</v>
      </c>
      <c r="E37" s="4" t="s">
        <v>63</v>
      </c>
      <c r="F37" s="4" t="s">
        <v>174</v>
      </c>
      <c r="G37" s="4" t="s">
        <v>63</v>
      </c>
    </row>
    <row r="38" spans="1:7" ht="16" x14ac:dyDescent="0.2">
      <c r="A38" s="7" t="s">
        <v>175</v>
      </c>
      <c r="B38" s="4" t="s">
        <v>176</v>
      </c>
      <c r="C38" s="4" t="s">
        <v>63</v>
      </c>
      <c r="D38" s="4" t="s">
        <v>177</v>
      </c>
      <c r="E38" s="4" t="s">
        <v>63</v>
      </c>
      <c r="F38" s="4" t="s">
        <v>178</v>
      </c>
      <c r="G38" s="4" t="s">
        <v>63</v>
      </c>
    </row>
    <row r="39" spans="1:7" ht="16" x14ac:dyDescent="0.2">
      <c r="A39" s="7" t="s">
        <v>179</v>
      </c>
      <c r="B39" s="4" t="s">
        <v>180</v>
      </c>
      <c r="C39" s="4" t="s">
        <v>63</v>
      </c>
      <c r="D39" s="4" t="s">
        <v>169</v>
      </c>
      <c r="E39" s="4" t="s">
        <v>63</v>
      </c>
      <c r="F39" s="4" t="s">
        <v>102</v>
      </c>
      <c r="G39" s="4" t="s">
        <v>63</v>
      </c>
    </row>
    <row r="40" spans="1:7" ht="16" x14ac:dyDescent="0.2">
      <c r="A40" s="7" t="s">
        <v>181</v>
      </c>
      <c r="B40" s="4" t="s">
        <v>182</v>
      </c>
      <c r="C40" s="4" t="s">
        <v>63</v>
      </c>
      <c r="D40" s="4" t="s">
        <v>183</v>
      </c>
      <c r="E40" s="4" t="s">
        <v>63</v>
      </c>
      <c r="F40" s="4" t="s">
        <v>184</v>
      </c>
      <c r="G40" s="4" t="s">
        <v>63</v>
      </c>
    </row>
    <row r="41" spans="1:7" ht="16" x14ac:dyDescent="0.2">
      <c r="A41" s="7" t="s">
        <v>185</v>
      </c>
      <c r="B41" s="4" t="s">
        <v>157</v>
      </c>
      <c r="C41" s="4" t="s">
        <v>63</v>
      </c>
      <c r="D41" s="4" t="s">
        <v>186</v>
      </c>
      <c r="E41" s="4" t="s">
        <v>63</v>
      </c>
      <c r="F41" s="4" t="s">
        <v>187</v>
      </c>
      <c r="G41" s="4" t="s">
        <v>63</v>
      </c>
    </row>
    <row r="42" spans="1:7" ht="16" x14ac:dyDescent="0.2">
      <c r="A42" s="7" t="s">
        <v>188</v>
      </c>
      <c r="B42" s="4" t="s">
        <v>134</v>
      </c>
      <c r="C42" s="4" t="s">
        <v>63</v>
      </c>
      <c r="D42" s="4" t="s">
        <v>189</v>
      </c>
      <c r="E42" s="4" t="s">
        <v>63</v>
      </c>
      <c r="F42" s="4" t="s">
        <v>190</v>
      </c>
      <c r="G42" s="4" t="s">
        <v>63</v>
      </c>
    </row>
    <row r="43" spans="1:7" ht="16" x14ac:dyDescent="0.2">
      <c r="A43" s="6" t="s">
        <v>191</v>
      </c>
    </row>
    <row r="44" spans="1:7" ht="16" x14ac:dyDescent="0.2">
      <c r="A44" s="7" t="s">
        <v>192</v>
      </c>
      <c r="B44" s="4" t="s">
        <v>184</v>
      </c>
      <c r="C44" s="4" t="s">
        <v>63</v>
      </c>
      <c r="D44" s="4" t="s">
        <v>193</v>
      </c>
      <c r="E44" s="4" t="s">
        <v>63</v>
      </c>
      <c r="F44" s="4" t="s">
        <v>102</v>
      </c>
      <c r="G44" s="4" t="s">
        <v>63</v>
      </c>
    </row>
    <row r="45" spans="1:7" ht="16" x14ac:dyDescent="0.2">
      <c r="A45" s="7" t="s">
        <v>194</v>
      </c>
      <c r="B45" s="4" t="s">
        <v>195</v>
      </c>
      <c r="C45" s="4" t="s">
        <v>63</v>
      </c>
      <c r="D45" s="4" t="s">
        <v>196</v>
      </c>
      <c r="E45" s="4" t="s">
        <v>63</v>
      </c>
      <c r="F45" s="4" t="s">
        <v>197</v>
      </c>
      <c r="G45" s="4" t="s">
        <v>63</v>
      </c>
    </row>
    <row r="46" spans="1:7" ht="16" x14ac:dyDescent="0.2">
      <c r="A46" s="7" t="s">
        <v>198</v>
      </c>
      <c r="B46" s="4" t="s">
        <v>199</v>
      </c>
      <c r="C46" s="4" t="s">
        <v>63</v>
      </c>
      <c r="D46" s="4" t="s">
        <v>200</v>
      </c>
      <c r="E46" s="4" t="s">
        <v>63</v>
      </c>
      <c r="F46" s="4" t="s">
        <v>201</v>
      </c>
      <c r="G46" s="4" t="s">
        <v>63</v>
      </c>
    </row>
    <row r="47" spans="1:7" ht="16" x14ac:dyDescent="0.2">
      <c r="A47" s="7" t="s">
        <v>202</v>
      </c>
      <c r="B47" s="4" t="s">
        <v>203</v>
      </c>
      <c r="C47" s="4" t="s">
        <v>63</v>
      </c>
      <c r="D47" s="4" t="s">
        <v>204</v>
      </c>
      <c r="E47" s="4" t="s">
        <v>63</v>
      </c>
      <c r="F47" s="4" t="s">
        <v>200</v>
      </c>
      <c r="G47" s="4" t="s">
        <v>63</v>
      </c>
    </row>
    <row r="48" spans="1:7" ht="16" x14ac:dyDescent="0.2">
      <c r="A48" s="7" t="s">
        <v>205</v>
      </c>
      <c r="B48" s="4" t="s">
        <v>170</v>
      </c>
      <c r="C48" s="4" t="s">
        <v>63</v>
      </c>
      <c r="D48" s="4" t="s">
        <v>206</v>
      </c>
      <c r="E48" s="4" t="s">
        <v>63</v>
      </c>
      <c r="F48" s="4" t="s">
        <v>158</v>
      </c>
      <c r="G48" s="4" t="s">
        <v>63</v>
      </c>
    </row>
    <row r="49" spans="1:7" ht="16" x14ac:dyDescent="0.2">
      <c r="A49" s="7" t="s">
        <v>207</v>
      </c>
      <c r="B49" s="4" t="s">
        <v>208</v>
      </c>
      <c r="C49" s="4" t="s">
        <v>63</v>
      </c>
      <c r="D49" s="4" t="s">
        <v>203</v>
      </c>
      <c r="E49" s="4" t="s">
        <v>63</v>
      </c>
      <c r="F49" s="4" t="s">
        <v>209</v>
      </c>
      <c r="G49" s="4" t="s">
        <v>63</v>
      </c>
    </row>
    <row r="50" spans="1:7" ht="16" x14ac:dyDescent="0.2">
      <c r="A50" s="7" t="s">
        <v>210</v>
      </c>
      <c r="B50" s="4" t="s">
        <v>158</v>
      </c>
      <c r="C50" s="4" t="s">
        <v>63</v>
      </c>
      <c r="D50" s="4" t="s">
        <v>211</v>
      </c>
      <c r="E50" s="4" t="s">
        <v>63</v>
      </c>
      <c r="F50" s="4" t="s">
        <v>77</v>
      </c>
      <c r="G50" s="4" t="s">
        <v>63</v>
      </c>
    </row>
    <row r="51" spans="1:7" ht="16" x14ac:dyDescent="0.2">
      <c r="A51" s="7" t="s">
        <v>212</v>
      </c>
      <c r="B51" s="4" t="s">
        <v>213</v>
      </c>
      <c r="C51" s="4" t="s">
        <v>63</v>
      </c>
      <c r="D51" s="4" t="s">
        <v>71</v>
      </c>
      <c r="E51" s="4" t="s">
        <v>63</v>
      </c>
      <c r="F51" s="4" t="s">
        <v>158</v>
      </c>
      <c r="G51" s="4" t="s">
        <v>63</v>
      </c>
    </row>
    <row r="52" spans="1:7" ht="16" x14ac:dyDescent="0.2">
      <c r="A52" s="7" t="s">
        <v>214</v>
      </c>
      <c r="B52" s="4" t="s">
        <v>215</v>
      </c>
      <c r="C52" s="4" t="s">
        <v>63</v>
      </c>
      <c r="D52" s="4" t="s">
        <v>216</v>
      </c>
      <c r="E52" s="4" t="s">
        <v>63</v>
      </c>
      <c r="F52" s="4" t="s">
        <v>77</v>
      </c>
      <c r="G52" s="4" t="s">
        <v>63</v>
      </c>
    </row>
    <row r="53" spans="1:7" ht="16" x14ac:dyDescent="0.2">
      <c r="A53" s="7" t="s">
        <v>217</v>
      </c>
      <c r="B53" s="4" t="s">
        <v>218</v>
      </c>
      <c r="C53" s="4" t="s">
        <v>63</v>
      </c>
      <c r="D53" s="4" t="s">
        <v>219</v>
      </c>
      <c r="E53" s="4" t="s">
        <v>63</v>
      </c>
      <c r="F53" s="4" t="s">
        <v>220</v>
      </c>
      <c r="G53" s="4" t="s">
        <v>63</v>
      </c>
    </row>
    <row r="54" spans="1:7" ht="16" x14ac:dyDescent="0.2">
      <c r="A54" s="4" t="s">
        <v>221</v>
      </c>
    </row>
    <row r="55" spans="1:7" ht="32" x14ac:dyDescent="0.2">
      <c r="A55" s="6" t="s">
        <v>222</v>
      </c>
      <c r="B55" s="4" t="s">
        <v>223</v>
      </c>
      <c r="C55" s="4" t="s">
        <v>224</v>
      </c>
      <c r="D55" s="4" t="s">
        <v>225</v>
      </c>
      <c r="E55" s="4" t="s">
        <v>226</v>
      </c>
      <c r="F55" s="4" t="s">
        <v>227</v>
      </c>
      <c r="G55" s="4" t="s">
        <v>228</v>
      </c>
    </row>
    <row r="56" spans="1:7" ht="16" x14ac:dyDescent="0.2">
      <c r="A56" s="7" t="s">
        <v>229</v>
      </c>
      <c r="B56" s="4" t="s">
        <v>230</v>
      </c>
      <c r="C56" s="4" t="s">
        <v>63</v>
      </c>
      <c r="D56" s="4" t="s">
        <v>231</v>
      </c>
      <c r="E56" s="4" t="s">
        <v>63</v>
      </c>
      <c r="F56" s="4" t="s">
        <v>186</v>
      </c>
      <c r="G56" s="4" t="s">
        <v>63</v>
      </c>
    </row>
    <row r="57" spans="1:7" ht="16" x14ac:dyDescent="0.2">
      <c r="A57" s="7" t="s">
        <v>232</v>
      </c>
      <c r="B57" s="4" t="s">
        <v>233</v>
      </c>
      <c r="C57" s="4" t="s">
        <v>63</v>
      </c>
      <c r="D57" s="4" t="s">
        <v>234</v>
      </c>
      <c r="E57" s="4" t="s">
        <v>63</v>
      </c>
      <c r="F57" s="4" t="s">
        <v>235</v>
      </c>
      <c r="G57" s="4" t="s">
        <v>63</v>
      </c>
    </row>
    <row r="58" spans="1:7" ht="16" x14ac:dyDescent="0.2">
      <c r="A58" s="7" t="s">
        <v>236</v>
      </c>
      <c r="B58" s="4" t="s">
        <v>237</v>
      </c>
      <c r="C58" s="4" t="s">
        <v>63</v>
      </c>
      <c r="D58" s="4" t="s">
        <v>238</v>
      </c>
      <c r="E58" s="4" t="s">
        <v>63</v>
      </c>
      <c r="F58" s="4" t="s">
        <v>239</v>
      </c>
      <c r="G58" s="4" t="s">
        <v>63</v>
      </c>
    </row>
    <row r="59" spans="1:7" ht="16" x14ac:dyDescent="0.2">
      <c r="A59" s="7" t="s">
        <v>240</v>
      </c>
      <c r="B59" s="4" t="s">
        <v>241</v>
      </c>
      <c r="C59" s="4" t="s">
        <v>63</v>
      </c>
      <c r="D59" s="4" t="s">
        <v>242</v>
      </c>
      <c r="E59" s="4" t="s">
        <v>63</v>
      </c>
      <c r="F59" s="4" t="s">
        <v>243</v>
      </c>
      <c r="G59" s="4" t="s">
        <v>63</v>
      </c>
    </row>
    <row r="60" spans="1:7" ht="16" x14ac:dyDescent="0.2">
      <c r="A60" s="4" t="s">
        <v>244</v>
      </c>
    </row>
    <row r="61" spans="1:7" ht="16" x14ac:dyDescent="0.2">
      <c r="A61" s="6" t="s">
        <v>245</v>
      </c>
      <c r="B61" s="4" t="s">
        <v>145</v>
      </c>
      <c r="C61" s="4" t="s">
        <v>246</v>
      </c>
      <c r="D61" s="4" t="s">
        <v>246</v>
      </c>
      <c r="E61" s="4" t="s">
        <v>246</v>
      </c>
      <c r="F61" s="4" t="s">
        <v>246</v>
      </c>
      <c r="G61" s="4" t="s">
        <v>246</v>
      </c>
    </row>
    <row r="62" spans="1:7" ht="16" x14ac:dyDescent="0.2">
      <c r="A62" s="6" t="s">
        <v>247</v>
      </c>
      <c r="B62" s="4" t="s">
        <v>248</v>
      </c>
      <c r="C62" s="4" t="s">
        <v>246</v>
      </c>
      <c r="D62" s="4" t="s">
        <v>246</v>
      </c>
      <c r="E62" s="4" t="s">
        <v>246</v>
      </c>
      <c r="F62" s="4" t="s">
        <v>246</v>
      </c>
      <c r="G62" s="4" t="s">
        <v>246</v>
      </c>
    </row>
    <row r="63" spans="1:7" ht="16" x14ac:dyDescent="0.2">
      <c r="A63" s="6" t="s">
        <v>249</v>
      </c>
      <c r="B63" s="4" t="s">
        <v>250</v>
      </c>
      <c r="C63" s="4" t="s">
        <v>246</v>
      </c>
      <c r="D63" s="4" t="s">
        <v>246</v>
      </c>
      <c r="E63" s="4" t="s">
        <v>246</v>
      </c>
      <c r="F63" s="4" t="s">
        <v>246</v>
      </c>
      <c r="G63" s="4" t="s">
        <v>246</v>
      </c>
    </row>
    <row r="64" spans="1:7" ht="16" x14ac:dyDescent="0.2">
      <c r="A64" s="6" t="s">
        <v>251</v>
      </c>
      <c r="B64" s="4" t="s">
        <v>252</v>
      </c>
      <c r="C64" s="4" t="s">
        <v>246</v>
      </c>
      <c r="D64" s="4" t="s">
        <v>246</v>
      </c>
      <c r="E64" s="4" t="s">
        <v>246</v>
      </c>
      <c r="F64" s="4" t="s">
        <v>246</v>
      </c>
      <c r="G64" s="4" t="s">
        <v>246</v>
      </c>
    </row>
    <row r="65" spans="1:7" ht="16" x14ac:dyDescent="0.2">
      <c r="A65" s="6" t="s">
        <v>253</v>
      </c>
      <c r="B65" s="4" t="s">
        <v>114</v>
      </c>
      <c r="C65" s="4" t="s">
        <v>246</v>
      </c>
      <c r="D65" s="4" t="s">
        <v>246</v>
      </c>
      <c r="E65" s="4" t="s">
        <v>246</v>
      </c>
      <c r="F65" s="4" t="s">
        <v>246</v>
      </c>
      <c r="G65" s="4" t="s">
        <v>246</v>
      </c>
    </row>
    <row r="66" spans="1:7" ht="16" x14ac:dyDescent="0.2">
      <c r="A66" s="6" t="s">
        <v>254</v>
      </c>
      <c r="B66" s="4" t="s">
        <v>255</v>
      </c>
      <c r="C66" s="4" t="s">
        <v>246</v>
      </c>
      <c r="D66" s="4" t="s">
        <v>246</v>
      </c>
      <c r="E66" s="4" t="s">
        <v>246</v>
      </c>
      <c r="F66" s="4" t="s">
        <v>246</v>
      </c>
      <c r="G66" s="4" t="s">
        <v>246</v>
      </c>
    </row>
  </sheetData>
  <mergeCells count="4">
    <mergeCell ref="B1:G1"/>
    <mergeCell ref="B2:C2"/>
    <mergeCell ref="D2:E2"/>
    <mergeCell ref="F2:G2"/>
  </mergeCells>
  <printOptions gridLines="1"/>
  <pageMargins left="0.7" right="0.7" top="0.75" bottom="0.75" header="0.3" footer="0.3"/>
  <pageSetup pageOrder="overThenDown" orientation="landscape"/>
  <headerFooter>
    <oddHeader>&amp;LTable: ACSST1Y2022.S0801</oddHeader>
    <oddFooter>&amp;L&amp;Bdata.census.gov&amp;B | Measuring America's People, Places, and Economy &amp;R&amp;P</oddFooter>
    <evenHeader>&amp;LTable: ACSST1Y2022.S0801</evenHeader>
    <evenFooter>&amp;L&amp;Bdata.census.gov&amp;B | Measuring America's People, Places, and Economy &amp;R&amp;P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A46F1-C138-47BA-AAB0-99F6180D72CF}">
  <sheetPr>
    <pageSetUpPr fitToPage="1"/>
  </sheetPr>
  <dimension ref="A1:C47"/>
  <sheetViews>
    <sheetView workbookViewId="0">
      <selection activeCell="B12" sqref="B12:C12"/>
    </sheetView>
  </sheetViews>
  <sheetFormatPr baseColWidth="10" defaultColWidth="8.83203125" defaultRowHeight="15" x14ac:dyDescent="0.2"/>
  <cols>
    <col min="1" max="1" width="25" style="1" customWidth="1"/>
    <col min="2" max="2" width="80" style="1" customWidth="1"/>
    <col min="3" max="3" width="20" customWidth="1"/>
  </cols>
  <sheetData>
    <row r="1" spans="1:3" ht="40" customHeight="1" thickBot="1" x14ac:dyDescent="0.25">
      <c r="A1" s="23" t="s">
        <v>0</v>
      </c>
      <c r="B1" s="23"/>
      <c r="C1" s="2"/>
    </row>
    <row r="2" spans="1:3" x14ac:dyDescent="0.2">
      <c r="A2" s="22"/>
      <c r="B2" s="22"/>
      <c r="C2" s="22"/>
    </row>
    <row r="3" spans="1:3" x14ac:dyDescent="0.2">
      <c r="A3" s="24" t="s">
        <v>1</v>
      </c>
      <c r="B3" s="24"/>
      <c r="C3" s="24"/>
    </row>
    <row r="4" spans="1:3" x14ac:dyDescent="0.2">
      <c r="A4" s="22"/>
      <c r="B4" s="22"/>
      <c r="C4" s="22"/>
    </row>
    <row r="5" spans="1:3" ht="10.75" customHeight="1" x14ac:dyDescent="0.2">
      <c r="A5" s="3" t="s">
        <v>2</v>
      </c>
      <c r="B5" s="22" t="s">
        <v>3</v>
      </c>
      <c r="C5" s="22"/>
    </row>
    <row r="6" spans="1:3" ht="10.75" customHeight="1" x14ac:dyDescent="0.2">
      <c r="A6" s="1" t="s">
        <v>4</v>
      </c>
      <c r="B6" s="22" t="s">
        <v>5</v>
      </c>
      <c r="C6" s="22"/>
    </row>
    <row r="7" spans="1:3" ht="10.75" customHeight="1" x14ac:dyDescent="0.2">
      <c r="A7" s="1" t="s">
        <v>6</v>
      </c>
      <c r="B7" s="22" t="s">
        <v>7</v>
      </c>
      <c r="C7" s="22"/>
    </row>
    <row r="8" spans="1:3" ht="10.75" customHeight="1" x14ac:dyDescent="0.2">
      <c r="A8" s="1" t="s">
        <v>8</v>
      </c>
      <c r="B8" s="22" t="s">
        <v>256</v>
      </c>
      <c r="C8" s="22"/>
    </row>
    <row r="9" spans="1:3" ht="10.75" customHeight="1" x14ac:dyDescent="0.2">
      <c r="A9" s="1" t="s">
        <v>10</v>
      </c>
      <c r="B9" s="22" t="s">
        <v>257</v>
      </c>
      <c r="C9" s="22"/>
    </row>
    <row r="10" spans="1:3" ht="10.75" customHeight="1" x14ac:dyDescent="0.2">
      <c r="A10" s="1" t="s">
        <v>12</v>
      </c>
      <c r="B10" s="22" t="s">
        <v>13</v>
      </c>
      <c r="C10" s="22"/>
    </row>
    <row r="11" spans="1:3" ht="10.75" customHeight="1" x14ac:dyDescent="0.2">
      <c r="A11" s="1" t="s">
        <v>14</v>
      </c>
      <c r="B11" s="22" t="s">
        <v>15</v>
      </c>
      <c r="C11" s="22"/>
    </row>
    <row r="12" spans="1:3" ht="32" customHeight="1" x14ac:dyDescent="0.2">
      <c r="A12" s="1" t="s">
        <v>16</v>
      </c>
      <c r="B12" s="22" t="s">
        <v>258</v>
      </c>
      <c r="C12" s="22"/>
    </row>
    <row r="13" spans="1:3" ht="10.75" customHeight="1" x14ac:dyDescent="0.2">
      <c r="A13" s="1" t="s">
        <v>18</v>
      </c>
      <c r="B13" s="22" t="s">
        <v>15</v>
      </c>
      <c r="C13" s="22"/>
    </row>
    <row r="14" spans="1:3" ht="10.75" customHeight="1" x14ac:dyDescent="0.2">
      <c r="A14" s="1" t="s">
        <v>19</v>
      </c>
      <c r="B14" s="22" t="s">
        <v>259</v>
      </c>
      <c r="C14" s="22"/>
    </row>
    <row r="15" spans="1:3" x14ac:dyDescent="0.2">
      <c r="A15" s="22"/>
      <c r="B15" s="22"/>
      <c r="C15" s="22"/>
    </row>
    <row r="16" spans="1:3" ht="10.75" customHeight="1" x14ac:dyDescent="0.2">
      <c r="A16" s="3" t="s">
        <v>21</v>
      </c>
      <c r="B16" s="22" t="s">
        <v>3</v>
      </c>
      <c r="C16" s="22"/>
    </row>
    <row r="17" spans="1:3" ht="10.75" customHeight="1" x14ac:dyDescent="0.2">
      <c r="A17" s="1" t="s">
        <v>22</v>
      </c>
      <c r="B17" s="22" t="s">
        <v>5</v>
      </c>
      <c r="C17" s="22"/>
    </row>
    <row r="18" spans="1:3" x14ac:dyDescent="0.2">
      <c r="A18" s="22"/>
      <c r="B18" s="22"/>
      <c r="C18" s="22"/>
    </row>
    <row r="19" spans="1:3" ht="10.75" customHeight="1" x14ac:dyDescent="0.2">
      <c r="A19" s="3" t="s">
        <v>23</v>
      </c>
      <c r="B19" s="22" t="s">
        <v>15</v>
      </c>
      <c r="C19" s="22"/>
    </row>
    <row r="20" spans="1:3" x14ac:dyDescent="0.2">
      <c r="A20" s="22"/>
      <c r="B20" s="22"/>
      <c r="C20" s="22"/>
    </row>
    <row r="21" spans="1:3" ht="10.75" customHeight="1" x14ac:dyDescent="0.2">
      <c r="A21" s="3" t="s">
        <v>24</v>
      </c>
      <c r="B21" s="22" t="s">
        <v>15</v>
      </c>
      <c r="C21" s="22"/>
    </row>
    <row r="22" spans="1:3" x14ac:dyDescent="0.2">
      <c r="A22" s="22"/>
      <c r="B22" s="22"/>
      <c r="C22" s="22"/>
    </row>
    <row r="23" spans="1:3" ht="10.75" customHeight="1" x14ac:dyDescent="0.2">
      <c r="A23" s="3" t="s">
        <v>25</v>
      </c>
      <c r="B23" s="22" t="s">
        <v>15</v>
      </c>
      <c r="C23" s="22"/>
    </row>
    <row r="24" spans="1:3" x14ac:dyDescent="0.2">
      <c r="A24" s="22"/>
      <c r="B24" s="22"/>
      <c r="C24" s="22"/>
    </row>
    <row r="25" spans="1:3" ht="10.75" customHeight="1" x14ac:dyDescent="0.2">
      <c r="A25" s="3" t="s">
        <v>26</v>
      </c>
      <c r="B25" s="22" t="s">
        <v>3</v>
      </c>
      <c r="C25" s="22"/>
    </row>
    <row r="26" spans="1:3" ht="10.75" customHeight="1" x14ac:dyDescent="0.2">
      <c r="A26" s="1" t="s">
        <v>27</v>
      </c>
      <c r="B26" s="22" t="s">
        <v>15</v>
      </c>
      <c r="C26" s="22"/>
    </row>
    <row r="27" spans="1:3" ht="10.75" customHeight="1" x14ac:dyDescent="0.2">
      <c r="A27" s="1" t="s">
        <v>28</v>
      </c>
      <c r="B27" s="22" t="s">
        <v>29</v>
      </c>
      <c r="C27" s="22"/>
    </row>
    <row r="28" spans="1:3" ht="10.75" customHeight="1" x14ac:dyDescent="0.2">
      <c r="A28" s="1" t="s">
        <v>30</v>
      </c>
      <c r="B28" s="22" t="s">
        <v>15</v>
      </c>
      <c r="C28" s="22"/>
    </row>
    <row r="29" spans="1:3" ht="10.75" customHeight="1" x14ac:dyDescent="0.2">
      <c r="A29" s="1" t="s">
        <v>31</v>
      </c>
      <c r="B29" s="22" t="s">
        <v>15</v>
      </c>
      <c r="C29" s="22"/>
    </row>
    <row r="30" spans="1:3" x14ac:dyDescent="0.2">
      <c r="A30" s="22"/>
      <c r="B30" s="22"/>
      <c r="C30" s="22"/>
    </row>
    <row r="31" spans="1:3" ht="10.75" customHeight="1" x14ac:dyDescent="0.2">
      <c r="A31" s="3" t="s">
        <v>32</v>
      </c>
      <c r="B31" s="22" t="s">
        <v>260</v>
      </c>
      <c r="C31" s="22"/>
    </row>
    <row r="32" spans="1:3" x14ac:dyDescent="0.2">
      <c r="A32" s="22"/>
      <c r="B32" s="22"/>
      <c r="C32" s="22"/>
    </row>
    <row r="33" spans="1:3" ht="10.75" customHeight="1" x14ac:dyDescent="0.2">
      <c r="A33" s="3" t="s">
        <v>34</v>
      </c>
      <c r="B33" s="22" t="s">
        <v>3</v>
      </c>
      <c r="C33" s="22"/>
    </row>
    <row r="34" spans="1:3" ht="53.5" customHeight="1" x14ac:dyDescent="0.2">
      <c r="A34" s="1" t="s">
        <v>3</v>
      </c>
      <c r="B34" s="22" t="s">
        <v>261</v>
      </c>
      <c r="C34" s="22"/>
    </row>
    <row r="35" spans="1:3" ht="85.25" customHeight="1" x14ac:dyDescent="0.2">
      <c r="A35" s="1" t="s">
        <v>3</v>
      </c>
      <c r="B35" s="22" t="s">
        <v>36</v>
      </c>
      <c r="C35" s="22"/>
    </row>
    <row r="36" spans="1:3" ht="21.5" customHeight="1" x14ac:dyDescent="0.2">
      <c r="A36" s="1" t="s">
        <v>3</v>
      </c>
      <c r="B36" s="22" t="s">
        <v>262</v>
      </c>
      <c r="C36" s="22"/>
    </row>
    <row r="37" spans="1:3" ht="21.5" customHeight="1" x14ac:dyDescent="0.2">
      <c r="A37" s="1" t="s">
        <v>3</v>
      </c>
      <c r="B37" s="22" t="s">
        <v>263</v>
      </c>
      <c r="C37" s="22"/>
    </row>
    <row r="38" spans="1:3" ht="74.75" customHeight="1" x14ac:dyDescent="0.2">
      <c r="A38" s="1" t="s">
        <v>3</v>
      </c>
      <c r="B38" s="22" t="s">
        <v>38</v>
      </c>
      <c r="C38" s="22"/>
    </row>
    <row r="39" spans="1:3" ht="53.5" customHeight="1" x14ac:dyDescent="0.2">
      <c r="A39" s="1" t="s">
        <v>3</v>
      </c>
      <c r="B39" s="22" t="s">
        <v>264</v>
      </c>
      <c r="C39" s="22"/>
    </row>
    <row r="40" spans="1:3" ht="21.5" customHeight="1" x14ac:dyDescent="0.2">
      <c r="A40" s="1" t="s">
        <v>3</v>
      </c>
      <c r="B40" s="22" t="s">
        <v>39</v>
      </c>
      <c r="C40" s="22"/>
    </row>
    <row r="41" spans="1:3" ht="21.5" customHeight="1" x14ac:dyDescent="0.2">
      <c r="A41" s="1" t="s">
        <v>3</v>
      </c>
      <c r="B41" s="22" t="s">
        <v>40</v>
      </c>
      <c r="C41" s="22"/>
    </row>
    <row r="42" spans="1:3" ht="53.5" customHeight="1" x14ac:dyDescent="0.2">
      <c r="A42" s="1" t="s">
        <v>3</v>
      </c>
      <c r="B42" s="22" t="s">
        <v>41</v>
      </c>
      <c r="C42" s="22"/>
    </row>
    <row r="43" spans="1:3" ht="32" customHeight="1" x14ac:dyDescent="0.2">
      <c r="A43" s="1" t="s">
        <v>3</v>
      </c>
      <c r="B43" s="22" t="s">
        <v>43</v>
      </c>
      <c r="C43" s="22"/>
    </row>
    <row r="44" spans="1:3" ht="128" customHeight="1" x14ac:dyDescent="0.2">
      <c r="A44" s="1" t="s">
        <v>3</v>
      </c>
      <c r="B44" s="22" t="s">
        <v>44</v>
      </c>
      <c r="C44" s="22"/>
    </row>
    <row r="45" spans="1:3" x14ac:dyDescent="0.2">
      <c r="A45" s="22"/>
      <c r="B45" s="22"/>
      <c r="C45" s="22"/>
    </row>
    <row r="46" spans="1:3" ht="10.75" customHeight="1" x14ac:dyDescent="0.2">
      <c r="A46" s="3" t="s">
        <v>45</v>
      </c>
      <c r="B46" s="22" t="s">
        <v>15</v>
      </c>
      <c r="C46" s="22"/>
    </row>
    <row r="47" spans="1:3" x14ac:dyDescent="0.2">
      <c r="A47" s="22"/>
      <c r="B47" s="22"/>
      <c r="C47" s="22"/>
    </row>
  </sheetData>
  <mergeCells count="47">
    <mergeCell ref="B46:C46"/>
    <mergeCell ref="A47:C47"/>
    <mergeCell ref="B41:C41"/>
    <mergeCell ref="B42:C42"/>
    <mergeCell ref="B43:C43"/>
    <mergeCell ref="B44:C44"/>
    <mergeCell ref="A45:C45"/>
    <mergeCell ref="B31:C31"/>
    <mergeCell ref="A32:C32"/>
    <mergeCell ref="B33:C33"/>
    <mergeCell ref="B34:C34"/>
    <mergeCell ref="B35:C35"/>
    <mergeCell ref="B36:C36"/>
    <mergeCell ref="B37:C37"/>
    <mergeCell ref="B38:C38"/>
    <mergeCell ref="B39:C39"/>
    <mergeCell ref="B40:C40"/>
    <mergeCell ref="B21:C21"/>
    <mergeCell ref="A22:C22"/>
    <mergeCell ref="B23:C23"/>
    <mergeCell ref="A24:C24"/>
    <mergeCell ref="B25:C25"/>
    <mergeCell ref="B26:C26"/>
    <mergeCell ref="B27:C27"/>
    <mergeCell ref="B28:C28"/>
    <mergeCell ref="B29:C29"/>
    <mergeCell ref="A30:C30"/>
    <mergeCell ref="B11:C11"/>
    <mergeCell ref="B12:C12"/>
    <mergeCell ref="B13:C13"/>
    <mergeCell ref="B14:C14"/>
    <mergeCell ref="A15:C15"/>
    <mergeCell ref="B16:C16"/>
    <mergeCell ref="B17:C17"/>
    <mergeCell ref="A18:C18"/>
    <mergeCell ref="B19:C19"/>
    <mergeCell ref="A20:C20"/>
    <mergeCell ref="A1:B1"/>
    <mergeCell ref="A2:C2"/>
    <mergeCell ref="A3:C3"/>
    <mergeCell ref="A4:C4"/>
    <mergeCell ref="B5:C5"/>
    <mergeCell ref="B6:C6"/>
    <mergeCell ref="B7:C7"/>
    <mergeCell ref="B8:C8"/>
    <mergeCell ref="B9:C9"/>
    <mergeCell ref="B10:C10"/>
  </mergeCells>
  <printOptions gridLines="1"/>
  <pageMargins left="0.7" right="0.7" top="0.75" bottom="0.75" header="0.3" footer="0.3"/>
  <pageSetup fitToHeight="0" orientation="landscape"/>
  <headerFooter>
    <oddHeader>&amp;LTable: ACSST1Y2023.S0801</oddHeader>
    <oddFooter>&amp;L&amp;Bdata.census.gov&amp;B | Measuring America's People, Places, and Economy &amp;R&amp;P</oddFooter>
    <evenHeader>&amp;LTable: ACSST1Y2023.S0801</evenHeader>
    <evenFooter>&amp;L&amp;Bdata.census.gov&amp;B | Measuring America's People, Places, and Economy &amp;R&amp;P</even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5A794-D881-454E-94A5-FCE553949AA4}">
  <dimension ref="A1:S66"/>
  <sheetViews>
    <sheetView workbookViewId="0">
      <pane xSplit="1" ySplit="3" topLeftCell="B4" activePane="bottomRight" state="frozen"/>
      <selection pane="topRight"/>
      <selection pane="bottomLeft"/>
      <selection pane="bottomRight" activeCell="C5" sqref="C5"/>
    </sheetView>
  </sheetViews>
  <sheetFormatPr baseColWidth="10" defaultColWidth="8.83203125" defaultRowHeight="15" x14ac:dyDescent="0.2"/>
  <cols>
    <col min="1" max="1" width="30" style="4" customWidth="1"/>
    <col min="2" max="7" width="20" style="4" customWidth="1"/>
    <col min="9" max="9" width="14.6640625" bestFit="1" customWidth="1"/>
    <col min="11" max="11" width="12.5" customWidth="1"/>
    <col min="14" max="14" width="11.5" customWidth="1"/>
  </cols>
  <sheetData>
    <row r="1" spans="1:19" ht="30" customHeight="1" x14ac:dyDescent="0.2">
      <c r="A1" s="5" t="s">
        <v>3</v>
      </c>
      <c r="B1" s="25" t="s">
        <v>46</v>
      </c>
      <c r="C1" s="25"/>
      <c r="D1" s="25"/>
      <c r="E1" s="25"/>
      <c r="F1" s="25"/>
      <c r="G1" s="25"/>
    </row>
    <row r="2" spans="1:19" ht="30" customHeight="1" x14ac:dyDescent="0.2">
      <c r="A2" s="5" t="s">
        <v>3</v>
      </c>
      <c r="B2" s="25" t="s">
        <v>47</v>
      </c>
      <c r="C2" s="25"/>
      <c r="D2" s="25" t="s">
        <v>48</v>
      </c>
      <c r="E2" s="25"/>
      <c r="F2" s="25" t="s">
        <v>49</v>
      </c>
      <c r="G2" s="25"/>
      <c r="K2" t="s">
        <v>361</v>
      </c>
    </row>
    <row r="3" spans="1:19" ht="30" customHeight="1" thickBot="1" x14ac:dyDescent="0.25">
      <c r="A3" s="5" t="s">
        <v>50</v>
      </c>
      <c r="B3" s="5" t="s">
        <v>51</v>
      </c>
      <c r="C3" s="5" t="s">
        <v>52</v>
      </c>
      <c r="D3" s="5" t="s">
        <v>51</v>
      </c>
      <c r="E3" s="5" t="s">
        <v>52</v>
      </c>
      <c r="F3" s="5" t="s">
        <v>51</v>
      </c>
      <c r="G3" s="5" t="s">
        <v>52</v>
      </c>
      <c r="K3">
        <v>2023</v>
      </c>
      <c r="M3">
        <v>2019</v>
      </c>
    </row>
    <row r="4" spans="1:19" ht="16" x14ac:dyDescent="0.2">
      <c r="A4" s="4" t="s">
        <v>53</v>
      </c>
      <c r="B4" s="4" t="s">
        <v>265</v>
      </c>
      <c r="C4" s="4" t="s">
        <v>266</v>
      </c>
      <c r="D4" s="4" t="s">
        <v>267</v>
      </c>
      <c r="E4" s="4" t="s">
        <v>268</v>
      </c>
      <c r="F4" s="4" t="s">
        <v>269</v>
      </c>
      <c r="G4" s="4" t="s">
        <v>270</v>
      </c>
      <c r="K4" s="14">
        <v>162434675</v>
      </c>
      <c r="M4" s="16">
        <v>156941346</v>
      </c>
      <c r="N4" s="11">
        <f>K4-M4</f>
        <v>5493329</v>
      </c>
      <c r="O4" s="26" t="s">
        <v>362</v>
      </c>
      <c r="P4" s="26"/>
      <c r="Q4" s="26"/>
      <c r="R4" s="19"/>
      <c r="S4" s="20"/>
    </row>
    <row r="5" spans="1:19" ht="32" x14ac:dyDescent="0.2">
      <c r="A5" s="6" t="s">
        <v>60</v>
      </c>
      <c r="K5" s="12">
        <v>22486510</v>
      </c>
      <c r="L5" s="15">
        <f>K5/$K$4</f>
        <v>0.13843417361471619</v>
      </c>
      <c r="M5" s="17">
        <v>8970800</v>
      </c>
      <c r="N5" s="11">
        <f t="shared" ref="N5:N24" si="0">K5-M5</f>
        <v>13515710</v>
      </c>
      <c r="O5" s="28" t="s">
        <v>100</v>
      </c>
      <c r="P5" s="28"/>
      <c r="Q5" s="28"/>
      <c r="R5" s="28"/>
      <c r="S5" s="28"/>
    </row>
    <row r="6" spans="1:19" ht="16" x14ac:dyDescent="0.2">
      <c r="A6" s="7" t="s">
        <v>61</v>
      </c>
      <c r="B6" s="4" t="s">
        <v>271</v>
      </c>
      <c r="C6" s="4" t="s">
        <v>63</v>
      </c>
      <c r="D6" s="4" t="s">
        <v>272</v>
      </c>
      <c r="E6" s="4" t="s">
        <v>63</v>
      </c>
      <c r="F6" s="4" t="s">
        <v>273</v>
      </c>
      <c r="G6" s="4" t="s">
        <v>63</v>
      </c>
      <c r="I6" s="10">
        <f>$B$4*B6</f>
        <v>127023915.85000001</v>
      </c>
      <c r="K6" s="12">
        <v>126985709</v>
      </c>
      <c r="L6" s="15">
        <f t="shared" ref="L6:L24" si="1">K6/$K$4</f>
        <v>0.78176478636719648</v>
      </c>
      <c r="M6" s="17">
        <v>133054328</v>
      </c>
      <c r="N6" s="11">
        <f t="shared" si="0"/>
        <v>-6068619</v>
      </c>
      <c r="O6" s="19"/>
      <c r="P6" s="26" t="s">
        <v>61</v>
      </c>
      <c r="Q6" s="26"/>
      <c r="R6" s="26"/>
      <c r="S6" s="20"/>
    </row>
    <row r="7" spans="1:19" ht="16" x14ac:dyDescent="0.2">
      <c r="A7" s="8" t="s">
        <v>66</v>
      </c>
      <c r="B7" s="4" t="s">
        <v>274</v>
      </c>
      <c r="C7" s="4" t="s">
        <v>63</v>
      </c>
      <c r="D7" s="4" t="s">
        <v>275</v>
      </c>
      <c r="E7" s="4" t="s">
        <v>63</v>
      </c>
      <c r="F7" s="4" t="s">
        <v>276</v>
      </c>
      <c r="G7" s="4" t="s">
        <v>63</v>
      </c>
      <c r="I7" s="10">
        <f>$B$4*B7</f>
        <v>112404795.09999999</v>
      </c>
      <c r="K7" s="12">
        <v>112376082</v>
      </c>
      <c r="L7" s="15">
        <f t="shared" si="1"/>
        <v>0.69182323293964176</v>
      </c>
      <c r="M7" s="17">
        <v>119153349</v>
      </c>
      <c r="N7" s="11">
        <f t="shared" si="0"/>
        <v>-6777267</v>
      </c>
      <c r="O7" s="19"/>
      <c r="P7" s="19"/>
      <c r="Q7" s="27" t="s">
        <v>66</v>
      </c>
      <c r="R7" s="27"/>
      <c r="S7" s="20"/>
    </row>
    <row r="8" spans="1:19" ht="16" x14ac:dyDescent="0.2">
      <c r="A8" s="8" t="s">
        <v>70</v>
      </c>
      <c r="B8" s="4" t="s">
        <v>73</v>
      </c>
      <c r="C8" s="4" t="s">
        <v>63</v>
      </c>
      <c r="D8" s="4" t="s">
        <v>71</v>
      </c>
      <c r="E8" s="4" t="s">
        <v>63</v>
      </c>
      <c r="F8" s="4" t="s">
        <v>277</v>
      </c>
      <c r="G8" s="4" t="s">
        <v>63</v>
      </c>
      <c r="I8" s="10">
        <f t="shared" ref="I8:I17" si="2">$B$4*B8</f>
        <v>14619120.75</v>
      </c>
      <c r="K8" s="12">
        <v>14609627</v>
      </c>
      <c r="L8" s="15">
        <f t="shared" si="1"/>
        <v>8.9941553427554805E-2</v>
      </c>
      <c r="M8" s="17">
        <v>13900979</v>
      </c>
      <c r="N8" s="11">
        <f t="shared" si="0"/>
        <v>708648</v>
      </c>
      <c r="O8" s="19"/>
      <c r="P8" s="19"/>
      <c r="Q8" s="27" t="s">
        <v>70</v>
      </c>
      <c r="R8" s="27"/>
      <c r="S8" s="20"/>
    </row>
    <row r="9" spans="1:19" ht="16" x14ac:dyDescent="0.2">
      <c r="A9" s="9" t="s">
        <v>74</v>
      </c>
      <c r="B9" s="4" t="s">
        <v>278</v>
      </c>
      <c r="C9" s="4" t="s">
        <v>63</v>
      </c>
      <c r="D9" s="4" t="s">
        <v>279</v>
      </c>
      <c r="E9" s="4" t="s">
        <v>63</v>
      </c>
      <c r="F9" s="4" t="s">
        <v>170</v>
      </c>
      <c r="G9" s="4" t="s">
        <v>63</v>
      </c>
      <c r="I9" s="10">
        <f t="shared" si="2"/>
        <v>10720688.550000001</v>
      </c>
      <c r="K9" s="12">
        <v>10696703</v>
      </c>
      <c r="L9" s="15">
        <f t="shared" si="1"/>
        <v>6.5852337254961105E-2</v>
      </c>
      <c r="M9" s="17">
        <v>10469892</v>
      </c>
      <c r="N9" s="11">
        <f t="shared" si="0"/>
        <v>226811</v>
      </c>
      <c r="O9" s="19"/>
      <c r="P9" s="19"/>
      <c r="Q9" s="19"/>
      <c r="R9" s="18" t="s">
        <v>74</v>
      </c>
      <c r="S9" s="20"/>
    </row>
    <row r="10" spans="1:19" ht="16" x14ac:dyDescent="0.2">
      <c r="A10" s="9" t="s">
        <v>78</v>
      </c>
      <c r="B10" s="4" t="s">
        <v>79</v>
      </c>
      <c r="C10" s="4" t="s">
        <v>63</v>
      </c>
      <c r="D10" s="4" t="s">
        <v>80</v>
      </c>
      <c r="E10" s="4" t="s">
        <v>63</v>
      </c>
      <c r="F10" s="4" t="s">
        <v>99</v>
      </c>
      <c r="G10" s="4" t="s">
        <v>63</v>
      </c>
      <c r="I10" s="10">
        <f t="shared" si="2"/>
        <v>2274085.4500000002</v>
      </c>
      <c r="K10" s="12">
        <v>2325425</v>
      </c>
      <c r="L10" s="15">
        <f t="shared" si="1"/>
        <v>1.4316062749533004E-2</v>
      </c>
      <c r="M10" s="17">
        <v>1982471</v>
      </c>
      <c r="N10" s="11">
        <f t="shared" si="0"/>
        <v>342954</v>
      </c>
      <c r="O10" s="19"/>
      <c r="P10" s="19"/>
      <c r="Q10" s="19"/>
      <c r="R10" s="18" t="s">
        <v>78</v>
      </c>
      <c r="S10" s="20"/>
    </row>
    <row r="11" spans="1:19" ht="16" x14ac:dyDescent="0.2">
      <c r="A11" s="9" t="s">
        <v>81</v>
      </c>
      <c r="B11" s="4" t="s">
        <v>280</v>
      </c>
      <c r="C11" s="4" t="s">
        <v>63</v>
      </c>
      <c r="D11" s="4" t="s">
        <v>280</v>
      </c>
      <c r="E11" s="4" t="s">
        <v>63</v>
      </c>
      <c r="F11" s="4" t="s">
        <v>280</v>
      </c>
      <c r="G11" s="4" t="s">
        <v>63</v>
      </c>
      <c r="I11" s="10">
        <f t="shared" si="2"/>
        <v>1624346.75</v>
      </c>
      <c r="K11" s="12">
        <v>1587499</v>
      </c>
      <c r="L11" s="15">
        <f t="shared" si="1"/>
        <v>9.7731534230606851E-3</v>
      </c>
      <c r="M11" s="17">
        <v>1448616</v>
      </c>
      <c r="N11" s="11">
        <f t="shared" si="0"/>
        <v>138883</v>
      </c>
      <c r="O11" s="19"/>
      <c r="P11" s="19"/>
      <c r="Q11" s="19"/>
      <c r="R11" s="18" t="s">
        <v>363</v>
      </c>
      <c r="S11" s="20"/>
    </row>
    <row r="12" spans="1:19" ht="16" x14ac:dyDescent="0.2">
      <c r="A12" s="8" t="s">
        <v>83</v>
      </c>
      <c r="B12" s="4" t="s">
        <v>84</v>
      </c>
      <c r="C12" s="4" t="s">
        <v>85</v>
      </c>
      <c r="D12" s="4" t="s">
        <v>86</v>
      </c>
      <c r="E12" s="4" t="s">
        <v>85</v>
      </c>
      <c r="F12" s="4" t="s">
        <v>84</v>
      </c>
      <c r="G12" s="4" t="s">
        <v>85</v>
      </c>
      <c r="I12" s="10">
        <f t="shared" si="2"/>
        <v>173805102.25</v>
      </c>
      <c r="K12" s="13"/>
      <c r="L12" s="15">
        <f t="shared" si="1"/>
        <v>0</v>
      </c>
      <c r="M12" s="18"/>
      <c r="N12" s="11">
        <f t="shared" si="0"/>
        <v>0</v>
      </c>
      <c r="O12" s="19"/>
      <c r="P12" s="19"/>
      <c r="Q12" s="21"/>
      <c r="R12" s="18"/>
      <c r="S12" s="20"/>
    </row>
    <row r="13" spans="1:19" ht="32" x14ac:dyDescent="0.2">
      <c r="A13" s="7" t="s">
        <v>87</v>
      </c>
      <c r="B13" s="4" t="s">
        <v>166</v>
      </c>
      <c r="C13" s="4" t="s">
        <v>63</v>
      </c>
      <c r="D13" s="4" t="s">
        <v>90</v>
      </c>
      <c r="E13" s="4" t="s">
        <v>63</v>
      </c>
      <c r="F13" s="4" t="s">
        <v>159</v>
      </c>
      <c r="G13" s="4" t="s">
        <v>63</v>
      </c>
      <c r="I13" s="10">
        <f t="shared" si="2"/>
        <v>5685213.6250000009</v>
      </c>
      <c r="K13" s="13"/>
      <c r="L13" s="15">
        <f t="shared" si="1"/>
        <v>0</v>
      </c>
      <c r="M13" s="18"/>
      <c r="N13" s="11">
        <f t="shared" si="0"/>
        <v>0</v>
      </c>
      <c r="O13" s="19"/>
      <c r="P13" s="19"/>
      <c r="Q13" s="21"/>
      <c r="R13" s="18"/>
      <c r="S13" s="20"/>
    </row>
    <row r="14" spans="1:19" ht="16" x14ac:dyDescent="0.2">
      <c r="A14" s="7" t="s">
        <v>91</v>
      </c>
      <c r="B14" s="4" t="s">
        <v>92</v>
      </c>
      <c r="C14" s="4" t="s">
        <v>63</v>
      </c>
      <c r="D14" s="4" t="s">
        <v>92</v>
      </c>
      <c r="E14" s="4" t="s">
        <v>63</v>
      </c>
      <c r="F14" s="4" t="s">
        <v>92</v>
      </c>
      <c r="G14" s="4" t="s">
        <v>63</v>
      </c>
      <c r="I14" s="10">
        <f t="shared" si="2"/>
        <v>3898432.2</v>
      </c>
      <c r="K14" s="12">
        <v>5735258</v>
      </c>
      <c r="L14" s="15">
        <f t="shared" si="1"/>
        <v>3.5308089236488455E-2</v>
      </c>
      <c r="M14" s="17">
        <v>7778444</v>
      </c>
      <c r="N14" s="11">
        <f t="shared" si="0"/>
        <v>-2043186</v>
      </c>
      <c r="O14" s="19"/>
      <c r="P14" s="26" t="s">
        <v>364</v>
      </c>
      <c r="Q14" s="26"/>
      <c r="R14" s="26"/>
      <c r="S14" s="20"/>
    </row>
    <row r="15" spans="1:19" ht="16" x14ac:dyDescent="0.2">
      <c r="A15" s="7" t="s">
        <v>93</v>
      </c>
      <c r="B15" s="4" t="s">
        <v>94</v>
      </c>
      <c r="C15" s="4" t="s">
        <v>63</v>
      </c>
      <c r="D15" s="4" t="s">
        <v>95</v>
      </c>
      <c r="E15" s="4" t="s">
        <v>63</v>
      </c>
      <c r="F15" s="4" t="s">
        <v>96</v>
      </c>
      <c r="G15" s="4" t="s">
        <v>63</v>
      </c>
      <c r="I15" s="10">
        <f t="shared" si="2"/>
        <v>812173.375</v>
      </c>
      <c r="K15" s="12">
        <v>2636607</v>
      </c>
      <c r="L15" s="15">
        <f t="shared" si="1"/>
        <v>1.6231799029363652E-2</v>
      </c>
      <c r="M15" s="17">
        <v>3601403</v>
      </c>
      <c r="N15" s="11">
        <f t="shared" si="0"/>
        <v>-964796</v>
      </c>
      <c r="O15" s="19"/>
      <c r="P15" s="19"/>
      <c r="Q15" s="27" t="s">
        <v>365</v>
      </c>
      <c r="R15" s="27"/>
      <c r="S15" s="20"/>
    </row>
    <row r="16" spans="1:19" ht="32" x14ac:dyDescent="0.2">
      <c r="A16" s="7" t="s">
        <v>97</v>
      </c>
      <c r="B16" s="4" t="s">
        <v>98</v>
      </c>
      <c r="C16" s="4" t="s">
        <v>63</v>
      </c>
      <c r="D16" s="4" t="s">
        <v>99</v>
      </c>
      <c r="E16" s="4" t="s">
        <v>63</v>
      </c>
      <c r="F16" s="4" t="s">
        <v>79</v>
      </c>
      <c r="G16" s="4" t="s">
        <v>63</v>
      </c>
      <c r="I16" s="10">
        <f t="shared" si="2"/>
        <v>2436520.125</v>
      </c>
      <c r="K16" s="12">
        <v>2242806</v>
      </c>
      <c r="L16" s="15">
        <f t="shared" si="1"/>
        <v>1.3807433665256511E-2</v>
      </c>
      <c r="M16" s="17">
        <v>2935633</v>
      </c>
      <c r="N16" s="11">
        <f t="shared" si="0"/>
        <v>-692827</v>
      </c>
      <c r="O16" s="19"/>
      <c r="P16" s="19"/>
      <c r="Q16" s="27" t="s">
        <v>366</v>
      </c>
      <c r="R16" s="27"/>
      <c r="S16" s="20"/>
    </row>
    <row r="17" spans="1:19" ht="16" x14ac:dyDescent="0.2">
      <c r="A17" s="7" t="s">
        <v>100</v>
      </c>
      <c r="B17" s="4" t="s">
        <v>208</v>
      </c>
      <c r="C17" s="4" t="s">
        <v>63</v>
      </c>
      <c r="D17" s="4" t="s">
        <v>281</v>
      </c>
      <c r="E17" s="4" t="s">
        <v>63</v>
      </c>
      <c r="F17" s="4" t="s">
        <v>178</v>
      </c>
      <c r="G17" s="4" t="s">
        <v>63</v>
      </c>
      <c r="I17" s="10">
        <f t="shared" si="2"/>
        <v>22415985.150000002</v>
      </c>
      <c r="K17" s="12">
        <v>626481</v>
      </c>
      <c r="L17" s="15">
        <f t="shared" si="1"/>
        <v>3.8568181331972377E-3</v>
      </c>
      <c r="M17" s="17">
        <v>921391</v>
      </c>
      <c r="N17" s="11">
        <f t="shared" si="0"/>
        <v>-294910</v>
      </c>
      <c r="O17" s="19"/>
      <c r="P17" s="19"/>
      <c r="Q17" s="27" t="s">
        <v>367</v>
      </c>
      <c r="R17" s="27"/>
      <c r="S17" s="20"/>
    </row>
    <row r="18" spans="1:19" ht="16" x14ac:dyDescent="0.2">
      <c r="A18" s="6" t="s">
        <v>104</v>
      </c>
      <c r="K18" s="12">
        <v>155455</v>
      </c>
      <c r="L18" s="15">
        <f t="shared" si="1"/>
        <v>9.570308802600184E-4</v>
      </c>
      <c r="M18" s="17">
        <v>242776</v>
      </c>
      <c r="N18" s="11">
        <f t="shared" si="0"/>
        <v>-87321</v>
      </c>
      <c r="O18" s="19"/>
      <c r="P18" s="19"/>
      <c r="Q18" s="27" t="s">
        <v>368</v>
      </c>
      <c r="R18" s="27"/>
      <c r="S18" s="20"/>
    </row>
    <row r="19" spans="1:19" ht="16" x14ac:dyDescent="0.2">
      <c r="A19" s="7" t="s">
        <v>105</v>
      </c>
      <c r="B19" s="4" t="s">
        <v>282</v>
      </c>
      <c r="C19" s="4" t="s">
        <v>63</v>
      </c>
      <c r="D19" s="4" t="s">
        <v>283</v>
      </c>
      <c r="E19" s="4" t="s">
        <v>63</v>
      </c>
      <c r="F19" s="4" t="s">
        <v>284</v>
      </c>
      <c r="G19" s="4" t="s">
        <v>63</v>
      </c>
      <c r="K19" s="12">
        <v>73909</v>
      </c>
      <c r="L19" s="15">
        <f t="shared" si="1"/>
        <v>4.5500752841103661E-4</v>
      </c>
      <c r="M19" s="17">
        <v>77241</v>
      </c>
      <c r="N19" s="11">
        <f t="shared" si="0"/>
        <v>-3332</v>
      </c>
      <c r="O19" s="19"/>
      <c r="P19" s="19"/>
      <c r="Q19" s="27" t="s">
        <v>369</v>
      </c>
      <c r="R19" s="27"/>
      <c r="S19" s="20"/>
    </row>
    <row r="20" spans="1:19" ht="16" x14ac:dyDescent="0.2">
      <c r="A20" s="8" t="s">
        <v>109</v>
      </c>
      <c r="B20" s="4" t="s">
        <v>285</v>
      </c>
      <c r="C20" s="4" t="s">
        <v>63</v>
      </c>
      <c r="D20" s="4" t="s">
        <v>286</v>
      </c>
      <c r="E20" s="4" t="s">
        <v>63</v>
      </c>
      <c r="F20" s="4" t="s">
        <v>287</v>
      </c>
      <c r="G20" s="4" t="s">
        <v>63</v>
      </c>
      <c r="K20" s="12">
        <v>405531</v>
      </c>
      <c r="L20" s="15">
        <f t="shared" si="1"/>
        <v>2.4965790093771541E-3</v>
      </c>
      <c r="M20" s="17">
        <v>385756</v>
      </c>
      <c r="N20" s="11">
        <f t="shared" si="0"/>
        <v>19775</v>
      </c>
      <c r="O20" s="19"/>
      <c r="P20" s="26" t="s">
        <v>370</v>
      </c>
      <c r="Q20" s="26"/>
      <c r="R20" s="26"/>
      <c r="S20" s="20"/>
    </row>
    <row r="21" spans="1:19" ht="32" x14ac:dyDescent="0.2">
      <c r="A21" s="8" t="s">
        <v>113</v>
      </c>
      <c r="B21" s="4" t="s">
        <v>288</v>
      </c>
      <c r="C21" s="4" t="s">
        <v>63</v>
      </c>
      <c r="D21" s="4" t="s">
        <v>289</v>
      </c>
      <c r="E21" s="4" t="s">
        <v>63</v>
      </c>
      <c r="F21" s="4" t="s">
        <v>290</v>
      </c>
      <c r="G21" s="4" t="s">
        <v>63</v>
      </c>
      <c r="K21" s="12">
        <v>215105</v>
      </c>
      <c r="L21" s="15">
        <f t="shared" si="1"/>
        <v>1.3242554276049741E-3</v>
      </c>
      <c r="M21" s="17">
        <v>221923</v>
      </c>
      <c r="N21" s="11">
        <f t="shared" si="0"/>
        <v>-6818</v>
      </c>
      <c r="O21" s="19"/>
      <c r="P21" s="26" t="s">
        <v>371</v>
      </c>
      <c r="Q21" s="26"/>
      <c r="R21" s="26"/>
      <c r="S21" s="20"/>
    </row>
    <row r="22" spans="1:19" ht="16" x14ac:dyDescent="0.2">
      <c r="A22" s="7" t="s">
        <v>117</v>
      </c>
      <c r="B22" s="4" t="s">
        <v>90</v>
      </c>
      <c r="C22" s="4" t="s">
        <v>63</v>
      </c>
      <c r="D22" s="4" t="s">
        <v>291</v>
      </c>
      <c r="E22" s="4" t="s">
        <v>63</v>
      </c>
      <c r="F22" s="4" t="s">
        <v>292</v>
      </c>
      <c r="G22" s="4" t="s">
        <v>63</v>
      </c>
      <c r="K22" s="12">
        <v>761757</v>
      </c>
      <c r="L22" s="15">
        <f t="shared" si="1"/>
        <v>4.6896206121014496E-3</v>
      </c>
      <c r="M22" s="17">
        <v>805722</v>
      </c>
      <c r="N22" s="11">
        <f t="shared" si="0"/>
        <v>-43965</v>
      </c>
      <c r="O22" s="19"/>
      <c r="P22" s="26" t="s">
        <v>93</v>
      </c>
      <c r="Q22" s="26"/>
      <c r="R22" s="26"/>
      <c r="S22" s="20"/>
    </row>
    <row r="23" spans="1:19" ht="16" x14ac:dyDescent="0.2">
      <c r="A23" s="7" t="s">
        <v>120</v>
      </c>
      <c r="B23" s="4" t="s">
        <v>121</v>
      </c>
      <c r="C23" s="4" t="s">
        <v>63</v>
      </c>
      <c r="D23" s="4" t="s">
        <v>293</v>
      </c>
      <c r="E23" s="4" t="s">
        <v>63</v>
      </c>
      <c r="F23" s="4" t="s">
        <v>294</v>
      </c>
      <c r="G23" s="4" t="s">
        <v>63</v>
      </c>
      <c r="K23" s="12">
        <v>3966159</v>
      </c>
      <c r="L23" s="15">
        <f t="shared" si="1"/>
        <v>2.4416947920756452E-2</v>
      </c>
      <c r="M23" s="17">
        <v>4153050</v>
      </c>
      <c r="N23" s="11">
        <f t="shared" si="0"/>
        <v>-186891</v>
      </c>
      <c r="O23" s="19"/>
      <c r="P23" s="26" t="s">
        <v>91</v>
      </c>
      <c r="Q23" s="26"/>
      <c r="R23" s="26"/>
      <c r="S23" s="20"/>
    </row>
    <row r="24" spans="1:19" ht="16" x14ac:dyDescent="0.2">
      <c r="A24" s="8" t="s">
        <v>124</v>
      </c>
      <c r="B24" s="4" t="s">
        <v>295</v>
      </c>
      <c r="C24" s="4" t="s">
        <v>63</v>
      </c>
      <c r="D24" s="4" t="s">
        <v>296</v>
      </c>
      <c r="E24" s="4" t="s">
        <v>63</v>
      </c>
      <c r="F24" s="4" t="s">
        <v>297</v>
      </c>
      <c r="G24" s="4" t="s">
        <v>63</v>
      </c>
      <c r="K24" s="12">
        <v>1878646</v>
      </c>
      <c r="L24" s="15">
        <f t="shared" si="1"/>
        <v>1.1565547811758789E-2</v>
      </c>
      <c r="M24" s="17">
        <v>1571323</v>
      </c>
      <c r="N24" s="11">
        <f t="shared" si="0"/>
        <v>307323</v>
      </c>
      <c r="O24" s="19"/>
      <c r="P24" s="26" t="s">
        <v>372</v>
      </c>
      <c r="Q24" s="26"/>
      <c r="R24" s="26"/>
      <c r="S24" s="20"/>
    </row>
    <row r="25" spans="1:19" ht="32" x14ac:dyDescent="0.2">
      <c r="A25" s="8" t="s">
        <v>128</v>
      </c>
      <c r="B25" s="4" t="s">
        <v>298</v>
      </c>
      <c r="C25" s="4" t="s">
        <v>63</v>
      </c>
      <c r="D25" s="4" t="s">
        <v>299</v>
      </c>
      <c r="E25" s="4" t="s">
        <v>63</v>
      </c>
      <c r="F25" s="4" t="s">
        <v>300</v>
      </c>
      <c r="G25" s="4" t="s">
        <v>63</v>
      </c>
    </row>
    <row r="26" spans="1:19" ht="16" x14ac:dyDescent="0.2">
      <c r="A26" s="7" t="s">
        <v>132</v>
      </c>
      <c r="B26" s="4" t="s">
        <v>133</v>
      </c>
      <c r="C26" s="4" t="s">
        <v>63</v>
      </c>
      <c r="D26" s="4" t="s">
        <v>301</v>
      </c>
      <c r="E26" s="4" t="s">
        <v>63</v>
      </c>
      <c r="F26" s="4" t="s">
        <v>302</v>
      </c>
      <c r="G26" s="4" t="s">
        <v>63</v>
      </c>
    </row>
    <row r="27" spans="1:19" ht="16" x14ac:dyDescent="0.2">
      <c r="A27" s="7" t="s">
        <v>135</v>
      </c>
      <c r="B27" s="4" t="s">
        <v>133</v>
      </c>
      <c r="C27" s="4" t="s">
        <v>63</v>
      </c>
      <c r="D27" s="4" t="s">
        <v>303</v>
      </c>
      <c r="E27" s="4" t="s">
        <v>63</v>
      </c>
      <c r="F27" s="4" t="s">
        <v>301</v>
      </c>
      <c r="G27" s="4" t="s">
        <v>63</v>
      </c>
    </row>
    <row r="28" spans="1:19" ht="32" x14ac:dyDescent="0.2">
      <c r="A28" s="8" t="s">
        <v>139</v>
      </c>
      <c r="B28" s="4" t="s">
        <v>304</v>
      </c>
      <c r="C28" s="4" t="s">
        <v>63</v>
      </c>
      <c r="D28" s="4" t="s">
        <v>305</v>
      </c>
      <c r="E28" s="4" t="s">
        <v>63</v>
      </c>
      <c r="F28" s="4" t="s">
        <v>306</v>
      </c>
      <c r="G28" s="4" t="s">
        <v>63</v>
      </c>
    </row>
    <row r="29" spans="1:19" ht="32" x14ac:dyDescent="0.2">
      <c r="A29" s="8" t="s">
        <v>142</v>
      </c>
      <c r="B29" s="4" t="s">
        <v>101</v>
      </c>
      <c r="C29" s="4" t="s">
        <v>63</v>
      </c>
      <c r="D29" s="4" t="s">
        <v>307</v>
      </c>
      <c r="E29" s="4" t="s">
        <v>63</v>
      </c>
      <c r="F29" s="4" t="s">
        <v>143</v>
      </c>
      <c r="G29" s="4" t="s">
        <v>63</v>
      </c>
    </row>
    <row r="30" spans="1:19" ht="16" x14ac:dyDescent="0.2">
      <c r="A30" s="7" t="s">
        <v>146</v>
      </c>
      <c r="B30" s="4" t="s">
        <v>121</v>
      </c>
      <c r="C30" s="4" t="s">
        <v>63</v>
      </c>
      <c r="D30" s="4" t="s">
        <v>308</v>
      </c>
      <c r="E30" s="4" t="s">
        <v>63</v>
      </c>
      <c r="F30" s="4" t="s">
        <v>293</v>
      </c>
      <c r="G30" s="4" t="s">
        <v>63</v>
      </c>
    </row>
    <row r="31" spans="1:19" ht="32" x14ac:dyDescent="0.2">
      <c r="A31" s="4" t="s">
        <v>148</v>
      </c>
      <c r="B31" s="4" t="s">
        <v>309</v>
      </c>
      <c r="C31" s="4" t="s">
        <v>310</v>
      </c>
      <c r="D31" s="4" t="s">
        <v>311</v>
      </c>
      <c r="E31" s="4" t="s">
        <v>312</v>
      </c>
      <c r="F31" s="4" t="s">
        <v>313</v>
      </c>
      <c r="G31" s="4" t="s">
        <v>314</v>
      </c>
    </row>
    <row r="32" spans="1:19" ht="32" x14ac:dyDescent="0.2">
      <c r="A32" s="6" t="s">
        <v>155</v>
      </c>
    </row>
    <row r="33" spans="1:7" ht="16" x14ac:dyDescent="0.2">
      <c r="A33" s="7" t="s">
        <v>156</v>
      </c>
      <c r="B33" s="4" t="s">
        <v>162</v>
      </c>
      <c r="C33" s="4" t="s">
        <v>63</v>
      </c>
      <c r="D33" s="4" t="s">
        <v>158</v>
      </c>
      <c r="E33" s="4" t="s">
        <v>63</v>
      </c>
      <c r="F33" s="4" t="s">
        <v>166</v>
      </c>
      <c r="G33" s="4" t="s">
        <v>63</v>
      </c>
    </row>
    <row r="34" spans="1:7" ht="16" x14ac:dyDescent="0.2">
      <c r="A34" s="7" t="s">
        <v>160</v>
      </c>
      <c r="B34" s="4" t="s">
        <v>315</v>
      </c>
      <c r="C34" s="4" t="s">
        <v>63</v>
      </c>
      <c r="D34" s="4" t="s">
        <v>162</v>
      </c>
      <c r="E34" s="4" t="s">
        <v>63</v>
      </c>
      <c r="F34" s="4" t="s">
        <v>119</v>
      </c>
      <c r="G34" s="4" t="s">
        <v>63</v>
      </c>
    </row>
    <row r="35" spans="1:7" ht="16" x14ac:dyDescent="0.2">
      <c r="A35" s="7" t="s">
        <v>163</v>
      </c>
      <c r="B35" s="4" t="s">
        <v>316</v>
      </c>
      <c r="C35" s="4" t="s">
        <v>63</v>
      </c>
      <c r="D35" s="4" t="s">
        <v>317</v>
      </c>
      <c r="E35" s="4" t="s">
        <v>63</v>
      </c>
      <c r="F35" s="4" t="s">
        <v>118</v>
      </c>
      <c r="G35" s="4" t="s">
        <v>63</v>
      </c>
    </row>
    <row r="36" spans="1:7" ht="16" x14ac:dyDescent="0.2">
      <c r="A36" s="7" t="s">
        <v>167</v>
      </c>
      <c r="B36" s="4" t="s">
        <v>215</v>
      </c>
      <c r="C36" s="4" t="s">
        <v>63</v>
      </c>
      <c r="D36" s="4" t="s">
        <v>141</v>
      </c>
      <c r="E36" s="4" t="s">
        <v>63</v>
      </c>
      <c r="F36" s="4" t="s">
        <v>206</v>
      </c>
      <c r="G36" s="4" t="s">
        <v>63</v>
      </c>
    </row>
    <row r="37" spans="1:7" ht="16" x14ac:dyDescent="0.2">
      <c r="A37" s="7" t="s">
        <v>171</v>
      </c>
      <c r="B37" s="4" t="s">
        <v>277</v>
      </c>
      <c r="C37" s="4" t="s">
        <v>63</v>
      </c>
      <c r="D37" s="4" t="s">
        <v>306</v>
      </c>
      <c r="E37" s="4" t="s">
        <v>63</v>
      </c>
      <c r="F37" s="4" t="s">
        <v>140</v>
      </c>
      <c r="G37" s="4" t="s">
        <v>63</v>
      </c>
    </row>
    <row r="38" spans="1:7" ht="16" x14ac:dyDescent="0.2">
      <c r="A38" s="7" t="s">
        <v>175</v>
      </c>
      <c r="B38" s="4" t="s">
        <v>176</v>
      </c>
      <c r="C38" s="4" t="s">
        <v>63</v>
      </c>
      <c r="D38" s="4" t="s">
        <v>177</v>
      </c>
      <c r="E38" s="4" t="s">
        <v>63</v>
      </c>
      <c r="F38" s="4" t="s">
        <v>178</v>
      </c>
      <c r="G38" s="4" t="s">
        <v>63</v>
      </c>
    </row>
    <row r="39" spans="1:7" ht="16" x14ac:dyDescent="0.2">
      <c r="A39" s="7" t="s">
        <v>179</v>
      </c>
      <c r="B39" s="4" t="s">
        <v>180</v>
      </c>
      <c r="C39" s="4" t="s">
        <v>63</v>
      </c>
      <c r="D39" s="4" t="s">
        <v>169</v>
      </c>
      <c r="E39" s="4" t="s">
        <v>63</v>
      </c>
      <c r="F39" s="4" t="s">
        <v>102</v>
      </c>
      <c r="G39" s="4" t="s">
        <v>63</v>
      </c>
    </row>
    <row r="40" spans="1:7" ht="16" x14ac:dyDescent="0.2">
      <c r="A40" s="7" t="s">
        <v>181</v>
      </c>
      <c r="B40" s="4" t="s">
        <v>193</v>
      </c>
      <c r="C40" s="4" t="s">
        <v>63</v>
      </c>
      <c r="D40" s="4" t="s">
        <v>318</v>
      </c>
      <c r="E40" s="4" t="s">
        <v>63</v>
      </c>
      <c r="F40" s="4" t="s">
        <v>319</v>
      </c>
      <c r="G40" s="4" t="s">
        <v>63</v>
      </c>
    </row>
    <row r="41" spans="1:7" ht="16" x14ac:dyDescent="0.2">
      <c r="A41" s="7" t="s">
        <v>185</v>
      </c>
      <c r="B41" s="4" t="s">
        <v>320</v>
      </c>
      <c r="C41" s="4" t="s">
        <v>63</v>
      </c>
      <c r="D41" s="4" t="s">
        <v>321</v>
      </c>
      <c r="E41" s="4" t="s">
        <v>63</v>
      </c>
      <c r="F41" s="4" t="s">
        <v>77</v>
      </c>
      <c r="G41" s="4" t="s">
        <v>63</v>
      </c>
    </row>
    <row r="42" spans="1:7" ht="16" x14ac:dyDescent="0.2">
      <c r="A42" s="7" t="s">
        <v>188</v>
      </c>
      <c r="B42" s="4" t="s">
        <v>322</v>
      </c>
      <c r="C42" s="4" t="s">
        <v>63</v>
      </c>
      <c r="D42" s="4" t="s">
        <v>323</v>
      </c>
      <c r="E42" s="4" t="s">
        <v>63</v>
      </c>
      <c r="F42" s="4" t="s">
        <v>324</v>
      </c>
      <c r="G42" s="4" t="s">
        <v>63</v>
      </c>
    </row>
    <row r="43" spans="1:7" ht="16" x14ac:dyDescent="0.2">
      <c r="A43" s="6" t="s">
        <v>191</v>
      </c>
    </row>
    <row r="44" spans="1:7" ht="16" x14ac:dyDescent="0.2">
      <c r="A44" s="7" t="s">
        <v>192</v>
      </c>
      <c r="B44" s="4" t="s">
        <v>281</v>
      </c>
      <c r="C44" s="4" t="s">
        <v>63</v>
      </c>
      <c r="D44" s="4" t="s">
        <v>182</v>
      </c>
      <c r="E44" s="4" t="s">
        <v>63</v>
      </c>
      <c r="F44" s="4" t="s">
        <v>325</v>
      </c>
      <c r="G44" s="4" t="s">
        <v>63</v>
      </c>
    </row>
    <row r="45" spans="1:7" ht="16" x14ac:dyDescent="0.2">
      <c r="A45" s="7" t="s">
        <v>194</v>
      </c>
      <c r="B45" s="4" t="s">
        <v>326</v>
      </c>
      <c r="C45" s="4" t="s">
        <v>63</v>
      </c>
      <c r="D45" s="4" t="s">
        <v>327</v>
      </c>
      <c r="E45" s="4" t="s">
        <v>63</v>
      </c>
      <c r="F45" s="4" t="s">
        <v>176</v>
      </c>
      <c r="G45" s="4" t="s">
        <v>63</v>
      </c>
    </row>
    <row r="46" spans="1:7" ht="16" x14ac:dyDescent="0.2">
      <c r="A46" s="7" t="s">
        <v>198</v>
      </c>
      <c r="B46" s="4" t="s">
        <v>101</v>
      </c>
      <c r="C46" s="4" t="s">
        <v>63</v>
      </c>
      <c r="D46" s="4" t="s">
        <v>203</v>
      </c>
      <c r="E46" s="4" t="s">
        <v>63</v>
      </c>
      <c r="F46" s="4" t="s">
        <v>328</v>
      </c>
      <c r="G46" s="4" t="s">
        <v>63</v>
      </c>
    </row>
    <row r="47" spans="1:7" ht="16" x14ac:dyDescent="0.2">
      <c r="A47" s="7" t="s">
        <v>202</v>
      </c>
      <c r="B47" s="4" t="s">
        <v>329</v>
      </c>
      <c r="C47" s="4" t="s">
        <v>63</v>
      </c>
      <c r="D47" s="4" t="s">
        <v>102</v>
      </c>
      <c r="E47" s="4" t="s">
        <v>63</v>
      </c>
      <c r="F47" s="4" t="s">
        <v>145</v>
      </c>
      <c r="G47" s="4" t="s">
        <v>63</v>
      </c>
    </row>
    <row r="48" spans="1:7" ht="16" x14ac:dyDescent="0.2">
      <c r="A48" s="7" t="s">
        <v>205</v>
      </c>
      <c r="B48" s="4" t="s">
        <v>330</v>
      </c>
      <c r="C48" s="4" t="s">
        <v>63</v>
      </c>
      <c r="D48" s="4" t="s">
        <v>170</v>
      </c>
      <c r="E48" s="4" t="s">
        <v>63</v>
      </c>
      <c r="F48" s="4" t="s">
        <v>158</v>
      </c>
      <c r="G48" s="4" t="s">
        <v>63</v>
      </c>
    </row>
    <row r="49" spans="1:7" ht="16" x14ac:dyDescent="0.2">
      <c r="A49" s="7" t="s">
        <v>207</v>
      </c>
      <c r="B49" s="4" t="s">
        <v>331</v>
      </c>
      <c r="C49" s="4" t="s">
        <v>63</v>
      </c>
      <c r="D49" s="4" t="s">
        <v>329</v>
      </c>
      <c r="E49" s="4" t="s">
        <v>63</v>
      </c>
      <c r="F49" s="4" t="s">
        <v>332</v>
      </c>
      <c r="G49" s="4" t="s">
        <v>63</v>
      </c>
    </row>
    <row r="50" spans="1:7" ht="16" x14ac:dyDescent="0.2">
      <c r="A50" s="7" t="s">
        <v>210</v>
      </c>
      <c r="B50" s="4" t="s">
        <v>333</v>
      </c>
      <c r="C50" s="4" t="s">
        <v>63</v>
      </c>
      <c r="D50" s="4" t="s">
        <v>334</v>
      </c>
      <c r="E50" s="4" t="s">
        <v>63</v>
      </c>
      <c r="F50" s="4" t="s">
        <v>170</v>
      </c>
      <c r="G50" s="4" t="s">
        <v>63</v>
      </c>
    </row>
    <row r="51" spans="1:7" ht="16" x14ac:dyDescent="0.2">
      <c r="A51" s="7" t="s">
        <v>212</v>
      </c>
      <c r="B51" s="4" t="s">
        <v>335</v>
      </c>
      <c r="C51" s="4" t="s">
        <v>63</v>
      </c>
      <c r="D51" s="4" t="s">
        <v>304</v>
      </c>
      <c r="E51" s="4" t="s">
        <v>63</v>
      </c>
      <c r="F51" s="4" t="s">
        <v>333</v>
      </c>
      <c r="G51" s="4" t="s">
        <v>63</v>
      </c>
    </row>
    <row r="52" spans="1:7" ht="16" x14ac:dyDescent="0.2">
      <c r="A52" s="7" t="s">
        <v>214</v>
      </c>
      <c r="B52" s="4" t="s">
        <v>336</v>
      </c>
      <c r="C52" s="4" t="s">
        <v>63</v>
      </c>
      <c r="D52" s="4" t="s">
        <v>337</v>
      </c>
      <c r="E52" s="4" t="s">
        <v>63</v>
      </c>
      <c r="F52" s="4" t="s">
        <v>338</v>
      </c>
      <c r="G52" s="4" t="s">
        <v>63</v>
      </c>
    </row>
    <row r="53" spans="1:7" ht="16" x14ac:dyDescent="0.2">
      <c r="A53" s="7" t="s">
        <v>217</v>
      </c>
      <c r="B53" s="4" t="s">
        <v>339</v>
      </c>
      <c r="C53" s="4" t="s">
        <v>63</v>
      </c>
      <c r="D53" s="4" t="s">
        <v>340</v>
      </c>
      <c r="E53" s="4" t="s">
        <v>63</v>
      </c>
      <c r="F53" s="4" t="s">
        <v>341</v>
      </c>
      <c r="G53" s="4" t="s">
        <v>63</v>
      </c>
    </row>
    <row r="54" spans="1:7" ht="16" x14ac:dyDescent="0.2">
      <c r="A54" s="4" t="s">
        <v>221</v>
      </c>
    </row>
    <row r="55" spans="1:7" ht="32" x14ac:dyDescent="0.2">
      <c r="A55" s="6" t="s">
        <v>222</v>
      </c>
      <c r="B55" s="4" t="s">
        <v>342</v>
      </c>
      <c r="C55" s="4" t="s">
        <v>343</v>
      </c>
      <c r="D55" s="4" t="s">
        <v>344</v>
      </c>
      <c r="E55" s="4" t="s">
        <v>345</v>
      </c>
      <c r="F55" s="4" t="s">
        <v>346</v>
      </c>
      <c r="G55" s="4" t="s">
        <v>347</v>
      </c>
    </row>
    <row r="56" spans="1:7" ht="16" x14ac:dyDescent="0.2">
      <c r="A56" s="7" t="s">
        <v>229</v>
      </c>
      <c r="B56" s="4" t="s">
        <v>348</v>
      </c>
      <c r="C56" s="4" t="s">
        <v>63</v>
      </c>
      <c r="D56" s="4" t="s">
        <v>186</v>
      </c>
      <c r="E56" s="4" t="s">
        <v>63</v>
      </c>
      <c r="F56" s="4" t="s">
        <v>164</v>
      </c>
      <c r="G56" s="4" t="s">
        <v>63</v>
      </c>
    </row>
    <row r="57" spans="1:7" ht="16" x14ac:dyDescent="0.2">
      <c r="A57" s="7" t="s">
        <v>232</v>
      </c>
      <c r="B57" s="4" t="s">
        <v>349</v>
      </c>
      <c r="C57" s="4" t="s">
        <v>63</v>
      </c>
      <c r="D57" s="4" t="s">
        <v>350</v>
      </c>
      <c r="E57" s="4" t="s">
        <v>63</v>
      </c>
      <c r="F57" s="4" t="s">
        <v>137</v>
      </c>
      <c r="G57" s="4" t="s">
        <v>63</v>
      </c>
    </row>
    <row r="58" spans="1:7" ht="16" x14ac:dyDescent="0.2">
      <c r="A58" s="7" t="s">
        <v>236</v>
      </c>
      <c r="B58" s="4" t="s">
        <v>351</v>
      </c>
      <c r="C58" s="4" t="s">
        <v>63</v>
      </c>
      <c r="D58" s="4" t="s">
        <v>352</v>
      </c>
      <c r="E58" s="4" t="s">
        <v>63</v>
      </c>
      <c r="F58" s="4" t="s">
        <v>300</v>
      </c>
      <c r="G58" s="4" t="s">
        <v>63</v>
      </c>
    </row>
    <row r="59" spans="1:7" ht="16" x14ac:dyDescent="0.2">
      <c r="A59" s="7" t="s">
        <v>240</v>
      </c>
      <c r="B59" s="4" t="s">
        <v>353</v>
      </c>
      <c r="C59" s="4" t="s">
        <v>63</v>
      </c>
      <c r="D59" s="4" t="s">
        <v>354</v>
      </c>
      <c r="E59" s="4" t="s">
        <v>63</v>
      </c>
      <c r="F59" s="4" t="s">
        <v>355</v>
      </c>
      <c r="G59" s="4" t="s">
        <v>63</v>
      </c>
    </row>
    <row r="60" spans="1:7" ht="16" x14ac:dyDescent="0.2">
      <c r="A60" s="4" t="s">
        <v>244</v>
      </c>
    </row>
    <row r="61" spans="1:7" ht="16" x14ac:dyDescent="0.2">
      <c r="A61" s="6" t="s">
        <v>245</v>
      </c>
      <c r="B61" s="4" t="s">
        <v>143</v>
      </c>
      <c r="C61" s="4" t="s">
        <v>246</v>
      </c>
      <c r="D61" s="4" t="s">
        <v>246</v>
      </c>
      <c r="E61" s="4" t="s">
        <v>246</v>
      </c>
      <c r="F61" s="4" t="s">
        <v>246</v>
      </c>
      <c r="G61" s="4" t="s">
        <v>246</v>
      </c>
    </row>
    <row r="62" spans="1:7" ht="16" x14ac:dyDescent="0.2">
      <c r="A62" s="6" t="s">
        <v>247</v>
      </c>
      <c r="B62" s="4" t="s">
        <v>356</v>
      </c>
      <c r="C62" s="4" t="s">
        <v>246</v>
      </c>
      <c r="D62" s="4" t="s">
        <v>246</v>
      </c>
      <c r="E62" s="4" t="s">
        <v>246</v>
      </c>
      <c r="F62" s="4" t="s">
        <v>246</v>
      </c>
      <c r="G62" s="4" t="s">
        <v>246</v>
      </c>
    </row>
    <row r="63" spans="1:7" ht="16" x14ac:dyDescent="0.2">
      <c r="A63" s="6" t="s">
        <v>249</v>
      </c>
      <c r="B63" s="4" t="s">
        <v>357</v>
      </c>
      <c r="C63" s="4" t="s">
        <v>246</v>
      </c>
      <c r="D63" s="4" t="s">
        <v>246</v>
      </c>
      <c r="E63" s="4" t="s">
        <v>246</v>
      </c>
      <c r="F63" s="4" t="s">
        <v>246</v>
      </c>
      <c r="G63" s="4" t="s">
        <v>246</v>
      </c>
    </row>
    <row r="64" spans="1:7" ht="16" x14ac:dyDescent="0.2">
      <c r="A64" s="6" t="s">
        <v>251</v>
      </c>
      <c r="B64" s="4" t="s">
        <v>358</v>
      </c>
      <c r="C64" s="4" t="s">
        <v>246</v>
      </c>
      <c r="D64" s="4" t="s">
        <v>246</v>
      </c>
      <c r="E64" s="4" t="s">
        <v>246</v>
      </c>
      <c r="F64" s="4" t="s">
        <v>246</v>
      </c>
      <c r="G64" s="4" t="s">
        <v>246</v>
      </c>
    </row>
    <row r="65" spans="1:7" ht="16" x14ac:dyDescent="0.2">
      <c r="A65" s="6" t="s">
        <v>253</v>
      </c>
      <c r="B65" s="4" t="s">
        <v>359</v>
      </c>
      <c r="C65" s="4" t="s">
        <v>246</v>
      </c>
      <c r="D65" s="4" t="s">
        <v>246</v>
      </c>
      <c r="E65" s="4" t="s">
        <v>246</v>
      </c>
      <c r="F65" s="4" t="s">
        <v>246</v>
      </c>
      <c r="G65" s="4" t="s">
        <v>246</v>
      </c>
    </row>
    <row r="66" spans="1:7" ht="16" x14ac:dyDescent="0.2">
      <c r="A66" s="6" t="s">
        <v>254</v>
      </c>
      <c r="B66" s="4" t="s">
        <v>360</v>
      </c>
      <c r="C66" s="4" t="s">
        <v>246</v>
      </c>
      <c r="D66" s="4" t="s">
        <v>246</v>
      </c>
      <c r="E66" s="4" t="s">
        <v>246</v>
      </c>
      <c r="F66" s="4" t="s">
        <v>246</v>
      </c>
      <c r="G66" s="4" t="s">
        <v>246</v>
      </c>
    </row>
  </sheetData>
  <mergeCells count="20">
    <mergeCell ref="B1:G1"/>
    <mergeCell ref="B2:C2"/>
    <mergeCell ref="D2:E2"/>
    <mergeCell ref="F2:G2"/>
    <mergeCell ref="O4:Q4"/>
    <mergeCell ref="O5:S5"/>
    <mergeCell ref="P6:R6"/>
    <mergeCell ref="Q7:R7"/>
    <mergeCell ref="Q8:R8"/>
    <mergeCell ref="P14:R14"/>
    <mergeCell ref="Q15:R15"/>
    <mergeCell ref="Q16:R16"/>
    <mergeCell ref="Q17:R17"/>
    <mergeCell ref="Q18:R18"/>
    <mergeCell ref="Q19:R19"/>
    <mergeCell ref="P20:R20"/>
    <mergeCell ref="P21:R21"/>
    <mergeCell ref="P22:R22"/>
    <mergeCell ref="P23:R23"/>
    <mergeCell ref="P24:R24"/>
  </mergeCells>
  <printOptions gridLines="1"/>
  <pageMargins left="0.7" right="0.7" top="0.75" bottom="0.75" header="0.3" footer="0.3"/>
  <pageSetup pageOrder="overThenDown" orientation="landscape"/>
  <headerFooter>
    <oddHeader>&amp;LTable: ACSST1Y2023.S0801</oddHeader>
    <oddFooter>&amp;L&amp;Bdata.census.gov&amp;B | Measuring America's People, Places, and Economy &amp;R&amp;P</oddFooter>
    <evenHeader>&amp;LTable: ACSST1Y2023.S0801</evenHeader>
    <evenFooter>&amp;L&amp;Bdata.census.gov&amp;B | Measuring America's People, Places, and Economy &amp;R&amp;P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90655-7AAB-674B-92FA-428BE2394F38}">
  <dimension ref="A2:N29"/>
  <sheetViews>
    <sheetView tabSelected="1" workbookViewId="0">
      <selection activeCell="A2" sqref="A2"/>
    </sheetView>
  </sheetViews>
  <sheetFormatPr baseColWidth="10" defaultRowHeight="15" x14ac:dyDescent="0.2"/>
  <sheetData>
    <row r="2" spans="1:14" ht="16" x14ac:dyDescent="0.2">
      <c r="A2" s="58" t="s">
        <v>382</v>
      </c>
    </row>
    <row r="3" spans="1:14" x14ac:dyDescent="0.2">
      <c r="A3" s="43"/>
      <c r="B3" s="43"/>
      <c r="C3" s="43"/>
      <c r="D3" s="43"/>
      <c r="E3" s="43"/>
      <c r="F3" s="54">
        <v>2019</v>
      </c>
      <c r="G3" s="55"/>
      <c r="H3" s="52">
        <v>2021</v>
      </c>
      <c r="I3" s="50"/>
      <c r="J3" s="49">
        <v>2022</v>
      </c>
      <c r="K3" s="50"/>
      <c r="L3" s="44">
        <v>2023</v>
      </c>
      <c r="M3" s="51"/>
      <c r="N3" s="44" t="s">
        <v>377</v>
      </c>
    </row>
    <row r="4" spans="1:14" ht="16" customHeight="1" thickBot="1" x14ac:dyDescent="0.25">
      <c r="A4" s="43"/>
      <c r="B4" s="43"/>
      <c r="C4" s="43"/>
      <c r="D4" s="43"/>
      <c r="E4" s="43"/>
      <c r="F4" s="56" t="s">
        <v>373</v>
      </c>
      <c r="G4" s="57"/>
      <c r="H4" s="53" t="s">
        <v>374</v>
      </c>
      <c r="I4" s="48"/>
      <c r="J4" s="49" t="s">
        <v>375</v>
      </c>
      <c r="K4" s="50"/>
      <c r="L4" s="44" t="s">
        <v>376</v>
      </c>
      <c r="M4" s="51"/>
      <c r="N4" s="44"/>
    </row>
    <row r="5" spans="1:14" ht="16" thickBot="1" x14ac:dyDescent="0.25">
      <c r="A5" s="30"/>
      <c r="B5" s="30"/>
      <c r="C5" s="30"/>
      <c r="D5" s="30"/>
      <c r="E5" s="30"/>
      <c r="F5" s="31" t="s">
        <v>378</v>
      </c>
      <c r="G5" s="32" t="s">
        <v>379</v>
      </c>
      <c r="H5" s="31" t="s">
        <v>378</v>
      </c>
      <c r="I5" s="32" t="s">
        <v>379</v>
      </c>
      <c r="J5" s="31" t="s">
        <v>378</v>
      </c>
      <c r="K5" s="32" t="s">
        <v>379</v>
      </c>
      <c r="L5" s="33" t="s">
        <v>378</v>
      </c>
      <c r="M5" s="33" t="s">
        <v>379</v>
      </c>
      <c r="N5" s="45"/>
    </row>
    <row r="6" spans="1:14" x14ac:dyDescent="0.2">
      <c r="A6" s="29"/>
      <c r="B6" s="46" t="s">
        <v>362</v>
      </c>
      <c r="C6" s="46"/>
      <c r="D6" s="46"/>
      <c r="E6" s="29"/>
      <c r="F6" s="16">
        <v>156941346</v>
      </c>
      <c r="G6" s="34">
        <v>100</v>
      </c>
      <c r="H6" s="16">
        <v>154314179</v>
      </c>
      <c r="I6" s="34">
        <v>100</v>
      </c>
      <c r="J6" s="16">
        <v>160577736</v>
      </c>
      <c r="K6" s="34">
        <v>100</v>
      </c>
      <c r="L6" s="35">
        <v>162434675</v>
      </c>
      <c r="M6" s="36">
        <v>100</v>
      </c>
      <c r="N6" s="37">
        <v>5493329</v>
      </c>
    </row>
    <row r="7" spans="1:14" x14ac:dyDescent="0.2">
      <c r="A7" s="47" t="s">
        <v>100</v>
      </c>
      <c r="B7" s="47"/>
      <c r="C7" s="47"/>
      <c r="D7" s="47"/>
      <c r="E7" s="47"/>
      <c r="F7" s="17">
        <v>8970800</v>
      </c>
      <c r="G7" s="38">
        <v>5.72</v>
      </c>
      <c r="H7" s="17">
        <v>27568098</v>
      </c>
      <c r="I7" s="38">
        <v>17.86</v>
      </c>
      <c r="J7" s="17">
        <v>24381732</v>
      </c>
      <c r="K7" s="38">
        <v>15.18</v>
      </c>
      <c r="L7" s="39">
        <v>22486510</v>
      </c>
      <c r="M7" s="40">
        <v>13.84</v>
      </c>
      <c r="N7" s="41">
        <v>13515710</v>
      </c>
    </row>
    <row r="8" spans="1:14" x14ac:dyDescent="0.2">
      <c r="A8" s="29"/>
      <c r="B8" s="29"/>
      <c r="C8" s="26" t="s">
        <v>61</v>
      </c>
      <c r="D8" s="26"/>
      <c r="E8" s="26"/>
      <c r="F8" s="17">
        <v>133054328</v>
      </c>
      <c r="G8" s="38">
        <v>84.78</v>
      </c>
      <c r="H8" s="17">
        <v>116668475</v>
      </c>
      <c r="I8" s="38">
        <v>75.599999999999994</v>
      </c>
      <c r="J8" s="17">
        <v>124126435</v>
      </c>
      <c r="K8" s="38">
        <v>77.3</v>
      </c>
      <c r="L8" s="39">
        <v>126985709</v>
      </c>
      <c r="M8" s="40">
        <v>78.180000000000007</v>
      </c>
      <c r="N8" s="41">
        <v>-6068619</v>
      </c>
    </row>
    <row r="9" spans="1:14" x14ac:dyDescent="0.2">
      <c r="A9" s="29"/>
      <c r="B9" s="29"/>
      <c r="C9" s="29"/>
      <c r="D9" s="27" t="s">
        <v>66</v>
      </c>
      <c r="E9" s="27"/>
      <c r="F9" s="17">
        <v>119153349</v>
      </c>
      <c r="G9" s="38">
        <v>75.92</v>
      </c>
      <c r="H9" s="17">
        <v>104650121</v>
      </c>
      <c r="I9" s="38">
        <v>67.819999999999993</v>
      </c>
      <c r="J9" s="17">
        <v>110245368</v>
      </c>
      <c r="K9" s="38">
        <v>68.66</v>
      </c>
      <c r="L9" s="39">
        <v>112376082</v>
      </c>
      <c r="M9" s="40">
        <v>69.180000000000007</v>
      </c>
      <c r="N9" s="41">
        <v>-6777267</v>
      </c>
    </row>
    <row r="10" spans="1:14" x14ac:dyDescent="0.2">
      <c r="A10" s="29"/>
      <c r="B10" s="29"/>
      <c r="C10" s="29"/>
      <c r="D10" s="27" t="s">
        <v>70</v>
      </c>
      <c r="E10" s="27"/>
      <c r="F10" s="17">
        <v>13900979</v>
      </c>
      <c r="G10" s="38">
        <v>8.86</v>
      </c>
      <c r="H10" s="17">
        <v>12018354</v>
      </c>
      <c r="I10" s="38">
        <v>7.79</v>
      </c>
      <c r="J10" s="17">
        <v>13881067</v>
      </c>
      <c r="K10" s="38">
        <v>8.64</v>
      </c>
      <c r="L10" s="39">
        <v>14609627</v>
      </c>
      <c r="M10" s="40">
        <v>8.99</v>
      </c>
      <c r="N10" s="41">
        <v>708648</v>
      </c>
    </row>
    <row r="11" spans="1:14" x14ac:dyDescent="0.2">
      <c r="A11" s="29"/>
      <c r="B11" s="29"/>
      <c r="C11" s="29"/>
      <c r="D11" s="29"/>
      <c r="E11" s="18" t="s">
        <v>74</v>
      </c>
      <c r="F11" s="17">
        <v>10469892</v>
      </c>
      <c r="G11" s="38">
        <v>6.67</v>
      </c>
      <c r="H11" s="17">
        <v>9050049</v>
      </c>
      <c r="I11" s="38">
        <v>5.86</v>
      </c>
      <c r="J11" s="17">
        <v>10240427</v>
      </c>
      <c r="K11" s="38">
        <v>6.38</v>
      </c>
      <c r="L11" s="39">
        <v>10696703</v>
      </c>
      <c r="M11" s="40">
        <v>6.59</v>
      </c>
      <c r="N11" s="41">
        <v>226811</v>
      </c>
    </row>
    <row r="12" spans="1:14" x14ac:dyDescent="0.2">
      <c r="A12" s="29"/>
      <c r="B12" s="29"/>
      <c r="C12" s="29"/>
      <c r="D12" s="29"/>
      <c r="E12" s="18" t="s">
        <v>78</v>
      </c>
      <c r="F12" s="17">
        <v>1982471</v>
      </c>
      <c r="G12" s="38">
        <v>1.26</v>
      </c>
      <c r="H12" s="17">
        <v>1776397</v>
      </c>
      <c r="I12" s="38">
        <v>1.1499999999999999</v>
      </c>
      <c r="J12" s="17">
        <v>2173594</v>
      </c>
      <c r="K12" s="38">
        <v>1.35</v>
      </c>
      <c r="L12" s="39">
        <v>2325425</v>
      </c>
      <c r="M12" s="40">
        <v>1.43</v>
      </c>
      <c r="N12" s="41">
        <v>342954</v>
      </c>
    </row>
    <row r="13" spans="1:14" x14ac:dyDescent="0.2">
      <c r="A13" s="29"/>
      <c r="B13" s="29"/>
      <c r="C13" s="29"/>
      <c r="D13" s="29"/>
      <c r="E13" s="18" t="s">
        <v>363</v>
      </c>
      <c r="F13" s="17">
        <v>1448616</v>
      </c>
      <c r="G13" s="38">
        <v>0.92</v>
      </c>
      <c r="H13" s="17">
        <v>1191908</v>
      </c>
      <c r="I13" s="38">
        <v>0.77</v>
      </c>
      <c r="J13" s="17">
        <v>1467046</v>
      </c>
      <c r="K13" s="38">
        <v>0.91</v>
      </c>
      <c r="L13" s="39">
        <v>1587499</v>
      </c>
      <c r="M13" s="40">
        <v>0.98</v>
      </c>
      <c r="N13" s="41">
        <v>138883</v>
      </c>
    </row>
    <row r="14" spans="1:14" x14ac:dyDescent="0.2">
      <c r="A14" s="29"/>
      <c r="B14" s="29"/>
      <c r="C14" s="29"/>
      <c r="D14" s="21"/>
      <c r="E14" s="18"/>
      <c r="F14" s="18"/>
      <c r="G14" s="38"/>
      <c r="H14" s="18"/>
      <c r="I14" s="38"/>
      <c r="J14" s="18"/>
      <c r="K14" s="38"/>
      <c r="L14" s="40"/>
      <c r="M14" s="40"/>
      <c r="N14" s="42"/>
    </row>
    <row r="15" spans="1:14" x14ac:dyDescent="0.2">
      <c r="A15" s="29"/>
      <c r="B15" s="29"/>
      <c r="C15" s="29"/>
      <c r="D15" s="21"/>
      <c r="E15" s="18"/>
      <c r="F15" s="18"/>
      <c r="G15" s="38"/>
      <c r="H15" s="18"/>
      <c r="I15" s="38"/>
      <c r="J15" s="18"/>
      <c r="K15" s="38"/>
      <c r="L15" s="40"/>
      <c r="M15" s="40"/>
      <c r="N15" s="42"/>
    </row>
    <row r="16" spans="1:14" x14ac:dyDescent="0.2">
      <c r="A16" s="29"/>
      <c r="B16" s="29"/>
      <c r="C16" s="26" t="s">
        <v>364</v>
      </c>
      <c r="D16" s="26"/>
      <c r="E16" s="26"/>
      <c r="F16" s="17">
        <v>7778444</v>
      </c>
      <c r="G16" s="38">
        <v>4.96</v>
      </c>
      <c r="H16" s="17">
        <v>3793329</v>
      </c>
      <c r="I16" s="38">
        <v>2.46</v>
      </c>
      <c r="J16" s="17">
        <v>5013135</v>
      </c>
      <c r="K16" s="38">
        <v>3.12</v>
      </c>
      <c r="L16" s="39">
        <v>5735258</v>
      </c>
      <c r="M16" s="40">
        <v>3.53</v>
      </c>
      <c r="N16" s="41">
        <v>-2043186</v>
      </c>
    </row>
    <row r="17" spans="1:14" x14ac:dyDescent="0.2">
      <c r="A17" s="29"/>
      <c r="B17" s="29"/>
      <c r="C17" s="29"/>
      <c r="D17" s="27" t="s">
        <v>365</v>
      </c>
      <c r="E17" s="27"/>
      <c r="F17" s="17">
        <v>3601403</v>
      </c>
      <c r="G17" s="38">
        <v>2.29</v>
      </c>
      <c r="H17" s="17">
        <v>1971235</v>
      </c>
      <c r="I17" s="38">
        <v>1.28</v>
      </c>
      <c r="J17" s="17">
        <v>2401748</v>
      </c>
      <c r="K17" s="38">
        <v>1.5</v>
      </c>
      <c r="L17" s="39">
        <v>2636607</v>
      </c>
      <c r="M17" s="40">
        <v>1.62</v>
      </c>
      <c r="N17" s="41">
        <v>-964796</v>
      </c>
    </row>
    <row r="18" spans="1:14" x14ac:dyDescent="0.2">
      <c r="A18" s="29"/>
      <c r="B18" s="29"/>
      <c r="C18" s="29"/>
      <c r="D18" s="27" t="s">
        <v>366</v>
      </c>
      <c r="E18" s="27"/>
      <c r="F18" s="17">
        <v>2935633</v>
      </c>
      <c r="G18" s="38">
        <v>1.87</v>
      </c>
      <c r="H18" s="17">
        <v>1400185</v>
      </c>
      <c r="I18" s="38">
        <v>0.91</v>
      </c>
      <c r="J18" s="17">
        <v>1952645</v>
      </c>
      <c r="K18" s="38">
        <v>1.22</v>
      </c>
      <c r="L18" s="39">
        <v>2242806</v>
      </c>
      <c r="M18" s="40">
        <v>1.38</v>
      </c>
      <c r="N18" s="41">
        <v>-692827</v>
      </c>
    </row>
    <row r="19" spans="1:14" x14ac:dyDescent="0.2">
      <c r="A19" s="29"/>
      <c r="B19" s="29"/>
      <c r="C19" s="29"/>
      <c r="D19" s="27" t="s">
        <v>367</v>
      </c>
      <c r="E19" s="27"/>
      <c r="F19" s="17">
        <v>921391</v>
      </c>
      <c r="G19" s="38">
        <v>0.59</v>
      </c>
      <c r="H19" s="17">
        <v>294566</v>
      </c>
      <c r="I19" s="38">
        <v>0.19</v>
      </c>
      <c r="J19" s="17">
        <v>466508</v>
      </c>
      <c r="K19" s="38">
        <v>0.28999999999999998</v>
      </c>
      <c r="L19" s="39">
        <v>626481</v>
      </c>
      <c r="M19" s="40">
        <v>0.39</v>
      </c>
      <c r="N19" s="41">
        <v>-294910</v>
      </c>
    </row>
    <row r="20" spans="1:14" x14ac:dyDescent="0.2">
      <c r="A20" s="29"/>
      <c r="B20" s="29"/>
      <c r="C20" s="29"/>
      <c r="D20" s="27" t="s">
        <v>368</v>
      </c>
      <c r="E20" s="27"/>
      <c r="F20" s="17">
        <v>242776</v>
      </c>
      <c r="G20" s="38">
        <v>0.15</v>
      </c>
      <c r="H20" s="17">
        <v>82915</v>
      </c>
      <c r="I20" s="38">
        <v>0.05</v>
      </c>
      <c r="J20" s="17">
        <v>129309</v>
      </c>
      <c r="K20" s="38">
        <v>0.08</v>
      </c>
      <c r="L20" s="39">
        <v>155455</v>
      </c>
      <c r="M20" s="40">
        <v>0.1</v>
      </c>
      <c r="N20" s="41">
        <v>-87321</v>
      </c>
    </row>
    <row r="21" spans="1:14" x14ac:dyDescent="0.2">
      <c r="A21" s="29"/>
      <c r="B21" s="29"/>
      <c r="C21" s="29"/>
      <c r="D21" s="27" t="s">
        <v>369</v>
      </c>
      <c r="E21" s="27"/>
      <c r="F21" s="17">
        <v>77241</v>
      </c>
      <c r="G21" s="38">
        <v>0.05</v>
      </c>
      <c r="H21" s="17">
        <v>44428</v>
      </c>
      <c r="I21" s="38">
        <v>0.03</v>
      </c>
      <c r="J21" s="17">
        <v>62925</v>
      </c>
      <c r="K21" s="38">
        <v>0.04</v>
      </c>
      <c r="L21" s="39">
        <v>73909</v>
      </c>
      <c r="M21" s="40">
        <v>0.05</v>
      </c>
      <c r="N21" s="41">
        <v>-3332</v>
      </c>
    </row>
    <row r="22" spans="1:14" x14ac:dyDescent="0.2">
      <c r="A22" s="29"/>
      <c r="B22" s="29"/>
      <c r="C22" s="26" t="s">
        <v>370</v>
      </c>
      <c r="D22" s="26"/>
      <c r="E22" s="26"/>
      <c r="F22" s="17">
        <v>385756</v>
      </c>
      <c r="G22" s="38">
        <v>0.25</v>
      </c>
      <c r="H22" s="17">
        <v>296457</v>
      </c>
      <c r="I22" s="38">
        <v>0.19</v>
      </c>
      <c r="J22" s="17">
        <v>382417</v>
      </c>
      <c r="K22" s="38">
        <v>0.24</v>
      </c>
      <c r="L22" s="39">
        <v>405531</v>
      </c>
      <c r="M22" s="40">
        <v>0.25</v>
      </c>
      <c r="N22" s="41">
        <v>19775</v>
      </c>
    </row>
    <row r="23" spans="1:14" x14ac:dyDescent="0.2">
      <c r="A23" s="29"/>
      <c r="B23" s="29"/>
      <c r="C23" s="26" t="s">
        <v>371</v>
      </c>
      <c r="D23" s="26"/>
      <c r="E23" s="26"/>
      <c r="F23" s="17">
        <v>221923</v>
      </c>
      <c r="G23" s="38">
        <v>0.14000000000000001</v>
      </c>
      <c r="H23" s="17">
        <v>166676</v>
      </c>
      <c r="I23" s="38">
        <v>0.11</v>
      </c>
      <c r="J23" s="17">
        <v>217325</v>
      </c>
      <c r="K23" s="38">
        <v>0.14000000000000001</v>
      </c>
      <c r="L23" s="39">
        <v>215105</v>
      </c>
      <c r="M23" s="40">
        <v>0.13</v>
      </c>
      <c r="N23" s="41">
        <v>-6818</v>
      </c>
    </row>
    <row r="24" spans="1:14" x14ac:dyDescent="0.2">
      <c r="A24" s="29"/>
      <c r="B24" s="29"/>
      <c r="C24" s="26" t="s">
        <v>93</v>
      </c>
      <c r="D24" s="26"/>
      <c r="E24" s="26"/>
      <c r="F24" s="17">
        <v>805722</v>
      </c>
      <c r="G24" s="38">
        <v>0.51</v>
      </c>
      <c r="H24" s="17">
        <v>616153</v>
      </c>
      <c r="I24" s="42">
        <v>0.4</v>
      </c>
      <c r="J24" s="17">
        <v>731272</v>
      </c>
      <c r="K24" s="38">
        <v>0.46</v>
      </c>
      <c r="L24" s="39">
        <v>761757</v>
      </c>
      <c r="M24" s="40">
        <v>0.47</v>
      </c>
      <c r="N24" s="41">
        <v>-43965</v>
      </c>
    </row>
    <row r="25" spans="1:14" x14ac:dyDescent="0.2">
      <c r="A25" s="29"/>
      <c r="B25" s="29"/>
      <c r="C25" s="26" t="s">
        <v>91</v>
      </c>
      <c r="D25" s="26"/>
      <c r="E25" s="26"/>
      <c r="F25" s="17">
        <v>4153050</v>
      </c>
      <c r="G25" s="38">
        <v>2.65</v>
      </c>
      <c r="H25" s="17">
        <v>3399405</v>
      </c>
      <c r="I25" s="42">
        <v>2.2000000000000002</v>
      </c>
      <c r="J25" s="17">
        <v>3855075</v>
      </c>
      <c r="K25" s="38">
        <v>2.4</v>
      </c>
      <c r="L25" s="39">
        <v>3966159</v>
      </c>
      <c r="M25" s="40">
        <v>2.44</v>
      </c>
      <c r="N25" s="41">
        <v>-186891</v>
      </c>
    </row>
    <row r="26" spans="1:14" x14ac:dyDescent="0.2">
      <c r="A26" s="29"/>
      <c r="B26" s="29"/>
      <c r="C26" s="26" t="s">
        <v>372</v>
      </c>
      <c r="D26" s="26"/>
      <c r="E26" s="26"/>
      <c r="F26" s="17">
        <v>1571323</v>
      </c>
      <c r="G26" s="38">
        <v>1</v>
      </c>
      <c r="H26" s="17">
        <v>1805586</v>
      </c>
      <c r="I26" s="42">
        <v>1.17</v>
      </c>
      <c r="J26" s="17">
        <v>1870345</v>
      </c>
      <c r="K26" s="38">
        <v>1.1599999999999999</v>
      </c>
      <c r="L26" s="39">
        <v>1878646</v>
      </c>
      <c r="M26" s="40">
        <v>1.1599999999999999</v>
      </c>
      <c r="N26" s="41">
        <v>307323</v>
      </c>
    </row>
    <row r="28" spans="1:14" x14ac:dyDescent="0.2">
      <c r="A28" s="59" t="s">
        <v>380</v>
      </c>
    </row>
    <row r="29" spans="1:14" x14ac:dyDescent="0.2">
      <c r="A29" s="60" t="s">
        <v>381</v>
      </c>
    </row>
  </sheetData>
  <mergeCells count="30">
    <mergeCell ref="C24:E24"/>
    <mergeCell ref="C25:E25"/>
    <mergeCell ref="C26:E26"/>
    <mergeCell ref="J4:K4"/>
    <mergeCell ref="L3:M3"/>
    <mergeCell ref="L4:M4"/>
    <mergeCell ref="J3:K3"/>
    <mergeCell ref="D18:E18"/>
    <mergeCell ref="D19:E19"/>
    <mergeCell ref="D20:E20"/>
    <mergeCell ref="D21:E21"/>
    <mergeCell ref="C22:E22"/>
    <mergeCell ref="C23:E23"/>
    <mergeCell ref="A7:E7"/>
    <mergeCell ref="C8:E8"/>
    <mergeCell ref="D9:E9"/>
    <mergeCell ref="D10:E10"/>
    <mergeCell ref="C16:E16"/>
    <mergeCell ref="D17:E17"/>
    <mergeCell ref="H3:I3"/>
    <mergeCell ref="H4:I4"/>
    <mergeCell ref="N3:N5"/>
    <mergeCell ref="B6:D6"/>
    <mergeCell ref="A3:A4"/>
    <mergeCell ref="B3:B4"/>
    <mergeCell ref="C3:C4"/>
    <mergeCell ref="D3:D4"/>
    <mergeCell ref="E3:E4"/>
    <mergeCell ref="F3:G3"/>
    <mergeCell ref="F4:G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35715f8-87ef-4d3b-947a-233431d15701">
      <Terms xmlns="http://schemas.microsoft.com/office/infopath/2007/PartnerControls"/>
    </lcf76f155ced4ddcb4097134ff3c332f>
    <TaxCatchAll xmlns="f6aed4ac-dd4c-4794-87ed-06fc3a0ee92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CCE4D5EAB61D418590745CD07CB446" ma:contentTypeVersion="12" ma:contentTypeDescription="Create a new document." ma:contentTypeScope="" ma:versionID="ed78c9e0e2136b03fc6cdcacb7dba58e">
  <xsd:schema xmlns:xsd="http://www.w3.org/2001/XMLSchema" xmlns:xs="http://www.w3.org/2001/XMLSchema" xmlns:p="http://schemas.microsoft.com/office/2006/metadata/properties" xmlns:ns2="a35715f8-87ef-4d3b-947a-233431d15701" xmlns:ns3="f6aed4ac-dd4c-4794-87ed-06fc3a0ee92f" targetNamespace="http://schemas.microsoft.com/office/2006/metadata/properties" ma:root="true" ma:fieldsID="9ec75b75d3aa65e34bd2dccb5e935849" ns2:_="" ns3:_="">
    <xsd:import namespace="a35715f8-87ef-4d3b-947a-233431d15701"/>
    <xsd:import namespace="f6aed4ac-dd4c-4794-87ed-06fc3a0ee9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715f8-87ef-4d3b-947a-233431d157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aed4ac-dd4c-4794-87ed-06fc3a0ee92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f50cd60-20cf-49ec-8356-31b522e0e15c}" ma:internalName="TaxCatchAll" ma:showField="CatchAllData" ma:web="f6aed4ac-dd4c-4794-87ed-06fc3a0ee9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8A129C-D7BD-45D9-8453-96A813395EB0}">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purl.org/dc/dcmitype/"/>
    <ds:schemaRef ds:uri="http://purl.org/dc/elements/1.1/"/>
    <ds:schemaRef ds:uri="http://schemas.microsoft.com/office/infopath/2007/PartnerControls"/>
    <ds:schemaRef ds:uri="f6aed4ac-dd4c-4794-87ed-06fc3a0ee92f"/>
    <ds:schemaRef ds:uri="a35715f8-87ef-4d3b-947a-233431d15701"/>
    <ds:schemaRef ds:uri="http://www.w3.org/XML/1998/namespace"/>
  </ds:schemaRefs>
</ds:datastoreItem>
</file>

<file path=customXml/itemProps2.xml><?xml version="1.0" encoding="utf-8"?>
<ds:datastoreItem xmlns:ds="http://schemas.openxmlformats.org/officeDocument/2006/customXml" ds:itemID="{BABF2067-3C43-4715-9C3D-0C51C0270F4E}">
  <ds:schemaRefs>
    <ds:schemaRef ds:uri="http://schemas.microsoft.com/sharepoint/v3/contenttype/forms"/>
  </ds:schemaRefs>
</ds:datastoreItem>
</file>

<file path=customXml/itemProps3.xml><?xml version="1.0" encoding="utf-8"?>
<ds:datastoreItem xmlns:ds="http://schemas.openxmlformats.org/officeDocument/2006/customXml" ds:itemID="{A01D5312-93F0-4246-A7C5-C1A109B405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715f8-87ef-4d3b-947a-233431d15701"/>
    <ds:schemaRef ds:uri="f6aed4ac-dd4c-4794-87ed-06fc3a0ee9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2022 Information</vt:lpstr>
      <vt:lpstr>2022 Data</vt:lpstr>
      <vt:lpstr>2023 Information</vt:lpstr>
      <vt:lpstr>2023 Data</vt:lpstr>
      <vt:lpstr>Table 2-2</vt:lpstr>
      <vt:lpstr>'Table 2-2'!_Toc141911430</vt:lpstr>
      <vt:lpstr>'2022 Data'!Print_Titles</vt:lpstr>
      <vt:lpstr>'2023 Data'!Print_Titles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2024-11-09T15:26:58Z</dcterms:created>
  <dcterms:modified xsi:type="dcterms:W3CDTF">2024-12-24T18:41:34Z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0x010100E7CCE4D5EAB61D418590745CD07CB446</vt:lpwstr>
  </property>
  <property fmtid="{D5CDD505-2E9C-101B-9397-08002B2CF9AE}" pid="3" name="MediaServiceImageTags">
    <vt:lpwstr/>
  </property>
</Properties>
</file>