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3C7E87DA-0664-4EFA-BA05-9414FC01DDEC}" xr6:coauthVersionLast="47" xr6:coauthVersionMax="47" xr10:uidLastSave="{00000000-0000-0000-0000-000000000000}"/>
  <bookViews>
    <workbookView xWindow="28680" yWindow="2430" windowWidth="29040" windowHeight="15720" tabRatio="716" xr2:uid="{00000000-000D-0000-FFFF-FFFF00000000}"/>
  </bookViews>
  <sheets>
    <sheet name="Graph" sheetId="42" r:id="rId1"/>
    <sheet name="1-11" sheetId="41" r:id="rId2"/>
  </sheets>
  <definedNames>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8" i="42" l="1"/>
  <c r="Y36" i="42"/>
  <c r="Y37" i="42" l="1"/>
  <c r="Y39" i="42" l="1"/>
  <c r="Y35" i="42"/>
  <c r="X39" i="42"/>
  <c r="X38" i="42"/>
  <c r="X37" i="42"/>
  <c r="X36" i="42"/>
  <c r="X35" i="42"/>
  <c r="W39" i="42"/>
  <c r="W38" i="42"/>
  <c r="W36" i="42"/>
  <c r="Q39" i="42"/>
  <c r="U38" i="42"/>
  <c r="U37" i="42"/>
  <c r="M37" i="42"/>
  <c r="Q37" i="42"/>
  <c r="U36" i="42"/>
  <c r="T36" i="42"/>
  <c r="Q36" i="42"/>
  <c r="P36" i="42"/>
  <c r="M36" i="42"/>
  <c r="L36" i="42"/>
  <c r="U35" i="42"/>
  <c r="T35" i="42"/>
  <c r="Q35" i="42"/>
  <c r="M35" i="42"/>
  <c r="L35" i="42"/>
  <c r="C35" i="42"/>
  <c r="D35" i="42"/>
  <c r="E35" i="42"/>
  <c r="F35" i="42"/>
  <c r="G35" i="42"/>
  <c r="H35" i="42"/>
  <c r="I35" i="42"/>
  <c r="J35" i="42"/>
  <c r="K35" i="42"/>
  <c r="N35" i="42"/>
  <c r="O35" i="42"/>
  <c r="P35" i="42"/>
  <c r="R35" i="42"/>
  <c r="S35" i="42"/>
  <c r="V35" i="42"/>
  <c r="W35" i="42"/>
  <c r="C36" i="42"/>
  <c r="D36" i="42"/>
  <c r="E36" i="42"/>
  <c r="F36" i="42"/>
  <c r="G36" i="42"/>
  <c r="H36" i="42"/>
  <c r="I36" i="42"/>
  <c r="J36" i="42"/>
  <c r="K36" i="42"/>
  <c r="N36" i="42"/>
  <c r="O36" i="42"/>
  <c r="R36" i="42"/>
  <c r="S36" i="42"/>
  <c r="V36" i="42"/>
  <c r="C37" i="42"/>
  <c r="D37" i="42"/>
  <c r="E37" i="42"/>
  <c r="F37" i="42"/>
  <c r="G37" i="42"/>
  <c r="H37" i="42"/>
  <c r="I37" i="42"/>
  <c r="J37" i="42"/>
  <c r="K37" i="42"/>
  <c r="L37" i="42"/>
  <c r="N37" i="42"/>
  <c r="O37" i="42"/>
  <c r="P37" i="42"/>
  <c r="R37" i="42"/>
  <c r="S37" i="42"/>
  <c r="T37" i="42"/>
  <c r="V37" i="42"/>
  <c r="W37" i="42"/>
  <c r="C38" i="42"/>
  <c r="D38" i="42"/>
  <c r="E38" i="42"/>
  <c r="F38" i="42"/>
  <c r="G38" i="42"/>
  <c r="H38" i="42"/>
  <c r="I38" i="42"/>
  <c r="J38" i="42"/>
  <c r="K38" i="42"/>
  <c r="L38" i="42"/>
  <c r="M38" i="42"/>
  <c r="N38" i="42"/>
  <c r="O38" i="42"/>
  <c r="P38" i="42"/>
  <c r="Q38" i="42"/>
  <c r="R38" i="42"/>
  <c r="S38" i="42"/>
  <c r="T38" i="42"/>
  <c r="V38" i="42"/>
  <c r="C39" i="42"/>
  <c r="D39" i="42"/>
  <c r="E39" i="42"/>
  <c r="F39" i="42"/>
  <c r="G39" i="42"/>
  <c r="H39" i="42"/>
  <c r="I39" i="42"/>
  <c r="J39" i="42"/>
  <c r="K39" i="42"/>
  <c r="L39" i="42"/>
  <c r="M39" i="42"/>
  <c r="N39" i="42"/>
  <c r="O39" i="42"/>
  <c r="P39" i="42"/>
  <c r="R39" i="42"/>
  <c r="S39" i="42"/>
  <c r="T39" i="42"/>
  <c r="U39" i="42"/>
  <c r="V39" i="42"/>
  <c r="B39" i="42"/>
  <c r="B38" i="42"/>
  <c r="B37" i="42"/>
  <c r="B36" i="42"/>
  <c r="B35" i="42"/>
</calcChain>
</file>

<file path=xl/sharedStrings.xml><?xml version="1.0" encoding="utf-8"?>
<sst xmlns="http://schemas.openxmlformats.org/spreadsheetml/2006/main" count="154" uniqueCount="99">
  <si>
    <t>Air</t>
  </si>
  <si>
    <t>Highway, total (registered vehicles)</t>
  </si>
  <si>
    <t>Bus</t>
  </si>
  <si>
    <t>Heavy rail cars</t>
  </si>
  <si>
    <t>Trolley bus</t>
  </si>
  <si>
    <t>Commuter rail cars and locomotives</t>
  </si>
  <si>
    <t>Rail</t>
  </si>
  <si>
    <t>Nonclass I freight cars</t>
  </si>
  <si>
    <t>Car companies and shippers freight cars</t>
  </si>
  <si>
    <t xml:space="preserve">Water </t>
  </si>
  <si>
    <t>U</t>
  </si>
  <si>
    <r>
      <t>Table 1-11:</t>
    </r>
    <r>
      <rPr>
        <b/>
        <sz val="14"/>
        <rFont val="Arial"/>
        <family val="2"/>
      </rPr>
      <t xml:space="preserve"> </t>
    </r>
    <r>
      <rPr>
        <b/>
        <sz val="12"/>
        <rFont val="Arial"/>
        <family val="2"/>
      </rPr>
      <t>Number of U.S. Aircraft, Vehicles, Vessels, and Other Conveyances</t>
    </r>
  </si>
  <si>
    <r>
      <t>Air carrier</t>
    </r>
    <r>
      <rPr>
        <vertAlign val="superscript"/>
        <sz val="11"/>
        <rFont val="Arial Narrow"/>
        <family val="2"/>
      </rPr>
      <t>a</t>
    </r>
  </si>
  <si>
    <r>
      <t>General aviation</t>
    </r>
    <r>
      <rPr>
        <vertAlign val="superscript"/>
        <sz val="11"/>
        <rFont val="Arial Narrow"/>
        <family val="2"/>
      </rPr>
      <t xml:space="preserve">b </t>
    </r>
    <r>
      <rPr>
        <sz val="11"/>
        <rFont val="Arial Narrow"/>
        <family val="2"/>
      </rPr>
      <t>(active fleet)</t>
    </r>
  </si>
  <si>
    <t>Class I, freight cars</t>
  </si>
  <si>
    <t>Class I, locomotive</t>
  </si>
  <si>
    <t>Amtrak, passenger train car</t>
  </si>
  <si>
    <t>Amtrak, locomotive</t>
  </si>
  <si>
    <r>
      <t>a</t>
    </r>
    <r>
      <rPr>
        <sz val="9"/>
        <rFont val="Arial"/>
        <family val="2"/>
      </rPr>
      <t xml:space="preserve"> </t>
    </r>
    <r>
      <rPr>
        <i/>
        <sz val="9"/>
        <rFont val="Arial"/>
        <family val="2"/>
      </rPr>
      <t xml:space="preserve">Air carrier </t>
    </r>
    <r>
      <rPr>
        <sz val="9"/>
        <rFont val="Arial"/>
        <family val="2"/>
      </rPr>
      <t>aircraft are those carrying passengers or cargo for hire under 14 CFR 121 and 14 CFR 135. Beginning in 1990, the number of aircraft is the monthly average of the number of aircraft reported in use for the last three months of the year. Prior to 1990, it was the number of aircraft reported in use during December of a given year.</t>
    </r>
  </si>
  <si>
    <r>
      <t>b</t>
    </r>
    <r>
      <rPr>
        <sz val="9"/>
        <rFont val="Arial"/>
        <family val="2"/>
      </rPr>
      <t xml:space="preserve"> 1991-94 data revised to reflect changes in adjustment for nonresponse bias with 1996 telephone survey factors; 1995-97 data may not be comparable to 1994 and earlier years due to changes in methodology. Includes air taxi aircraft. Beginning in 2004, commuter activity is excluded from all estimates. Commuter activity was included in the air taxi use category in 2003 and prior.</t>
    </r>
  </si>
  <si>
    <r>
      <t xml:space="preserve">NOTES </t>
    </r>
    <r>
      <rPr>
        <sz val="9"/>
        <rFont val="Arial"/>
        <family val="2"/>
      </rPr>
      <t xml:space="preserve"> </t>
    </r>
  </si>
  <si>
    <r>
      <t xml:space="preserve">Transit </t>
    </r>
    <r>
      <rPr>
        <i/>
        <sz val="9"/>
        <rFont val="Arial"/>
        <family val="2"/>
      </rPr>
      <t>Motor bus</t>
    </r>
    <r>
      <rPr>
        <sz val="9"/>
        <rFont val="Arial"/>
        <family val="2"/>
      </rPr>
      <t xml:space="preserve"> figure is also included as part of bus in the </t>
    </r>
    <r>
      <rPr>
        <i/>
        <sz val="9"/>
        <rFont val="Arial"/>
        <family val="2"/>
      </rPr>
      <t xml:space="preserve">Highway </t>
    </r>
    <r>
      <rPr>
        <sz val="9"/>
        <rFont val="Arial"/>
        <family val="2"/>
      </rPr>
      <t>category.</t>
    </r>
  </si>
  <si>
    <t xml:space="preserve">For more detail on oceangoing vessels, see table 1-23. </t>
  </si>
  <si>
    <r>
      <rPr>
        <i/>
        <sz val="9"/>
        <rFont val="Arial"/>
        <family val="2"/>
      </rPr>
      <t xml:space="preserve">Transit </t>
    </r>
    <r>
      <rPr>
        <sz val="9"/>
        <rFont val="Arial"/>
        <family val="2"/>
      </rPr>
      <t>data for 1996 and later years are obtained from the National Transit Database and cannot be compared with data for earlier years.</t>
    </r>
  </si>
  <si>
    <t>SOURCES</t>
  </si>
  <si>
    <t>Air:</t>
  </si>
  <si>
    <t>Air carrier:</t>
  </si>
  <si>
    <t>General aviation:</t>
  </si>
  <si>
    <r>
      <t xml:space="preserve">1960-65: U.S. Department of Transportation, Federal Aviation Administration, </t>
    </r>
    <r>
      <rPr>
        <i/>
        <sz val="9"/>
        <rFont val="Arial"/>
        <family val="2"/>
      </rPr>
      <t>FAA Statistical Handbook of Aviation, 1969</t>
    </r>
    <r>
      <rPr>
        <sz val="9"/>
        <rFont val="Arial"/>
        <family val="2"/>
      </rPr>
      <t xml:space="preserve"> (Washington, DC: 1969), table 9.10.</t>
    </r>
  </si>
  <si>
    <t>Highway:</t>
  </si>
  <si>
    <t>Transit:</t>
  </si>
  <si>
    <t>Rail (all categories, except Amtrak):</t>
  </si>
  <si>
    <t>Amtrak:</t>
  </si>
  <si>
    <t>1975-80: Amtrak, State and Local Affairs Department, personal communication.</t>
  </si>
  <si>
    <t>Water transportation:</t>
  </si>
  <si>
    <t>Nonself-propelled vessels and self-propelled vessels:</t>
  </si>
  <si>
    <t>Oceangoing self-propelled vessels:</t>
  </si>
  <si>
    <t>Recreational boats:</t>
  </si>
  <si>
    <t>N</t>
  </si>
  <si>
    <r>
      <t>Light duty vehicle, long wheel base</t>
    </r>
    <r>
      <rPr>
        <vertAlign val="superscript"/>
        <sz val="11"/>
        <rFont val="Arial Narrow"/>
        <family val="2"/>
      </rPr>
      <t>c</t>
    </r>
  </si>
  <si>
    <t>Demand responsive</t>
  </si>
  <si>
    <r>
      <rPr>
        <i/>
        <sz val="9"/>
        <rFont val="Arial"/>
        <family val="2"/>
      </rPr>
      <t xml:space="preserve">Bus </t>
    </r>
    <r>
      <rPr>
        <sz val="9"/>
        <rFont val="Arial"/>
        <family val="2"/>
      </rPr>
      <t xml:space="preserve">and </t>
    </r>
    <r>
      <rPr>
        <i/>
        <sz val="9"/>
        <rFont val="Arial"/>
        <family val="2"/>
      </rPr>
      <t xml:space="preserve">Demand response/Paratransit </t>
    </r>
    <r>
      <rPr>
        <sz val="9"/>
        <rFont val="Arial"/>
        <family val="2"/>
      </rPr>
      <t xml:space="preserve">in these tables refer to a mode of service, not to a specific vehicle type. </t>
    </r>
    <r>
      <rPr>
        <i/>
        <sz val="9"/>
        <rFont val="Arial"/>
        <family val="2"/>
      </rPr>
      <t>Demand responsive</t>
    </r>
    <r>
      <rPr>
        <sz val="9"/>
        <rFont val="Arial"/>
        <family val="2"/>
      </rPr>
      <t xml:space="preserve"> service, defined as roadway service directly from an origin to a destination determined by the rider and not following a fixed-route, is usually provided by vans, small buses and in a limited number of cases by large buses. </t>
    </r>
    <r>
      <rPr>
        <i/>
        <sz val="9"/>
        <rFont val="Arial"/>
        <family val="2"/>
      </rPr>
      <t>Bus</t>
    </r>
    <r>
      <rPr>
        <sz val="9"/>
        <rFont val="Arial"/>
        <family val="2"/>
      </rPr>
      <t xml:space="preserve"> service is a variety of roadway services that share the characteristic of being entirely or partially fixed routes. </t>
    </r>
    <r>
      <rPr>
        <i/>
        <sz val="9"/>
        <rFont val="Arial"/>
        <family val="2"/>
      </rPr>
      <t>Bus</t>
    </r>
    <r>
      <rPr>
        <sz val="9"/>
        <rFont val="Arial"/>
        <family val="2"/>
      </rPr>
      <t xml:space="preserve"> service includes local service, express service, subscription service, diversionary route service, loop service, and other types. Although </t>
    </r>
    <r>
      <rPr>
        <i/>
        <sz val="9"/>
        <rFont val="Arial"/>
        <family val="2"/>
      </rPr>
      <t xml:space="preserve">Bus </t>
    </r>
    <r>
      <rPr>
        <sz val="9"/>
        <rFont val="Arial"/>
        <family val="2"/>
      </rPr>
      <t>service is normally provided by buses, it can be provided by smaller vehicles that may be considered large vans.</t>
    </r>
  </si>
  <si>
    <r>
      <t xml:space="preserve">Association of American Railroad changed the equipment reporting style from Railroad Facts 2015 edition, </t>
    </r>
    <r>
      <rPr>
        <i/>
        <sz val="9"/>
        <rFont val="Arial"/>
        <family val="2"/>
      </rPr>
      <t>Nonclass I freight cars</t>
    </r>
    <r>
      <rPr>
        <sz val="9"/>
        <rFont val="Arial"/>
        <family val="2"/>
      </rPr>
      <t xml:space="preserve"> and </t>
    </r>
    <r>
      <rPr>
        <i/>
        <sz val="9"/>
        <rFont val="Arial"/>
        <family val="2"/>
      </rPr>
      <t xml:space="preserve">Car companies and shippers freight cars </t>
    </r>
    <r>
      <rPr>
        <sz val="9"/>
        <rFont val="Arial"/>
        <family val="2"/>
      </rPr>
      <t>data will no longer be provided by AAR.</t>
    </r>
  </si>
  <si>
    <r>
      <t>1960-1995: American Public Transit Association,</t>
    </r>
    <r>
      <rPr>
        <i/>
        <sz val="9"/>
        <rFont val="Arial"/>
        <family val="2"/>
      </rPr>
      <t xml:space="preserve"> Public Transportation Fact Book, Appendix A: Historical Tables </t>
    </r>
    <r>
      <rPr>
        <sz val="9"/>
        <rFont val="Arial"/>
        <family val="2"/>
      </rPr>
      <t>(Washington, DC), table 17.</t>
    </r>
  </si>
  <si>
    <r>
      <t xml:space="preserve">1960-99: U.S. Department of Transportation, Maritime Administration, </t>
    </r>
    <r>
      <rPr>
        <i/>
        <sz val="9"/>
        <rFont val="Arial"/>
        <family val="2"/>
      </rPr>
      <t xml:space="preserve">Merchant Fleets of the World </t>
    </r>
    <r>
      <rPr>
        <sz val="9"/>
        <rFont val="Arial"/>
        <family val="2"/>
      </rPr>
      <t>(Washington, DC: Annual issues), and unpublished revisions.</t>
    </r>
  </si>
  <si>
    <r>
      <t xml:space="preserve">1960-93: U.S. Department of Transportation, Federal Highway Administration, </t>
    </r>
    <r>
      <rPr>
        <i/>
        <sz val="9"/>
        <rFont val="Arial"/>
        <family val="2"/>
      </rPr>
      <t>Highway Statistics Summary to 1995,</t>
    </r>
    <r>
      <rPr>
        <sz val="9"/>
        <rFont val="Arial"/>
        <family val="2"/>
      </rPr>
      <t xml:space="preserve"> FHWA-PL-97-009 (Washington, DC: July 1997), table VM-201A, available at http://www.fhwa.dot.gov/policyinformation/statistics.cfm as of Mar. 18, 2020.</t>
    </r>
  </si>
  <si>
    <r>
      <t>Motorcycle</t>
    </r>
    <r>
      <rPr>
        <vertAlign val="superscript"/>
        <sz val="11"/>
        <rFont val="Arial Narrow"/>
        <family val="2"/>
      </rPr>
      <t>d</t>
    </r>
  </si>
  <si>
    <r>
      <t>Light duty vehicle, short wheel base</t>
    </r>
    <r>
      <rPr>
        <vertAlign val="superscript"/>
        <sz val="11"/>
        <rFont val="Arial Narrow"/>
        <family val="2"/>
      </rPr>
      <t>c,d</t>
    </r>
  </si>
  <si>
    <r>
      <t>Truck, combination</t>
    </r>
    <r>
      <rPr>
        <vertAlign val="superscript"/>
        <sz val="11"/>
        <rFont val="Arial Narrow"/>
        <family val="2"/>
      </rPr>
      <t>e,f</t>
    </r>
  </si>
  <si>
    <r>
      <t xml:space="preserve">e </t>
    </r>
    <r>
      <rPr>
        <sz val="9"/>
        <rFont val="Arial"/>
        <family val="2"/>
      </rPr>
      <t xml:space="preserve">In 1960, this category includes all </t>
    </r>
    <r>
      <rPr>
        <i/>
        <sz val="9"/>
        <rFont val="Arial"/>
        <family val="2"/>
      </rPr>
      <t>Trucks</t>
    </r>
    <r>
      <rPr>
        <sz val="9"/>
        <rFont val="Arial"/>
        <family val="2"/>
      </rPr>
      <t xml:space="preserve"> and </t>
    </r>
    <r>
      <rPr>
        <i/>
        <sz val="9"/>
        <rFont val="Arial"/>
        <family val="2"/>
      </rPr>
      <t>Light duty vehicle, long wheel base</t>
    </r>
    <r>
      <rPr>
        <sz val="9"/>
        <rFont val="Arial"/>
        <family val="2"/>
      </rPr>
      <t>.</t>
    </r>
  </si>
  <si>
    <r>
      <t>f</t>
    </r>
    <r>
      <rPr>
        <sz val="9"/>
        <rFont val="Arial"/>
        <family val="2"/>
      </rPr>
      <t xml:space="preserve"> 1965: Light duty vehicle, long wheel base data included in all</t>
    </r>
    <r>
      <rPr>
        <i/>
        <sz val="9"/>
        <rFont val="Arial"/>
        <family val="2"/>
      </rPr>
      <t xml:space="preserve"> Trucks</t>
    </r>
    <r>
      <rPr>
        <sz val="9"/>
        <rFont val="Arial"/>
        <family val="2"/>
      </rPr>
      <t>.</t>
    </r>
  </si>
  <si>
    <r>
      <t>Transit</t>
    </r>
    <r>
      <rPr>
        <b/>
        <vertAlign val="superscript"/>
        <sz val="11"/>
        <rFont val="Arial Narrow"/>
        <family val="2"/>
      </rPr>
      <t>g</t>
    </r>
  </si>
  <si>
    <r>
      <t>Motor bus</t>
    </r>
    <r>
      <rPr>
        <vertAlign val="superscript"/>
        <sz val="11"/>
        <rFont val="Arial Narrow"/>
        <family val="2"/>
      </rPr>
      <t>h</t>
    </r>
  </si>
  <si>
    <r>
      <t>Light rail cars</t>
    </r>
    <r>
      <rPr>
        <vertAlign val="superscript"/>
        <sz val="11"/>
        <rFont val="Arial Narrow"/>
        <family val="2"/>
      </rPr>
      <t>i</t>
    </r>
  </si>
  <si>
    <r>
      <t>Other</t>
    </r>
    <r>
      <rPr>
        <vertAlign val="superscript"/>
        <sz val="11"/>
        <rFont val="Arial Narrow"/>
        <family val="2"/>
      </rPr>
      <t>j</t>
    </r>
  </si>
  <si>
    <r>
      <t>Nonself-propelled vessels</t>
    </r>
    <r>
      <rPr>
        <vertAlign val="superscript"/>
        <sz val="11"/>
        <rFont val="Arial Narrow"/>
        <family val="2"/>
      </rPr>
      <t>k,l</t>
    </r>
  </si>
  <si>
    <r>
      <t>Recreational boats</t>
    </r>
    <r>
      <rPr>
        <vertAlign val="superscript"/>
        <sz val="11"/>
        <rFont val="Arial Narrow"/>
        <family val="2"/>
      </rPr>
      <t>o</t>
    </r>
  </si>
  <si>
    <r>
      <t>Self-propelled vessels</t>
    </r>
    <r>
      <rPr>
        <vertAlign val="superscript"/>
        <sz val="11"/>
        <rFont val="Arial Narrow"/>
        <family val="2"/>
      </rPr>
      <t>m,o</t>
    </r>
  </si>
  <si>
    <r>
      <t>Oceangoing self-propelled vessels (1,000 gross tons and over)</t>
    </r>
    <r>
      <rPr>
        <vertAlign val="superscript"/>
        <sz val="11"/>
        <rFont val="Arial Narrow"/>
        <family val="2"/>
      </rPr>
      <t>n,p</t>
    </r>
  </si>
  <si>
    <r>
      <t xml:space="preserve">h </t>
    </r>
    <r>
      <rPr>
        <sz val="9"/>
        <rFont val="Arial"/>
        <family val="2"/>
      </rPr>
      <t xml:space="preserve">Beginning in 2011, </t>
    </r>
    <r>
      <rPr>
        <i/>
        <sz val="9"/>
        <rFont val="Arial"/>
        <family val="2"/>
      </rPr>
      <t>Motor bus</t>
    </r>
    <r>
      <rPr>
        <sz val="9"/>
        <rFont val="Arial"/>
        <family val="2"/>
      </rPr>
      <t xml:space="preserve"> includes Bus, Bus Rapid Transit, and Commuter Bus</t>
    </r>
    <r>
      <rPr>
        <i/>
        <sz val="9"/>
        <rFont val="Arial"/>
        <family val="2"/>
      </rPr>
      <t>.</t>
    </r>
  </si>
  <si>
    <r>
      <t xml:space="preserve">i </t>
    </r>
    <r>
      <rPr>
        <sz val="9"/>
        <rFont val="Arial"/>
        <family val="2"/>
      </rPr>
      <t xml:space="preserve">Beginning in 2011, </t>
    </r>
    <r>
      <rPr>
        <i/>
        <sz val="9"/>
        <rFont val="Arial"/>
        <family val="2"/>
      </rPr>
      <t>Light rail cars</t>
    </r>
    <r>
      <rPr>
        <sz val="9"/>
        <rFont val="Arial"/>
        <family val="2"/>
      </rPr>
      <t xml:space="preserve"> includes Light Rail, Street Car Rail, and Hybrid Rail.</t>
    </r>
  </si>
  <si>
    <r>
      <rPr>
        <vertAlign val="superscript"/>
        <sz val="9"/>
        <rFont val="Arial"/>
        <family val="2"/>
      </rPr>
      <t>j</t>
    </r>
    <r>
      <rPr>
        <sz val="9"/>
        <rFont val="Arial"/>
        <family val="2"/>
      </rPr>
      <t xml:space="preserve"> </t>
    </r>
    <r>
      <rPr>
        <i/>
        <sz val="9"/>
        <rFont val="Arial"/>
        <family val="2"/>
      </rPr>
      <t>Other</t>
    </r>
    <r>
      <rPr>
        <sz val="9"/>
        <rFont val="Arial"/>
        <family val="2"/>
      </rPr>
      <t xml:space="preserve"> includes Alaska railroad, automated guideway transit, cable car, ferry boat, inclined plane, monorail, publico, and vanpool.</t>
    </r>
  </si>
  <si>
    <r>
      <t>k</t>
    </r>
    <r>
      <rPr>
        <i/>
        <vertAlign val="superscript"/>
        <sz val="9"/>
        <rFont val="Arial"/>
        <family val="2"/>
      </rPr>
      <t xml:space="preserve"> </t>
    </r>
    <r>
      <rPr>
        <i/>
        <sz val="9"/>
        <rFont val="Arial"/>
        <family val="2"/>
      </rPr>
      <t>Nonself-propelled vessels</t>
    </r>
    <r>
      <rPr>
        <sz val="9"/>
        <rFont val="Arial"/>
        <family val="2"/>
      </rPr>
      <t xml:space="preserve"> include dry-cargo barges, tank barges, and railroad-car floats.</t>
    </r>
  </si>
  <si>
    <r>
      <t xml:space="preserve">l </t>
    </r>
    <r>
      <rPr>
        <sz val="9"/>
        <rFont val="Arial"/>
        <family val="2"/>
      </rPr>
      <t>Data for Jan. 1, 1991-June 30, 1991 included in 1990 figure.</t>
    </r>
  </si>
  <si>
    <r>
      <t xml:space="preserve">m </t>
    </r>
    <r>
      <rPr>
        <i/>
        <sz val="9"/>
        <rFont val="Arial"/>
        <family val="2"/>
      </rPr>
      <t>Self-propelled vessels</t>
    </r>
    <r>
      <rPr>
        <sz val="9"/>
        <rFont val="Arial"/>
        <family val="2"/>
      </rPr>
      <t xml:space="preserve"> include dry-cargo and/or passenger, offshore supply vessels, railroad-car ferries, tankers, and towboats.</t>
    </r>
  </si>
  <si>
    <r>
      <t xml:space="preserve">n </t>
    </r>
    <r>
      <rPr>
        <sz val="9"/>
        <rFont val="Arial"/>
        <family val="2"/>
      </rPr>
      <t xml:space="preserve">1960-2006 data includes private and government owned vessels of 1,000 gross tons and over. Beginning in 2007, data are reported only for privately-owned vessels of 1,000 gross tons and over. Calendar Year 2009 includes privately owned vessels of 10,000 deadweight tons and above not including the Great Lakes vessels. All the data are year-end data.
</t>
    </r>
  </si>
  <si>
    <r>
      <t xml:space="preserve">o </t>
    </r>
    <r>
      <rPr>
        <i/>
        <sz val="9"/>
        <rFont val="Arial"/>
        <family val="2"/>
      </rPr>
      <t>Recreational vessels</t>
    </r>
    <r>
      <rPr>
        <sz val="9"/>
        <rFont val="Arial"/>
        <family val="2"/>
      </rPr>
      <t xml:space="preserve"> that are required to be numbered in accordance with Chapter 123 of Title 46 U.S.C.</t>
    </r>
  </si>
  <si>
    <r>
      <t xml:space="preserve">g </t>
    </r>
    <r>
      <rPr>
        <sz val="9"/>
        <rFont val="Arial"/>
        <family val="2"/>
      </rPr>
      <t>Prior to 1984, excludes most rural and smaller systems funded via Sections 18 and 16(b)(2), Urban Mass Transportation Act of 1964, as amended. Also prior to 1984, includes total vehicles owned and leased. Incudes vehicles available at maximum service.</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</si>
  <si>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t>
    </r>
    <r>
      <rPr>
        <sz val="9"/>
        <rFont val="Arial"/>
        <family val="2"/>
      </rPr>
      <t xml:space="preserve"> replaces the old category </t>
    </r>
    <r>
      <rPr>
        <i/>
        <sz val="9"/>
        <rFont val="Arial"/>
        <family val="2"/>
      </rPr>
      <t>Passenger car</t>
    </r>
    <r>
      <rPr>
        <sz val="9"/>
        <rFont val="Arial"/>
        <family val="2"/>
      </rPr>
      <t xml:space="preserve">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t>
    </r>
    <r>
      <rPr>
        <i/>
        <sz val="9"/>
        <rFont val="Arial"/>
        <family val="2"/>
      </rPr>
      <t>Other 2-axle, 4-tire vehicle</t>
    </r>
    <r>
      <rPr>
        <sz val="9"/>
        <rFont val="Arial"/>
        <family val="2"/>
      </rPr>
      <t xml:space="preserve"> and includes large passenger cars, vans, pickup trucks, and sport/utility vehicles with wheelbases (WB) larger than 121 inches. Data for 1960-2006 are not comparable to data for 2007 and later. This edition of table 1-11 is not comparable to those before the 2019 edition.</t>
    </r>
  </si>
  <si>
    <r>
      <t>1960-65: U.S. Department of Transportation, Federal Aviation Administration,</t>
    </r>
    <r>
      <rPr>
        <i/>
        <sz val="9"/>
        <rFont val="Arial"/>
        <family val="2"/>
      </rPr>
      <t xml:space="preserve"> FAA Statistical Handbook of Aviation, </t>
    </r>
    <r>
      <rPr>
        <sz val="9"/>
        <rFont val="Arial"/>
        <family val="2"/>
      </rPr>
      <t>(Washington, DC: 1970), table 5.3.</t>
    </r>
  </si>
  <si>
    <r>
      <t xml:space="preserve">1996-2001: U.S. Department of Transportation, Federal Transit Administration, </t>
    </r>
    <r>
      <rPr>
        <i/>
        <sz val="9"/>
        <rFont val="Arial"/>
        <family val="2"/>
      </rPr>
      <t xml:space="preserve">National Transit Database, </t>
    </r>
    <r>
      <rPr>
        <sz val="9"/>
        <rFont val="Arial"/>
        <family val="2"/>
      </rPr>
      <t>table 19 (Washington, DC: Annual Issues).</t>
    </r>
  </si>
  <si>
    <r>
      <t xml:space="preserve">1970-75: U.S. Department of Transportation, Federal Aviation Administration, </t>
    </r>
    <r>
      <rPr>
        <i/>
        <sz val="9"/>
        <rFont val="Arial"/>
        <family val="2"/>
      </rPr>
      <t xml:space="preserve">FAA Statistical Handbook of Aviation, 1979 edition </t>
    </r>
    <r>
      <rPr>
        <sz val="9"/>
        <rFont val="Arial"/>
        <family val="2"/>
      </rPr>
      <t>(Washington, DC: 1979), table 5.1.</t>
    </r>
  </si>
  <si>
    <r>
      <t xml:space="preserve">1980-85: U.S. Department of Transportation, Federal Aviation Administration, </t>
    </r>
    <r>
      <rPr>
        <i/>
        <sz val="9"/>
        <rFont val="Arial"/>
        <family val="2"/>
      </rPr>
      <t xml:space="preserve">FAA Statistical Handbook of Aviation, Calendar Year 1986 </t>
    </r>
    <r>
      <rPr>
        <sz val="9"/>
        <rFont val="Arial"/>
        <family val="2"/>
      </rPr>
      <t>(Washington, DC: 1986), table 5.1.</t>
    </r>
  </si>
  <si>
    <r>
      <t xml:space="preserve">1990-94: U.S. Department of Transportation, Federal Aviation Administration, </t>
    </r>
    <r>
      <rPr>
        <i/>
        <sz val="9"/>
        <rFont val="Arial"/>
        <family val="2"/>
      </rPr>
      <t>FAA Statistical Handbook of Aviation, Calendar Year 1997</t>
    </r>
    <r>
      <rPr>
        <sz val="9"/>
        <rFont val="Arial"/>
        <family val="2"/>
      </rPr>
      <t xml:space="preserve"> (Washington, DC: unpublished), table 5.1, personal communication, Mar. 19, 1999.</t>
    </r>
  </si>
  <si>
    <r>
      <t xml:space="preserve">1980: U.S. Department of Transportation, Federal Aviation Administration, </t>
    </r>
    <r>
      <rPr>
        <i/>
        <sz val="9"/>
        <rFont val="Arial"/>
        <family val="2"/>
      </rPr>
      <t>General Aviation Activity Survey, Calendar Year 1980</t>
    </r>
    <r>
      <rPr>
        <sz val="9"/>
        <rFont val="Arial"/>
        <family val="2"/>
      </rPr>
      <t xml:space="preserve"> (Washington, DC: 1981), table 1-3.</t>
    </r>
  </si>
  <si>
    <r>
      <t>1970-75: U.S. Department of Transportation, Federal Aviation Administration,</t>
    </r>
    <r>
      <rPr>
        <i/>
        <sz val="9"/>
        <rFont val="Arial"/>
        <family val="2"/>
      </rPr>
      <t xml:space="preserve"> FAA Statistical Handbook of Aviation, Calendar Year 1976</t>
    </r>
    <r>
      <rPr>
        <sz val="9"/>
        <rFont val="Arial"/>
        <family val="2"/>
      </rPr>
      <t xml:space="preserve"> (Washington, DC: 1976), table 8-6.</t>
    </r>
  </si>
  <si>
    <r>
      <t xml:space="preserve">1985: U.S. Department of Transportation, Federal Aviation Administration, </t>
    </r>
    <r>
      <rPr>
        <i/>
        <sz val="9"/>
        <rFont val="Arial"/>
        <family val="2"/>
      </rPr>
      <t xml:space="preserve">General Aviation Activity Survey, Calendar Year 1985 </t>
    </r>
    <r>
      <rPr>
        <sz val="9"/>
        <rFont val="Arial"/>
        <family val="2"/>
      </rPr>
      <t>(Washington, DC: 1987), table 2-9.</t>
    </r>
  </si>
  <si>
    <r>
      <t xml:space="preserve">1985-2000: Amtrak, </t>
    </r>
    <r>
      <rPr>
        <i/>
        <sz val="9"/>
        <rFont val="Arial"/>
        <family val="2"/>
      </rPr>
      <t xml:space="preserve">Amtrak Annual Report, </t>
    </r>
    <r>
      <rPr>
        <sz val="9"/>
        <rFont val="Arial"/>
        <family val="2"/>
      </rPr>
      <t>Statistical Appendix (Washington, DC: Annual Issues),</t>
    </r>
    <r>
      <rPr>
        <b/>
        <sz val="9"/>
        <rFont val="Arial"/>
        <family val="2"/>
      </rPr>
      <t xml:space="preserve"> </t>
    </r>
    <r>
      <rPr>
        <sz val="9"/>
        <rFont val="Arial"/>
        <family val="2"/>
      </rPr>
      <t>p. 47.</t>
    </r>
  </si>
  <si>
    <r>
      <t xml:space="preserve">2017-19: U.S. Department of Transportation, Maritime Administration, Vessel Fleet lists, </t>
    </r>
    <r>
      <rPr>
        <i/>
        <sz val="9"/>
        <rFont val="Arial"/>
        <family val="2"/>
      </rPr>
      <t>2000-2019 U.S.-Flag Privately-Owned Fleet Summary</t>
    </r>
    <r>
      <rPr>
        <sz val="9"/>
        <rFont val="Arial"/>
        <family val="2"/>
      </rPr>
      <t>, available at https://www.maritime.dot.gov/data-reports/data-statistics/data-statistics as of Jan. 6, 2021.</t>
    </r>
  </si>
  <si>
    <r>
      <t>1960-96: U.S. Army, Corps of Engineers,</t>
    </r>
    <r>
      <rPr>
        <i/>
        <sz val="9"/>
        <rFont val="Arial"/>
        <family val="2"/>
      </rPr>
      <t xml:space="preserve"> Waterborne Transportation Lines of The United States, Volume 1, National Summaries</t>
    </r>
    <r>
      <rPr>
        <sz val="9"/>
        <rFont val="Arial"/>
        <family val="2"/>
      </rPr>
      <t xml:space="preserve"> (New Orleans, LA : Annual Issues), table 1, available at https://www.iwr.usace.army.mil/about/technical-centers/wcsc-waterborne-commerce-statistics-center/ as of Nov. 14, 2016.</t>
    </r>
  </si>
  <si>
    <r>
      <t xml:space="preserve">1990-2009: U.S. Department of Transportation, Federal Aviation Administration, </t>
    </r>
    <r>
      <rPr>
        <i/>
        <sz val="9"/>
        <rFont val="Arial"/>
        <family val="2"/>
      </rPr>
      <t xml:space="preserve">General Aviation and Air Taxi Activity Survey </t>
    </r>
    <r>
      <rPr>
        <sz val="9"/>
        <rFont val="Arial"/>
        <family val="2"/>
      </rPr>
      <t>(Annual Issues), table 1.1, available at http://www.faa.gov/data_research/aviation_data_statistics/general_aviation/ as of Jan. 6, 2021.</t>
    </r>
  </si>
  <si>
    <r>
      <t>Truck, single-unit 2-axle 6-tire or more</t>
    </r>
    <r>
      <rPr>
        <vertAlign val="superscript"/>
        <sz val="11"/>
        <rFont val="Arial Narrow"/>
        <family val="2"/>
      </rPr>
      <t>f</t>
    </r>
  </si>
  <si>
    <r>
      <t xml:space="preserve">d </t>
    </r>
    <r>
      <rPr>
        <sz val="9"/>
        <rFont val="Arial"/>
        <family val="2"/>
      </rPr>
      <t>1960-1993 Motorcycle data is included in Light duty vehicle, short wheel base.</t>
    </r>
  </si>
  <si>
    <r>
      <t xml:space="preserve">Association of American Railroads, </t>
    </r>
    <r>
      <rPr>
        <i/>
        <sz val="9"/>
        <rFont val="Arial"/>
        <family val="2"/>
      </rPr>
      <t xml:space="preserve">Railroad Facts </t>
    </r>
    <r>
      <rPr>
        <sz val="9"/>
        <rFont val="Arial"/>
        <family val="2"/>
      </rPr>
      <t>(Washington, DC: Annual Issues), p. 65, and similar pages in earlier editions.</t>
    </r>
  </si>
  <si>
    <t>Aircrafts</t>
  </si>
  <si>
    <t>Rail cars</t>
  </si>
  <si>
    <t>Transit vehicles</t>
  </si>
  <si>
    <t>Highway vehicles</t>
  </si>
  <si>
    <r>
      <t>KEY:</t>
    </r>
    <r>
      <rPr>
        <sz val="9"/>
        <rFont val="Arial"/>
        <family val="2"/>
      </rPr>
      <t xml:space="preserve"> N = data do not exist; R = revised; U = data are not available. </t>
    </r>
  </si>
  <si>
    <t>Waterborne Vessels</t>
  </si>
  <si>
    <r>
      <t xml:space="preserve">p </t>
    </r>
    <r>
      <rPr>
        <i/>
        <sz val="9"/>
        <rFont val="Arial"/>
        <family val="2"/>
      </rPr>
      <t xml:space="preserve">Fleet </t>
    </r>
    <r>
      <rPr>
        <sz val="9"/>
        <rFont val="Arial"/>
        <family val="2"/>
      </rPr>
      <t>is as of January of each year except for 2020, the data is as of December 2019.</t>
    </r>
  </si>
  <si>
    <r>
      <t xml:space="preserve">1995-2023: U.S. Department of Transportation, Federal Aviation Administration, </t>
    </r>
    <r>
      <rPr>
        <i/>
        <sz val="9"/>
        <rFont val="Arial"/>
        <family val="2"/>
      </rPr>
      <t>FAA Aerospace Forecasts</t>
    </r>
    <r>
      <rPr>
        <sz val="9"/>
        <rFont val="Arial"/>
        <family val="2"/>
      </rPr>
      <t>, tables  21, 22, and 27, available at https://www.faa.gov/data_research/aviation/aerospace_forecasts/ as of Jul. 22, 2024.</t>
    </r>
  </si>
  <si>
    <r>
      <t xml:space="preserve">2010-23: U.S. Department of Transportation, Federal Aviation Administration, </t>
    </r>
    <r>
      <rPr>
        <i/>
        <sz val="9"/>
        <rFont val="Arial"/>
        <family val="2"/>
      </rPr>
      <t>FAA Aerospace Forecasts</t>
    </r>
    <r>
      <rPr>
        <sz val="9"/>
        <rFont val="Arial"/>
        <family val="2"/>
      </rPr>
      <t>, table 28, available at https://www.faa.gov/data_research/aviation/aerospace_forecasts/ as of Jul. 22, 2024.</t>
    </r>
  </si>
  <si>
    <r>
      <t xml:space="preserve">1995-2022: U.S. Army, Corps of Engineers, </t>
    </r>
    <r>
      <rPr>
        <i/>
        <sz val="9"/>
        <rFont val="Arial"/>
        <family val="2"/>
      </rPr>
      <t>Waterborne Transportation Lines of The United States, Volume 1, National Summaries</t>
    </r>
    <r>
      <rPr>
        <sz val="9"/>
        <rFont val="Arial"/>
        <family val="2"/>
      </rPr>
      <t xml:space="preserve"> (New Orleans, LA : Annual Issues), table 2, available at https://www.iwr.usace.army.mil/about/technical-centers/wcsc-waterborne-commerce-statistics-center/ as of Jul. 22, 2024.</t>
    </r>
  </si>
  <si>
    <r>
      <t xml:space="preserve">2020-23: U.S. Department of Transportation, Maritime Administration, Data &amp; Reports, </t>
    </r>
    <r>
      <rPr>
        <i/>
        <sz val="9"/>
        <rFont val="Arial"/>
        <family val="2"/>
      </rPr>
      <t>Vessel Inventory Reports since July 1990</t>
    </r>
    <r>
      <rPr>
        <sz val="9"/>
        <rFont val="Arial"/>
        <family val="2"/>
      </rPr>
      <t>, available at https://www.maritime.dot.gov/data-reports as of Jul. 22, 2024.</t>
    </r>
  </si>
  <si>
    <r>
      <t xml:space="preserve">U.S. Department of Transportation, U.S. Coast Guard, </t>
    </r>
    <r>
      <rPr>
        <i/>
        <sz val="9"/>
        <rFont val="Arial"/>
        <family val="2"/>
      </rPr>
      <t xml:space="preserve">Boating Statistics </t>
    </r>
    <r>
      <rPr>
        <sz val="9"/>
        <rFont val="Arial"/>
        <family val="2"/>
      </rPr>
      <t>(Washington, DC: Annual Issues), table 36 and table 35 in earlier editions, available at http://uscgboating.org/statistics/accident_statistics.php as of Jul. 22, 2024.</t>
    </r>
  </si>
  <si>
    <r>
      <t xml:space="preserve">2002-23: U.S. Department of Transportation, Federal Transit Administration, </t>
    </r>
    <r>
      <rPr>
        <i/>
        <sz val="9"/>
        <rFont val="Arial"/>
        <family val="2"/>
      </rPr>
      <t xml:space="preserve">National Transit Database, </t>
    </r>
    <r>
      <rPr>
        <sz val="9"/>
        <rFont val="Arial"/>
        <family val="2"/>
      </rPr>
      <t>Annual Database Agency Mode Service (Washington, DC: Annual Issues), available at https://www.transit.dot.gov/ntd/ntd-data as of Nov. 6, 2024.</t>
    </r>
  </si>
  <si>
    <r>
      <t xml:space="preserve">1994-2023: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Apr. 24,, 2025.</t>
    </r>
  </si>
  <si>
    <r>
      <t xml:space="preserve">2001-23: Association of American Railroads, </t>
    </r>
    <r>
      <rPr>
        <i/>
        <sz val="9"/>
        <rFont val="Arial"/>
        <family val="2"/>
      </rPr>
      <t xml:space="preserve">Railroad Facts </t>
    </r>
    <r>
      <rPr>
        <sz val="9"/>
        <rFont val="Arial"/>
        <family val="2"/>
      </rPr>
      <t>(Washington, DC: Annual Issues), p. 73 and similar pages in earlier editions.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</si>
</sst>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1" formatCode="_(* #,##0_);_(* \(#,##0\);_(* &quot;-&quot;_);_(@_)"/>
    <numFmt numFmtId="44" formatCode="_(&quot;$&quot;* #,##0.00_);_(&quot;$&quot;* \(#,##0.00\);_(&quot;$&quot;* &quot;-&quot;??_);_(@_)"/>
    <numFmt numFmtId="43" formatCode="_(* #,##0.00_);_(* \(#,##0.00\);_(* &quot;-&quot;??_);_(@_)"/>
    <numFmt numFmtId="164" formatCode="###0.00_)"/>
    <numFmt numFmtId="165" formatCode="&quot;(R)&quot;\ #,##0;&quot;(R) -&quot;#,##0;&quot;(R) &quot;\ 0"/>
    <numFmt numFmtId="166" formatCode="#,##0_)"/>
    <numFmt numFmtId="167" formatCode="\ #,##0"/>
    <numFmt numFmtId="168" formatCode="#,##0.0"/>
    <numFmt numFmtId="169" formatCode="0.0"/>
    <numFmt numFmtId="174" formatCode="#,##0.00%"/>
    <numFmt numFmtId="175" formatCode="_-* #,##0.00\ _z_ł_-;\-* #,##0.00\ _z_ł_-;_-* &quot;-&quot;??\ _z_ł_-;_-@_-"/>
    <numFmt numFmtId="176" formatCode="mmmm\ d\,\ yyyy"/>
    <numFmt numFmtId="177" formatCode="General_)"/>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b/>
      <sz val="10"/>
      <name val="Helv"/>
    </font>
    <font>
      <b/>
      <sz val="10"/>
      <name val="Arial"/>
      <family val="2"/>
    </font>
    <font>
      <b/>
      <sz val="14"/>
      <name val="Helv"/>
    </font>
    <font>
      <sz val="8"/>
      <name val="Helv"/>
    </font>
    <font>
      <b/>
      <sz val="11"/>
      <name val="Arial Narrow"/>
      <family val="2"/>
    </font>
    <font>
      <sz val="11"/>
      <name val="Arial Narrow"/>
      <family val="2"/>
    </font>
    <font>
      <sz val="9"/>
      <name val="Helv"/>
    </font>
    <font>
      <vertAlign val="superscript"/>
      <sz val="12"/>
      <name val="Helv"/>
    </font>
    <font>
      <b/>
      <sz val="9"/>
      <name val="Helv"/>
    </font>
    <font>
      <sz val="8.5"/>
      <name val="Helv"/>
    </font>
    <font>
      <b/>
      <sz val="12"/>
      <name val="Helv"/>
    </font>
    <font>
      <b/>
      <sz val="12"/>
      <name val="Arial"/>
      <family val="2"/>
    </font>
    <font>
      <b/>
      <sz val="14"/>
      <name val="Arial"/>
      <family val="2"/>
    </font>
    <font>
      <vertAlign val="superscript"/>
      <sz val="11"/>
      <name val="Arial Narrow"/>
      <family val="2"/>
    </font>
    <font>
      <b/>
      <vertAlign val="superscript"/>
      <sz val="11"/>
      <name val="Arial Narrow"/>
      <family val="2"/>
    </font>
    <font>
      <b/>
      <sz val="9"/>
      <name val="Arial"/>
      <family val="2"/>
    </font>
    <font>
      <sz val="9"/>
      <name val="Arial"/>
      <family val="2"/>
    </font>
    <font>
      <sz val="8"/>
      <name val="Arial"/>
      <family val="2"/>
    </font>
    <font>
      <sz val="10"/>
      <name val="Arial Narrow"/>
      <family val="2"/>
    </font>
    <font>
      <vertAlign val="superscript"/>
      <sz val="9"/>
      <name val="Arial"/>
      <family val="2"/>
    </font>
    <font>
      <i/>
      <sz val="9"/>
      <name val="Arial"/>
      <family val="2"/>
    </font>
    <font>
      <i/>
      <vertAlign val="superscript"/>
      <sz val="9"/>
      <name val="Arial"/>
      <family val="2"/>
    </font>
    <font>
      <sz val="8"/>
      <name val="Arial Narrow"/>
      <family val="2"/>
    </font>
    <font>
      <sz val="12"/>
      <name val="Arial"/>
      <family val="2"/>
    </font>
    <font>
      <sz val="10"/>
      <color indexed="8"/>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Arial"/>
      <family val="2"/>
    </font>
    <font>
      <sz val="10"/>
      <name val="Arial"/>
      <family val="2"/>
    </font>
    <font>
      <sz val="10"/>
      <name val="Times New Roman"/>
      <family val="1"/>
    </font>
    <font>
      <sz val="12"/>
      <color theme="1"/>
      <name val="Calibri"/>
      <family val="2"/>
      <charset val="129"/>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indexed="8"/>
      <name val="Verdana"/>
      <family val="2"/>
    </font>
    <font>
      <sz val="1"/>
      <color indexed="9"/>
      <name val="Verdana"/>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0"/>
      <name val="MS Sans Serif"/>
      <family val="2"/>
    </font>
    <font>
      <sz val="10"/>
      <name val="Verdana"/>
      <family val="2"/>
    </font>
    <font>
      <i/>
      <sz val="12"/>
      <color rgb="FF7F7F7F"/>
      <name val="Arial"/>
      <family val="2"/>
    </font>
    <font>
      <u/>
      <sz val="11"/>
      <color rgb="FF004488"/>
      <name val="Calibri"/>
      <family val="2"/>
      <scheme val="minor"/>
    </font>
    <font>
      <sz val="12"/>
      <color rgb="FF006100"/>
      <name val="Arial"/>
      <family val="2"/>
    </font>
    <font>
      <u/>
      <sz val="10"/>
      <color indexed="12"/>
      <name val="Arial"/>
      <family val="2"/>
    </font>
    <font>
      <u/>
      <sz val="11"/>
      <color rgb="FF0066AA"/>
      <name val="Calibri"/>
      <family val="2"/>
      <scheme val="minor"/>
    </font>
    <font>
      <u/>
      <sz val="11"/>
      <color theme="10"/>
      <name val="Calibri"/>
      <family val="2"/>
      <scheme val="minor"/>
    </font>
    <font>
      <sz val="12"/>
      <color rgb="FF3F3F76"/>
      <name val="Arial"/>
      <family val="2"/>
    </font>
    <font>
      <sz val="12"/>
      <color rgb="FFFA7D00"/>
      <name val="Arial"/>
      <family val="2"/>
    </font>
    <font>
      <sz val="11"/>
      <color rgb="FF9C6500"/>
      <name val="Calibri"/>
      <family val="2"/>
      <scheme val="minor"/>
    </font>
    <font>
      <sz val="12"/>
      <color rgb="FF9C6500"/>
      <name val="Arial"/>
      <family val="2"/>
    </font>
    <font>
      <sz val="12"/>
      <name val="Times New Roman"/>
      <family val="1"/>
    </font>
    <font>
      <sz val="10"/>
      <name val="Courier"/>
      <family val="3"/>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2"/>
      <color theme="1"/>
      <name val="Arial"/>
      <family val="2"/>
    </font>
    <font>
      <sz val="12"/>
      <color rgb="FFFF0000"/>
      <name val="Arial"/>
      <family val="2"/>
    </font>
    <font>
      <sz val="11"/>
      <color theme="1"/>
      <name val="verdana"/>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right/>
      <top style="medium">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s>
  <cellStyleXfs count="534">
    <xf numFmtId="0" fontId="0" fillId="0" borderId="0"/>
    <xf numFmtId="164" fontId="12" fillId="0" borderId="1" applyNumberFormat="0" applyFill="0">
      <alignment horizontal="right"/>
    </xf>
    <xf numFmtId="166" fontId="19" fillId="0" borderId="1">
      <alignment horizontal="right" vertical="center"/>
    </xf>
    <xf numFmtId="49" fontId="20" fillId="0" borderId="1">
      <alignment horizontal="left" vertical="center"/>
    </xf>
    <xf numFmtId="164" fontId="12" fillId="0" borderId="1" applyNumberFormat="0" applyFill="0">
      <alignment horizontal="right"/>
    </xf>
    <xf numFmtId="3" fontId="16" fillId="0" borderId="1">
      <alignment horizontal="right" vertical="center"/>
    </xf>
    <xf numFmtId="0" fontId="13" fillId="0" borderId="1">
      <alignment horizontal="left"/>
    </xf>
    <xf numFmtId="0" fontId="21" fillId="0" borderId="2">
      <alignment horizontal="right" vertical="center"/>
    </xf>
    <xf numFmtId="0" fontId="22" fillId="0" borderId="1">
      <alignment horizontal="left" vertical="center"/>
    </xf>
    <xf numFmtId="0" fontId="12" fillId="0" borderId="1">
      <alignment horizontal="left" vertical="center"/>
    </xf>
    <xf numFmtId="0" fontId="13" fillId="0" borderId="1">
      <alignment horizontal="left"/>
    </xf>
    <xf numFmtId="0" fontId="13" fillId="0" borderId="1">
      <alignment horizontal="left" vertical="center"/>
    </xf>
    <xf numFmtId="0" fontId="13" fillId="2" borderId="0">
      <alignment horizontal="centerContinuous" wrapText="1"/>
    </xf>
    <xf numFmtId="0" fontId="11" fillId="0" borderId="0"/>
    <xf numFmtId="0" fontId="16" fillId="0" borderId="0">
      <alignment horizontal="right"/>
    </xf>
    <xf numFmtId="0" fontId="20" fillId="0" borderId="0">
      <alignment horizontal="right"/>
    </xf>
    <xf numFmtId="0" fontId="16" fillId="0" borderId="0">
      <alignment horizontal="left"/>
    </xf>
    <xf numFmtId="49" fontId="19" fillId="0" borderId="0">
      <alignment horizontal="left" vertical="center"/>
    </xf>
    <xf numFmtId="49" fontId="20" fillId="0" borderId="1">
      <alignment horizontal="left"/>
    </xf>
    <xf numFmtId="164" fontId="19" fillId="0" borderId="0" applyNumberFormat="0">
      <alignment horizontal="right"/>
    </xf>
    <xf numFmtId="0" fontId="21" fillId="3" borderId="0">
      <alignment horizontal="centerContinuous" vertical="center" wrapText="1"/>
    </xf>
    <xf numFmtId="0" fontId="21" fillId="0" borderId="3">
      <alignment horizontal="left" vertical="center"/>
    </xf>
    <xf numFmtId="0" fontId="15" fillId="0" borderId="0">
      <alignment horizontal="left" vertical="top"/>
    </xf>
    <xf numFmtId="0" fontId="13" fillId="0" borderId="0">
      <alignment horizontal="left"/>
    </xf>
    <xf numFmtId="0" fontId="23" fillId="0" borderId="0">
      <alignment horizontal="left"/>
    </xf>
    <xf numFmtId="0" fontId="12" fillId="0" borderId="0">
      <alignment horizontal="left"/>
    </xf>
    <xf numFmtId="0" fontId="15" fillId="0" borderId="0">
      <alignment horizontal="left" vertical="top"/>
    </xf>
    <xf numFmtId="0" fontId="23" fillId="0" borderId="0">
      <alignment horizontal="left"/>
    </xf>
    <xf numFmtId="0" fontId="12" fillId="0" borderId="0">
      <alignment horizontal="left"/>
    </xf>
    <xf numFmtId="49" fontId="19" fillId="0" borderId="1">
      <alignment horizontal="left"/>
    </xf>
    <xf numFmtId="0" fontId="21" fillId="0" borderId="2">
      <alignment horizontal="left"/>
    </xf>
    <xf numFmtId="0" fontId="13" fillId="0" borderId="0">
      <alignment horizontal="left" vertical="center"/>
    </xf>
    <xf numFmtId="0" fontId="10" fillId="0" borderId="0"/>
    <xf numFmtId="0" fontId="11" fillId="0" borderId="0"/>
    <xf numFmtId="0" fontId="9" fillId="0" borderId="0"/>
    <xf numFmtId="43" fontId="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23" borderId="9" applyNumberFormat="0" applyAlignment="0" applyProtection="0"/>
    <xf numFmtId="0" fontId="43" fillId="24" borderId="10" applyNumberFormat="0" applyAlignment="0" applyProtection="0"/>
    <xf numFmtId="43" fontId="39"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1" applyNumberFormat="0" applyFill="0" applyAlignment="0" applyProtection="0"/>
    <xf numFmtId="0" fontId="47" fillId="0" borderId="12" applyNumberFormat="0" applyFill="0" applyAlignment="0" applyProtection="0"/>
    <xf numFmtId="0" fontId="48" fillId="0" borderId="13" applyNumberFormat="0" applyFill="0" applyAlignment="0" applyProtection="0"/>
    <xf numFmtId="0" fontId="48" fillId="0" borderId="0" applyNumberFormat="0" applyFill="0" applyBorder="0" applyAlignment="0" applyProtection="0"/>
    <xf numFmtId="0" fontId="49" fillId="10" borderId="9" applyNumberFormat="0" applyAlignment="0" applyProtection="0"/>
    <xf numFmtId="0" fontId="50" fillId="0" borderId="14" applyNumberFormat="0" applyFill="0" applyAlignment="0" applyProtection="0"/>
    <xf numFmtId="0" fontId="51" fillId="25" borderId="0" applyNumberFormat="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37" fontId="52" fillId="0" borderId="0"/>
    <xf numFmtId="0" fontId="9" fillId="0" borderId="0"/>
    <xf numFmtId="37" fontId="53" fillId="0" borderId="0"/>
    <xf numFmtId="0" fontId="11" fillId="0" borderId="0"/>
    <xf numFmtId="0" fontId="9" fillId="4" borderId="7" applyNumberFormat="0" applyFont="0" applyAlignment="0" applyProtection="0"/>
    <xf numFmtId="0" fontId="11" fillId="26" borderId="15" applyNumberFormat="0" applyFont="0" applyAlignment="0" applyProtection="0"/>
    <xf numFmtId="0" fontId="54" fillId="23" borderId="16" applyNumberFormat="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55" fillId="0" borderId="0" applyNumberFormat="0" applyFill="0" applyBorder="0" applyAlignment="0" applyProtection="0"/>
    <xf numFmtId="0" fontId="56" fillId="0" borderId="17" applyNumberFormat="0" applyFill="0" applyAlignment="0" applyProtection="0"/>
    <xf numFmtId="0" fontId="57" fillId="0" borderId="0" applyNumberFormat="0" applyFill="0" applyBorder="0" applyAlignment="0" applyProtection="0"/>
    <xf numFmtId="0" fontId="8" fillId="0" borderId="0"/>
    <xf numFmtId="43" fontId="8" fillId="0" borderId="0" applyFont="0" applyFill="0" applyBorder="0" applyAlignment="0" applyProtection="0"/>
    <xf numFmtId="43" fontId="11" fillId="0" borderId="0" applyFont="0" applyFill="0" applyBorder="0" applyAlignment="0" applyProtection="0"/>
    <xf numFmtId="0" fontId="7" fillId="0" borderId="0"/>
    <xf numFmtId="43" fontId="11" fillId="0" borderId="0" applyFont="0" applyFill="0" applyBorder="0" applyAlignment="0" applyProtection="0"/>
    <xf numFmtId="43" fontId="59" fillId="0" borderId="0" applyFont="0" applyFill="0" applyBorder="0" applyAlignment="0" applyProtection="0"/>
    <xf numFmtId="0" fontId="11" fillId="0" borderId="0"/>
    <xf numFmtId="0" fontId="59" fillId="0" borderId="0"/>
    <xf numFmtId="0" fontId="11" fillId="0" borderId="0"/>
    <xf numFmtId="0" fontId="6" fillId="0" borderId="0"/>
    <xf numFmtId="0" fontId="37" fillId="0" borderId="0"/>
    <xf numFmtId="43" fontId="61" fillId="0" borderId="0" applyFont="0" applyFill="0" applyBorder="0" applyAlignment="0" applyProtection="0"/>
    <xf numFmtId="0" fontId="6" fillId="0" borderId="0"/>
    <xf numFmtId="0" fontId="61" fillId="0" borderId="0"/>
    <xf numFmtId="0" fontId="5" fillId="0" borderId="0"/>
    <xf numFmtId="0" fontId="5" fillId="0" borderId="0"/>
    <xf numFmtId="43" fontId="5" fillId="0" borderId="0" applyFont="0" applyFill="0" applyBorder="0" applyAlignment="0" applyProtection="0"/>
    <xf numFmtId="0" fontId="58" fillId="0" borderId="0"/>
    <xf numFmtId="0" fontId="4" fillId="0" borderId="0"/>
    <xf numFmtId="0" fontId="3" fillId="0" borderId="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27" borderId="0" applyNumberFormat="0" applyBorder="0" applyAlignment="0" applyProtection="0"/>
    <xf numFmtId="0" fontId="67" fillId="28" borderId="0" applyNumberFormat="0" applyBorder="0" applyAlignment="0" applyProtection="0"/>
    <xf numFmtId="0" fontId="68" fillId="30" borderId="22" applyNumberFormat="0" applyAlignment="0" applyProtection="0"/>
    <xf numFmtId="0" fontId="69" fillId="31" borderId="23" applyNumberFormat="0" applyAlignment="0" applyProtection="0"/>
    <xf numFmtId="0" fontId="70" fillId="31" borderId="22" applyNumberFormat="0" applyAlignment="0" applyProtection="0"/>
    <xf numFmtId="0" fontId="71" fillId="0" borderId="24" applyNumberFormat="0" applyFill="0" applyAlignment="0" applyProtection="0"/>
    <xf numFmtId="0" fontId="72" fillId="32"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62" fillId="0" borderId="26" applyNumberFormat="0" applyFill="0" applyAlignment="0" applyProtection="0"/>
    <xf numFmtId="0" fontId="7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7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75"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75"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75"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75"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0" borderId="0"/>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0" fillId="0" borderId="0" applyNumberFormat="0">
      <alignment readingOrder="1"/>
      <protection locked="0"/>
    </xf>
    <xf numFmtId="0" fontId="81" fillId="0" borderId="0" applyNumberFormat="0">
      <alignment readingOrder="1"/>
      <protection locked="0"/>
    </xf>
    <xf numFmtId="0" fontId="80" fillId="0" borderId="0" applyNumberFormat="0">
      <alignment readingOrder="1"/>
      <protection locked="0"/>
    </xf>
    <xf numFmtId="174" fontId="80" fillId="0" borderId="0">
      <alignment readingOrder="1"/>
      <protection locked="0"/>
    </xf>
    <xf numFmtId="174" fontId="80" fillId="0" borderId="0">
      <alignment readingOrder="1"/>
      <protection locked="0"/>
    </xf>
    <xf numFmtId="0" fontId="80" fillId="0" borderId="0" applyNumberFormat="0">
      <alignment readingOrder="1"/>
      <protection locked="0"/>
    </xf>
    <xf numFmtId="0" fontId="80" fillId="0" borderId="0" applyNumberFormat="0">
      <alignment readingOrder="1"/>
      <protection locked="0"/>
    </xf>
    <xf numFmtId="4" fontId="80" fillId="0" borderId="0">
      <alignment readingOrder="1"/>
      <protection locked="0"/>
    </xf>
    <xf numFmtId="4" fontId="80" fillId="0" borderId="0">
      <alignment readingOrder="1"/>
      <protection locked="0"/>
    </xf>
    <xf numFmtId="0" fontId="80" fillId="0" borderId="0" applyNumberFormat="0">
      <alignment horizontal="center" readingOrder="1"/>
      <protection locked="0"/>
    </xf>
    <xf numFmtId="4" fontId="80" fillId="0" borderId="0">
      <alignment readingOrder="1"/>
      <protection locked="0"/>
    </xf>
    <xf numFmtId="0" fontId="2" fillId="34" borderId="0" applyNumberFormat="0" applyBorder="0" applyAlignment="0" applyProtection="0"/>
    <xf numFmtId="0" fontId="82" fillId="34" borderId="0" applyNumberFormat="0" applyBorder="0" applyAlignment="0" applyProtection="0"/>
    <xf numFmtId="0" fontId="8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35" borderId="0" applyNumberFormat="0" applyBorder="0" applyAlignment="0" applyProtection="0"/>
    <xf numFmtId="0" fontId="82" fillId="35" borderId="0" applyNumberFormat="0" applyBorder="0" applyAlignment="0" applyProtection="0"/>
    <xf numFmtId="0" fontId="8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75"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75" fillId="40" borderId="0" applyNumberFormat="0" applyBorder="0" applyAlignment="0" applyProtection="0"/>
    <xf numFmtId="0" fontId="83" fillId="40" borderId="0" applyNumberFormat="0" applyBorder="0" applyAlignment="0" applyProtection="0"/>
    <xf numFmtId="0" fontId="83" fillId="40" borderId="0" applyNumberFormat="0" applyBorder="0" applyAlignment="0" applyProtection="0"/>
    <xf numFmtId="0" fontId="75" fillId="44"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75"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75"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75"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75" fillId="33" borderId="0" applyNumberFormat="0" applyBorder="0" applyAlignment="0" applyProtection="0"/>
    <xf numFmtId="0" fontId="83" fillId="33" borderId="0" applyNumberFormat="0" applyBorder="0" applyAlignment="0" applyProtection="0"/>
    <xf numFmtId="0" fontId="83" fillId="33" borderId="0" applyNumberFormat="0" applyBorder="0" applyAlignment="0" applyProtection="0"/>
    <xf numFmtId="0" fontId="75"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75" fillId="41" borderId="0" applyNumberFormat="0" applyBorder="0" applyAlignment="0" applyProtection="0"/>
    <xf numFmtId="0" fontId="83" fillId="41" borderId="0" applyNumberFormat="0" applyBorder="0" applyAlignment="0" applyProtection="0"/>
    <xf numFmtId="0" fontId="83" fillId="41" borderId="0" applyNumberFormat="0" applyBorder="0" applyAlignment="0" applyProtection="0"/>
    <xf numFmtId="0" fontId="75" fillId="45" borderId="0" applyNumberFormat="0" applyBorder="0" applyAlignment="0" applyProtection="0"/>
    <xf numFmtId="0" fontId="83" fillId="45" borderId="0" applyNumberFormat="0" applyBorder="0" applyAlignment="0" applyProtection="0"/>
    <xf numFmtId="0" fontId="83" fillId="45" borderId="0" applyNumberFormat="0" applyBorder="0" applyAlignment="0" applyProtection="0"/>
    <xf numFmtId="0" fontId="75" fillId="49"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75" fillId="53" borderId="0" applyNumberFormat="0" applyBorder="0" applyAlignment="0" applyProtection="0"/>
    <xf numFmtId="0" fontId="83" fillId="53" borderId="0" applyNumberFormat="0" applyBorder="0" applyAlignment="0" applyProtection="0"/>
    <xf numFmtId="0" fontId="83" fillId="53" borderId="0" applyNumberFormat="0" applyBorder="0" applyAlignment="0" applyProtection="0"/>
    <xf numFmtId="0" fontId="67" fillId="28" borderId="0" applyNumberFormat="0" applyBorder="0" applyAlignment="0" applyProtection="0"/>
    <xf numFmtId="0" fontId="84" fillId="28" borderId="0" applyNumberFormat="0" applyBorder="0" applyAlignment="0" applyProtection="0"/>
    <xf numFmtId="0" fontId="84" fillId="28" borderId="0" applyNumberFormat="0" applyBorder="0" applyAlignment="0" applyProtection="0"/>
    <xf numFmtId="0" fontId="70" fillId="31" borderId="22" applyNumberFormat="0" applyAlignment="0" applyProtection="0"/>
    <xf numFmtId="0" fontId="42" fillId="23" borderId="9" applyNumberFormat="0" applyAlignment="0" applyProtection="0"/>
    <xf numFmtId="0" fontId="85" fillId="31" borderId="22" applyNumberFormat="0" applyAlignment="0" applyProtection="0"/>
    <xf numFmtId="0" fontId="85" fillId="31" borderId="22" applyNumberFormat="0" applyAlignment="0" applyProtection="0"/>
    <xf numFmtId="0" fontId="72" fillId="32" borderId="25" applyNumberFormat="0" applyAlignment="0" applyProtection="0"/>
    <xf numFmtId="0" fontId="86" fillId="32" borderId="25" applyNumberFormat="0" applyAlignment="0" applyProtection="0"/>
    <xf numFmtId="0" fontId="86" fillId="32" borderId="25" applyNumberFormat="0" applyAlignment="0" applyProtection="0"/>
    <xf numFmtId="38" fontId="87" fillId="0" borderId="0" applyFont="0" applyFill="0" applyBorder="0" applyAlignment="0" applyProtection="0"/>
    <xf numFmtId="41" fontId="36" fillId="0" borderId="0" applyFont="0" applyFill="0" applyBorder="0" applyAlignment="0" applyProtection="0"/>
    <xf numFmtId="41" fontId="1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0" fontId="87"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175" fontId="11" fillId="0" borderId="0" applyFont="0" applyFill="0" applyBorder="0" applyAlignment="0" applyProtection="0"/>
    <xf numFmtId="43" fontId="36" fillId="0" borderId="0" applyFont="0" applyFill="0" applyBorder="0" applyAlignment="0" applyProtection="0"/>
    <xf numFmtId="43" fontId="88"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60" fillId="0" borderId="0" applyFont="0" applyFill="0" applyBorder="0" applyAlignment="0" applyProtection="0"/>
    <xf numFmtId="43" fontId="3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3" fontId="11" fillId="0" borderId="0" applyFill="0" applyBorder="0" applyAlignment="0" applyProtection="0"/>
    <xf numFmtId="5" fontId="11" fillId="0" borderId="0" applyFill="0" applyBorder="0" applyAlignment="0" applyProtection="0"/>
    <xf numFmtId="176" fontId="11" fillId="0" borderId="0" applyFill="0" applyBorder="0" applyAlignment="0" applyProtection="0"/>
    <xf numFmtId="0" fontId="7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 fontId="11" fillId="0" borderId="0" applyFill="0" applyBorder="0" applyAlignment="0" applyProtection="0"/>
    <xf numFmtId="0" fontId="90" fillId="0" borderId="0" applyNumberFormat="0" applyFill="0" applyBorder="0" applyAlignment="0" applyProtection="0"/>
    <xf numFmtId="0" fontId="66" fillId="27" borderId="0" applyNumberFormat="0" applyBorder="0" applyAlignment="0" applyProtection="0"/>
    <xf numFmtId="0" fontId="91" fillId="27" borderId="0" applyNumberFormat="0" applyBorder="0" applyAlignment="0" applyProtection="0"/>
    <xf numFmtId="0" fontId="91" fillId="27" borderId="0" applyNumberFormat="0" applyBorder="0" applyAlignment="0" applyProtection="0"/>
    <xf numFmtId="0" fontId="63" fillId="0" borderId="19" applyNumberFormat="0" applyFill="0" applyAlignment="0" applyProtection="0"/>
    <xf numFmtId="0" fontId="77" fillId="0" borderId="19" applyNumberFormat="0" applyFill="0" applyAlignment="0" applyProtection="0"/>
    <xf numFmtId="0" fontId="77" fillId="0" borderId="19" applyNumberFormat="0" applyFill="0" applyAlignment="0" applyProtection="0"/>
    <xf numFmtId="0" fontId="64"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65" fillId="0" borderId="21" applyNumberFormat="0" applyFill="0" applyAlignment="0" applyProtection="0"/>
    <xf numFmtId="0" fontId="79" fillId="0" borderId="21" applyNumberFormat="0" applyFill="0" applyAlignment="0" applyProtection="0"/>
    <xf numFmtId="0" fontId="79" fillId="0" borderId="21" applyNumberFormat="0" applyFill="0" applyAlignment="0" applyProtection="0"/>
    <xf numFmtId="0" fontId="65"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9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4" fillId="0" borderId="0" applyNumberFormat="0" applyFill="0" applyBorder="0" applyAlignment="0" applyProtection="0"/>
    <xf numFmtId="0" fontId="68" fillId="30" borderId="22" applyNumberFormat="0" applyAlignment="0" applyProtection="0"/>
    <xf numFmtId="0" fontId="49" fillId="10" borderId="9" applyNumberFormat="0" applyAlignment="0" applyProtection="0"/>
    <xf numFmtId="0" fontId="95" fillId="30" borderId="22" applyNumberFormat="0" applyAlignment="0" applyProtection="0"/>
    <xf numFmtId="0" fontId="95" fillId="30" borderId="22" applyNumberFormat="0" applyAlignment="0" applyProtection="0"/>
    <xf numFmtId="0" fontId="71" fillId="0" borderId="24" applyNumberFormat="0" applyFill="0" applyAlignment="0" applyProtection="0"/>
    <xf numFmtId="0" fontId="96" fillId="0" borderId="24" applyNumberFormat="0" applyFill="0" applyAlignment="0" applyProtection="0"/>
    <xf numFmtId="0" fontId="96" fillId="0" borderId="24" applyNumberFormat="0" applyFill="0" applyAlignment="0" applyProtection="0"/>
    <xf numFmtId="0" fontId="97" fillId="29" borderId="0" applyNumberFormat="0" applyBorder="0" applyAlignment="0" applyProtection="0"/>
    <xf numFmtId="0" fontId="98" fillId="29" borderId="0" applyNumberFormat="0" applyBorder="0" applyAlignment="0" applyProtection="0"/>
    <xf numFmtId="0" fontId="98" fillId="29" borderId="0" applyNumberFormat="0" applyBorder="0" applyAlignment="0" applyProtection="0"/>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36" fillId="0" borderId="0"/>
    <xf numFmtId="0" fontId="11" fillId="0" borderId="0"/>
    <xf numFmtId="0" fontId="11" fillId="0" borderId="0"/>
    <xf numFmtId="0" fontId="36" fillId="0" borderId="0"/>
    <xf numFmtId="0" fontId="60" fillId="0" borderId="0"/>
    <xf numFmtId="0" fontId="36" fillId="0" borderId="0"/>
    <xf numFmtId="0" fontId="36" fillId="0" borderId="0"/>
    <xf numFmtId="0" fontId="36" fillId="0" borderId="0"/>
    <xf numFmtId="168" fontId="99" fillId="0" borderId="0"/>
    <xf numFmtId="0" fontId="36" fillId="0" borderId="0"/>
    <xf numFmtId="0" fontId="87" fillId="0" borderId="0"/>
    <xf numFmtId="0" fontId="11" fillId="0" borderId="0"/>
    <xf numFmtId="0" fontId="11" fillId="0" borderId="0"/>
    <xf numFmtId="0" fontId="11" fillId="0" borderId="0"/>
    <xf numFmtId="0" fontId="11" fillId="0" borderId="0"/>
    <xf numFmtId="0" fontId="11" fillId="0" borderId="0"/>
    <xf numFmtId="168" fontId="99" fillId="0" borderId="0"/>
    <xf numFmtId="0" fontId="88" fillId="0" borderId="0" applyNumberFormat="0" applyFont="0">
      <alignment readingOrder="1"/>
      <protection locked="0"/>
    </xf>
    <xf numFmtId="0" fontId="36" fillId="0" borderId="0"/>
    <xf numFmtId="0" fontId="11" fillId="0" borderId="0"/>
    <xf numFmtId="0" fontId="2" fillId="0" borderId="0"/>
    <xf numFmtId="0" fontId="36" fillId="0" borderId="0"/>
    <xf numFmtId="0" fontId="82" fillId="0" borderId="0"/>
    <xf numFmtId="0" fontId="60" fillId="0" borderId="0"/>
    <xf numFmtId="0" fontId="36" fillId="0" borderId="0"/>
    <xf numFmtId="177" fontId="100" fillId="0" borderId="0"/>
    <xf numFmtId="0" fontId="2" fillId="0" borderId="0"/>
    <xf numFmtId="0" fontId="11" fillId="0" borderId="0"/>
    <xf numFmtId="0" fontId="82" fillId="0" borderId="0"/>
    <xf numFmtId="0" fontId="11" fillId="0" borderId="0"/>
    <xf numFmtId="0" fontId="11" fillId="0" borderId="0"/>
    <xf numFmtId="0" fontId="11" fillId="0" borderId="0"/>
    <xf numFmtId="0" fontId="2" fillId="0" borderId="0"/>
    <xf numFmtId="0" fontId="11" fillId="0" borderId="0"/>
    <xf numFmtId="0" fontId="30" fillId="0" borderId="0"/>
    <xf numFmtId="0" fontId="30" fillId="0" borderId="0"/>
    <xf numFmtId="0" fontId="2" fillId="0" borderId="0"/>
    <xf numFmtId="0" fontId="2" fillId="0" borderId="0"/>
    <xf numFmtId="0" fontId="36" fillId="0" borderId="0"/>
    <xf numFmtId="0" fontId="36" fillId="0" borderId="0"/>
    <xf numFmtId="0" fontId="36" fillId="0" borderId="0"/>
    <xf numFmtId="0" fontId="30" fillId="0" borderId="0"/>
    <xf numFmtId="0" fontId="11" fillId="0" borderId="0"/>
    <xf numFmtId="0" fontId="2" fillId="0" borderId="0"/>
    <xf numFmtId="0" fontId="11" fillId="0" borderId="0"/>
    <xf numFmtId="0" fontId="2" fillId="0" borderId="0"/>
    <xf numFmtId="0" fontId="2" fillId="0" borderId="0"/>
    <xf numFmtId="0" fontId="2" fillId="0" borderId="0"/>
    <xf numFmtId="0" fontId="30" fillId="26" borderId="15" applyNumberFormat="0" applyFont="0" applyAlignment="0" applyProtection="0"/>
    <xf numFmtId="0" fontId="39" fillId="26" borderId="15" applyNumberFormat="0" applyFont="0" applyAlignment="0" applyProtection="0"/>
    <xf numFmtId="0" fontId="2" fillId="4" borderId="7" applyNumberFormat="0" applyFont="0" applyAlignment="0" applyProtection="0"/>
    <xf numFmtId="0" fontId="39" fillId="26" borderId="15" applyNumberFormat="0" applyFont="0" applyAlignment="0" applyProtection="0"/>
    <xf numFmtId="0" fontId="82" fillId="4" borderId="7" applyNumberFormat="0" applyFont="0" applyAlignment="0" applyProtection="0"/>
    <xf numFmtId="0" fontId="30" fillId="26" borderId="15" applyNumberFormat="0" applyFont="0" applyAlignment="0" applyProtection="0"/>
    <xf numFmtId="0" fontId="8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69" fillId="31" borderId="23" applyNumberFormat="0" applyAlignment="0" applyProtection="0"/>
    <xf numFmtId="0" fontId="54" fillId="23" borderId="16" applyNumberFormat="0" applyAlignment="0" applyProtection="0"/>
    <xf numFmtId="0" fontId="101" fillId="31" borderId="23" applyNumberFormat="0" applyAlignment="0" applyProtection="0"/>
    <xf numFmtId="0" fontId="101" fillId="31" borderId="23" applyNumberFormat="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87"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60"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 fontId="11" fillId="0" borderId="0" applyFill="0" applyBorder="0" applyProtection="0">
      <alignment horizontal="right"/>
    </xf>
    <xf numFmtId="0" fontId="102" fillId="57" borderId="27" applyNumberFormat="0" applyAlignment="0" applyProtection="0"/>
    <xf numFmtId="0" fontId="102" fillId="57" borderId="27" applyNumberFormat="0" applyAlignment="0" applyProtection="0"/>
    <xf numFmtId="0" fontId="102" fillId="57" borderId="27" applyNumberFormat="0" applyAlignment="0" applyProtection="0"/>
    <xf numFmtId="2" fontId="102" fillId="58" borderId="27" applyProtection="0">
      <alignment horizontal="right"/>
    </xf>
    <xf numFmtId="2" fontId="102" fillId="58" borderId="27" applyProtection="0">
      <alignment horizontal="right"/>
    </xf>
    <xf numFmtId="2" fontId="102" fillId="58" borderId="27" applyProtection="0">
      <alignment horizontal="right"/>
    </xf>
    <xf numFmtId="14" fontId="103" fillId="57" borderId="0" applyBorder="0" applyProtection="0">
      <alignment horizontal="left"/>
    </xf>
    <xf numFmtId="169" fontId="80" fillId="59" borderId="27" applyProtection="0">
      <alignment horizontal="right"/>
    </xf>
    <xf numFmtId="169" fontId="80" fillId="59" borderId="27" applyProtection="0">
      <alignment horizontal="right"/>
    </xf>
    <xf numFmtId="169" fontId="80" fillId="59" borderId="27" applyProtection="0">
      <alignment horizontal="right"/>
    </xf>
    <xf numFmtId="2" fontId="80" fillId="59" borderId="27" applyProtection="0">
      <alignment horizontal="right"/>
    </xf>
    <xf numFmtId="2" fontId="80" fillId="59" borderId="27" applyProtection="0">
      <alignment horizontal="right"/>
    </xf>
    <xf numFmtId="2" fontId="80" fillId="59"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right"/>
    </xf>
    <xf numFmtId="14" fontId="104" fillId="60" borderId="27" applyProtection="0">
      <alignment horizontal="left"/>
    </xf>
    <xf numFmtId="14" fontId="104" fillId="60" borderId="27" applyProtection="0">
      <alignment horizontal="left"/>
    </xf>
    <xf numFmtId="14" fontId="104" fillId="60" borderId="27" applyProtection="0">
      <alignment horizontal="left"/>
    </xf>
    <xf numFmtId="0" fontId="105" fillId="57" borderId="27" applyNumberFormat="0" applyProtection="0">
      <alignment horizontal="left"/>
    </xf>
    <xf numFmtId="0" fontId="105" fillId="57" borderId="27" applyNumberFormat="0" applyProtection="0">
      <alignment horizontal="left"/>
    </xf>
    <xf numFmtId="0" fontId="105" fillId="57" borderId="27" applyNumberFormat="0" applyProtection="0">
      <alignment horizontal="left"/>
    </xf>
    <xf numFmtId="0" fontId="76" fillId="0" borderId="0" applyNumberFormat="0" applyFill="0" applyBorder="0" applyAlignment="0" applyProtection="0"/>
    <xf numFmtId="0" fontId="62" fillId="0" borderId="26" applyNumberFormat="0" applyFill="0" applyAlignment="0" applyProtection="0"/>
    <xf numFmtId="0" fontId="56" fillId="0" borderId="17" applyNumberFormat="0" applyFill="0" applyAlignment="0" applyProtection="0"/>
    <xf numFmtId="0" fontId="106" fillId="0" borderId="26" applyNumberFormat="0" applyFill="0" applyAlignment="0" applyProtection="0"/>
    <xf numFmtId="0" fontId="106" fillId="0" borderId="26" applyNumberFormat="0" applyFill="0" applyAlignment="0" applyProtection="0"/>
    <xf numFmtId="0" fontId="73"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8" fillId="0" borderId="0"/>
    <xf numFmtId="0" fontId="76" fillId="0" borderId="0" applyNumberFormat="0" applyFill="0" applyBorder="0" applyAlignment="0" applyProtection="0"/>
    <xf numFmtId="0" fontId="97" fillId="29" borderId="0" applyNumberFormat="0" applyBorder="0" applyAlignment="0" applyProtection="0"/>
    <xf numFmtId="0" fontId="2" fillId="4" borderId="7" applyNumberFormat="0" applyFont="0" applyAlignment="0" applyProtection="0"/>
    <xf numFmtId="0" fontId="75" fillId="36" borderId="0" applyNumberFormat="0" applyBorder="0" applyAlignment="0" applyProtection="0"/>
    <xf numFmtId="0" fontId="75" fillId="40" borderId="0" applyNumberFormat="0" applyBorder="0" applyAlignment="0" applyProtection="0"/>
    <xf numFmtId="0" fontId="75" fillId="44" borderId="0" applyNumberFormat="0" applyBorder="0" applyAlignment="0" applyProtection="0"/>
    <xf numFmtId="0" fontId="75" fillId="48" borderId="0" applyNumberFormat="0" applyBorder="0" applyAlignment="0" applyProtection="0"/>
    <xf numFmtId="0" fontId="75" fillId="52" borderId="0" applyNumberFormat="0" applyBorder="0" applyAlignment="0" applyProtection="0"/>
    <xf numFmtId="0" fontId="75" fillId="56" borderId="0" applyNumberFormat="0" applyBorder="0" applyAlignment="0" applyProtection="0"/>
    <xf numFmtId="0" fontId="88" fillId="0" borderId="0" applyNumberFormat="0" applyFont="0">
      <alignment readingOrder="1"/>
      <protection locked="0"/>
    </xf>
    <xf numFmtId="0" fontId="88" fillId="0" borderId="0" applyNumberFormat="0" applyFont="0">
      <alignment readingOrder="1"/>
      <protection locked="0"/>
    </xf>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 fillId="0" borderId="0"/>
    <xf numFmtId="0" fontId="1" fillId="0" borderId="0"/>
    <xf numFmtId="0" fontId="38" fillId="0" borderId="0"/>
    <xf numFmtId="9" fontId="38" fillId="0" borderId="0" applyFont="0" applyFill="0" applyBorder="0" applyAlignment="0" applyProtection="0"/>
  </cellStyleXfs>
  <cellXfs count="74">
    <xf numFmtId="0" fontId="0" fillId="0" borderId="0" xfId="0"/>
    <xf numFmtId="0" fontId="11" fillId="0" borderId="0" xfId="0" applyFont="1" applyFill="1" applyAlignment="1"/>
    <xf numFmtId="0" fontId="18" fillId="0" borderId="4" xfId="0" applyFont="1" applyFill="1" applyBorder="1" applyAlignment="1">
      <alignment horizontal="center"/>
    </xf>
    <xf numFmtId="0" fontId="17" fillId="0" borderId="4" xfId="0" applyFont="1" applyFill="1" applyBorder="1" applyAlignment="1">
      <alignment horizontal="center"/>
    </xf>
    <xf numFmtId="0" fontId="17" fillId="0" borderId="0" xfId="11" quotePrefix="1" applyFont="1" applyFill="1" applyBorder="1" applyAlignment="1">
      <alignment horizontal="left"/>
    </xf>
    <xf numFmtId="3" fontId="18" fillId="0" borderId="0" xfId="5" applyNumberFormat="1" applyFont="1" applyFill="1" applyBorder="1" applyAlignment="1">
      <alignment horizontal="right"/>
    </xf>
    <xf numFmtId="3" fontId="18" fillId="0" borderId="0" xfId="0" applyNumberFormat="1" applyFont="1" applyFill="1" applyBorder="1" applyAlignment="1"/>
    <xf numFmtId="3" fontId="18" fillId="0" borderId="0" xfId="0" applyNumberFormat="1" applyFont="1" applyFill="1" applyAlignment="1">
      <alignment horizontal="right"/>
    </xf>
    <xf numFmtId="3" fontId="17" fillId="0" borderId="0" xfId="5" applyNumberFormat="1" applyFont="1" applyFill="1" applyBorder="1" applyAlignment="1">
      <alignment horizontal="right"/>
    </xf>
    <xf numFmtId="0" fontId="17" fillId="0" borderId="0" xfId="11" applyFont="1" applyFill="1" applyBorder="1" applyAlignment="1">
      <alignment horizontal="left"/>
    </xf>
    <xf numFmtId="167" fontId="18" fillId="0" borderId="0" xfId="0" applyNumberFormat="1" applyFont="1" applyFill="1" applyAlignment="1"/>
    <xf numFmtId="3" fontId="18" fillId="0" borderId="5" xfId="5" applyNumberFormat="1" applyFont="1" applyFill="1" applyBorder="1" applyAlignment="1">
      <alignment horizontal="right"/>
    </xf>
    <xf numFmtId="0" fontId="29" fillId="0" borderId="0" xfId="0" applyFont="1" applyFill="1" applyAlignment="1"/>
    <xf numFmtId="49" fontId="28" fillId="0" borderId="0" xfId="0" applyNumberFormat="1" applyFont="1" applyFill="1" applyAlignment="1">
      <alignment horizontal="left"/>
    </xf>
    <xf numFmtId="49" fontId="30" fillId="0" borderId="0" xfId="0" applyNumberFormat="1" applyFont="1" applyFill="1" applyAlignment="1">
      <alignment horizontal="left"/>
    </xf>
    <xf numFmtId="0" fontId="30" fillId="0" borderId="0" xfId="0" applyFont="1" applyFill="1" applyAlignment="1">
      <alignment horizontal="left"/>
    </xf>
    <xf numFmtId="0" fontId="35" fillId="0" borderId="0" xfId="0" applyFont="1" applyFill="1" applyAlignment="1">
      <alignment horizontal="left"/>
    </xf>
    <xf numFmtId="0" fontId="30" fillId="0" borderId="0" xfId="0" applyFont="1" applyFill="1" applyAlignment="1"/>
    <xf numFmtId="0" fontId="35" fillId="0" borderId="0" xfId="0" applyFont="1" applyFill="1" applyAlignment="1"/>
    <xf numFmtId="0" fontId="31" fillId="0" borderId="0" xfId="0" applyFont="1" applyFill="1" applyAlignment="1"/>
    <xf numFmtId="0" fontId="17" fillId="0" borderId="4" xfId="6" applyNumberFormat="1" applyFont="1" applyFill="1" applyBorder="1" applyAlignment="1">
      <alignment horizontal="center"/>
    </xf>
    <xf numFmtId="3" fontId="18" fillId="0" borderId="0" xfId="0" applyNumberFormat="1" applyFont="1" applyFill="1" applyBorder="1" applyAlignment="1">
      <alignment horizontal="right"/>
    </xf>
    <xf numFmtId="3" fontId="18" fillId="0" borderId="5" xfId="0" applyNumberFormat="1" applyFont="1" applyFill="1" applyBorder="1" applyAlignment="1"/>
    <xf numFmtId="3" fontId="18" fillId="0" borderId="5" xfId="0" applyNumberFormat="1" applyFont="1" applyFill="1" applyBorder="1" applyAlignment="1">
      <alignment horizontal="right"/>
    </xf>
    <xf numFmtId="3" fontId="17" fillId="0" borderId="0" xfId="0" applyNumberFormat="1" applyFont="1" applyFill="1" applyBorder="1" applyAlignment="1"/>
    <xf numFmtId="0" fontId="17" fillId="0" borderId="0" xfId="0" applyFont="1" applyFill="1" applyBorder="1" applyAlignment="1"/>
    <xf numFmtId="0" fontId="17" fillId="0" borderId="8" xfId="0" applyFont="1" applyFill="1" applyBorder="1" applyAlignment="1">
      <alignment horizontal="center"/>
    </xf>
    <xf numFmtId="0" fontId="11" fillId="0" borderId="0" xfId="0" applyFont="1" applyFill="1"/>
    <xf numFmtId="0" fontId="11" fillId="0" borderId="0" xfId="0" applyFont="1"/>
    <xf numFmtId="3" fontId="18" fillId="0" borderId="5" xfId="0" applyNumberFormat="1" applyFont="1" applyFill="1" applyBorder="1"/>
    <xf numFmtId="3" fontId="29" fillId="0" borderId="0" xfId="0" applyNumberFormat="1" applyFont="1" applyFill="1" applyAlignment="1">
      <alignment horizontal="left" vertical="center"/>
    </xf>
    <xf numFmtId="0" fontId="29" fillId="0" borderId="0" xfId="0" applyFont="1" applyFill="1" applyAlignment="1">
      <alignment vertical="center"/>
    </xf>
    <xf numFmtId="0" fontId="29" fillId="0" borderId="0" xfId="0" applyFont="1" applyFill="1" applyAlignment="1">
      <alignment horizontal="left" vertical="center"/>
    </xf>
    <xf numFmtId="0" fontId="17" fillId="0" borderId="8" xfId="0" applyNumberFormat="1" applyFont="1" applyFill="1" applyBorder="1" applyAlignment="1">
      <alignment horizontal="center"/>
    </xf>
    <xf numFmtId="0" fontId="14" fillId="0" borderId="0" xfId="0" applyFont="1" applyAlignment="1">
      <alignment horizontal="center"/>
    </xf>
    <xf numFmtId="3" fontId="18" fillId="0" borderId="0" xfId="11" applyNumberFormat="1" applyFont="1" applyFill="1" applyBorder="1" applyAlignment="1">
      <alignment horizontal="right"/>
    </xf>
    <xf numFmtId="3" fontId="18" fillId="0" borderId="5" xfId="11" applyNumberFormat="1" applyFont="1" applyFill="1" applyBorder="1" applyAlignment="1">
      <alignment horizontal="right"/>
    </xf>
    <xf numFmtId="3" fontId="17" fillId="0" borderId="0" xfId="0" applyNumberFormat="1" applyFont="1" applyFill="1" applyAlignment="1"/>
    <xf numFmtId="3" fontId="18" fillId="0" borderId="0" xfId="0" applyNumberFormat="1" applyFont="1" applyFill="1" applyBorder="1" applyAlignment="1">
      <alignment horizontal="right" wrapText="1"/>
    </xf>
    <xf numFmtId="0" fontId="29" fillId="0" borderId="0" xfId="0" applyFont="1" applyFill="1" applyAlignment="1">
      <alignment horizontal="left"/>
    </xf>
    <xf numFmtId="0" fontId="18" fillId="0" borderId="0" xfId="0" applyFont="1" applyFill="1"/>
    <xf numFmtId="0" fontId="18" fillId="0" borderId="0" xfId="0" applyFont="1" applyFill="1" applyAlignment="1">
      <alignment horizontal="right"/>
    </xf>
    <xf numFmtId="0" fontId="18" fillId="0" borderId="0" xfId="11" applyFont="1" applyFill="1" applyBorder="1" applyAlignment="1">
      <alignment horizontal="left" indent="1"/>
    </xf>
    <xf numFmtId="0" fontId="18" fillId="0" borderId="0" xfId="0" applyFont="1" applyFill="1" applyBorder="1" applyAlignment="1">
      <alignment horizontal="left" indent="1"/>
    </xf>
    <xf numFmtId="165" fontId="18" fillId="0" borderId="0" xfId="11" applyNumberFormat="1" applyFont="1" applyFill="1" applyBorder="1" applyAlignment="1">
      <alignment horizontal="left" indent="1"/>
    </xf>
    <xf numFmtId="0" fontId="18" fillId="0" borderId="0" xfId="11" applyFont="1" applyFill="1" applyBorder="1" applyAlignment="1">
      <alignment horizontal="left" wrapText="1" indent="1"/>
    </xf>
    <xf numFmtId="0" fontId="18" fillId="0" borderId="5" xfId="11" applyFont="1" applyFill="1" applyBorder="1" applyAlignment="1">
      <alignment horizontal="left" indent="1"/>
    </xf>
    <xf numFmtId="168" fontId="0" fillId="0" borderId="0" xfId="0" applyNumberFormat="1"/>
    <xf numFmtId="3" fontId="18" fillId="0" borderId="0" xfId="178" applyNumberFormat="1" applyFont="1" applyFill="1" applyAlignment="1">
      <alignment horizontal="right" readingOrder="1"/>
      <protection locked="0"/>
    </xf>
    <xf numFmtId="0" fontId="29" fillId="0" borderId="0" xfId="0" applyFont="1" applyFill="1" applyAlignment="1">
      <alignment horizontal="left" wrapText="1"/>
    </xf>
    <xf numFmtId="0" fontId="29" fillId="0" borderId="0" xfId="0" applyFont="1" applyFill="1" applyAlignment="1">
      <alignment wrapText="1"/>
    </xf>
    <xf numFmtId="49" fontId="33" fillId="0" borderId="0" xfId="0" applyNumberFormat="1" applyFont="1" applyFill="1" applyAlignment="1">
      <alignment wrapText="1"/>
    </xf>
    <xf numFmtId="49" fontId="29" fillId="0" borderId="0" xfId="0" applyNumberFormat="1" applyFont="1" applyFill="1" applyAlignment="1">
      <alignment wrapText="1"/>
    </xf>
    <xf numFmtId="0" fontId="29" fillId="0" borderId="0" xfId="0" applyNumberFormat="1" applyFont="1" applyFill="1" applyAlignment="1">
      <alignment wrapText="1"/>
    </xf>
    <xf numFmtId="49" fontId="28" fillId="0" borderId="0" xfId="0" applyNumberFormat="1" applyFont="1" applyFill="1" applyAlignment="1">
      <alignment wrapText="1"/>
    </xf>
    <xf numFmtId="49" fontId="29" fillId="0" borderId="0" xfId="0" applyNumberFormat="1" applyFont="1" applyFill="1" applyAlignment="1">
      <alignment horizontal="left" wrapText="1"/>
    </xf>
    <xf numFmtId="0" fontId="32" fillId="0" borderId="0" xfId="16" applyFont="1" applyFill="1" applyAlignment="1">
      <alignment wrapText="1"/>
    </xf>
    <xf numFmtId="0" fontId="28" fillId="0" borderId="0" xfId="16" applyFont="1" applyFill="1" applyAlignment="1">
      <alignment wrapText="1"/>
    </xf>
    <xf numFmtId="2" fontId="29" fillId="0" borderId="0" xfId="0" applyNumberFormat="1" applyFont="1" applyFill="1" applyAlignment="1">
      <alignment wrapText="1"/>
    </xf>
    <xf numFmtId="0" fontId="29" fillId="0" borderId="0" xfId="0" applyFont="1" applyFill="1" applyAlignment="1">
      <alignment horizontal="left" wrapText="1"/>
    </xf>
    <xf numFmtId="0" fontId="29" fillId="0" borderId="0" xfId="0" applyFont="1" applyFill="1" applyAlignment="1">
      <alignment horizontal="center" wrapText="1"/>
    </xf>
    <xf numFmtId="0" fontId="28" fillId="0" borderId="0" xfId="0" applyFont="1" applyFill="1" applyAlignment="1">
      <alignment wrapText="1"/>
    </xf>
    <xf numFmtId="0" fontId="29" fillId="0" borderId="0" xfId="16" applyFont="1" applyFill="1" applyAlignment="1">
      <alignment wrapText="1"/>
    </xf>
    <xf numFmtId="0" fontId="32" fillId="0" borderId="0" xfId="16" applyNumberFormat="1" applyFont="1" applyFill="1" applyAlignment="1">
      <alignment horizontal="left" wrapText="1"/>
    </xf>
    <xf numFmtId="0" fontId="32" fillId="0" borderId="0" xfId="16" applyNumberFormat="1" applyFont="1" applyFill="1" applyAlignment="1">
      <alignment wrapText="1"/>
    </xf>
    <xf numFmtId="0" fontId="28" fillId="0" borderId="6" xfId="0" applyFont="1" applyFill="1" applyBorder="1" applyAlignment="1">
      <alignment wrapText="1"/>
    </xf>
    <xf numFmtId="0" fontId="28" fillId="0" borderId="0" xfId="0" applyFont="1" applyFill="1" applyBorder="1" applyAlignment="1">
      <alignment vertical="center" wrapText="1"/>
    </xf>
    <xf numFmtId="0" fontId="32" fillId="0" borderId="0" xfId="11" applyNumberFormat="1" applyFont="1" applyFill="1" applyBorder="1" applyAlignment="1">
      <alignment wrapText="1"/>
    </xf>
    <xf numFmtId="0" fontId="24" fillId="0" borderId="18" xfId="26" applyFont="1" applyFill="1" applyBorder="1" applyAlignment="1">
      <alignment horizontal="left" wrapText="1"/>
    </xf>
    <xf numFmtId="3" fontId="17" fillId="0" borderId="0" xfId="178" applyNumberFormat="1" applyFont="1" applyFill="1" applyAlignment="1">
      <alignment horizontal="right" readingOrder="1"/>
      <protection locked="0"/>
    </xf>
    <xf numFmtId="165" fontId="17" fillId="0" borderId="0" xfId="5" applyNumberFormat="1" applyFont="1" applyFill="1" applyBorder="1" applyAlignment="1">
      <alignment horizontal="right"/>
    </xf>
    <xf numFmtId="0" fontId="17" fillId="0" borderId="0" xfId="0" applyFont="1" applyFill="1"/>
    <xf numFmtId="165" fontId="18" fillId="0" borderId="0" xfId="5" applyNumberFormat="1" applyFont="1" applyFill="1" applyBorder="1" applyAlignment="1">
      <alignment horizontal="right"/>
    </xf>
    <xf numFmtId="165" fontId="18" fillId="0" borderId="0" xfId="0" applyNumberFormat="1" applyFont="1" applyFill="1" applyAlignment="1">
      <alignment horizontal="right"/>
    </xf>
  </cellXfs>
  <cellStyles count="534">
    <cellStyle name="_ColumnTitles" xfId="173" xr:uid="{00000000-0005-0000-0000-000000000000}"/>
    <cellStyle name="_ColumnTitles 2" xfId="174" xr:uid="{00000000-0005-0000-0000-000001000000}"/>
    <cellStyle name="_DateRange" xfId="175" xr:uid="{00000000-0005-0000-0000-000002000000}"/>
    <cellStyle name="_DateRange 2" xfId="176" xr:uid="{00000000-0005-0000-0000-000003000000}"/>
    <cellStyle name="_Hidden" xfId="177" xr:uid="{00000000-0005-0000-0000-000004000000}"/>
    <cellStyle name="_Normal" xfId="178" xr:uid="{00000000-0005-0000-0000-000005000000}"/>
    <cellStyle name="_Percentage" xfId="179" xr:uid="{00000000-0005-0000-0000-000006000000}"/>
    <cellStyle name="_PercentageBold" xfId="180" xr:uid="{00000000-0005-0000-0000-000007000000}"/>
    <cellStyle name="_SeriesAttributes" xfId="181" xr:uid="{00000000-0005-0000-0000-000008000000}"/>
    <cellStyle name="_SeriesAttributes 2" xfId="182" xr:uid="{00000000-0005-0000-0000-000009000000}"/>
    <cellStyle name="_SeriesData" xfId="183" xr:uid="{00000000-0005-0000-0000-00000A000000}"/>
    <cellStyle name="_SeriesData 2" xfId="184" xr:uid="{00000000-0005-0000-0000-00000B000000}"/>
    <cellStyle name="_SeriesDataNA" xfId="185" xr:uid="{00000000-0005-0000-0000-00000C000000}"/>
    <cellStyle name="_SeriesDataStatistics" xfId="186" xr:uid="{00000000-0005-0000-0000-00000D000000}"/>
    <cellStyle name="20% - Accent1" xfId="155" builtinId="30" customBuiltin="1"/>
    <cellStyle name="20% - Accent1 2" xfId="36" xr:uid="{00000000-0005-0000-0000-00000F000000}"/>
    <cellStyle name="20% - Accent1 2 2" xfId="187" xr:uid="{00000000-0005-0000-0000-000010000000}"/>
    <cellStyle name="20% - Accent1 2 3" xfId="188" xr:uid="{00000000-0005-0000-0000-000011000000}"/>
    <cellStyle name="20% - Accent1 3" xfId="189" xr:uid="{00000000-0005-0000-0000-000012000000}"/>
    <cellStyle name="20% - Accent1 4" xfId="190" xr:uid="{00000000-0005-0000-0000-000013000000}"/>
    <cellStyle name="20% - Accent1 5" xfId="191" xr:uid="{00000000-0005-0000-0000-000014000000}"/>
    <cellStyle name="20% - Accent1 6" xfId="192" xr:uid="{00000000-0005-0000-0000-000015000000}"/>
    <cellStyle name="20% - Accent1 7" xfId="193" xr:uid="{00000000-0005-0000-0000-000016000000}"/>
    <cellStyle name="20% - Accent2" xfId="158" builtinId="34" customBuiltin="1"/>
    <cellStyle name="20% - Accent2 2" xfId="37" xr:uid="{00000000-0005-0000-0000-000018000000}"/>
    <cellStyle name="20% - Accent2 2 2" xfId="194" xr:uid="{00000000-0005-0000-0000-000019000000}"/>
    <cellStyle name="20% - Accent2 2 3" xfId="195" xr:uid="{00000000-0005-0000-0000-00001A000000}"/>
    <cellStyle name="20% - Accent2 3" xfId="196" xr:uid="{00000000-0005-0000-0000-00001B000000}"/>
    <cellStyle name="20% - Accent2 4" xfId="197" xr:uid="{00000000-0005-0000-0000-00001C000000}"/>
    <cellStyle name="20% - Accent2 5" xfId="198" xr:uid="{00000000-0005-0000-0000-00001D000000}"/>
    <cellStyle name="20% - Accent2 6" xfId="199" xr:uid="{00000000-0005-0000-0000-00001E000000}"/>
    <cellStyle name="20% - Accent2 7" xfId="200" xr:uid="{00000000-0005-0000-0000-00001F000000}"/>
    <cellStyle name="20% - Accent3" xfId="161" builtinId="38" customBuiltin="1"/>
    <cellStyle name="20% - Accent3 2" xfId="38" xr:uid="{00000000-0005-0000-0000-000021000000}"/>
    <cellStyle name="20% - Accent3 2 2" xfId="201" xr:uid="{00000000-0005-0000-0000-000022000000}"/>
    <cellStyle name="20% - Accent3 2 3" xfId="202" xr:uid="{00000000-0005-0000-0000-000023000000}"/>
    <cellStyle name="20% - Accent3 3" xfId="203" xr:uid="{00000000-0005-0000-0000-000024000000}"/>
    <cellStyle name="20% - Accent3 4" xfId="204" xr:uid="{00000000-0005-0000-0000-000025000000}"/>
    <cellStyle name="20% - Accent3 5" xfId="205" xr:uid="{00000000-0005-0000-0000-000026000000}"/>
    <cellStyle name="20% - Accent3 6" xfId="206" xr:uid="{00000000-0005-0000-0000-000027000000}"/>
    <cellStyle name="20% - Accent3 7" xfId="207" xr:uid="{00000000-0005-0000-0000-000028000000}"/>
    <cellStyle name="20% - Accent4" xfId="164" builtinId="42" customBuiltin="1"/>
    <cellStyle name="20% - Accent4 2" xfId="39" xr:uid="{00000000-0005-0000-0000-00002A000000}"/>
    <cellStyle name="20% - Accent4 2 2" xfId="208" xr:uid="{00000000-0005-0000-0000-00002B000000}"/>
    <cellStyle name="20% - Accent4 2 3" xfId="209" xr:uid="{00000000-0005-0000-0000-00002C000000}"/>
    <cellStyle name="20% - Accent4 3" xfId="210" xr:uid="{00000000-0005-0000-0000-00002D000000}"/>
    <cellStyle name="20% - Accent4 4" xfId="211" xr:uid="{00000000-0005-0000-0000-00002E000000}"/>
    <cellStyle name="20% - Accent4 5" xfId="212" xr:uid="{00000000-0005-0000-0000-00002F000000}"/>
    <cellStyle name="20% - Accent4 6" xfId="213" xr:uid="{00000000-0005-0000-0000-000030000000}"/>
    <cellStyle name="20% - Accent4 7" xfId="214" xr:uid="{00000000-0005-0000-0000-000031000000}"/>
    <cellStyle name="20% - Accent5" xfId="167" builtinId="46" customBuiltin="1"/>
    <cellStyle name="20% - Accent5 2" xfId="40" xr:uid="{00000000-0005-0000-0000-000033000000}"/>
    <cellStyle name="20% - Accent5 2 2" xfId="215" xr:uid="{00000000-0005-0000-0000-000034000000}"/>
    <cellStyle name="20% - Accent5 2 3" xfId="216" xr:uid="{00000000-0005-0000-0000-000035000000}"/>
    <cellStyle name="20% - Accent5 3" xfId="217" xr:uid="{00000000-0005-0000-0000-000036000000}"/>
    <cellStyle name="20% - Accent5 4" xfId="218" xr:uid="{00000000-0005-0000-0000-000037000000}"/>
    <cellStyle name="20% - Accent5 5" xfId="219" xr:uid="{00000000-0005-0000-0000-000038000000}"/>
    <cellStyle name="20% - Accent5 6" xfId="220" xr:uid="{00000000-0005-0000-0000-000039000000}"/>
    <cellStyle name="20% - Accent5 7" xfId="221" xr:uid="{00000000-0005-0000-0000-00003A000000}"/>
    <cellStyle name="20% - Accent6" xfId="170" builtinId="50" customBuiltin="1"/>
    <cellStyle name="20% - Accent6 2" xfId="41" xr:uid="{00000000-0005-0000-0000-00003C000000}"/>
    <cellStyle name="20% - Accent6 2 2" xfId="222" xr:uid="{00000000-0005-0000-0000-00003D000000}"/>
    <cellStyle name="20% - Accent6 2 3" xfId="223" xr:uid="{00000000-0005-0000-0000-00003E000000}"/>
    <cellStyle name="20% - Accent6 3" xfId="224" xr:uid="{00000000-0005-0000-0000-00003F000000}"/>
    <cellStyle name="20% - Accent6 4" xfId="225" xr:uid="{00000000-0005-0000-0000-000040000000}"/>
    <cellStyle name="20% - Accent6 5" xfId="226" xr:uid="{00000000-0005-0000-0000-000041000000}"/>
    <cellStyle name="20% - Accent6 6" xfId="227" xr:uid="{00000000-0005-0000-0000-000042000000}"/>
    <cellStyle name="20% - Accent6 7" xfId="228" xr:uid="{00000000-0005-0000-0000-000043000000}"/>
    <cellStyle name="40% - Accent1" xfId="156" builtinId="31" customBuiltin="1"/>
    <cellStyle name="40% - Accent1 2" xfId="42" xr:uid="{00000000-0005-0000-0000-000045000000}"/>
    <cellStyle name="40% - Accent1 2 2" xfId="229" xr:uid="{00000000-0005-0000-0000-000046000000}"/>
    <cellStyle name="40% - Accent1 2 3" xfId="230" xr:uid="{00000000-0005-0000-0000-000047000000}"/>
    <cellStyle name="40% - Accent1 3" xfId="231" xr:uid="{00000000-0005-0000-0000-000048000000}"/>
    <cellStyle name="40% - Accent1 4" xfId="232" xr:uid="{00000000-0005-0000-0000-000049000000}"/>
    <cellStyle name="40% - Accent1 5" xfId="233" xr:uid="{00000000-0005-0000-0000-00004A000000}"/>
    <cellStyle name="40% - Accent1 6" xfId="234" xr:uid="{00000000-0005-0000-0000-00004B000000}"/>
    <cellStyle name="40% - Accent1 7" xfId="235" xr:uid="{00000000-0005-0000-0000-00004C000000}"/>
    <cellStyle name="40% - Accent2" xfId="159" builtinId="35" customBuiltin="1"/>
    <cellStyle name="40% - Accent2 2" xfId="43" xr:uid="{00000000-0005-0000-0000-00004E000000}"/>
    <cellStyle name="40% - Accent2 2 2" xfId="236" xr:uid="{00000000-0005-0000-0000-00004F000000}"/>
    <cellStyle name="40% - Accent2 2 3" xfId="237" xr:uid="{00000000-0005-0000-0000-000050000000}"/>
    <cellStyle name="40% - Accent2 3" xfId="238" xr:uid="{00000000-0005-0000-0000-000051000000}"/>
    <cellStyle name="40% - Accent2 4" xfId="239" xr:uid="{00000000-0005-0000-0000-000052000000}"/>
    <cellStyle name="40% - Accent2 5" xfId="240" xr:uid="{00000000-0005-0000-0000-000053000000}"/>
    <cellStyle name="40% - Accent2 6" xfId="241" xr:uid="{00000000-0005-0000-0000-000054000000}"/>
    <cellStyle name="40% - Accent2 7" xfId="242" xr:uid="{00000000-0005-0000-0000-000055000000}"/>
    <cellStyle name="40% - Accent3" xfId="162" builtinId="39" customBuiltin="1"/>
    <cellStyle name="40% - Accent3 2" xfId="44" xr:uid="{00000000-0005-0000-0000-000057000000}"/>
    <cellStyle name="40% - Accent3 2 2" xfId="243" xr:uid="{00000000-0005-0000-0000-000058000000}"/>
    <cellStyle name="40% - Accent3 2 3" xfId="244" xr:uid="{00000000-0005-0000-0000-000059000000}"/>
    <cellStyle name="40% - Accent3 3" xfId="245" xr:uid="{00000000-0005-0000-0000-00005A000000}"/>
    <cellStyle name="40% - Accent3 4" xfId="246" xr:uid="{00000000-0005-0000-0000-00005B000000}"/>
    <cellStyle name="40% - Accent3 5" xfId="247" xr:uid="{00000000-0005-0000-0000-00005C000000}"/>
    <cellStyle name="40% - Accent3 6" xfId="248" xr:uid="{00000000-0005-0000-0000-00005D000000}"/>
    <cellStyle name="40% - Accent3 7" xfId="249" xr:uid="{00000000-0005-0000-0000-00005E000000}"/>
    <cellStyle name="40% - Accent4" xfId="165" builtinId="43" customBuiltin="1"/>
    <cellStyle name="40% - Accent4 2" xfId="45" xr:uid="{00000000-0005-0000-0000-000060000000}"/>
    <cellStyle name="40% - Accent4 2 2" xfId="250" xr:uid="{00000000-0005-0000-0000-000061000000}"/>
    <cellStyle name="40% - Accent4 2 3" xfId="251" xr:uid="{00000000-0005-0000-0000-000062000000}"/>
    <cellStyle name="40% - Accent4 3" xfId="252" xr:uid="{00000000-0005-0000-0000-000063000000}"/>
    <cellStyle name="40% - Accent4 4" xfId="253" xr:uid="{00000000-0005-0000-0000-000064000000}"/>
    <cellStyle name="40% - Accent4 5" xfId="254" xr:uid="{00000000-0005-0000-0000-000065000000}"/>
    <cellStyle name="40% - Accent4 6" xfId="255" xr:uid="{00000000-0005-0000-0000-000066000000}"/>
    <cellStyle name="40% - Accent4 7" xfId="256" xr:uid="{00000000-0005-0000-0000-000067000000}"/>
    <cellStyle name="40% - Accent5" xfId="168" builtinId="47" customBuiltin="1"/>
    <cellStyle name="40% - Accent5 2" xfId="46" xr:uid="{00000000-0005-0000-0000-000069000000}"/>
    <cellStyle name="40% - Accent5 2 2" xfId="257" xr:uid="{00000000-0005-0000-0000-00006A000000}"/>
    <cellStyle name="40% - Accent5 2 3" xfId="258" xr:uid="{00000000-0005-0000-0000-00006B000000}"/>
    <cellStyle name="40% - Accent5 3" xfId="259" xr:uid="{00000000-0005-0000-0000-00006C000000}"/>
    <cellStyle name="40% - Accent5 4" xfId="260" xr:uid="{00000000-0005-0000-0000-00006D000000}"/>
    <cellStyle name="40% - Accent5 5" xfId="261" xr:uid="{00000000-0005-0000-0000-00006E000000}"/>
    <cellStyle name="40% - Accent5 6" xfId="262" xr:uid="{00000000-0005-0000-0000-00006F000000}"/>
    <cellStyle name="40% - Accent5 7" xfId="263" xr:uid="{00000000-0005-0000-0000-000070000000}"/>
    <cellStyle name="40% - Accent6" xfId="171" builtinId="51" customBuiltin="1"/>
    <cellStyle name="40% - Accent6 2" xfId="47" xr:uid="{00000000-0005-0000-0000-000072000000}"/>
    <cellStyle name="40% - Accent6 2 2" xfId="264" xr:uid="{00000000-0005-0000-0000-000073000000}"/>
    <cellStyle name="40% - Accent6 2 3" xfId="265" xr:uid="{00000000-0005-0000-0000-000074000000}"/>
    <cellStyle name="40% - Accent6 3" xfId="266" xr:uid="{00000000-0005-0000-0000-000075000000}"/>
    <cellStyle name="40% - Accent6 4" xfId="267" xr:uid="{00000000-0005-0000-0000-000076000000}"/>
    <cellStyle name="40% - Accent6 5" xfId="268" xr:uid="{00000000-0005-0000-0000-000077000000}"/>
    <cellStyle name="40% - Accent6 6" xfId="269" xr:uid="{00000000-0005-0000-0000-000078000000}"/>
    <cellStyle name="40% - Accent6 7" xfId="270" xr:uid="{00000000-0005-0000-0000-000079000000}"/>
    <cellStyle name="60% - Accent1 2" xfId="48" xr:uid="{00000000-0005-0000-0000-00007A000000}"/>
    <cellStyle name="60% - Accent1 2 2" xfId="271" xr:uid="{00000000-0005-0000-0000-00007B000000}"/>
    <cellStyle name="60% - Accent1 2 3" xfId="272" xr:uid="{00000000-0005-0000-0000-00007C000000}"/>
    <cellStyle name="60% - Accent1 3" xfId="273" xr:uid="{00000000-0005-0000-0000-00007D000000}"/>
    <cellStyle name="60% - Accent1 4" xfId="508" xr:uid="{00000000-0005-0000-0000-00007E000000}"/>
    <cellStyle name="60% - Accent2 2" xfId="49" xr:uid="{00000000-0005-0000-0000-00007F000000}"/>
    <cellStyle name="60% - Accent2 2 2" xfId="274" xr:uid="{00000000-0005-0000-0000-000080000000}"/>
    <cellStyle name="60% - Accent2 2 3" xfId="275" xr:uid="{00000000-0005-0000-0000-000081000000}"/>
    <cellStyle name="60% - Accent2 3" xfId="276" xr:uid="{00000000-0005-0000-0000-000082000000}"/>
    <cellStyle name="60% - Accent2 4" xfId="509" xr:uid="{00000000-0005-0000-0000-000083000000}"/>
    <cellStyle name="60% - Accent3 2" xfId="50" xr:uid="{00000000-0005-0000-0000-000084000000}"/>
    <cellStyle name="60% - Accent3 2 2" xfId="277" xr:uid="{00000000-0005-0000-0000-000085000000}"/>
    <cellStyle name="60% - Accent3 2 3" xfId="278" xr:uid="{00000000-0005-0000-0000-000086000000}"/>
    <cellStyle name="60% - Accent3 3" xfId="279" xr:uid="{00000000-0005-0000-0000-000087000000}"/>
    <cellStyle name="60% - Accent3 4" xfId="510" xr:uid="{00000000-0005-0000-0000-000088000000}"/>
    <cellStyle name="60% - Accent4 2" xfId="51" xr:uid="{00000000-0005-0000-0000-000089000000}"/>
    <cellStyle name="60% - Accent4 2 2" xfId="280" xr:uid="{00000000-0005-0000-0000-00008A000000}"/>
    <cellStyle name="60% - Accent4 2 3" xfId="281" xr:uid="{00000000-0005-0000-0000-00008B000000}"/>
    <cellStyle name="60% - Accent4 3" xfId="282" xr:uid="{00000000-0005-0000-0000-00008C000000}"/>
    <cellStyle name="60% - Accent4 4" xfId="511" xr:uid="{00000000-0005-0000-0000-00008D000000}"/>
    <cellStyle name="60% - Accent5 2" xfId="52" xr:uid="{00000000-0005-0000-0000-00008E000000}"/>
    <cellStyle name="60% - Accent5 2 2" xfId="283" xr:uid="{00000000-0005-0000-0000-00008F000000}"/>
    <cellStyle name="60% - Accent5 2 3" xfId="284" xr:uid="{00000000-0005-0000-0000-000090000000}"/>
    <cellStyle name="60% - Accent5 3" xfId="285" xr:uid="{00000000-0005-0000-0000-000091000000}"/>
    <cellStyle name="60% - Accent5 4" xfId="512" xr:uid="{00000000-0005-0000-0000-000092000000}"/>
    <cellStyle name="60% - Accent6 2" xfId="53" xr:uid="{00000000-0005-0000-0000-000093000000}"/>
    <cellStyle name="60% - Accent6 2 2" xfId="286" xr:uid="{00000000-0005-0000-0000-000094000000}"/>
    <cellStyle name="60% - Accent6 2 3" xfId="287" xr:uid="{00000000-0005-0000-0000-000095000000}"/>
    <cellStyle name="60% - Accent6 3" xfId="288" xr:uid="{00000000-0005-0000-0000-000096000000}"/>
    <cellStyle name="60% - Accent6 4" xfId="513" xr:uid="{00000000-0005-0000-0000-000097000000}"/>
    <cellStyle name="Accent1" xfId="154" builtinId="29" customBuiltin="1"/>
    <cellStyle name="Accent1 2" xfId="54" xr:uid="{00000000-0005-0000-0000-000099000000}"/>
    <cellStyle name="Accent1 2 2" xfId="289" xr:uid="{00000000-0005-0000-0000-00009A000000}"/>
    <cellStyle name="Accent1 2 3" xfId="290" xr:uid="{00000000-0005-0000-0000-00009B000000}"/>
    <cellStyle name="Accent1 3" xfId="291" xr:uid="{00000000-0005-0000-0000-00009C000000}"/>
    <cellStyle name="Accent2" xfId="157" builtinId="33" customBuiltin="1"/>
    <cellStyle name="Accent2 2" xfId="55" xr:uid="{00000000-0005-0000-0000-00009E000000}"/>
    <cellStyle name="Accent2 2 2" xfId="292" xr:uid="{00000000-0005-0000-0000-00009F000000}"/>
    <cellStyle name="Accent2 2 3" xfId="293" xr:uid="{00000000-0005-0000-0000-0000A0000000}"/>
    <cellStyle name="Accent2 3" xfId="294" xr:uid="{00000000-0005-0000-0000-0000A1000000}"/>
    <cellStyle name="Accent3" xfId="160" builtinId="37" customBuiltin="1"/>
    <cellStyle name="Accent3 2" xfId="56" xr:uid="{00000000-0005-0000-0000-0000A3000000}"/>
    <cellStyle name="Accent3 2 2" xfId="295" xr:uid="{00000000-0005-0000-0000-0000A4000000}"/>
    <cellStyle name="Accent3 2 3" xfId="296" xr:uid="{00000000-0005-0000-0000-0000A5000000}"/>
    <cellStyle name="Accent3 3" xfId="297" xr:uid="{00000000-0005-0000-0000-0000A6000000}"/>
    <cellStyle name="Accent4" xfId="163" builtinId="41" customBuiltin="1"/>
    <cellStyle name="Accent4 2" xfId="57" xr:uid="{00000000-0005-0000-0000-0000A8000000}"/>
    <cellStyle name="Accent4 2 2" xfId="298" xr:uid="{00000000-0005-0000-0000-0000A9000000}"/>
    <cellStyle name="Accent4 2 3" xfId="299" xr:uid="{00000000-0005-0000-0000-0000AA000000}"/>
    <cellStyle name="Accent4 3" xfId="300" xr:uid="{00000000-0005-0000-0000-0000AB000000}"/>
    <cellStyle name="Accent5" xfId="166" builtinId="45" customBuiltin="1"/>
    <cellStyle name="Accent5 2" xfId="58" xr:uid="{00000000-0005-0000-0000-0000AD000000}"/>
    <cellStyle name="Accent5 2 2" xfId="301" xr:uid="{00000000-0005-0000-0000-0000AE000000}"/>
    <cellStyle name="Accent5 2 3" xfId="302" xr:uid="{00000000-0005-0000-0000-0000AF000000}"/>
    <cellStyle name="Accent5 3" xfId="303" xr:uid="{00000000-0005-0000-0000-0000B0000000}"/>
    <cellStyle name="Accent6" xfId="169" builtinId="49" customBuiltin="1"/>
    <cellStyle name="Accent6 2" xfId="59" xr:uid="{00000000-0005-0000-0000-0000B2000000}"/>
    <cellStyle name="Accent6 2 2" xfId="304" xr:uid="{00000000-0005-0000-0000-0000B3000000}"/>
    <cellStyle name="Accent6 2 3" xfId="305" xr:uid="{00000000-0005-0000-0000-0000B4000000}"/>
    <cellStyle name="Accent6 3" xfId="306" xr:uid="{00000000-0005-0000-0000-0000B5000000}"/>
    <cellStyle name="Bad" xfId="145" builtinId="27" customBuiltin="1"/>
    <cellStyle name="Bad 2" xfId="60" xr:uid="{00000000-0005-0000-0000-0000B7000000}"/>
    <cellStyle name="Bad 2 2" xfId="307" xr:uid="{00000000-0005-0000-0000-0000B8000000}"/>
    <cellStyle name="Bad 2 3" xfId="308" xr:uid="{00000000-0005-0000-0000-0000B9000000}"/>
    <cellStyle name="Bad 3" xfId="309" xr:uid="{00000000-0005-0000-0000-0000BA000000}"/>
    <cellStyle name="Calculation" xfId="148" builtinId="22" customBuiltin="1"/>
    <cellStyle name="Calculation 2" xfId="61" xr:uid="{00000000-0005-0000-0000-0000BC000000}"/>
    <cellStyle name="Calculation 2 2" xfId="310" xr:uid="{00000000-0005-0000-0000-0000BD000000}"/>
    <cellStyle name="Calculation 2 2 2" xfId="311" xr:uid="{00000000-0005-0000-0000-0000BE000000}"/>
    <cellStyle name="Calculation 2 3" xfId="312" xr:uid="{00000000-0005-0000-0000-0000BF000000}"/>
    <cellStyle name="Calculation 3" xfId="313" xr:uid="{00000000-0005-0000-0000-0000C0000000}"/>
    <cellStyle name="Check Cell" xfId="150" builtinId="23" customBuiltin="1"/>
    <cellStyle name="Check Cell 2" xfId="62" xr:uid="{00000000-0005-0000-0000-0000C2000000}"/>
    <cellStyle name="Check Cell 2 2" xfId="314" xr:uid="{00000000-0005-0000-0000-0000C3000000}"/>
    <cellStyle name="Check Cell 2 3" xfId="315" xr:uid="{00000000-0005-0000-0000-0000C4000000}"/>
    <cellStyle name="Check Cell 3" xfId="316" xr:uid="{00000000-0005-0000-0000-0000C5000000}"/>
    <cellStyle name="Comma [0] 2" xfId="317" xr:uid="{00000000-0005-0000-0000-0000C7000000}"/>
    <cellStyle name="Comma [0] 2 2" xfId="318" xr:uid="{00000000-0005-0000-0000-0000C8000000}"/>
    <cellStyle name="Comma [0] 3" xfId="319" xr:uid="{00000000-0005-0000-0000-0000C9000000}"/>
    <cellStyle name="Comma 10" xfId="320" xr:uid="{00000000-0005-0000-0000-0000CA000000}"/>
    <cellStyle name="Comma 11" xfId="321" xr:uid="{00000000-0005-0000-0000-0000CB000000}"/>
    <cellStyle name="Comma 11 2" xfId="322" xr:uid="{00000000-0005-0000-0000-0000CC000000}"/>
    <cellStyle name="Comma 2" xfId="35" xr:uid="{00000000-0005-0000-0000-0000CD000000}"/>
    <cellStyle name="Comma 2 2" xfId="122" xr:uid="{00000000-0005-0000-0000-0000CE000000}"/>
    <cellStyle name="Comma 2 2 2" xfId="124" xr:uid="{00000000-0005-0000-0000-0000CF000000}"/>
    <cellStyle name="Comma 2 2 2 2" xfId="325" xr:uid="{00000000-0005-0000-0000-0000D0000000}"/>
    <cellStyle name="Comma 2 2 3" xfId="125" xr:uid="{00000000-0005-0000-0000-0000D1000000}"/>
    <cellStyle name="Comma 2 2 3 2" xfId="528" xr:uid="{00000000-0005-0000-0000-0000D2000000}"/>
    <cellStyle name="Comma 2 2 4" xfId="324" xr:uid="{00000000-0005-0000-0000-0000D3000000}"/>
    <cellStyle name="Comma 2 3" xfId="131" xr:uid="{00000000-0005-0000-0000-0000D4000000}"/>
    <cellStyle name="Comma 2 3 2" xfId="326" xr:uid="{00000000-0005-0000-0000-0000D5000000}"/>
    <cellStyle name="Comma 2 4" xfId="327" xr:uid="{00000000-0005-0000-0000-0000D6000000}"/>
    <cellStyle name="Comma 2 5" xfId="328" xr:uid="{00000000-0005-0000-0000-0000D7000000}"/>
    <cellStyle name="Comma 2 6" xfId="329" xr:uid="{00000000-0005-0000-0000-0000D8000000}"/>
    <cellStyle name="Comma 2 7" xfId="323" xr:uid="{00000000-0005-0000-0000-0000D9000000}"/>
    <cellStyle name="Comma 3" xfId="63" xr:uid="{00000000-0005-0000-0000-0000DA000000}"/>
    <cellStyle name="Comma 3 2" xfId="331" xr:uid="{00000000-0005-0000-0000-0000DB000000}"/>
    <cellStyle name="Comma 3 3" xfId="332" xr:uid="{00000000-0005-0000-0000-0000DC000000}"/>
    <cellStyle name="Comma 3 4" xfId="333" xr:uid="{00000000-0005-0000-0000-0000DD000000}"/>
    <cellStyle name="Comma 3 5" xfId="330" xr:uid="{00000000-0005-0000-0000-0000DE000000}"/>
    <cellStyle name="Comma 4" xfId="64" xr:uid="{00000000-0005-0000-0000-0000DF000000}"/>
    <cellStyle name="Comma 4 2" xfId="335" xr:uid="{00000000-0005-0000-0000-0000E0000000}"/>
    <cellStyle name="Comma 4 3" xfId="334" xr:uid="{00000000-0005-0000-0000-0000E1000000}"/>
    <cellStyle name="Comma 5" xfId="65" xr:uid="{00000000-0005-0000-0000-0000E2000000}"/>
    <cellStyle name="Comma 5 2" xfId="337" xr:uid="{00000000-0005-0000-0000-0000E3000000}"/>
    <cellStyle name="Comma 5 3" xfId="338" xr:uid="{00000000-0005-0000-0000-0000E4000000}"/>
    <cellStyle name="Comma 5 4" xfId="339" xr:uid="{00000000-0005-0000-0000-0000E5000000}"/>
    <cellStyle name="Comma 5 5" xfId="336" xr:uid="{00000000-0005-0000-0000-0000E6000000}"/>
    <cellStyle name="Comma 6" xfId="121" xr:uid="{00000000-0005-0000-0000-0000E7000000}"/>
    <cellStyle name="Comma 6 2" xfId="516" xr:uid="{00000000-0005-0000-0000-0000E8000000}"/>
    <cellStyle name="Comma 6 3" xfId="340" xr:uid="{00000000-0005-0000-0000-0000E9000000}"/>
    <cellStyle name="Comma 7" xfId="136" xr:uid="{00000000-0005-0000-0000-0000EA000000}"/>
    <cellStyle name="Comma 7 2" xfId="519" xr:uid="{00000000-0005-0000-0000-0000EB000000}"/>
    <cellStyle name="Comma 7 2 2" xfId="526" xr:uid="{00000000-0005-0000-0000-0000EC000000}"/>
    <cellStyle name="Comma 7 3" xfId="522" xr:uid="{00000000-0005-0000-0000-0000ED000000}"/>
    <cellStyle name="Comma 7 4" xfId="341" xr:uid="{00000000-0005-0000-0000-0000EE000000}"/>
    <cellStyle name="Comma 8" xfId="342" xr:uid="{00000000-0005-0000-0000-0000EF000000}"/>
    <cellStyle name="Comma 9" xfId="343" xr:uid="{00000000-0005-0000-0000-0000F0000000}"/>
    <cellStyle name="Comma0" xfId="344" xr:uid="{00000000-0005-0000-0000-0000F1000000}"/>
    <cellStyle name="Currency 2" xfId="66" xr:uid="{00000000-0005-0000-0000-0000F2000000}"/>
    <cellStyle name="Currency 3" xfId="67" xr:uid="{00000000-0005-0000-0000-0000F3000000}"/>
    <cellStyle name="Currency 3 2" xfId="68" xr:uid="{00000000-0005-0000-0000-0000F4000000}"/>
    <cellStyle name="Currency0" xfId="345" xr:uid="{00000000-0005-0000-0000-0000F5000000}"/>
    <cellStyle name="Data" xfId="1" xr:uid="{00000000-0005-0000-0000-0000F6000000}"/>
    <cellStyle name="Data no deci" xfId="2" xr:uid="{00000000-0005-0000-0000-0000F7000000}"/>
    <cellStyle name="Data Superscript" xfId="3" xr:uid="{00000000-0005-0000-0000-0000F8000000}"/>
    <cellStyle name="Data_1-1A-Regular" xfId="4" xr:uid="{00000000-0005-0000-0000-0000F9000000}"/>
    <cellStyle name="Data_Sheet1 (2)_1" xfId="5" xr:uid="{00000000-0005-0000-0000-0000FA000000}"/>
    <cellStyle name="Date" xfId="346" xr:uid="{00000000-0005-0000-0000-0000FB000000}"/>
    <cellStyle name="Explanatory Text" xfId="152" builtinId="53" customBuiltin="1"/>
    <cellStyle name="Explanatory Text 2" xfId="69" xr:uid="{00000000-0005-0000-0000-0000FD000000}"/>
    <cellStyle name="Explanatory Text 2 2" xfId="347" xr:uid="{00000000-0005-0000-0000-0000FE000000}"/>
    <cellStyle name="Explanatory Text 2 3" xfId="348" xr:uid="{00000000-0005-0000-0000-0000FF000000}"/>
    <cellStyle name="Explanatory Text 3" xfId="349" xr:uid="{00000000-0005-0000-0000-000000010000}"/>
    <cellStyle name="Fixed" xfId="350" xr:uid="{00000000-0005-0000-0000-000001010000}"/>
    <cellStyle name="Followed Hyperlink 2" xfId="351" xr:uid="{00000000-0005-0000-0000-000002010000}"/>
    <cellStyle name="Good" xfId="144" builtinId="26" customBuiltin="1"/>
    <cellStyle name="Good 2" xfId="70" xr:uid="{00000000-0005-0000-0000-000004010000}"/>
    <cellStyle name="Good 2 2" xfId="352" xr:uid="{00000000-0005-0000-0000-000005010000}"/>
    <cellStyle name="Good 2 3" xfId="353" xr:uid="{00000000-0005-0000-0000-000006010000}"/>
    <cellStyle name="Good 3" xfId="354" xr:uid="{00000000-0005-0000-0000-000007010000}"/>
    <cellStyle name="Heading 1" xfId="140" builtinId="16" customBuiltin="1"/>
    <cellStyle name="Heading 1 2" xfId="71" xr:uid="{00000000-0005-0000-0000-000009010000}"/>
    <cellStyle name="Heading 1 2 2" xfId="355" xr:uid="{00000000-0005-0000-0000-00000A010000}"/>
    <cellStyle name="Heading 1 2 3" xfId="356" xr:uid="{00000000-0005-0000-0000-00000B010000}"/>
    <cellStyle name="Heading 1 3" xfId="357" xr:uid="{00000000-0005-0000-0000-00000C010000}"/>
    <cellStyle name="Heading 2" xfId="141" builtinId="17" customBuiltin="1"/>
    <cellStyle name="Heading 2 2" xfId="72" xr:uid="{00000000-0005-0000-0000-00000E010000}"/>
    <cellStyle name="Heading 2 2 2" xfId="358" xr:uid="{00000000-0005-0000-0000-00000F010000}"/>
    <cellStyle name="Heading 2 2 3" xfId="359" xr:uid="{00000000-0005-0000-0000-000010010000}"/>
    <cellStyle name="Heading 2 3" xfId="360" xr:uid="{00000000-0005-0000-0000-000011010000}"/>
    <cellStyle name="Heading 3" xfId="142" builtinId="18" customBuiltin="1"/>
    <cellStyle name="Heading 3 2" xfId="73" xr:uid="{00000000-0005-0000-0000-000013010000}"/>
    <cellStyle name="Heading 3 2 2" xfId="361" xr:uid="{00000000-0005-0000-0000-000014010000}"/>
    <cellStyle name="Heading 3 2 3" xfId="362" xr:uid="{00000000-0005-0000-0000-000015010000}"/>
    <cellStyle name="Heading 3 3" xfId="363" xr:uid="{00000000-0005-0000-0000-000016010000}"/>
    <cellStyle name="Heading 4" xfId="143" builtinId="19" customBuiltin="1"/>
    <cellStyle name="Heading 4 2" xfId="74" xr:uid="{00000000-0005-0000-0000-000018010000}"/>
    <cellStyle name="Heading 4 2 2" xfId="364" xr:uid="{00000000-0005-0000-0000-000019010000}"/>
    <cellStyle name="Heading 4 2 3" xfId="365" xr:uid="{00000000-0005-0000-0000-00001A010000}"/>
    <cellStyle name="Heading 4 3" xfId="366" xr:uid="{00000000-0005-0000-0000-00001B010000}"/>
    <cellStyle name="Hed Side" xfId="6" xr:uid="{00000000-0005-0000-0000-00001C010000}"/>
    <cellStyle name="Hed Side bold" xfId="7" xr:uid="{00000000-0005-0000-0000-00001D010000}"/>
    <cellStyle name="Hed Side Indent" xfId="8" xr:uid="{00000000-0005-0000-0000-00001E010000}"/>
    <cellStyle name="Hed Side Regular" xfId="9" xr:uid="{00000000-0005-0000-0000-00001F010000}"/>
    <cellStyle name="Hed Side_1-1A-Regular" xfId="10" xr:uid="{00000000-0005-0000-0000-000020010000}"/>
    <cellStyle name="Hed Side_Sheet1 (2)_1" xfId="11" xr:uid="{00000000-0005-0000-0000-000021010000}"/>
    <cellStyle name="Hed Top" xfId="12" xr:uid="{00000000-0005-0000-0000-000022010000}"/>
    <cellStyle name="Hyperlink 2" xfId="367" xr:uid="{00000000-0005-0000-0000-000024010000}"/>
    <cellStyle name="Hyperlink 3" xfId="368" xr:uid="{00000000-0005-0000-0000-000025010000}"/>
    <cellStyle name="Hyperlink 4" xfId="369" xr:uid="{00000000-0005-0000-0000-000026010000}"/>
    <cellStyle name="Hyperlink 4 2" xfId="370" xr:uid="{00000000-0005-0000-0000-000027010000}"/>
    <cellStyle name="Hyperlink 5" xfId="371" xr:uid="{00000000-0005-0000-0000-000028010000}"/>
    <cellStyle name="Input" xfId="146" builtinId="20" customBuiltin="1"/>
    <cellStyle name="Input 2" xfId="75" xr:uid="{00000000-0005-0000-0000-00002A010000}"/>
    <cellStyle name="Input 2 2" xfId="372" xr:uid="{00000000-0005-0000-0000-00002B010000}"/>
    <cellStyle name="Input 2 2 2" xfId="373" xr:uid="{00000000-0005-0000-0000-00002C010000}"/>
    <cellStyle name="Input 2 3" xfId="374" xr:uid="{00000000-0005-0000-0000-00002D010000}"/>
    <cellStyle name="Input 3" xfId="375" xr:uid="{00000000-0005-0000-0000-00002E010000}"/>
    <cellStyle name="Linked Cell" xfId="149" builtinId="24" customBuiltin="1"/>
    <cellStyle name="Linked Cell 2" xfId="76" xr:uid="{00000000-0005-0000-0000-000030010000}"/>
    <cellStyle name="Linked Cell 2 2" xfId="376" xr:uid="{00000000-0005-0000-0000-000031010000}"/>
    <cellStyle name="Linked Cell 2 3" xfId="377" xr:uid="{00000000-0005-0000-0000-000032010000}"/>
    <cellStyle name="Linked Cell 3" xfId="378" xr:uid="{00000000-0005-0000-0000-000033010000}"/>
    <cellStyle name="Neutral 2" xfId="77" xr:uid="{00000000-0005-0000-0000-000034010000}"/>
    <cellStyle name="Neutral 2 2" xfId="379" xr:uid="{00000000-0005-0000-0000-000035010000}"/>
    <cellStyle name="Neutral 2 3" xfId="380" xr:uid="{00000000-0005-0000-0000-000036010000}"/>
    <cellStyle name="Neutral 3" xfId="381" xr:uid="{00000000-0005-0000-0000-000037010000}"/>
    <cellStyle name="Neutral 4" xfId="506" xr:uid="{00000000-0005-0000-0000-000038010000}"/>
    <cellStyle name="Normal" xfId="0" builtinId="0"/>
    <cellStyle name="Normal 10" xfId="129" xr:uid="{00000000-0005-0000-0000-00003A010000}"/>
    <cellStyle name="Normal 10 2" xfId="382" xr:uid="{00000000-0005-0000-0000-00003B010000}"/>
    <cellStyle name="Normal 11" xfId="135" xr:uid="{00000000-0005-0000-0000-00003C010000}"/>
    <cellStyle name="Normal 11 2" xfId="383" xr:uid="{00000000-0005-0000-0000-00003D010000}"/>
    <cellStyle name="Normal 12" xfId="139" xr:uid="{00000000-0005-0000-0000-00003E010000}"/>
    <cellStyle name="Normal 12 2" xfId="384" xr:uid="{00000000-0005-0000-0000-00003F010000}"/>
    <cellStyle name="Normal 13" xfId="385" xr:uid="{00000000-0005-0000-0000-000040010000}"/>
    <cellStyle name="Normal 14" xfId="386" xr:uid="{00000000-0005-0000-0000-000041010000}"/>
    <cellStyle name="Normal 15" xfId="387" xr:uid="{00000000-0005-0000-0000-000042010000}"/>
    <cellStyle name="Normal 15 2" xfId="388" xr:uid="{00000000-0005-0000-0000-000043010000}"/>
    <cellStyle name="Normal 16" xfId="389" xr:uid="{00000000-0005-0000-0000-000044010000}"/>
    <cellStyle name="Normal 16 2" xfId="390" xr:uid="{00000000-0005-0000-0000-000045010000}"/>
    <cellStyle name="Normal 16 3" xfId="391" xr:uid="{00000000-0005-0000-0000-000046010000}"/>
    <cellStyle name="Normal 17" xfId="392" xr:uid="{00000000-0005-0000-0000-000047010000}"/>
    <cellStyle name="Normal 17 2" xfId="393" xr:uid="{00000000-0005-0000-0000-000048010000}"/>
    <cellStyle name="Normal 18" xfId="394" xr:uid="{00000000-0005-0000-0000-000049010000}"/>
    <cellStyle name="Normal 19" xfId="504" xr:uid="{00000000-0005-0000-0000-00004A010000}"/>
    <cellStyle name="Normal 2" xfId="13" xr:uid="{00000000-0005-0000-0000-00004B010000}"/>
    <cellStyle name="Normal 2 2" xfId="78" xr:uid="{00000000-0005-0000-0000-00004C010000}"/>
    <cellStyle name="Normal 2 2 2" xfId="126" xr:uid="{00000000-0005-0000-0000-00004D010000}"/>
    <cellStyle name="Normal 2 2 2 2" xfId="398" xr:uid="{00000000-0005-0000-0000-00004E010000}"/>
    <cellStyle name="Normal 2 2 2 3" xfId="397" xr:uid="{00000000-0005-0000-0000-00004F010000}"/>
    <cellStyle name="Normal 2 2 3" xfId="127" xr:uid="{00000000-0005-0000-0000-000050010000}"/>
    <cellStyle name="Normal 2 2 3 2" xfId="529" xr:uid="{00000000-0005-0000-0000-000051010000}"/>
    <cellStyle name="Normal 2 2 4" xfId="396" xr:uid="{00000000-0005-0000-0000-000052010000}"/>
    <cellStyle name="Normal 2 3" xfId="128" xr:uid="{00000000-0005-0000-0000-000053010000}"/>
    <cellStyle name="Normal 2 3 2" xfId="400" xr:uid="{00000000-0005-0000-0000-000054010000}"/>
    <cellStyle name="Normal 2 3 3" xfId="399" xr:uid="{00000000-0005-0000-0000-000055010000}"/>
    <cellStyle name="Normal 2 4" xfId="132" xr:uid="{00000000-0005-0000-0000-000056010000}"/>
    <cellStyle name="Normal 2 4 2" xfId="402" xr:uid="{00000000-0005-0000-0000-000057010000}"/>
    <cellStyle name="Normal 2 4 2 2" xfId="403" xr:uid="{00000000-0005-0000-0000-000058010000}"/>
    <cellStyle name="Normal 2 4 3" xfId="404" xr:uid="{00000000-0005-0000-0000-000059010000}"/>
    <cellStyle name="Normal 2 4 4" xfId="401" xr:uid="{00000000-0005-0000-0000-00005A010000}"/>
    <cellStyle name="Normal 2 5" xfId="405" xr:uid="{00000000-0005-0000-0000-00005B010000}"/>
    <cellStyle name="Normal 2 5 2" xfId="514" xr:uid="{00000000-0005-0000-0000-00005C010000}"/>
    <cellStyle name="Normal 2 6" xfId="406" xr:uid="{00000000-0005-0000-0000-00005D010000}"/>
    <cellStyle name="Normal 2 7" xfId="395" xr:uid="{00000000-0005-0000-0000-00005E010000}"/>
    <cellStyle name="Normal 20" xfId="172" xr:uid="{00000000-0005-0000-0000-00005F010000}"/>
    <cellStyle name="Normal 21" xfId="532" xr:uid="{00000000-0005-0000-0000-000060010000}"/>
    <cellStyle name="Normal 3" xfId="34" xr:uid="{00000000-0005-0000-0000-000061010000}"/>
    <cellStyle name="Normal 3 10" xfId="138" xr:uid="{00000000-0005-0000-0000-000062010000}"/>
    <cellStyle name="Normal 3 11" xfId="407" xr:uid="{00000000-0005-0000-0000-000063010000}"/>
    <cellStyle name="Normal 3 12" xfId="530" xr:uid="{00000000-0005-0000-0000-000064010000}"/>
    <cellStyle name="Normal 3 2" xfId="79" xr:uid="{00000000-0005-0000-0000-000065010000}"/>
    <cellStyle name="Normal 3 2 2" xfId="80" xr:uid="{00000000-0005-0000-0000-000066010000}"/>
    <cellStyle name="Normal 3 2 2 2" xfId="81" xr:uid="{00000000-0005-0000-0000-000067010000}"/>
    <cellStyle name="Normal 3 2 2 3" xfId="409" xr:uid="{00000000-0005-0000-0000-000068010000}"/>
    <cellStyle name="Normal 3 2 3" xfId="82" xr:uid="{00000000-0005-0000-0000-000069010000}"/>
    <cellStyle name="Normal 3 2 3 2" xfId="515" xr:uid="{00000000-0005-0000-0000-00006A010000}"/>
    <cellStyle name="Normal 3 2 4" xfId="408" xr:uid="{00000000-0005-0000-0000-00006B010000}"/>
    <cellStyle name="Normal 3 2 5" xfId="531" xr:uid="{00000000-0005-0000-0000-00006C010000}"/>
    <cellStyle name="Normal 3 3" xfId="83" xr:uid="{00000000-0005-0000-0000-00006D010000}"/>
    <cellStyle name="Normal 3 3 2" xfId="84" xr:uid="{00000000-0005-0000-0000-00006E010000}"/>
    <cellStyle name="Normal 3 3 2 2" xfId="85" xr:uid="{00000000-0005-0000-0000-00006F010000}"/>
    <cellStyle name="Normal 3 3 3" xfId="86" xr:uid="{00000000-0005-0000-0000-000070010000}"/>
    <cellStyle name="Normal 3 3 4" xfId="410" xr:uid="{00000000-0005-0000-0000-000071010000}"/>
    <cellStyle name="Normal 3 4" xfId="87" xr:uid="{00000000-0005-0000-0000-000072010000}"/>
    <cellStyle name="Normal 3 4 2" xfId="88" xr:uid="{00000000-0005-0000-0000-000073010000}"/>
    <cellStyle name="Normal 3 4 3" xfId="411" xr:uid="{00000000-0005-0000-0000-000074010000}"/>
    <cellStyle name="Normal 3 5" xfId="89" xr:uid="{00000000-0005-0000-0000-000075010000}"/>
    <cellStyle name="Normal 3 5 2" xfId="412" xr:uid="{00000000-0005-0000-0000-000076010000}"/>
    <cellStyle name="Normal 3 6" xfId="90" xr:uid="{00000000-0005-0000-0000-000077010000}"/>
    <cellStyle name="Normal 3 7" xfId="91" xr:uid="{00000000-0005-0000-0000-000078010000}"/>
    <cellStyle name="Normal 3 8" xfId="133" xr:uid="{00000000-0005-0000-0000-000079010000}"/>
    <cellStyle name="Normal 3 9" xfId="134" xr:uid="{00000000-0005-0000-0000-00007A010000}"/>
    <cellStyle name="Normal 4" xfId="33" xr:uid="{00000000-0005-0000-0000-00007B010000}"/>
    <cellStyle name="Normal 4 10" xfId="413" xr:uid="{00000000-0005-0000-0000-00007C010000}"/>
    <cellStyle name="Normal 4 2" xfId="92" xr:uid="{00000000-0005-0000-0000-00007D010000}"/>
    <cellStyle name="Normal 4 2 2" xfId="93" xr:uid="{00000000-0005-0000-0000-00007E010000}"/>
    <cellStyle name="Normal 4 2 2 2" xfId="94" xr:uid="{00000000-0005-0000-0000-00007F010000}"/>
    <cellStyle name="Normal 4 2 2 3" xfId="415" xr:uid="{00000000-0005-0000-0000-000080010000}"/>
    <cellStyle name="Normal 4 2 3" xfId="95" xr:uid="{00000000-0005-0000-0000-000081010000}"/>
    <cellStyle name="Normal 4 2 3 2" xfId="416" xr:uid="{00000000-0005-0000-0000-000082010000}"/>
    <cellStyle name="Normal 4 2 4" xfId="414" xr:uid="{00000000-0005-0000-0000-000083010000}"/>
    <cellStyle name="Normal 4 3" xfId="96" xr:uid="{00000000-0005-0000-0000-000084010000}"/>
    <cellStyle name="Normal 4 3 2" xfId="97" xr:uid="{00000000-0005-0000-0000-000085010000}"/>
    <cellStyle name="Normal 4 3 2 2" xfId="98" xr:uid="{00000000-0005-0000-0000-000086010000}"/>
    <cellStyle name="Normal 4 3 3" xfId="99" xr:uid="{00000000-0005-0000-0000-000087010000}"/>
    <cellStyle name="Normal 4 3 4" xfId="417" xr:uid="{00000000-0005-0000-0000-000088010000}"/>
    <cellStyle name="Normal 4 4" xfId="100" xr:uid="{00000000-0005-0000-0000-000089010000}"/>
    <cellStyle name="Normal 4 4 2" xfId="101" xr:uid="{00000000-0005-0000-0000-00008A010000}"/>
    <cellStyle name="Normal 4 4 3" xfId="418" xr:uid="{00000000-0005-0000-0000-00008B010000}"/>
    <cellStyle name="Normal 4 5" xfId="102" xr:uid="{00000000-0005-0000-0000-00008C010000}"/>
    <cellStyle name="Normal 4 5 2" xfId="419" xr:uid="{00000000-0005-0000-0000-00008D010000}"/>
    <cellStyle name="Normal 4 6" xfId="103" xr:uid="{00000000-0005-0000-0000-00008E010000}"/>
    <cellStyle name="Normal 4 6 2" xfId="420" xr:uid="{00000000-0005-0000-0000-00008F010000}"/>
    <cellStyle name="Normal 4 7" xfId="104" xr:uid="{00000000-0005-0000-0000-000090010000}"/>
    <cellStyle name="Normal 4 8" xfId="130" xr:uid="{00000000-0005-0000-0000-000091010000}"/>
    <cellStyle name="Normal 4 9" xfId="137" xr:uid="{00000000-0005-0000-0000-000092010000}"/>
    <cellStyle name="Normal 5" xfId="105" xr:uid="{00000000-0005-0000-0000-000093010000}"/>
    <cellStyle name="Normal 5 2" xfId="106" xr:uid="{00000000-0005-0000-0000-000094010000}"/>
    <cellStyle name="Normal 5 2 2" xfId="423" xr:uid="{00000000-0005-0000-0000-000095010000}"/>
    <cellStyle name="Normal 5 2 3" xfId="422" xr:uid="{00000000-0005-0000-0000-000096010000}"/>
    <cellStyle name="Normal 5 3" xfId="107" xr:uid="{00000000-0005-0000-0000-000097010000}"/>
    <cellStyle name="Normal 5 3 2" xfId="424" xr:uid="{00000000-0005-0000-0000-000098010000}"/>
    <cellStyle name="Normal 5 4" xfId="421" xr:uid="{00000000-0005-0000-0000-000099010000}"/>
    <cellStyle name="Normal 6" xfId="108" xr:uid="{00000000-0005-0000-0000-00009A010000}"/>
    <cellStyle name="Normal 6 2" xfId="109" xr:uid="{00000000-0005-0000-0000-00009B010000}"/>
    <cellStyle name="Normal 6 2 2" xfId="427" xr:uid="{00000000-0005-0000-0000-00009C010000}"/>
    <cellStyle name="Normal 6 2 3" xfId="426" xr:uid="{00000000-0005-0000-0000-00009D010000}"/>
    <cellStyle name="Normal 6 3" xfId="428" xr:uid="{00000000-0005-0000-0000-00009E010000}"/>
    <cellStyle name="Normal 6 4" xfId="429" xr:uid="{00000000-0005-0000-0000-00009F010000}"/>
    <cellStyle name="Normal 6 5" xfId="430" xr:uid="{00000000-0005-0000-0000-0000A0010000}"/>
    <cellStyle name="Normal 6 6" xfId="425" xr:uid="{00000000-0005-0000-0000-0000A1010000}"/>
    <cellStyle name="Normal 7" xfId="32" xr:uid="{00000000-0005-0000-0000-0000A2010000}"/>
    <cellStyle name="Normal 7 2" xfId="432" xr:uid="{00000000-0005-0000-0000-0000A3010000}"/>
    <cellStyle name="Normal 7 3" xfId="431" xr:uid="{00000000-0005-0000-0000-0000A4010000}"/>
    <cellStyle name="Normal 8" xfId="120" xr:uid="{00000000-0005-0000-0000-0000A5010000}"/>
    <cellStyle name="Normal 8 2" xfId="434" xr:uid="{00000000-0005-0000-0000-0000A6010000}"/>
    <cellStyle name="Normal 8 3" xfId="433" xr:uid="{00000000-0005-0000-0000-0000A7010000}"/>
    <cellStyle name="Normal 9" xfId="123" xr:uid="{00000000-0005-0000-0000-0000A8010000}"/>
    <cellStyle name="Normal 9 2" xfId="436" xr:uid="{00000000-0005-0000-0000-0000A9010000}"/>
    <cellStyle name="Normal 9 3" xfId="518" xr:uid="{00000000-0005-0000-0000-0000AA010000}"/>
    <cellStyle name="Normal 9 3 2" xfId="525" xr:uid="{00000000-0005-0000-0000-0000AB010000}"/>
    <cellStyle name="Normal 9 4" xfId="521" xr:uid="{00000000-0005-0000-0000-0000AC010000}"/>
    <cellStyle name="Normal 9 5" xfId="435" xr:uid="{00000000-0005-0000-0000-0000AD010000}"/>
    <cellStyle name="Note 10" xfId="507" xr:uid="{00000000-0005-0000-0000-0000AE010000}"/>
    <cellStyle name="Note 2" xfId="110" xr:uid="{00000000-0005-0000-0000-0000AF010000}"/>
    <cellStyle name="Note 2 2" xfId="111" xr:uid="{00000000-0005-0000-0000-0000B0010000}"/>
    <cellStyle name="Note 2 2 2" xfId="439" xr:uid="{00000000-0005-0000-0000-0000B1010000}"/>
    <cellStyle name="Note 2 2 2 2" xfId="440" xr:uid="{00000000-0005-0000-0000-0000B2010000}"/>
    <cellStyle name="Note 2 2 3" xfId="438" xr:uid="{00000000-0005-0000-0000-0000B3010000}"/>
    <cellStyle name="Note 2 3" xfId="441" xr:uid="{00000000-0005-0000-0000-0000B4010000}"/>
    <cellStyle name="Note 2 3 2" xfId="442" xr:uid="{00000000-0005-0000-0000-0000B5010000}"/>
    <cellStyle name="Note 2 4" xfId="437" xr:uid="{00000000-0005-0000-0000-0000B6010000}"/>
    <cellStyle name="Note 3" xfId="443" xr:uid="{00000000-0005-0000-0000-0000B7010000}"/>
    <cellStyle name="Note 3 2" xfId="444" xr:uid="{00000000-0005-0000-0000-0000B8010000}"/>
    <cellStyle name="Note 4" xfId="445" xr:uid="{00000000-0005-0000-0000-0000B9010000}"/>
    <cellStyle name="Note 4 2" xfId="446" xr:uid="{00000000-0005-0000-0000-0000BA010000}"/>
    <cellStyle name="Note 5" xfId="447" xr:uid="{00000000-0005-0000-0000-0000BB010000}"/>
    <cellStyle name="Note 6" xfId="448" xr:uid="{00000000-0005-0000-0000-0000BC010000}"/>
    <cellStyle name="Note 7" xfId="449" xr:uid="{00000000-0005-0000-0000-0000BD010000}"/>
    <cellStyle name="Note 8" xfId="450" xr:uid="{00000000-0005-0000-0000-0000BE010000}"/>
    <cellStyle name="Note 9" xfId="451" xr:uid="{00000000-0005-0000-0000-0000BF010000}"/>
    <cellStyle name="Output" xfId="147" builtinId="21" customBuiltin="1"/>
    <cellStyle name="Output 2" xfId="112" xr:uid="{00000000-0005-0000-0000-0000C1010000}"/>
    <cellStyle name="Output 2 2" xfId="452" xr:uid="{00000000-0005-0000-0000-0000C2010000}"/>
    <cellStyle name="Output 2 2 2" xfId="453" xr:uid="{00000000-0005-0000-0000-0000C3010000}"/>
    <cellStyle name="Output 2 3" xfId="454" xr:uid="{00000000-0005-0000-0000-0000C4010000}"/>
    <cellStyle name="Output 3" xfId="455" xr:uid="{00000000-0005-0000-0000-0000C5010000}"/>
    <cellStyle name="Percent 10" xfId="533" xr:uid="{00000000-0005-0000-0000-0000C6010000}"/>
    <cellStyle name="Percent 2" xfId="113" xr:uid="{00000000-0005-0000-0000-0000C7010000}"/>
    <cellStyle name="Percent 2 2" xfId="114" xr:uid="{00000000-0005-0000-0000-0000C8010000}"/>
    <cellStyle name="Percent 2 2 2" xfId="458" xr:uid="{00000000-0005-0000-0000-0000C9010000}"/>
    <cellStyle name="Percent 2 2 3" xfId="457" xr:uid="{00000000-0005-0000-0000-0000CA010000}"/>
    <cellStyle name="Percent 2 3" xfId="459" xr:uid="{00000000-0005-0000-0000-0000CB010000}"/>
    <cellStyle name="Percent 2 4" xfId="460" xr:uid="{00000000-0005-0000-0000-0000CC010000}"/>
    <cellStyle name="Percent 2 5" xfId="461" xr:uid="{00000000-0005-0000-0000-0000CD010000}"/>
    <cellStyle name="Percent 2 6" xfId="456" xr:uid="{00000000-0005-0000-0000-0000CE010000}"/>
    <cellStyle name="Percent 3" xfId="115" xr:uid="{00000000-0005-0000-0000-0000CF010000}"/>
    <cellStyle name="Percent 3 2" xfId="116" xr:uid="{00000000-0005-0000-0000-0000D0010000}"/>
    <cellStyle name="Percent 3 2 2" xfId="463" xr:uid="{00000000-0005-0000-0000-0000D1010000}"/>
    <cellStyle name="Percent 3 3" xfId="464" xr:uid="{00000000-0005-0000-0000-0000D2010000}"/>
    <cellStyle name="Percent 3 4" xfId="462" xr:uid="{00000000-0005-0000-0000-0000D3010000}"/>
    <cellStyle name="Percent 4" xfId="465" xr:uid="{00000000-0005-0000-0000-0000D4010000}"/>
    <cellStyle name="Percent 4 2" xfId="466" xr:uid="{00000000-0005-0000-0000-0000D5010000}"/>
    <cellStyle name="Percent 4 3" xfId="517" xr:uid="{00000000-0005-0000-0000-0000D6010000}"/>
    <cellStyle name="Percent 5" xfId="467" xr:uid="{00000000-0005-0000-0000-0000D7010000}"/>
    <cellStyle name="Percent 5 2" xfId="520" xr:uid="{00000000-0005-0000-0000-0000D8010000}"/>
    <cellStyle name="Percent 5 2 2" xfId="527" xr:uid="{00000000-0005-0000-0000-0000D9010000}"/>
    <cellStyle name="Percent 5 3" xfId="523" xr:uid="{00000000-0005-0000-0000-0000DA010000}"/>
    <cellStyle name="Percent 6" xfId="468" xr:uid="{00000000-0005-0000-0000-0000DB010000}"/>
    <cellStyle name="Percent 6 2" xfId="469" xr:uid="{00000000-0005-0000-0000-0000DC010000}"/>
    <cellStyle name="Percent 7" xfId="470" xr:uid="{00000000-0005-0000-0000-0000DD010000}"/>
    <cellStyle name="Percent 8" xfId="471" xr:uid="{00000000-0005-0000-0000-0000DE010000}"/>
    <cellStyle name="Percent 8 2" xfId="472" xr:uid="{00000000-0005-0000-0000-0000DF010000}"/>
    <cellStyle name="Percent 9" xfId="524" xr:uid="{00000000-0005-0000-0000-0000E0010000}"/>
    <cellStyle name="Source Hed" xfId="14" xr:uid="{00000000-0005-0000-0000-0000E1010000}"/>
    <cellStyle name="Source Superscript" xfId="15" xr:uid="{00000000-0005-0000-0000-0000E2010000}"/>
    <cellStyle name="Source Text" xfId="16" xr:uid="{00000000-0005-0000-0000-0000E3010000}"/>
    <cellStyle name="State" xfId="17" xr:uid="{00000000-0005-0000-0000-0000E4010000}"/>
    <cellStyle name="Style 21" xfId="473" xr:uid="{00000000-0005-0000-0000-0000E5010000}"/>
    <cellStyle name="Style 21 2" xfId="474" xr:uid="{00000000-0005-0000-0000-0000E6010000}"/>
    <cellStyle name="Style 21 2 2" xfId="475" xr:uid="{00000000-0005-0000-0000-0000E7010000}"/>
    <cellStyle name="Style 21 3" xfId="476" xr:uid="{00000000-0005-0000-0000-0000E8010000}"/>
    <cellStyle name="Style 22" xfId="477" xr:uid="{00000000-0005-0000-0000-0000E9010000}"/>
    <cellStyle name="Style 22 2" xfId="478" xr:uid="{00000000-0005-0000-0000-0000EA010000}"/>
    <cellStyle name="Style 22 3" xfId="479" xr:uid="{00000000-0005-0000-0000-0000EB010000}"/>
    <cellStyle name="Style 23" xfId="480" xr:uid="{00000000-0005-0000-0000-0000EC010000}"/>
    <cellStyle name="Style 23 2" xfId="481" xr:uid="{00000000-0005-0000-0000-0000ED010000}"/>
    <cellStyle name="Style 23 2 2" xfId="482" xr:uid="{00000000-0005-0000-0000-0000EE010000}"/>
    <cellStyle name="Style 23 2 3" xfId="483" xr:uid="{00000000-0005-0000-0000-0000EF010000}"/>
    <cellStyle name="Style 23 3" xfId="484" xr:uid="{00000000-0005-0000-0000-0000F0010000}"/>
    <cellStyle name="Style 23 3 2" xfId="485" xr:uid="{00000000-0005-0000-0000-0000F1010000}"/>
    <cellStyle name="Style 23 4" xfId="486" xr:uid="{00000000-0005-0000-0000-0000F2010000}"/>
    <cellStyle name="Style 24" xfId="487" xr:uid="{00000000-0005-0000-0000-0000F3010000}"/>
    <cellStyle name="Style 24 2" xfId="488" xr:uid="{00000000-0005-0000-0000-0000F4010000}"/>
    <cellStyle name="Style 24 3" xfId="489" xr:uid="{00000000-0005-0000-0000-0000F5010000}"/>
    <cellStyle name="Style 25" xfId="490" xr:uid="{00000000-0005-0000-0000-0000F6010000}"/>
    <cellStyle name="Style 25 2" xfId="491" xr:uid="{00000000-0005-0000-0000-0000F7010000}"/>
    <cellStyle name="Style 25 3" xfId="492" xr:uid="{00000000-0005-0000-0000-0000F8010000}"/>
    <cellStyle name="Style 26" xfId="493" xr:uid="{00000000-0005-0000-0000-0000F9010000}"/>
    <cellStyle name="Style 26 2" xfId="494" xr:uid="{00000000-0005-0000-0000-0000FA010000}"/>
    <cellStyle name="Style 26 3" xfId="495" xr:uid="{00000000-0005-0000-0000-0000FB010000}"/>
    <cellStyle name="Superscript" xfId="18" xr:uid="{00000000-0005-0000-0000-0000FC010000}"/>
    <cellStyle name="Table Data" xfId="19" xr:uid="{00000000-0005-0000-0000-0000FD010000}"/>
    <cellStyle name="Table Head Top" xfId="20" xr:uid="{00000000-0005-0000-0000-0000FE010000}"/>
    <cellStyle name="Table Hed Side" xfId="21" xr:uid="{00000000-0005-0000-0000-0000FF010000}"/>
    <cellStyle name="Table Title" xfId="22" xr:uid="{00000000-0005-0000-0000-000000020000}"/>
    <cellStyle name="Title 2" xfId="117" xr:uid="{00000000-0005-0000-0000-000001020000}"/>
    <cellStyle name="Title 2 2" xfId="496" xr:uid="{00000000-0005-0000-0000-000002020000}"/>
    <cellStyle name="Title 3" xfId="505" xr:uid="{00000000-0005-0000-0000-000003020000}"/>
    <cellStyle name="Title Text" xfId="23" xr:uid="{00000000-0005-0000-0000-000004020000}"/>
    <cellStyle name="Title Text 1" xfId="24" xr:uid="{00000000-0005-0000-0000-000005020000}"/>
    <cellStyle name="Title Text 2" xfId="25" xr:uid="{00000000-0005-0000-0000-000006020000}"/>
    <cellStyle name="Title-1" xfId="26" xr:uid="{00000000-0005-0000-0000-000007020000}"/>
    <cellStyle name="Title-2" xfId="27" xr:uid="{00000000-0005-0000-0000-000008020000}"/>
    <cellStyle name="Title-3" xfId="28" xr:uid="{00000000-0005-0000-0000-000009020000}"/>
    <cellStyle name="Total" xfId="153" builtinId="25" customBuiltin="1"/>
    <cellStyle name="Total 2" xfId="118" xr:uid="{00000000-0005-0000-0000-00000B020000}"/>
    <cellStyle name="Total 2 2" xfId="497" xr:uid="{00000000-0005-0000-0000-00000C020000}"/>
    <cellStyle name="Total 2 2 2" xfId="498" xr:uid="{00000000-0005-0000-0000-00000D020000}"/>
    <cellStyle name="Total 2 3" xfId="499" xr:uid="{00000000-0005-0000-0000-00000E020000}"/>
    <cellStyle name="Total 3" xfId="500" xr:uid="{00000000-0005-0000-0000-00000F020000}"/>
    <cellStyle name="Warning Text" xfId="151" builtinId="11" customBuiltin="1"/>
    <cellStyle name="Warning Text 2" xfId="119" xr:uid="{00000000-0005-0000-0000-000011020000}"/>
    <cellStyle name="Warning Text 2 2" xfId="501" xr:uid="{00000000-0005-0000-0000-000012020000}"/>
    <cellStyle name="Warning Text 2 3" xfId="502" xr:uid="{00000000-0005-0000-0000-000013020000}"/>
    <cellStyle name="Warning Text 3" xfId="503" xr:uid="{00000000-0005-0000-0000-000014020000}"/>
    <cellStyle name="Wrap" xfId="29" xr:uid="{00000000-0005-0000-0000-000015020000}"/>
    <cellStyle name="Wrap Bold" xfId="30" xr:uid="{00000000-0005-0000-0000-000016020000}"/>
    <cellStyle name="Wrap Title" xfId="31" xr:uid="{00000000-0005-0000-0000-00001702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U.S. Aircraft, Vehicles, Vessels, and Other Conveyances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285621376973896"/>
          <c:y val="9.3890196120470171E-2"/>
          <c:w val="0.87905909991339581"/>
          <c:h val="0.83091280667512524"/>
        </c:manualLayout>
      </c:layout>
      <c:lineChart>
        <c:grouping val="standard"/>
        <c:varyColors val="0"/>
        <c:ser>
          <c:idx val="0"/>
          <c:order val="0"/>
          <c:tx>
            <c:strRef>
              <c:f>Graph!$A$35</c:f>
              <c:strCache>
                <c:ptCount val="1"/>
                <c:pt idx="0">
                  <c:v>Aircrafts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Graph!$B$35:$Y$35</c:f>
              <c:numCache>
                <c:formatCode>#,##0.0</c:formatCode>
                <c:ptCount val="24"/>
                <c:pt idx="0">
                  <c:v>225.35900000000001</c:v>
                </c:pt>
                <c:pt idx="1">
                  <c:v>219.19200000000001</c:v>
                </c:pt>
                <c:pt idx="2">
                  <c:v>218.917</c:v>
                </c:pt>
                <c:pt idx="3">
                  <c:v>217.27199999999999</c:v>
                </c:pt>
                <c:pt idx="4">
                  <c:v>227.19</c:v>
                </c:pt>
                <c:pt idx="5">
                  <c:v>232.03800000000001</c:v>
                </c:pt>
                <c:pt idx="6">
                  <c:v>229.58</c:v>
                </c:pt>
                <c:pt idx="7">
                  <c:v>239.339</c:v>
                </c:pt>
                <c:pt idx="8">
                  <c:v>236</c:v>
                </c:pt>
                <c:pt idx="9">
                  <c:v>231.04599999999999</c:v>
                </c:pt>
                <c:pt idx="10">
                  <c:v>230.55500000000001</c:v>
                </c:pt>
                <c:pt idx="11">
                  <c:v>227.62122868848289</c:v>
                </c:pt>
                <c:pt idx="12">
                  <c:v>215.94799999999995</c:v>
                </c:pt>
                <c:pt idx="13">
                  <c:v>206.667</c:v>
                </c:pt>
                <c:pt idx="14">
                  <c:v>211.16900000000001</c:v>
                </c:pt>
                <c:pt idx="15">
                  <c:v>216.90700000000001</c:v>
                </c:pt>
                <c:pt idx="16">
                  <c:v>218.87100000000001</c:v>
                </c:pt>
                <c:pt idx="17">
                  <c:v>218.953</c:v>
                </c:pt>
                <c:pt idx="18">
                  <c:v>219.22399999999999</c:v>
                </c:pt>
                <c:pt idx="19">
                  <c:v>218.60900000000004</c:v>
                </c:pt>
                <c:pt idx="20">
                  <c:v>210.02400000000006</c:v>
                </c:pt>
                <c:pt idx="21">
                  <c:v>215.00899999999999</c:v>
                </c:pt>
                <c:pt idx="22">
                  <c:v>216.392</c:v>
                </c:pt>
                <c:pt idx="23">
                  <c:v>217.27500000000001</c:v>
                </c:pt>
              </c:numCache>
            </c:numRef>
          </c:val>
          <c:smooth val="0"/>
          <c:extLst>
            <c:ext xmlns:c16="http://schemas.microsoft.com/office/drawing/2014/chart" uri="{C3380CC4-5D6E-409C-BE32-E72D297353CC}">
              <c16:uniqueId val="{00000000-EC15-4CF6-AEE7-546CA4CC3757}"/>
            </c:ext>
          </c:extLst>
        </c:ser>
        <c:ser>
          <c:idx val="1"/>
          <c:order val="1"/>
          <c:tx>
            <c:strRef>
              <c:f>Graph!$A$36</c:f>
              <c:strCache>
                <c:ptCount val="1"/>
                <c:pt idx="0">
                  <c:v>Highway vehicles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Graph!$B$36:$X$36</c:f>
              <c:numCache>
                <c:formatCode>#,##0.0</c:formatCode>
                <c:ptCount val="23"/>
                <c:pt idx="0">
                  <c:v>225821.24100000001</c:v>
                </c:pt>
                <c:pt idx="1">
                  <c:v>235331.38200000001</c:v>
                </c:pt>
                <c:pt idx="2">
                  <c:v>234624.13500000001</c:v>
                </c:pt>
                <c:pt idx="3">
                  <c:v>236760.033</c:v>
                </c:pt>
                <c:pt idx="4">
                  <c:v>243010.549</c:v>
                </c:pt>
                <c:pt idx="5">
                  <c:v>247421.12</c:v>
                </c:pt>
                <c:pt idx="6">
                  <c:v>250844.644</c:v>
                </c:pt>
                <c:pt idx="7">
                  <c:v>254403.08100000001</c:v>
                </c:pt>
                <c:pt idx="8">
                  <c:v>255917.66399999999</c:v>
                </c:pt>
                <c:pt idx="9">
                  <c:v>254212.611</c:v>
                </c:pt>
                <c:pt idx="10">
                  <c:v>250070.04800000001</c:v>
                </c:pt>
                <c:pt idx="11">
                  <c:v>253215.68100000001</c:v>
                </c:pt>
                <c:pt idx="12">
                  <c:v>253639.386</c:v>
                </c:pt>
                <c:pt idx="13">
                  <c:v>255876.82199999999</c:v>
                </c:pt>
                <c:pt idx="14">
                  <c:v>260350.93799999999</c:v>
                </c:pt>
                <c:pt idx="15">
                  <c:v>263610.21899999998</c:v>
                </c:pt>
                <c:pt idx="16">
                  <c:v>268799.08299999998</c:v>
                </c:pt>
                <c:pt idx="17">
                  <c:v>272480.89899999998</c:v>
                </c:pt>
                <c:pt idx="18">
                  <c:v>273602.09999999998</c:v>
                </c:pt>
                <c:pt idx="19">
                  <c:v>276491.174</c:v>
                </c:pt>
                <c:pt idx="20">
                  <c:v>275936.36700000003</c:v>
                </c:pt>
                <c:pt idx="21">
                  <c:v>281185.49200000003</c:v>
                </c:pt>
                <c:pt idx="22">
                  <c:v>282174.766</c:v>
                </c:pt>
              </c:numCache>
            </c:numRef>
          </c:val>
          <c:smooth val="0"/>
          <c:extLst>
            <c:ext xmlns:c16="http://schemas.microsoft.com/office/drawing/2014/chart" uri="{C3380CC4-5D6E-409C-BE32-E72D297353CC}">
              <c16:uniqueId val="{00000001-EC15-4CF6-AEE7-546CA4CC3757}"/>
            </c:ext>
          </c:extLst>
        </c:ser>
        <c:ser>
          <c:idx val="2"/>
          <c:order val="2"/>
          <c:tx>
            <c:strRef>
              <c:f>Graph!$A$37</c:f>
              <c:strCache>
                <c:ptCount val="1"/>
                <c:pt idx="0">
                  <c:v>Transit vehicles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Graph!$B$37:$X$37</c:f>
              <c:numCache>
                <c:formatCode>#,##0.0</c:formatCode>
                <c:ptCount val="23"/>
                <c:pt idx="0">
                  <c:v>106.136</c:v>
                </c:pt>
                <c:pt idx="1">
                  <c:v>111.26600000000001</c:v>
                </c:pt>
                <c:pt idx="2">
                  <c:v>112.104</c:v>
                </c:pt>
                <c:pt idx="3">
                  <c:v>114.932</c:v>
                </c:pt>
                <c:pt idx="4">
                  <c:v>117.402</c:v>
                </c:pt>
                <c:pt idx="5">
                  <c:v>121.91200000000001</c:v>
                </c:pt>
                <c:pt idx="6">
                  <c:v>125.64700000000001</c:v>
                </c:pt>
                <c:pt idx="7">
                  <c:v>125.607</c:v>
                </c:pt>
                <c:pt idx="8">
                  <c:v>129.286</c:v>
                </c:pt>
                <c:pt idx="9">
                  <c:v>136.148</c:v>
                </c:pt>
                <c:pt idx="10">
                  <c:v>134.815</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pt idx="22">
                  <c:v>129.97399999999999</c:v>
                </c:pt>
              </c:numCache>
            </c:numRef>
          </c:val>
          <c:smooth val="0"/>
          <c:extLst>
            <c:ext xmlns:c16="http://schemas.microsoft.com/office/drawing/2014/chart" uri="{C3380CC4-5D6E-409C-BE32-E72D297353CC}">
              <c16:uniqueId val="{00000002-EC15-4CF6-AEE7-546CA4CC3757}"/>
            </c:ext>
          </c:extLst>
        </c:ser>
        <c:ser>
          <c:idx val="3"/>
          <c:order val="3"/>
          <c:tx>
            <c:strRef>
              <c:f>Graph!$A$38</c:f>
              <c:strCache>
                <c:ptCount val="1"/>
                <c:pt idx="0">
                  <c:v>Rail cars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Graph!$B$38:$X$38</c:f>
              <c:numCache>
                <c:formatCode>#,##0.0</c:formatCode>
                <c:ptCount val="23"/>
                <c:pt idx="0">
                  <c:v>1403.096</c:v>
                </c:pt>
                <c:pt idx="1">
                  <c:v>1336.366</c:v>
                </c:pt>
                <c:pt idx="2">
                  <c:v>1323.444</c:v>
                </c:pt>
                <c:pt idx="3">
                  <c:v>1301.819</c:v>
                </c:pt>
                <c:pt idx="4">
                  <c:v>1311.422</c:v>
                </c:pt>
                <c:pt idx="5">
                  <c:v>1336.4680000000001</c:v>
                </c:pt>
                <c:pt idx="6">
                  <c:v>1371.749</c:v>
                </c:pt>
                <c:pt idx="7">
                  <c:v>1411.2860000000001</c:v>
                </c:pt>
                <c:pt idx="8">
                  <c:v>1418.43</c:v>
                </c:pt>
                <c:pt idx="9">
                  <c:v>1388.9659999999999</c:v>
                </c:pt>
                <c:pt idx="10">
                  <c:v>1334.4780000000001</c:v>
                </c:pt>
                <c:pt idx="11">
                  <c:v>1309.0630000000001</c:v>
                </c:pt>
                <c:pt idx="12">
                  <c:v>1343.4670000000001</c:v>
                </c:pt>
                <c:pt idx="13">
                  <c:v>1362.537</c:v>
                </c:pt>
                <c:pt idx="14">
                  <c:v>399.40499999999997</c:v>
                </c:pt>
                <c:pt idx="15">
                  <c:v>359.42099999999999</c:v>
                </c:pt>
                <c:pt idx="16">
                  <c:v>343.779</c:v>
                </c:pt>
                <c:pt idx="17">
                  <c:v>334.63900000000001</c:v>
                </c:pt>
                <c:pt idx="18">
                  <c:v>321.66199999999998</c:v>
                </c:pt>
                <c:pt idx="19">
                  <c:v>296.79300000000001</c:v>
                </c:pt>
                <c:pt idx="20">
                  <c:v>277.64100000000002</c:v>
                </c:pt>
                <c:pt idx="21">
                  <c:v>268.18900000000002</c:v>
                </c:pt>
                <c:pt idx="22">
                  <c:v>276.916</c:v>
                </c:pt>
              </c:numCache>
            </c:numRef>
          </c:val>
          <c:smooth val="0"/>
          <c:extLst>
            <c:ext xmlns:c16="http://schemas.microsoft.com/office/drawing/2014/chart" uri="{C3380CC4-5D6E-409C-BE32-E72D297353CC}">
              <c16:uniqueId val="{00000003-EC15-4CF6-AEE7-546CA4CC3757}"/>
            </c:ext>
          </c:extLst>
        </c:ser>
        <c:ser>
          <c:idx val="4"/>
          <c:order val="4"/>
          <c:tx>
            <c:strRef>
              <c:f>Graph!$A$39</c:f>
              <c:strCache>
                <c:ptCount val="1"/>
                <c:pt idx="0">
                  <c:v>Waterborne Vessels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Graph!$B$34:$Y$34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Graph!$B$39:$Y$39</c:f>
              <c:numCache>
                <c:formatCode>#,##0.0</c:formatCode>
                <c:ptCount val="24"/>
                <c:pt idx="0">
                  <c:v>12827.843000000001</c:v>
                </c:pt>
                <c:pt idx="1">
                  <c:v>12922.105</c:v>
                </c:pt>
                <c:pt idx="2">
                  <c:v>12898.741</c:v>
                </c:pt>
                <c:pt idx="3">
                  <c:v>12838.128000000001</c:v>
                </c:pt>
                <c:pt idx="4">
                  <c:v>12825.065000000001</c:v>
                </c:pt>
                <c:pt idx="5">
                  <c:v>12985.522000000001</c:v>
                </c:pt>
                <c:pt idx="6">
                  <c:v>12789.831</c:v>
                </c:pt>
                <c:pt idx="7">
                  <c:v>12919.102000000001</c:v>
                </c:pt>
                <c:pt idx="8">
                  <c:v>12735.615</c:v>
                </c:pt>
                <c:pt idx="9">
                  <c:v>12764.126</c:v>
                </c:pt>
                <c:pt idx="10">
                  <c:v>12481.828</c:v>
                </c:pt>
                <c:pt idx="11">
                  <c:v>12217.305</c:v>
                </c:pt>
                <c:pt idx="12">
                  <c:v>12144.666999999999</c:v>
                </c:pt>
                <c:pt idx="13">
                  <c:v>12055.651</c:v>
                </c:pt>
                <c:pt idx="14">
                  <c:v>11846.643</c:v>
                </c:pt>
                <c:pt idx="15">
                  <c:v>11910.146000000001</c:v>
                </c:pt>
                <c:pt idx="16">
                  <c:v>11905.52</c:v>
                </c:pt>
                <c:pt idx="17">
                  <c:v>12003.896000000001</c:v>
                </c:pt>
                <c:pt idx="18">
                  <c:v>11896.321</c:v>
                </c:pt>
                <c:pt idx="19">
                  <c:v>11922.476000000001</c:v>
                </c:pt>
                <c:pt idx="20">
                  <c:v>11882.921</c:v>
                </c:pt>
                <c:pt idx="21">
                  <c:v>12002.825000000001</c:v>
                </c:pt>
                <c:pt idx="22">
                  <c:v>11816.088</c:v>
                </c:pt>
                <c:pt idx="23">
                  <c:v>11546.689</c:v>
                </c:pt>
              </c:numCache>
            </c:numRef>
          </c:val>
          <c:smooth val="0"/>
          <c:extLst>
            <c:ext xmlns:c16="http://schemas.microsoft.com/office/drawing/2014/chart" uri="{C3380CC4-5D6E-409C-BE32-E72D297353CC}">
              <c16:uniqueId val="{00000004-EC15-4CF6-AEE7-546CA4CC3757}"/>
            </c:ext>
          </c:extLst>
        </c:ser>
        <c:dLbls>
          <c:showLegendKey val="0"/>
          <c:showVal val="0"/>
          <c:showCatName val="0"/>
          <c:showSerName val="0"/>
          <c:showPercent val="0"/>
          <c:showBubbleSize val="0"/>
        </c:dLbls>
        <c:smooth val="0"/>
        <c:axId val="709676760"/>
        <c:axId val="709685288"/>
      </c:lineChart>
      <c:catAx>
        <c:axId val="7096767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85288"/>
        <c:crosses val="autoZero"/>
        <c:auto val="1"/>
        <c:lblAlgn val="ctr"/>
        <c:lblOffset val="100"/>
        <c:noMultiLvlLbl val="0"/>
      </c:catAx>
      <c:valAx>
        <c:axId val="70968528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9676760"/>
        <c:crosses val="autoZero"/>
        <c:crossBetween val="between"/>
      </c:valAx>
      <c:spPr>
        <a:noFill/>
        <a:ln>
          <a:noFill/>
        </a:ln>
        <a:effectLst/>
      </c:spPr>
    </c:plotArea>
    <c:legend>
      <c:legendPos val="t"/>
      <c:layout>
        <c:manualLayout>
          <c:xMode val="edge"/>
          <c:yMode val="edge"/>
          <c:x val="0.12862483493911087"/>
          <c:y val="9.7040842316364645E-2"/>
          <c:w val="0.74275033012177827"/>
          <c:h val="5.73983762918143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CC043231-9260-4B93-B9AB-6CC3903B7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553C-7C02-4B6A-BC22-792E9A0CDB73}">
  <dimension ref="A34:Y39"/>
  <sheetViews>
    <sheetView tabSelected="1" workbookViewId="0">
      <selection activeCell="J22" sqref="J22"/>
    </sheetView>
  </sheetViews>
  <sheetFormatPr defaultRowHeight="12.5"/>
  <cols>
    <col min="1" max="2" width="9.1796875" customWidth="1"/>
  </cols>
  <sheetData>
    <row r="34" spans="1:25" ht="13">
      <c r="B34" s="34">
        <v>2000</v>
      </c>
      <c r="C34" s="34">
        <v>2001</v>
      </c>
      <c r="D34" s="34">
        <v>2002</v>
      </c>
      <c r="E34" s="34">
        <v>2003</v>
      </c>
      <c r="F34" s="34">
        <v>2004</v>
      </c>
      <c r="G34" s="34">
        <v>2005</v>
      </c>
      <c r="H34" s="34">
        <v>2006</v>
      </c>
      <c r="I34" s="34">
        <v>2007</v>
      </c>
      <c r="J34" s="34">
        <v>2008</v>
      </c>
      <c r="K34" s="34">
        <v>2009</v>
      </c>
      <c r="L34" s="34">
        <v>2010</v>
      </c>
      <c r="M34" s="34">
        <v>2011</v>
      </c>
      <c r="N34" s="34">
        <v>2012</v>
      </c>
      <c r="O34" s="34">
        <v>2013</v>
      </c>
      <c r="P34" s="34">
        <v>2014</v>
      </c>
      <c r="Q34" s="34">
        <v>2015</v>
      </c>
      <c r="R34" s="34">
        <v>2016</v>
      </c>
      <c r="S34" s="34">
        <v>2017</v>
      </c>
      <c r="T34" s="34">
        <v>2018</v>
      </c>
      <c r="U34" s="34">
        <v>2019</v>
      </c>
      <c r="V34" s="34">
        <v>2020</v>
      </c>
      <c r="W34" s="34">
        <v>2021</v>
      </c>
      <c r="X34" s="34">
        <v>2022</v>
      </c>
      <c r="Y34" s="34">
        <v>2023</v>
      </c>
    </row>
    <row r="35" spans="1:25">
      <c r="A35" s="28" t="s">
        <v>84</v>
      </c>
      <c r="B35" s="47">
        <f>SUM('1-11'!R4:R5)/1000</f>
        <v>225.35900000000001</v>
      </c>
      <c r="C35" s="47">
        <f>SUM('1-11'!S4:S5)/1000</f>
        <v>219.19200000000001</v>
      </c>
      <c r="D35" s="47">
        <f>SUM('1-11'!T4:T5)/1000</f>
        <v>218.917</v>
      </c>
      <c r="E35" s="47">
        <f>SUM('1-11'!U4:U5)/1000</f>
        <v>217.27199999999999</v>
      </c>
      <c r="F35" s="47">
        <f>SUM('1-11'!V4:V5)/1000</f>
        <v>227.19</v>
      </c>
      <c r="G35" s="47">
        <f>SUM('1-11'!W4:W5)/1000</f>
        <v>232.03800000000001</v>
      </c>
      <c r="H35" s="47">
        <f>SUM('1-11'!X4:X5)/1000</f>
        <v>229.58</v>
      </c>
      <c r="I35" s="47">
        <f>SUM('1-11'!Y4:Y5)/1000</f>
        <v>239.339</v>
      </c>
      <c r="J35" s="47">
        <f>SUM('1-11'!Z4:Z5)/1000</f>
        <v>236</v>
      </c>
      <c r="K35" s="47">
        <f>SUM('1-11'!AA4:AA5)/1000</f>
        <v>231.04599999999999</v>
      </c>
      <c r="L35" s="47">
        <f>SUM('1-11'!AB4:AB5)/1000</f>
        <v>230.55500000000001</v>
      </c>
      <c r="M35" s="47">
        <f>SUM('1-11'!AC4:AC5)/1000</f>
        <v>227.62122868848289</v>
      </c>
      <c r="N35" s="47">
        <f>SUM('1-11'!AD4:AD5)/1000</f>
        <v>215.94799999999995</v>
      </c>
      <c r="O35" s="47">
        <f>SUM('1-11'!AE4:AE5)/1000</f>
        <v>206.667</v>
      </c>
      <c r="P35" s="47">
        <f>SUM('1-11'!AF4:AF5)/1000</f>
        <v>211.16900000000001</v>
      </c>
      <c r="Q35" s="47">
        <f>SUM('1-11'!AG4:AG5)/1000</f>
        <v>216.90700000000001</v>
      </c>
      <c r="R35" s="47">
        <f>SUM('1-11'!AH4:AH5)/1000</f>
        <v>218.87100000000001</v>
      </c>
      <c r="S35" s="47">
        <f>SUM('1-11'!AI4:AI5)/1000</f>
        <v>218.953</v>
      </c>
      <c r="T35" s="47">
        <f>SUM('1-11'!AJ4:AJ5)/1000</f>
        <v>219.22399999999999</v>
      </c>
      <c r="U35" s="47">
        <f>SUM('1-11'!AK4:AK5)/1000</f>
        <v>218.60900000000004</v>
      </c>
      <c r="V35" s="47">
        <f>SUM('1-11'!AL4:AL5)/1000</f>
        <v>210.02400000000006</v>
      </c>
      <c r="W35" s="47">
        <f>SUM('1-11'!AM4:AM5)/1000</f>
        <v>215.00899999999999</v>
      </c>
      <c r="X35" s="47">
        <f>SUM('1-11'!AN4:AN5)/1000</f>
        <v>216.392</v>
      </c>
      <c r="Y35" s="47">
        <f>SUM('1-11'!AO4:AO5)/1000</f>
        <v>217.27500000000001</v>
      </c>
    </row>
    <row r="36" spans="1:25">
      <c r="A36" s="28" t="s">
        <v>87</v>
      </c>
      <c r="B36" s="47">
        <f>'1-11'!R6/1000</f>
        <v>225821.24100000001</v>
      </c>
      <c r="C36" s="47">
        <f>'1-11'!S6/1000</f>
        <v>235331.38200000001</v>
      </c>
      <c r="D36" s="47">
        <f>'1-11'!T6/1000</f>
        <v>234624.13500000001</v>
      </c>
      <c r="E36" s="47">
        <f>'1-11'!U6/1000</f>
        <v>236760.033</v>
      </c>
      <c r="F36" s="47">
        <f>'1-11'!V6/1000</f>
        <v>243010.549</v>
      </c>
      <c r="G36" s="47">
        <f>'1-11'!W6/1000</f>
        <v>247421.12</v>
      </c>
      <c r="H36" s="47">
        <f>'1-11'!X6/1000</f>
        <v>250844.644</v>
      </c>
      <c r="I36" s="47">
        <f>'1-11'!Y6/1000</f>
        <v>254403.08100000001</v>
      </c>
      <c r="J36" s="47">
        <f>'1-11'!Z6/1000</f>
        <v>255917.66399999999</v>
      </c>
      <c r="K36" s="47">
        <f>'1-11'!AA6/1000</f>
        <v>254212.611</v>
      </c>
      <c r="L36" s="47">
        <f>'1-11'!AB6/1000</f>
        <v>250070.04800000001</v>
      </c>
      <c r="M36" s="47">
        <f>'1-11'!AC6/1000</f>
        <v>253215.68100000001</v>
      </c>
      <c r="N36" s="47">
        <f>'1-11'!AD6/1000</f>
        <v>253639.386</v>
      </c>
      <c r="O36" s="47">
        <f>'1-11'!AE6/1000</f>
        <v>255876.82199999999</v>
      </c>
      <c r="P36" s="47">
        <f>'1-11'!AF6/1000</f>
        <v>260350.93799999999</v>
      </c>
      <c r="Q36" s="47">
        <f>'1-11'!AG6/1000</f>
        <v>263610.21899999998</v>
      </c>
      <c r="R36" s="47">
        <f>'1-11'!AH6/1000</f>
        <v>268799.08299999998</v>
      </c>
      <c r="S36" s="47">
        <f>'1-11'!AI6/1000</f>
        <v>272480.89899999998</v>
      </c>
      <c r="T36" s="47">
        <f>'1-11'!AJ6/1000</f>
        <v>273602.09999999998</v>
      </c>
      <c r="U36" s="47">
        <f>'1-11'!AK6/1000</f>
        <v>276491.174</v>
      </c>
      <c r="V36" s="47">
        <f>'1-11'!AL6/1000</f>
        <v>275936.36700000003</v>
      </c>
      <c r="W36" s="47">
        <f>'1-11'!AM6/1000</f>
        <v>281185.49200000003</v>
      </c>
      <c r="X36" s="47">
        <f>'1-11'!AN6/1000</f>
        <v>282174.766</v>
      </c>
      <c r="Y36" s="47">
        <f>'1-11'!AO6/1000</f>
        <v>284614.26899999997</v>
      </c>
    </row>
    <row r="37" spans="1:25">
      <c r="A37" s="28" t="s">
        <v>86</v>
      </c>
      <c r="B37" s="47">
        <f>SUM('1-11'!R14:R20)/1000</f>
        <v>106.136</v>
      </c>
      <c r="C37" s="47">
        <f>SUM('1-11'!S14:S20)/1000</f>
        <v>111.26600000000001</v>
      </c>
      <c r="D37" s="47">
        <f>SUM('1-11'!T14:T20)/1000</f>
        <v>112.104</v>
      </c>
      <c r="E37" s="47">
        <f>SUM('1-11'!U14:U20)/1000</f>
        <v>114.932</v>
      </c>
      <c r="F37" s="47">
        <f>SUM('1-11'!V14:V20)/1000</f>
        <v>117.402</v>
      </c>
      <c r="G37" s="47">
        <f>SUM('1-11'!W14:W20)/1000</f>
        <v>121.91200000000001</v>
      </c>
      <c r="H37" s="47">
        <f>SUM('1-11'!X14:X20)/1000</f>
        <v>125.64700000000001</v>
      </c>
      <c r="I37" s="47">
        <f>SUM('1-11'!Y14:Y20)/1000</f>
        <v>125.607</v>
      </c>
      <c r="J37" s="47">
        <f>SUM('1-11'!Z14:Z20)/1000</f>
        <v>129.286</v>
      </c>
      <c r="K37" s="47">
        <f>SUM('1-11'!AA14:AA20)/1000</f>
        <v>136.148</v>
      </c>
      <c r="L37" s="47">
        <f>SUM('1-11'!AB14:AB20)/1000</f>
        <v>134.815</v>
      </c>
      <c r="M37" s="47">
        <f>SUM('1-11'!AC14:AC20)/1000</f>
        <v>136.614</v>
      </c>
      <c r="N37" s="47">
        <f>SUM('1-11'!AD14:AD20)/1000</f>
        <v>130.495</v>
      </c>
      <c r="O37" s="47">
        <f>SUM('1-11'!AE14:AE20)/1000</f>
        <v>136.98099999999999</v>
      </c>
      <c r="P37" s="47">
        <f>SUM('1-11'!AF14:AF20)/1000</f>
        <v>132.511</v>
      </c>
      <c r="Q37" s="47">
        <f>SUM('1-11'!AG14:AG20)/1000</f>
        <v>135.64099999999999</v>
      </c>
      <c r="R37" s="47">
        <f>SUM('1-11'!AH14:AH20)/1000</f>
        <v>134.65600000000001</v>
      </c>
      <c r="S37" s="47">
        <f>SUM('1-11'!AI14:AI20)/1000</f>
        <v>135.80500000000001</v>
      </c>
      <c r="T37" s="47">
        <f>SUM('1-11'!AJ14:AJ20)/1000</f>
        <v>135.42599999999999</v>
      </c>
      <c r="U37" s="47">
        <f>SUM('1-11'!AK14:AK20)/1000</f>
        <v>137.82900000000001</v>
      </c>
      <c r="V37" s="47">
        <f>SUM('1-11'!AL14:AL20)/1000</f>
        <v>138.06700000000001</v>
      </c>
      <c r="W37" s="47">
        <f>SUM('1-11'!AM14:AM20)/1000</f>
        <v>130.04599999999999</v>
      </c>
      <c r="X37" s="47">
        <f>SUM('1-11'!AN14:AN20)/1000</f>
        <v>129.97399999999999</v>
      </c>
      <c r="Y37" s="47">
        <f>SUM('1-11'!AO14:AO20)/1000</f>
        <v>129.97</v>
      </c>
    </row>
    <row r="38" spans="1:25">
      <c r="A38" s="28" t="s">
        <v>85</v>
      </c>
      <c r="B38" s="47">
        <f>SUM('1-11'!R22:R27)/1000</f>
        <v>1403.096</v>
      </c>
      <c r="C38" s="47">
        <f>SUM('1-11'!S22:S27)/1000</f>
        <v>1336.366</v>
      </c>
      <c r="D38" s="47">
        <f>SUM('1-11'!T22:T27)/1000</f>
        <v>1323.444</v>
      </c>
      <c r="E38" s="47">
        <f>SUM('1-11'!U22:U27)/1000</f>
        <v>1301.819</v>
      </c>
      <c r="F38" s="47">
        <f>SUM('1-11'!V22:V27)/1000</f>
        <v>1311.422</v>
      </c>
      <c r="G38" s="47">
        <f>SUM('1-11'!W22:W27)/1000</f>
        <v>1336.4680000000001</v>
      </c>
      <c r="H38" s="47">
        <f>SUM('1-11'!X22:X27)/1000</f>
        <v>1371.749</v>
      </c>
      <c r="I38" s="47">
        <f>SUM('1-11'!Y22:Y27)/1000</f>
        <v>1411.2860000000001</v>
      </c>
      <c r="J38" s="47">
        <f>SUM('1-11'!Z22:Z27)/1000</f>
        <v>1418.43</v>
      </c>
      <c r="K38" s="47">
        <f>SUM('1-11'!AA22:AA27)/1000</f>
        <v>1388.9659999999999</v>
      </c>
      <c r="L38" s="47">
        <f>SUM('1-11'!AB22:AB27)/1000</f>
        <v>1334.4780000000001</v>
      </c>
      <c r="M38" s="47">
        <f>SUM('1-11'!AC22:AC27)/1000</f>
        <v>1309.0630000000001</v>
      </c>
      <c r="N38" s="47">
        <f>SUM('1-11'!AD22:AD27)/1000</f>
        <v>1343.4670000000001</v>
      </c>
      <c r="O38" s="47">
        <f>SUM('1-11'!AE22:AE27)/1000</f>
        <v>1362.537</v>
      </c>
      <c r="P38" s="47">
        <f>SUM('1-11'!AF22:AF27)/1000</f>
        <v>399.40499999999997</v>
      </c>
      <c r="Q38" s="47">
        <f>SUM('1-11'!AG22:AG27)/1000</f>
        <v>359.42099999999999</v>
      </c>
      <c r="R38" s="47">
        <f>SUM('1-11'!AH22:AH27)/1000</f>
        <v>343.779</v>
      </c>
      <c r="S38" s="47">
        <f>SUM('1-11'!AI22:AI27)/1000</f>
        <v>334.63900000000001</v>
      </c>
      <c r="T38" s="47">
        <f>SUM('1-11'!AJ22:AJ27)/1000</f>
        <v>321.66199999999998</v>
      </c>
      <c r="U38" s="47">
        <f>SUM('1-11'!AK22:AK27)/1000</f>
        <v>296.79300000000001</v>
      </c>
      <c r="V38" s="47">
        <f>SUM('1-11'!AL22:AL27)/1000</f>
        <v>277.64100000000002</v>
      </c>
      <c r="W38" s="47">
        <f>SUM('1-11'!AM22:AM27)/1000</f>
        <v>268.18900000000002</v>
      </c>
      <c r="X38" s="47">
        <f>SUM('1-11'!AN22:AN27)/1000</f>
        <v>276.916</v>
      </c>
      <c r="Y38" s="47">
        <f>SUM('1-11'!AO22:AO27)/1000</f>
        <v>282.923</v>
      </c>
    </row>
    <row r="39" spans="1:25">
      <c r="A39" s="28" t="s">
        <v>89</v>
      </c>
      <c r="B39" s="47">
        <f>SUM('1-11'!R29:R32)/1000</f>
        <v>12827.843000000001</v>
      </c>
      <c r="C39" s="47">
        <f>SUM('1-11'!S29:S32)/1000</f>
        <v>12922.105</v>
      </c>
      <c r="D39" s="47">
        <f>SUM('1-11'!T29:T32)/1000</f>
        <v>12898.741</v>
      </c>
      <c r="E39" s="47">
        <f>SUM('1-11'!U29:U32)/1000</f>
        <v>12838.128000000001</v>
      </c>
      <c r="F39" s="47">
        <f>SUM('1-11'!V29:V32)/1000</f>
        <v>12825.065000000001</v>
      </c>
      <c r="G39" s="47">
        <f>SUM('1-11'!W29:W32)/1000</f>
        <v>12985.522000000001</v>
      </c>
      <c r="H39" s="47">
        <f>SUM('1-11'!X29:X32)/1000</f>
        <v>12789.831</v>
      </c>
      <c r="I39" s="47">
        <f>SUM('1-11'!Y29:Y32)/1000</f>
        <v>12919.102000000001</v>
      </c>
      <c r="J39" s="47">
        <f>SUM('1-11'!Z29:Z32)/1000</f>
        <v>12735.615</v>
      </c>
      <c r="K39" s="47">
        <f>SUM('1-11'!AA29:AA32)/1000</f>
        <v>12764.126</v>
      </c>
      <c r="L39" s="47">
        <f>SUM('1-11'!AB29:AB32)/1000</f>
        <v>12481.828</v>
      </c>
      <c r="M39" s="47">
        <f>SUM('1-11'!AC29:AC32)/1000</f>
        <v>12217.305</v>
      </c>
      <c r="N39" s="47">
        <f>SUM('1-11'!AD29:AD32)/1000</f>
        <v>12144.666999999999</v>
      </c>
      <c r="O39" s="47">
        <f>SUM('1-11'!AE29:AE32)/1000</f>
        <v>12055.651</v>
      </c>
      <c r="P39" s="47">
        <f>SUM('1-11'!AF29:AF32)/1000</f>
        <v>11846.643</v>
      </c>
      <c r="Q39" s="47">
        <f>SUM('1-11'!AG29:AG32)/1000</f>
        <v>11910.146000000001</v>
      </c>
      <c r="R39" s="47">
        <f>SUM('1-11'!AH29:AH32)/1000</f>
        <v>11905.52</v>
      </c>
      <c r="S39" s="47">
        <f>SUM('1-11'!AI29:AI32)/1000</f>
        <v>12003.896000000001</v>
      </c>
      <c r="T39" s="47">
        <f>SUM('1-11'!AJ29:AJ32)/1000</f>
        <v>11896.321</v>
      </c>
      <c r="U39" s="47">
        <f>SUM('1-11'!AK29:AK32)/1000</f>
        <v>11922.476000000001</v>
      </c>
      <c r="V39" s="47">
        <f>SUM('1-11'!AL29:AL32)/1000</f>
        <v>11882.921</v>
      </c>
      <c r="W39" s="47">
        <f>SUM('1-11'!AM29:AM32)/1000</f>
        <v>12002.825000000001</v>
      </c>
      <c r="X39" s="47">
        <f>SUM('1-11'!AN29:AN32)/1000</f>
        <v>11816.088</v>
      </c>
      <c r="Y39" s="47">
        <f>SUM('1-11'!AO29:AO32)/1000</f>
        <v>11546.689</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CD8-81F0-4E34-9E14-399722A94E88}">
  <dimension ref="A1:AO98"/>
  <sheetViews>
    <sheetView workbookViewId="0">
      <pane xSplit="1" ySplit="2" topLeftCell="B3" activePane="bottomRight" state="frozen"/>
      <selection pane="topRight" activeCell="B1" sqref="B1"/>
      <selection pane="bottomLeft" activeCell="A3" sqref="A3"/>
      <selection pane="bottomRight" sqref="A1:AO1"/>
    </sheetView>
  </sheetViews>
  <sheetFormatPr defaultColWidth="8.7265625" defaultRowHeight="13"/>
  <cols>
    <col min="1" max="1" width="34.54296875" style="1" customWidth="1"/>
    <col min="2" max="19" width="10.26953125" style="1" customWidth="1"/>
    <col min="20" max="20" width="10.26953125" style="19" customWidth="1"/>
    <col min="21" max="37" width="10.26953125" style="1" customWidth="1"/>
    <col min="38" max="40" width="13.7265625" style="27" customWidth="1"/>
    <col min="41" max="41" width="10.26953125" style="27" customWidth="1"/>
    <col min="42" max="16384" width="8.7265625" style="27"/>
  </cols>
  <sheetData>
    <row r="1" spans="1:41" ht="16.5" customHeight="1" thickBot="1">
      <c r="A1" s="68" t="s">
        <v>11</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row>
    <row r="2" spans="1:41" s="40" customFormat="1" ht="16.5" customHeight="1">
      <c r="A2" s="2"/>
      <c r="B2" s="20">
        <v>1960</v>
      </c>
      <c r="C2" s="20">
        <v>1965</v>
      </c>
      <c r="D2" s="20">
        <v>1970</v>
      </c>
      <c r="E2" s="20">
        <v>1975</v>
      </c>
      <c r="F2" s="20">
        <v>1980</v>
      </c>
      <c r="G2" s="20">
        <v>1985</v>
      </c>
      <c r="H2" s="20">
        <v>1990</v>
      </c>
      <c r="I2" s="20">
        <v>1991</v>
      </c>
      <c r="J2" s="20">
        <v>1992</v>
      </c>
      <c r="K2" s="20">
        <v>1993</v>
      </c>
      <c r="L2" s="20">
        <v>1994</v>
      </c>
      <c r="M2" s="20">
        <v>1995</v>
      </c>
      <c r="N2" s="20">
        <v>1996</v>
      </c>
      <c r="O2" s="20">
        <v>1997</v>
      </c>
      <c r="P2" s="20">
        <v>1998</v>
      </c>
      <c r="Q2" s="20">
        <v>1999</v>
      </c>
      <c r="R2" s="20">
        <v>2000</v>
      </c>
      <c r="S2" s="20">
        <v>2001</v>
      </c>
      <c r="T2" s="20">
        <v>2002</v>
      </c>
      <c r="U2" s="20">
        <v>2003</v>
      </c>
      <c r="V2" s="20">
        <v>2004</v>
      </c>
      <c r="W2" s="20">
        <v>2005</v>
      </c>
      <c r="X2" s="20">
        <v>2006</v>
      </c>
      <c r="Y2" s="20">
        <v>2007</v>
      </c>
      <c r="Z2" s="20">
        <v>2008</v>
      </c>
      <c r="AA2" s="20">
        <v>2009</v>
      </c>
      <c r="AB2" s="3">
        <v>2010</v>
      </c>
      <c r="AC2" s="3">
        <v>2011</v>
      </c>
      <c r="AD2" s="3">
        <v>2012</v>
      </c>
      <c r="AE2" s="3">
        <v>2013</v>
      </c>
      <c r="AF2" s="26">
        <v>2014</v>
      </c>
      <c r="AG2" s="26">
        <v>2015</v>
      </c>
      <c r="AH2" s="26">
        <v>2016</v>
      </c>
      <c r="AI2" s="33">
        <v>2017</v>
      </c>
      <c r="AJ2" s="33">
        <v>2018</v>
      </c>
      <c r="AK2" s="33">
        <v>2019</v>
      </c>
      <c r="AL2" s="33">
        <v>2020</v>
      </c>
      <c r="AM2" s="33">
        <v>2021</v>
      </c>
      <c r="AN2" s="33">
        <v>2022</v>
      </c>
      <c r="AO2" s="33">
        <v>2023</v>
      </c>
    </row>
    <row r="3" spans="1:41" s="40" customFormat="1" ht="16.5" customHeight="1">
      <c r="A3" s="4" t="s">
        <v>0</v>
      </c>
      <c r="B3" s="5"/>
      <c r="C3" s="5"/>
      <c r="D3" s="5"/>
      <c r="E3" s="5"/>
      <c r="F3" s="5"/>
      <c r="G3" s="5"/>
      <c r="H3" s="5"/>
      <c r="I3" s="5"/>
      <c r="J3" s="5"/>
      <c r="K3" s="5"/>
      <c r="L3" s="5"/>
      <c r="M3" s="5"/>
      <c r="N3" s="5"/>
      <c r="O3" s="5"/>
      <c r="P3" s="5"/>
      <c r="Q3" s="5"/>
      <c r="R3" s="5"/>
      <c r="S3" s="5"/>
      <c r="T3" s="5"/>
      <c r="U3" s="5"/>
      <c r="V3" s="5"/>
      <c r="W3" s="5"/>
      <c r="X3" s="5"/>
      <c r="Y3" s="5"/>
      <c r="Z3" s="5"/>
      <c r="AA3" s="5"/>
      <c r="AB3" s="6"/>
      <c r="AC3" s="6"/>
      <c r="AD3" s="6"/>
      <c r="AE3" s="37"/>
      <c r="AF3" s="25"/>
      <c r="AG3" s="25"/>
      <c r="AH3" s="25"/>
    </row>
    <row r="4" spans="1:41" s="40" customFormat="1" ht="16.5" customHeight="1">
      <c r="A4" s="42" t="s">
        <v>12</v>
      </c>
      <c r="B4" s="48">
        <v>2135</v>
      </c>
      <c r="C4" s="48">
        <v>2125</v>
      </c>
      <c r="D4" s="48">
        <v>2679</v>
      </c>
      <c r="E4" s="48">
        <v>2495</v>
      </c>
      <c r="F4" s="48">
        <v>3808</v>
      </c>
      <c r="G4" s="48">
        <v>4678</v>
      </c>
      <c r="H4" s="48">
        <v>6083</v>
      </c>
      <c r="I4" s="48">
        <v>6054</v>
      </c>
      <c r="J4" s="48">
        <v>7320</v>
      </c>
      <c r="K4" s="48">
        <v>7297</v>
      </c>
      <c r="L4" s="48">
        <v>7370</v>
      </c>
      <c r="M4" s="48">
        <v>6865</v>
      </c>
      <c r="N4" s="48">
        <v>7077</v>
      </c>
      <c r="O4" s="48">
        <v>7043</v>
      </c>
      <c r="P4" s="48">
        <v>7451</v>
      </c>
      <c r="Q4" s="5">
        <v>7859</v>
      </c>
      <c r="R4" s="5">
        <v>7826</v>
      </c>
      <c r="S4" s="5">
        <v>7746</v>
      </c>
      <c r="T4" s="5">
        <v>7673</v>
      </c>
      <c r="U4" s="5">
        <v>7564</v>
      </c>
      <c r="V4" s="5">
        <v>7764</v>
      </c>
      <c r="W4" s="5">
        <v>7686</v>
      </c>
      <c r="X4" s="5">
        <v>7637</v>
      </c>
      <c r="Y4" s="5">
        <v>7732</v>
      </c>
      <c r="Z4" s="5">
        <v>7337</v>
      </c>
      <c r="AA4" s="5">
        <v>7169</v>
      </c>
      <c r="AB4" s="5">
        <v>7185</v>
      </c>
      <c r="AC4" s="5">
        <v>7168</v>
      </c>
      <c r="AD4" s="5">
        <v>6914</v>
      </c>
      <c r="AE4" s="5">
        <v>6740</v>
      </c>
      <c r="AF4" s="5">
        <v>6761</v>
      </c>
      <c r="AG4" s="5">
        <v>6876</v>
      </c>
      <c r="AH4" s="5">
        <v>7077</v>
      </c>
      <c r="AI4" s="5">
        <v>7196</v>
      </c>
      <c r="AJ4" s="5">
        <v>7475</v>
      </c>
      <c r="AK4" s="5">
        <v>7628</v>
      </c>
      <c r="AL4" s="5">
        <v>5884</v>
      </c>
      <c r="AM4" s="5">
        <v>5815</v>
      </c>
      <c r="AN4" s="5">
        <v>6852</v>
      </c>
      <c r="AO4" s="5">
        <v>7572</v>
      </c>
    </row>
    <row r="5" spans="1:41" s="40" customFormat="1" ht="16.5" customHeight="1">
      <c r="A5" s="42" t="s">
        <v>13</v>
      </c>
      <c r="B5" s="48">
        <v>76549</v>
      </c>
      <c r="C5" s="48">
        <v>95442</v>
      </c>
      <c r="D5" s="48">
        <v>131743</v>
      </c>
      <c r="E5" s="48">
        <v>168475</v>
      </c>
      <c r="F5" s="48">
        <v>211045</v>
      </c>
      <c r="G5" s="48">
        <v>210654</v>
      </c>
      <c r="H5" s="48">
        <v>198000</v>
      </c>
      <c r="I5" s="48">
        <v>196874</v>
      </c>
      <c r="J5" s="48">
        <v>185650</v>
      </c>
      <c r="K5" s="48">
        <v>177120</v>
      </c>
      <c r="L5" s="48">
        <v>172935</v>
      </c>
      <c r="M5" s="48">
        <v>188089</v>
      </c>
      <c r="N5" s="48">
        <v>191129</v>
      </c>
      <c r="O5" s="48">
        <v>192414</v>
      </c>
      <c r="P5" s="48">
        <v>204710</v>
      </c>
      <c r="Q5" s="5">
        <v>219464</v>
      </c>
      <c r="R5" s="5">
        <v>217533</v>
      </c>
      <c r="S5" s="5">
        <v>211446</v>
      </c>
      <c r="T5" s="5">
        <v>211244</v>
      </c>
      <c r="U5" s="5">
        <v>209708</v>
      </c>
      <c r="V5" s="5">
        <v>219426</v>
      </c>
      <c r="W5" s="5">
        <v>224352</v>
      </c>
      <c r="X5" s="5">
        <v>221943</v>
      </c>
      <c r="Y5" s="5">
        <v>231607</v>
      </c>
      <c r="Z5" s="5">
        <v>228663</v>
      </c>
      <c r="AA5" s="5">
        <v>223877</v>
      </c>
      <c r="AB5" s="5">
        <v>223370</v>
      </c>
      <c r="AC5" s="5">
        <v>220453.22868848289</v>
      </c>
      <c r="AD5" s="5">
        <v>209033.99999999994</v>
      </c>
      <c r="AE5" s="5">
        <v>199927</v>
      </c>
      <c r="AF5" s="5">
        <v>204408</v>
      </c>
      <c r="AG5" s="5">
        <v>210031</v>
      </c>
      <c r="AH5" s="5">
        <v>211794</v>
      </c>
      <c r="AI5" s="5">
        <v>211757</v>
      </c>
      <c r="AJ5" s="5">
        <v>211749</v>
      </c>
      <c r="AK5" s="5">
        <v>210981.00000000003</v>
      </c>
      <c r="AL5" s="5">
        <v>204140.00000000006</v>
      </c>
      <c r="AM5" s="5">
        <v>209194</v>
      </c>
      <c r="AN5" s="5">
        <v>209540</v>
      </c>
      <c r="AO5" s="5">
        <v>209703</v>
      </c>
    </row>
    <row r="6" spans="1:41" s="71" customFormat="1" ht="16.5" customHeight="1">
      <c r="A6" s="4" t="s">
        <v>1</v>
      </c>
      <c r="B6" s="69">
        <v>73857768</v>
      </c>
      <c r="C6" s="69">
        <v>90357667</v>
      </c>
      <c r="D6" s="69">
        <v>111242295</v>
      </c>
      <c r="E6" s="69">
        <v>137912779</v>
      </c>
      <c r="F6" s="69">
        <v>161490159</v>
      </c>
      <c r="G6" s="69">
        <v>177133282</v>
      </c>
      <c r="H6" s="69">
        <v>193057376</v>
      </c>
      <c r="I6" s="69">
        <v>192313834</v>
      </c>
      <c r="J6" s="69">
        <v>194427346</v>
      </c>
      <c r="K6" s="69">
        <v>198041338</v>
      </c>
      <c r="L6" s="69">
        <v>201801918</v>
      </c>
      <c r="M6" s="69">
        <v>205427212</v>
      </c>
      <c r="N6" s="69">
        <v>210441248.708</v>
      </c>
      <c r="O6" s="69">
        <v>211580033</v>
      </c>
      <c r="P6" s="69">
        <v>215496003</v>
      </c>
      <c r="Q6" s="8">
        <v>220461056</v>
      </c>
      <c r="R6" s="8">
        <v>225821241</v>
      </c>
      <c r="S6" s="8">
        <v>235331382</v>
      </c>
      <c r="T6" s="8">
        <v>234624135</v>
      </c>
      <c r="U6" s="8">
        <v>236760033</v>
      </c>
      <c r="V6" s="8">
        <v>243010549</v>
      </c>
      <c r="W6" s="8">
        <v>247421120</v>
      </c>
      <c r="X6" s="8">
        <v>250844644</v>
      </c>
      <c r="Y6" s="8">
        <v>254403081</v>
      </c>
      <c r="Z6" s="8">
        <v>255917664</v>
      </c>
      <c r="AA6" s="8">
        <v>254212611</v>
      </c>
      <c r="AB6" s="8">
        <v>250070048</v>
      </c>
      <c r="AC6" s="8">
        <v>253215681</v>
      </c>
      <c r="AD6" s="8">
        <v>253639386</v>
      </c>
      <c r="AE6" s="8">
        <v>255876822</v>
      </c>
      <c r="AF6" s="8">
        <v>260350938</v>
      </c>
      <c r="AG6" s="8">
        <v>263610219</v>
      </c>
      <c r="AH6" s="8">
        <v>268799083</v>
      </c>
      <c r="AI6" s="8">
        <v>272480899</v>
      </c>
      <c r="AJ6" s="8">
        <v>273602100</v>
      </c>
      <c r="AK6" s="8">
        <v>276491174</v>
      </c>
      <c r="AL6" s="8">
        <v>275936367</v>
      </c>
      <c r="AM6" s="70">
        <v>281185492</v>
      </c>
      <c r="AN6" s="70">
        <v>282174766</v>
      </c>
      <c r="AO6" s="8">
        <v>284614269</v>
      </c>
    </row>
    <row r="7" spans="1:41" s="40" customFormat="1" ht="16.5" customHeight="1">
      <c r="A7" s="42" t="s">
        <v>47</v>
      </c>
      <c r="B7" s="48">
        <v>61671390</v>
      </c>
      <c r="C7" s="48">
        <v>75257588</v>
      </c>
      <c r="D7" s="48">
        <v>92067655</v>
      </c>
      <c r="E7" s="48">
        <v>111670004</v>
      </c>
      <c r="F7" s="48">
        <v>127294783</v>
      </c>
      <c r="G7" s="48">
        <v>133329597</v>
      </c>
      <c r="H7" s="48">
        <v>137959958</v>
      </c>
      <c r="I7" s="48">
        <v>132476966</v>
      </c>
      <c r="J7" s="48">
        <v>130646266</v>
      </c>
      <c r="K7" s="48">
        <v>131305045</v>
      </c>
      <c r="L7" s="48">
        <v>133929661</v>
      </c>
      <c r="M7" s="48">
        <v>128386775</v>
      </c>
      <c r="N7" s="48">
        <v>129728341</v>
      </c>
      <c r="O7" s="48">
        <v>129748704</v>
      </c>
      <c r="P7" s="48">
        <v>131838538</v>
      </c>
      <c r="Q7" s="5">
        <v>132432044</v>
      </c>
      <c r="R7" s="5">
        <v>133621420</v>
      </c>
      <c r="S7" s="5">
        <v>137633467</v>
      </c>
      <c r="T7" s="5">
        <v>135920677</v>
      </c>
      <c r="U7" s="5">
        <v>135669897</v>
      </c>
      <c r="V7" s="5">
        <v>136430651</v>
      </c>
      <c r="W7" s="5">
        <v>136568083</v>
      </c>
      <c r="X7" s="5">
        <v>135399945</v>
      </c>
      <c r="Y7" s="5">
        <v>196491176</v>
      </c>
      <c r="Z7" s="5">
        <v>196762927</v>
      </c>
      <c r="AA7" s="5">
        <v>193979654</v>
      </c>
      <c r="AB7" s="5">
        <v>190202782</v>
      </c>
      <c r="AC7" s="5">
        <v>183522635</v>
      </c>
      <c r="AD7" s="5">
        <v>183171882</v>
      </c>
      <c r="AE7" s="5">
        <v>184497490</v>
      </c>
      <c r="AF7" s="5">
        <v>187554928</v>
      </c>
      <c r="AG7" s="5">
        <v>189618308</v>
      </c>
      <c r="AH7" s="5">
        <v>192774508</v>
      </c>
      <c r="AI7" s="5">
        <v>193672370</v>
      </c>
      <c r="AJ7" s="5">
        <v>192856211</v>
      </c>
      <c r="AK7" s="5">
        <v>194348815</v>
      </c>
      <c r="AL7" s="72">
        <v>194788825</v>
      </c>
      <c r="AM7" s="72">
        <v>196611629</v>
      </c>
      <c r="AN7" s="72">
        <v>196467427</v>
      </c>
      <c r="AO7" s="5">
        <v>197134299</v>
      </c>
    </row>
    <row r="8" spans="1:41" s="40" customFormat="1" ht="16.5" customHeight="1">
      <c r="A8" s="42" t="s">
        <v>46</v>
      </c>
      <c r="B8" s="48" t="s">
        <v>10</v>
      </c>
      <c r="C8" s="48" t="s">
        <v>10</v>
      </c>
      <c r="D8" s="48" t="s">
        <v>10</v>
      </c>
      <c r="E8" s="48" t="s">
        <v>10</v>
      </c>
      <c r="F8" s="48" t="s">
        <v>10</v>
      </c>
      <c r="G8" s="48" t="s">
        <v>10</v>
      </c>
      <c r="H8" s="48" t="s">
        <v>10</v>
      </c>
      <c r="I8" s="48" t="s">
        <v>10</v>
      </c>
      <c r="J8" s="48" t="s">
        <v>10</v>
      </c>
      <c r="K8" s="48" t="s">
        <v>10</v>
      </c>
      <c r="L8" s="48">
        <v>3756553</v>
      </c>
      <c r="M8" s="48">
        <v>3897191</v>
      </c>
      <c r="N8" s="48">
        <v>3871599</v>
      </c>
      <c r="O8" s="48">
        <v>3826373</v>
      </c>
      <c r="P8" s="48">
        <v>3879450</v>
      </c>
      <c r="Q8" s="5">
        <v>4152433</v>
      </c>
      <c r="R8" s="5">
        <v>4346068</v>
      </c>
      <c r="S8" s="5">
        <v>4903056</v>
      </c>
      <c r="T8" s="5">
        <v>5004156</v>
      </c>
      <c r="U8" s="5">
        <v>5370035</v>
      </c>
      <c r="V8" s="5">
        <v>5767934</v>
      </c>
      <c r="W8" s="5">
        <v>6227146</v>
      </c>
      <c r="X8" s="5">
        <v>6678958</v>
      </c>
      <c r="Y8" s="5">
        <v>7138476</v>
      </c>
      <c r="Z8" s="5">
        <v>7752926</v>
      </c>
      <c r="AA8" s="5">
        <v>7929724</v>
      </c>
      <c r="AB8" s="5">
        <v>8009503</v>
      </c>
      <c r="AC8" s="5">
        <v>8437502</v>
      </c>
      <c r="AD8" s="5">
        <v>8454939</v>
      </c>
      <c r="AE8" s="5">
        <v>8404687</v>
      </c>
      <c r="AF8" s="5">
        <v>8417718</v>
      </c>
      <c r="AG8" s="5">
        <v>8600936</v>
      </c>
      <c r="AH8" s="5">
        <v>8679380</v>
      </c>
      <c r="AI8" s="5">
        <v>8715204</v>
      </c>
      <c r="AJ8" s="5">
        <v>8666185</v>
      </c>
      <c r="AK8" s="5">
        <v>8596314</v>
      </c>
      <c r="AL8" s="5">
        <v>8347435</v>
      </c>
      <c r="AM8" s="72">
        <v>9424769</v>
      </c>
      <c r="AN8" s="72">
        <v>9186256</v>
      </c>
      <c r="AO8" s="5">
        <v>9516910</v>
      </c>
    </row>
    <row r="9" spans="1:41" s="40" customFormat="1" ht="16.5" customHeight="1">
      <c r="A9" s="42" t="s">
        <v>39</v>
      </c>
      <c r="B9" s="48" t="s">
        <v>10</v>
      </c>
      <c r="C9" s="48" t="s">
        <v>10</v>
      </c>
      <c r="D9" s="48">
        <v>14210591</v>
      </c>
      <c r="E9" s="48">
        <v>20418250</v>
      </c>
      <c r="F9" s="48">
        <v>27875934</v>
      </c>
      <c r="G9" s="48">
        <v>37213863</v>
      </c>
      <c r="H9" s="48">
        <v>48274555</v>
      </c>
      <c r="I9" s="48">
        <v>53033443</v>
      </c>
      <c r="J9" s="48">
        <v>57091143</v>
      </c>
      <c r="K9" s="48">
        <v>59993706</v>
      </c>
      <c r="L9" s="48">
        <v>57141967</v>
      </c>
      <c r="M9" s="48">
        <v>65738322</v>
      </c>
      <c r="N9" s="48">
        <v>69133912.708000004</v>
      </c>
      <c r="O9" s="48">
        <v>70224082</v>
      </c>
      <c r="P9" s="48">
        <v>71330205</v>
      </c>
      <c r="Q9" s="5">
        <v>75356376</v>
      </c>
      <c r="R9" s="5">
        <v>79084979</v>
      </c>
      <c r="S9" s="5">
        <v>84187636</v>
      </c>
      <c r="T9" s="5">
        <v>85011305</v>
      </c>
      <c r="U9" s="5">
        <v>87186663</v>
      </c>
      <c r="V9" s="5">
        <v>91845327</v>
      </c>
      <c r="W9" s="5">
        <v>95336839</v>
      </c>
      <c r="X9" s="5">
        <v>99124775</v>
      </c>
      <c r="Y9" s="5">
        <v>39186974</v>
      </c>
      <c r="Z9" s="5">
        <v>39685228</v>
      </c>
      <c r="AA9" s="5">
        <v>40488025</v>
      </c>
      <c r="AB9" s="5">
        <v>40241658</v>
      </c>
      <c r="AC9" s="5">
        <v>50318787</v>
      </c>
      <c r="AD9" s="5">
        <v>50588676</v>
      </c>
      <c r="AE9" s="5">
        <v>51512740</v>
      </c>
      <c r="AF9" s="5">
        <v>52600309</v>
      </c>
      <c r="AG9" s="5">
        <v>53298884</v>
      </c>
      <c r="AH9" s="5">
        <v>54870473</v>
      </c>
      <c r="AI9" s="5">
        <v>56880878</v>
      </c>
      <c r="AJ9" s="5">
        <v>57853642</v>
      </c>
      <c r="AK9" s="5">
        <v>59465369</v>
      </c>
      <c r="AL9" s="72">
        <v>58890431</v>
      </c>
      <c r="AM9" s="72">
        <v>60382963</v>
      </c>
      <c r="AN9" s="72">
        <v>61273790</v>
      </c>
      <c r="AO9" s="5">
        <v>62103995</v>
      </c>
    </row>
    <row r="10" spans="1:41" s="40" customFormat="1" ht="16.5" customHeight="1">
      <c r="A10" s="43" t="s">
        <v>81</v>
      </c>
      <c r="B10" s="48" t="s">
        <v>10</v>
      </c>
      <c r="C10" s="48">
        <v>13999285</v>
      </c>
      <c r="D10" s="48">
        <v>3681405</v>
      </c>
      <c r="E10" s="48">
        <v>4231622</v>
      </c>
      <c r="F10" s="48">
        <v>4373784</v>
      </c>
      <c r="G10" s="48">
        <v>4593071</v>
      </c>
      <c r="H10" s="48">
        <v>4486981</v>
      </c>
      <c r="I10" s="48">
        <v>4480815</v>
      </c>
      <c r="J10" s="48">
        <v>4369842</v>
      </c>
      <c r="K10" s="48">
        <v>4407850</v>
      </c>
      <c r="L10" s="48">
        <v>4724608</v>
      </c>
      <c r="M10" s="48">
        <v>5023670</v>
      </c>
      <c r="N10" s="48">
        <v>5266029</v>
      </c>
      <c r="O10" s="48">
        <v>5293358</v>
      </c>
      <c r="P10" s="48">
        <v>5734925</v>
      </c>
      <c r="Q10" s="5">
        <v>5762864</v>
      </c>
      <c r="R10" s="5">
        <v>5926030</v>
      </c>
      <c r="S10" s="5">
        <v>5703501</v>
      </c>
      <c r="T10" s="5">
        <v>5650619</v>
      </c>
      <c r="U10" s="5">
        <v>5848523</v>
      </c>
      <c r="V10" s="5">
        <v>6161028</v>
      </c>
      <c r="W10" s="5">
        <v>6395240</v>
      </c>
      <c r="X10" s="5">
        <v>6649337</v>
      </c>
      <c r="Y10" s="5">
        <v>8116672</v>
      </c>
      <c r="Z10" s="5">
        <v>8288046</v>
      </c>
      <c r="AA10" s="5">
        <v>8356097</v>
      </c>
      <c r="AB10" s="5">
        <v>8217189</v>
      </c>
      <c r="AC10" s="5">
        <v>7819055</v>
      </c>
      <c r="AD10" s="5">
        <v>8190286</v>
      </c>
      <c r="AE10" s="5">
        <v>8126007</v>
      </c>
      <c r="AF10" s="5">
        <v>8328759</v>
      </c>
      <c r="AG10" s="5">
        <v>8456302</v>
      </c>
      <c r="AH10" s="5">
        <v>8746518</v>
      </c>
      <c r="AI10" s="5">
        <v>9336998</v>
      </c>
      <c r="AJ10" s="5">
        <v>10327899</v>
      </c>
      <c r="AK10" s="5">
        <v>10160433</v>
      </c>
      <c r="AL10" s="72">
        <v>9908410</v>
      </c>
      <c r="AM10" s="72">
        <v>10687394</v>
      </c>
      <c r="AN10" s="72">
        <v>11049522</v>
      </c>
      <c r="AO10" s="5">
        <v>11567428</v>
      </c>
    </row>
    <row r="11" spans="1:41" s="40" customFormat="1" ht="16.5" customHeight="1">
      <c r="A11" s="42" t="s">
        <v>48</v>
      </c>
      <c r="B11" s="48">
        <v>11914249</v>
      </c>
      <c r="C11" s="48">
        <v>786510</v>
      </c>
      <c r="D11" s="48">
        <v>905082</v>
      </c>
      <c r="E11" s="48">
        <v>1130747</v>
      </c>
      <c r="F11" s="48">
        <v>1416869</v>
      </c>
      <c r="G11" s="48">
        <v>1403266</v>
      </c>
      <c r="H11" s="48">
        <v>1708895</v>
      </c>
      <c r="I11" s="48">
        <v>1691331</v>
      </c>
      <c r="J11" s="48">
        <v>1675363</v>
      </c>
      <c r="K11" s="48">
        <v>1680305</v>
      </c>
      <c r="L11" s="48">
        <v>1578706</v>
      </c>
      <c r="M11" s="48">
        <v>1695751</v>
      </c>
      <c r="N11" s="48">
        <v>1746586</v>
      </c>
      <c r="O11" s="48">
        <v>1789968</v>
      </c>
      <c r="P11" s="48">
        <v>1997345</v>
      </c>
      <c r="Q11" s="5">
        <v>2028562</v>
      </c>
      <c r="R11" s="5">
        <v>2096619</v>
      </c>
      <c r="S11" s="5">
        <v>2154174</v>
      </c>
      <c r="T11" s="5">
        <v>2276661</v>
      </c>
      <c r="U11" s="5">
        <v>1908365</v>
      </c>
      <c r="V11" s="5">
        <v>2010335</v>
      </c>
      <c r="W11" s="5">
        <v>2086759</v>
      </c>
      <c r="X11" s="5">
        <v>2169670</v>
      </c>
      <c r="Y11" s="5">
        <v>2635347</v>
      </c>
      <c r="Z11" s="5">
        <v>2585229</v>
      </c>
      <c r="AA11" s="5">
        <v>2617118</v>
      </c>
      <c r="AB11" s="5">
        <v>2552865</v>
      </c>
      <c r="AC11" s="5">
        <v>2451638</v>
      </c>
      <c r="AD11" s="5">
        <v>2469094</v>
      </c>
      <c r="AE11" s="5">
        <v>2471349</v>
      </c>
      <c r="AF11" s="5">
        <v>2577197</v>
      </c>
      <c r="AG11" s="5">
        <v>2746882</v>
      </c>
      <c r="AH11" s="5">
        <v>2752043</v>
      </c>
      <c r="AI11" s="5">
        <v>2892218</v>
      </c>
      <c r="AJ11" s="5">
        <v>2906011</v>
      </c>
      <c r="AK11" s="5">
        <v>2925210</v>
      </c>
      <c r="AL11" s="5">
        <v>2990962</v>
      </c>
      <c r="AM11" s="72">
        <v>3135181</v>
      </c>
      <c r="AN11" s="72">
        <v>3239716</v>
      </c>
      <c r="AO11" s="5">
        <v>3324112</v>
      </c>
    </row>
    <row r="12" spans="1:41" s="40" customFormat="1" ht="16.5" customHeight="1">
      <c r="A12" s="42" t="s">
        <v>2</v>
      </c>
      <c r="B12" s="48">
        <v>272129</v>
      </c>
      <c r="C12" s="48">
        <v>314284</v>
      </c>
      <c r="D12" s="48">
        <v>377562</v>
      </c>
      <c r="E12" s="48">
        <v>462156</v>
      </c>
      <c r="F12" s="48">
        <v>528789</v>
      </c>
      <c r="G12" s="48">
        <v>593485</v>
      </c>
      <c r="H12" s="48">
        <v>626987</v>
      </c>
      <c r="I12" s="48">
        <v>631279</v>
      </c>
      <c r="J12" s="48">
        <v>644732</v>
      </c>
      <c r="K12" s="48">
        <v>654432</v>
      </c>
      <c r="L12" s="48">
        <v>670423</v>
      </c>
      <c r="M12" s="48">
        <v>685503</v>
      </c>
      <c r="N12" s="48">
        <v>694781</v>
      </c>
      <c r="O12" s="48">
        <v>697548</v>
      </c>
      <c r="P12" s="48">
        <v>715540</v>
      </c>
      <c r="Q12" s="5">
        <v>728777</v>
      </c>
      <c r="R12" s="5">
        <v>746125</v>
      </c>
      <c r="S12" s="5">
        <v>749548</v>
      </c>
      <c r="T12" s="5">
        <v>760717</v>
      </c>
      <c r="U12" s="5">
        <v>776550</v>
      </c>
      <c r="V12" s="5">
        <v>795274</v>
      </c>
      <c r="W12" s="5">
        <v>807053</v>
      </c>
      <c r="X12" s="5">
        <v>821959</v>
      </c>
      <c r="Y12" s="5">
        <v>834436</v>
      </c>
      <c r="Z12" s="5">
        <v>843308</v>
      </c>
      <c r="AA12" s="5">
        <v>841993</v>
      </c>
      <c r="AB12" s="5">
        <v>846051</v>
      </c>
      <c r="AC12" s="5">
        <v>666064</v>
      </c>
      <c r="AD12" s="5">
        <v>764509</v>
      </c>
      <c r="AE12" s="5">
        <v>864549</v>
      </c>
      <c r="AF12" s="5">
        <v>872027</v>
      </c>
      <c r="AG12" s="5">
        <v>888907</v>
      </c>
      <c r="AH12" s="5">
        <v>976161</v>
      </c>
      <c r="AI12" s="5">
        <v>983231</v>
      </c>
      <c r="AJ12" s="5">
        <v>992152</v>
      </c>
      <c r="AK12" s="5">
        <v>995033</v>
      </c>
      <c r="AL12" s="5">
        <v>1010304</v>
      </c>
      <c r="AM12" s="72">
        <v>943556</v>
      </c>
      <c r="AN12" s="72">
        <v>958055</v>
      </c>
      <c r="AO12" s="5">
        <v>967525</v>
      </c>
    </row>
    <row r="13" spans="1:41" s="40" customFormat="1" ht="16.5" customHeight="1">
      <c r="A13" s="9" t="s">
        <v>51</v>
      </c>
      <c r="B13" s="48"/>
      <c r="C13" s="48"/>
      <c r="D13" s="48"/>
      <c r="E13" s="48"/>
      <c r="F13" s="48"/>
      <c r="G13" s="48"/>
      <c r="H13" s="48"/>
      <c r="I13" s="48"/>
      <c r="J13" s="48"/>
      <c r="K13" s="48"/>
      <c r="L13" s="48"/>
      <c r="M13" s="48"/>
      <c r="N13" s="48"/>
      <c r="O13" s="48"/>
      <c r="P13" s="48"/>
      <c r="Q13" s="5"/>
      <c r="R13" s="5"/>
      <c r="S13" s="5"/>
      <c r="T13" s="5"/>
      <c r="U13" s="5"/>
      <c r="V13" s="5"/>
      <c r="W13" s="5"/>
      <c r="X13" s="5"/>
      <c r="Y13" s="5"/>
      <c r="Z13" s="5"/>
      <c r="AA13" s="5"/>
      <c r="AB13" s="6"/>
      <c r="AC13" s="6"/>
      <c r="AD13" s="6"/>
      <c r="AE13" s="24"/>
      <c r="AF13" s="24"/>
      <c r="AG13" s="24"/>
      <c r="AH13" s="24"/>
      <c r="AI13" s="6"/>
      <c r="AJ13" s="6"/>
      <c r="AK13" s="41"/>
      <c r="AL13" s="41"/>
      <c r="AM13" s="41"/>
      <c r="AN13" s="41"/>
      <c r="AO13" s="41"/>
    </row>
    <row r="14" spans="1:41" s="40" customFormat="1" ht="16.5" customHeight="1">
      <c r="A14" s="42" t="s">
        <v>52</v>
      </c>
      <c r="B14" s="48">
        <v>49600</v>
      </c>
      <c r="C14" s="48">
        <v>49600</v>
      </c>
      <c r="D14" s="48">
        <v>49700</v>
      </c>
      <c r="E14" s="48">
        <v>50822</v>
      </c>
      <c r="F14" s="48">
        <v>59411</v>
      </c>
      <c r="G14" s="48">
        <v>64258</v>
      </c>
      <c r="H14" s="48">
        <v>58714</v>
      </c>
      <c r="I14" s="48">
        <v>60377</v>
      </c>
      <c r="J14" s="48">
        <v>63080</v>
      </c>
      <c r="K14" s="48">
        <v>64850</v>
      </c>
      <c r="L14" s="48">
        <v>68123</v>
      </c>
      <c r="M14" s="48">
        <v>67107</v>
      </c>
      <c r="N14" s="48">
        <v>53339</v>
      </c>
      <c r="O14" s="48">
        <v>54946</v>
      </c>
      <c r="P14" s="48">
        <v>55661</v>
      </c>
      <c r="Q14" s="5">
        <v>57352</v>
      </c>
      <c r="R14" s="5">
        <v>58578</v>
      </c>
      <c r="S14" s="5">
        <v>60256</v>
      </c>
      <c r="T14" s="5">
        <v>60719</v>
      </c>
      <c r="U14" s="5">
        <v>61659</v>
      </c>
      <c r="V14" s="5">
        <v>61318</v>
      </c>
      <c r="W14" s="5">
        <v>62284</v>
      </c>
      <c r="X14" s="5">
        <v>64025</v>
      </c>
      <c r="Y14" s="5">
        <v>63359</v>
      </c>
      <c r="Z14" s="5">
        <v>63151</v>
      </c>
      <c r="AA14" s="5">
        <v>63343</v>
      </c>
      <c r="AB14" s="5">
        <v>63108</v>
      </c>
      <c r="AC14" s="5">
        <v>61127</v>
      </c>
      <c r="AD14" s="5">
        <v>61245</v>
      </c>
      <c r="AE14" s="5">
        <v>66823</v>
      </c>
      <c r="AF14" s="5">
        <v>62449</v>
      </c>
      <c r="AG14" s="5">
        <v>63573</v>
      </c>
      <c r="AH14" s="5">
        <v>63270</v>
      </c>
      <c r="AI14" s="5">
        <v>63759</v>
      </c>
      <c r="AJ14" s="5">
        <v>63284</v>
      </c>
      <c r="AK14" s="5">
        <v>64000</v>
      </c>
      <c r="AL14" s="5">
        <v>63903</v>
      </c>
      <c r="AM14" s="5">
        <v>62836</v>
      </c>
      <c r="AN14" s="5">
        <v>62766</v>
      </c>
      <c r="AO14" s="5">
        <v>61131</v>
      </c>
    </row>
    <row r="15" spans="1:41" s="40" customFormat="1" ht="16.5" customHeight="1">
      <c r="A15" s="42" t="s">
        <v>53</v>
      </c>
      <c r="B15" s="48">
        <v>2856</v>
      </c>
      <c r="C15" s="48">
        <v>1549</v>
      </c>
      <c r="D15" s="48">
        <v>1262</v>
      </c>
      <c r="E15" s="48">
        <v>1061</v>
      </c>
      <c r="F15" s="48">
        <v>1013</v>
      </c>
      <c r="G15" s="48">
        <v>717</v>
      </c>
      <c r="H15" s="48">
        <v>910</v>
      </c>
      <c r="I15" s="48">
        <v>1092</v>
      </c>
      <c r="J15" s="48">
        <v>1055</v>
      </c>
      <c r="K15" s="48">
        <v>1001</v>
      </c>
      <c r="L15" s="48">
        <v>1051</v>
      </c>
      <c r="M15" s="48">
        <v>1048</v>
      </c>
      <c r="N15" s="48">
        <v>1097</v>
      </c>
      <c r="O15" s="48">
        <v>1062</v>
      </c>
      <c r="P15" s="48">
        <v>1061</v>
      </c>
      <c r="Q15" s="5">
        <v>1160</v>
      </c>
      <c r="R15" s="5">
        <v>1306</v>
      </c>
      <c r="S15" s="5">
        <v>1359</v>
      </c>
      <c r="T15" s="5">
        <v>1448</v>
      </c>
      <c r="U15" s="5">
        <v>1482</v>
      </c>
      <c r="V15" s="5">
        <v>1622</v>
      </c>
      <c r="W15" s="5">
        <v>1645</v>
      </c>
      <c r="X15" s="5">
        <v>1801</v>
      </c>
      <c r="Y15" s="5">
        <v>1802</v>
      </c>
      <c r="Z15" s="5">
        <v>1948</v>
      </c>
      <c r="AA15" s="5">
        <v>2059</v>
      </c>
      <c r="AB15" s="5">
        <v>2096</v>
      </c>
      <c r="AC15" s="5">
        <v>2284</v>
      </c>
      <c r="AD15" s="5">
        <v>2348</v>
      </c>
      <c r="AE15" s="5">
        <v>2842</v>
      </c>
      <c r="AF15" s="5">
        <v>2444</v>
      </c>
      <c r="AG15" s="5">
        <v>2478</v>
      </c>
      <c r="AH15" s="5">
        <v>2553</v>
      </c>
      <c r="AI15" s="5">
        <v>2557</v>
      </c>
      <c r="AJ15" s="5">
        <v>2729</v>
      </c>
      <c r="AK15" s="5">
        <v>2811</v>
      </c>
      <c r="AL15" s="5">
        <v>2799</v>
      </c>
      <c r="AM15" s="5">
        <v>2859</v>
      </c>
      <c r="AN15" s="5">
        <v>2892</v>
      </c>
      <c r="AO15" s="5">
        <v>2964</v>
      </c>
    </row>
    <row r="16" spans="1:41" s="40" customFormat="1" ht="16.5" customHeight="1">
      <c r="A16" s="44" t="s">
        <v>3</v>
      </c>
      <c r="B16" s="48">
        <v>9010</v>
      </c>
      <c r="C16" s="48">
        <v>9115</v>
      </c>
      <c r="D16" s="48">
        <v>9338</v>
      </c>
      <c r="E16" s="48">
        <v>9608</v>
      </c>
      <c r="F16" s="48">
        <v>9641</v>
      </c>
      <c r="G16" s="48">
        <v>9326</v>
      </c>
      <c r="H16" s="48">
        <v>10567</v>
      </c>
      <c r="I16" s="48">
        <v>10478</v>
      </c>
      <c r="J16" s="48">
        <v>10391</v>
      </c>
      <c r="K16" s="48">
        <v>10282</v>
      </c>
      <c r="L16" s="48">
        <v>10282</v>
      </c>
      <c r="M16" s="48">
        <v>10166</v>
      </c>
      <c r="N16" s="48">
        <v>10243</v>
      </c>
      <c r="O16" s="48">
        <v>10228</v>
      </c>
      <c r="P16" s="48">
        <v>10296</v>
      </c>
      <c r="Q16" s="5">
        <v>10362</v>
      </c>
      <c r="R16" s="5">
        <v>10311</v>
      </c>
      <c r="S16" s="5">
        <v>10718</v>
      </c>
      <c r="T16" s="5">
        <v>10849</v>
      </c>
      <c r="U16" s="5">
        <v>10754</v>
      </c>
      <c r="V16" s="5">
        <v>10858</v>
      </c>
      <c r="W16" s="5">
        <v>11110</v>
      </c>
      <c r="X16" s="5">
        <v>11052</v>
      </c>
      <c r="Y16" s="5">
        <v>11222</v>
      </c>
      <c r="Z16" s="5">
        <v>11377</v>
      </c>
      <c r="AA16" s="5">
        <v>11461</v>
      </c>
      <c r="AB16" s="5">
        <v>11510</v>
      </c>
      <c r="AC16" s="5">
        <v>14942</v>
      </c>
      <c r="AD16" s="5">
        <v>10469</v>
      </c>
      <c r="AE16" s="5">
        <v>10380</v>
      </c>
      <c r="AF16" s="5">
        <v>10551</v>
      </c>
      <c r="AG16" s="5">
        <v>10737</v>
      </c>
      <c r="AH16" s="5">
        <v>10775</v>
      </c>
      <c r="AI16" s="5">
        <v>10705</v>
      </c>
      <c r="AJ16" s="5">
        <v>10763</v>
      </c>
      <c r="AK16" s="5">
        <v>11198</v>
      </c>
      <c r="AL16" s="5">
        <v>11064</v>
      </c>
      <c r="AM16" s="5">
        <v>10942</v>
      </c>
      <c r="AN16" s="5">
        <v>10880</v>
      </c>
      <c r="AO16" s="5">
        <v>11069</v>
      </c>
    </row>
    <row r="17" spans="1:41" s="40" customFormat="1" ht="16.5" customHeight="1">
      <c r="A17" s="42" t="s">
        <v>4</v>
      </c>
      <c r="B17" s="48">
        <v>3826</v>
      </c>
      <c r="C17" s="48">
        <v>1453</v>
      </c>
      <c r="D17" s="48">
        <v>1050</v>
      </c>
      <c r="E17" s="48">
        <v>703</v>
      </c>
      <c r="F17" s="48">
        <v>823</v>
      </c>
      <c r="G17" s="48">
        <v>676</v>
      </c>
      <c r="H17" s="48">
        <v>610</v>
      </c>
      <c r="I17" s="48">
        <v>551</v>
      </c>
      <c r="J17" s="48">
        <v>665</v>
      </c>
      <c r="K17" s="48">
        <v>635</v>
      </c>
      <c r="L17" s="48">
        <v>643</v>
      </c>
      <c r="M17" s="48">
        <v>695</v>
      </c>
      <c r="N17" s="48">
        <v>675</v>
      </c>
      <c r="O17" s="48">
        <v>655</v>
      </c>
      <c r="P17" s="48">
        <v>646</v>
      </c>
      <c r="Q17" s="5">
        <v>657</v>
      </c>
      <c r="R17" s="5">
        <v>652</v>
      </c>
      <c r="S17" s="5">
        <v>600</v>
      </c>
      <c r="T17" s="5">
        <v>616</v>
      </c>
      <c r="U17" s="5">
        <v>672</v>
      </c>
      <c r="V17" s="5">
        <v>597</v>
      </c>
      <c r="W17" s="5">
        <v>615</v>
      </c>
      <c r="X17" s="5">
        <v>609</v>
      </c>
      <c r="Y17" s="5">
        <v>559</v>
      </c>
      <c r="Z17" s="5">
        <v>590</v>
      </c>
      <c r="AA17" s="5">
        <v>531</v>
      </c>
      <c r="AB17" s="5">
        <v>571</v>
      </c>
      <c r="AC17" s="5">
        <v>479</v>
      </c>
      <c r="AD17" s="5">
        <v>570</v>
      </c>
      <c r="AE17" s="5">
        <v>560</v>
      </c>
      <c r="AF17" s="5">
        <v>537</v>
      </c>
      <c r="AG17" s="5">
        <v>611</v>
      </c>
      <c r="AH17" s="5">
        <v>601</v>
      </c>
      <c r="AI17" s="5">
        <v>539</v>
      </c>
      <c r="AJ17" s="5">
        <v>571</v>
      </c>
      <c r="AK17" s="5">
        <v>572</v>
      </c>
      <c r="AL17" s="5">
        <v>633</v>
      </c>
      <c r="AM17" s="5">
        <v>563</v>
      </c>
      <c r="AN17" s="5">
        <v>563</v>
      </c>
      <c r="AO17" s="5">
        <v>535</v>
      </c>
    </row>
    <row r="18" spans="1:41" s="40" customFormat="1" ht="16.5" customHeight="1">
      <c r="A18" s="42" t="s">
        <v>5</v>
      </c>
      <c r="B18" s="48" t="s">
        <v>38</v>
      </c>
      <c r="C18" s="48" t="s">
        <v>38</v>
      </c>
      <c r="D18" s="48" t="s">
        <v>38</v>
      </c>
      <c r="E18" s="48" t="s">
        <v>38</v>
      </c>
      <c r="F18" s="48">
        <v>4500</v>
      </c>
      <c r="G18" s="48">
        <v>4035</v>
      </c>
      <c r="H18" s="48">
        <v>4982</v>
      </c>
      <c r="I18" s="48">
        <v>5126</v>
      </c>
      <c r="J18" s="48">
        <v>5164</v>
      </c>
      <c r="K18" s="48">
        <v>4982</v>
      </c>
      <c r="L18" s="48">
        <v>5126</v>
      </c>
      <c r="M18" s="48">
        <v>5164</v>
      </c>
      <c r="N18" s="48">
        <v>5239</v>
      </c>
      <c r="O18" s="48">
        <v>5425</v>
      </c>
      <c r="P18" s="48">
        <v>5535</v>
      </c>
      <c r="Q18" s="7">
        <v>5549</v>
      </c>
      <c r="R18" s="7">
        <v>5497</v>
      </c>
      <c r="S18" s="7">
        <v>5528</v>
      </c>
      <c r="T18" s="7">
        <v>5631</v>
      </c>
      <c r="U18" s="7">
        <v>5866</v>
      </c>
      <c r="V18" s="7">
        <v>6130</v>
      </c>
      <c r="W18" s="7">
        <v>6290</v>
      </c>
      <c r="X18" s="7">
        <v>6300</v>
      </c>
      <c r="Y18" s="7">
        <v>6279</v>
      </c>
      <c r="Z18" s="7">
        <v>6494</v>
      </c>
      <c r="AA18" s="7">
        <v>6722</v>
      </c>
      <c r="AB18" s="5">
        <v>6768</v>
      </c>
      <c r="AC18" s="5">
        <v>6971</v>
      </c>
      <c r="AD18" s="5">
        <v>6938</v>
      </c>
      <c r="AE18" s="5">
        <v>7150</v>
      </c>
      <c r="AF18" s="5">
        <v>7177</v>
      </c>
      <c r="AG18" s="5">
        <v>7151</v>
      </c>
      <c r="AH18" s="5">
        <v>7190</v>
      </c>
      <c r="AI18" s="5">
        <v>7129</v>
      </c>
      <c r="AJ18" s="5">
        <v>7023</v>
      </c>
      <c r="AK18" s="5">
        <v>7144</v>
      </c>
      <c r="AL18" s="5">
        <v>7524</v>
      </c>
      <c r="AM18" s="5">
        <v>7545</v>
      </c>
      <c r="AN18" s="5">
        <v>7645</v>
      </c>
      <c r="AO18" s="5">
        <v>7603</v>
      </c>
    </row>
    <row r="19" spans="1:41" s="40" customFormat="1" ht="16.5" customHeight="1">
      <c r="A19" s="42" t="s">
        <v>40</v>
      </c>
      <c r="B19" s="48" t="s">
        <v>38</v>
      </c>
      <c r="C19" s="48" t="s">
        <v>38</v>
      </c>
      <c r="D19" s="48" t="s">
        <v>38</v>
      </c>
      <c r="E19" s="48" t="s">
        <v>38</v>
      </c>
      <c r="F19" s="48" t="s">
        <v>38</v>
      </c>
      <c r="G19" s="48">
        <v>14490</v>
      </c>
      <c r="H19" s="48">
        <v>16471</v>
      </c>
      <c r="I19" s="48">
        <v>17879</v>
      </c>
      <c r="J19" s="48">
        <v>20695</v>
      </c>
      <c r="K19" s="48">
        <v>23527</v>
      </c>
      <c r="L19" s="48">
        <v>28729</v>
      </c>
      <c r="M19" s="48">
        <v>29352</v>
      </c>
      <c r="N19" s="48">
        <v>17738</v>
      </c>
      <c r="O19" s="48">
        <v>19820</v>
      </c>
      <c r="P19" s="48">
        <v>20042</v>
      </c>
      <c r="Q19" s="7">
        <v>20761</v>
      </c>
      <c r="R19" s="7">
        <v>22087</v>
      </c>
      <c r="S19" s="7">
        <v>24668</v>
      </c>
      <c r="T19" s="7">
        <v>24808</v>
      </c>
      <c r="U19" s="7">
        <v>25873</v>
      </c>
      <c r="V19" s="7">
        <v>26333</v>
      </c>
      <c r="W19" s="7">
        <v>28346</v>
      </c>
      <c r="X19" s="7">
        <v>29406</v>
      </c>
      <c r="Y19" s="7">
        <v>29433</v>
      </c>
      <c r="Z19" s="7">
        <v>30773</v>
      </c>
      <c r="AA19" s="7">
        <v>34266</v>
      </c>
      <c r="AB19" s="5">
        <v>32696</v>
      </c>
      <c r="AC19" s="5">
        <v>31846</v>
      </c>
      <c r="AD19" s="5">
        <v>31929</v>
      </c>
      <c r="AE19" s="5">
        <v>31433</v>
      </c>
      <c r="AF19" s="5">
        <v>31359</v>
      </c>
      <c r="AG19" s="5">
        <v>32490</v>
      </c>
      <c r="AH19" s="5">
        <v>33225</v>
      </c>
      <c r="AI19" s="5">
        <v>33012</v>
      </c>
      <c r="AJ19" s="5">
        <v>33253</v>
      </c>
      <c r="AK19" s="5">
        <v>34613</v>
      </c>
      <c r="AL19" s="5">
        <v>34633</v>
      </c>
      <c r="AM19" s="5">
        <v>31553</v>
      </c>
      <c r="AN19" s="5">
        <v>31777</v>
      </c>
      <c r="AO19" s="5">
        <v>32423</v>
      </c>
    </row>
    <row r="20" spans="1:41" s="40" customFormat="1" ht="16.5" customHeight="1">
      <c r="A20" s="42" t="s">
        <v>54</v>
      </c>
      <c r="B20" s="48" t="s">
        <v>38</v>
      </c>
      <c r="C20" s="48" t="s">
        <v>38</v>
      </c>
      <c r="D20" s="48" t="s">
        <v>38</v>
      </c>
      <c r="E20" s="48" t="s">
        <v>38</v>
      </c>
      <c r="F20" s="48" t="s">
        <v>38</v>
      </c>
      <c r="G20" s="48">
        <v>867</v>
      </c>
      <c r="H20" s="48">
        <v>1176</v>
      </c>
      <c r="I20" s="48">
        <v>1568</v>
      </c>
      <c r="J20" s="48">
        <v>1821</v>
      </c>
      <c r="K20" s="48">
        <v>2268</v>
      </c>
      <c r="L20" s="48">
        <v>2462</v>
      </c>
      <c r="M20" s="48">
        <v>2809</v>
      </c>
      <c r="N20" s="48">
        <v>5344</v>
      </c>
      <c r="O20" s="48">
        <v>6245</v>
      </c>
      <c r="P20" s="48">
        <v>7105</v>
      </c>
      <c r="Q20" s="7">
        <v>7467</v>
      </c>
      <c r="R20" s="7">
        <v>7705</v>
      </c>
      <c r="S20" s="7">
        <v>8137</v>
      </c>
      <c r="T20" s="7">
        <v>8033</v>
      </c>
      <c r="U20" s="7">
        <v>8626</v>
      </c>
      <c r="V20" s="7">
        <v>10544</v>
      </c>
      <c r="W20" s="7">
        <v>11622</v>
      </c>
      <c r="X20" s="7">
        <v>12454</v>
      </c>
      <c r="Y20" s="7">
        <v>12953</v>
      </c>
      <c r="Z20" s="7">
        <v>14953</v>
      </c>
      <c r="AA20" s="7">
        <v>17766</v>
      </c>
      <c r="AB20" s="5">
        <v>18066</v>
      </c>
      <c r="AC20" s="5">
        <v>18965</v>
      </c>
      <c r="AD20" s="5">
        <v>16996</v>
      </c>
      <c r="AE20" s="5">
        <v>17793</v>
      </c>
      <c r="AF20" s="5">
        <v>17994</v>
      </c>
      <c r="AG20" s="5">
        <v>18601</v>
      </c>
      <c r="AH20" s="5">
        <v>17042</v>
      </c>
      <c r="AI20" s="5">
        <v>18104</v>
      </c>
      <c r="AJ20" s="5">
        <v>17803</v>
      </c>
      <c r="AK20" s="5">
        <v>17491</v>
      </c>
      <c r="AL20" s="5">
        <v>17511</v>
      </c>
      <c r="AM20" s="5">
        <v>13748</v>
      </c>
      <c r="AN20" s="5">
        <v>13451</v>
      </c>
      <c r="AO20" s="5">
        <v>14245</v>
      </c>
    </row>
    <row r="21" spans="1:41" s="40" customFormat="1" ht="16.5" customHeight="1">
      <c r="A21" s="4" t="s">
        <v>6</v>
      </c>
      <c r="B21" s="48"/>
      <c r="C21" s="48"/>
      <c r="D21" s="48"/>
      <c r="E21" s="48"/>
      <c r="F21" s="48"/>
      <c r="G21" s="48"/>
      <c r="H21" s="48"/>
      <c r="I21" s="48"/>
      <c r="J21" s="48"/>
      <c r="K21" s="48"/>
      <c r="L21" s="48"/>
      <c r="M21" s="48"/>
      <c r="N21" s="48"/>
      <c r="O21" s="48"/>
      <c r="P21" s="48"/>
      <c r="Q21" s="5"/>
      <c r="R21" s="5"/>
      <c r="S21" s="5"/>
      <c r="T21" s="5"/>
      <c r="U21" s="5"/>
      <c r="V21" s="5"/>
      <c r="W21" s="5"/>
      <c r="X21" s="5"/>
      <c r="Y21" s="5"/>
      <c r="Z21" s="5"/>
      <c r="AA21" s="5"/>
      <c r="AB21" s="6"/>
      <c r="AC21" s="6"/>
      <c r="AD21" s="6"/>
      <c r="AE21" s="24"/>
      <c r="AF21" s="24"/>
      <c r="AG21" s="24"/>
      <c r="AH21" s="24"/>
      <c r="AI21" s="24"/>
      <c r="AJ21" s="41"/>
      <c r="AK21" s="41"/>
      <c r="AL21" s="5"/>
      <c r="AM21" s="5"/>
      <c r="AN21" s="5"/>
      <c r="AO21" s="5"/>
    </row>
    <row r="22" spans="1:41" s="40" customFormat="1" ht="16.5" customHeight="1">
      <c r="A22" s="42" t="s">
        <v>14</v>
      </c>
      <c r="B22" s="48">
        <v>1658292</v>
      </c>
      <c r="C22" s="48">
        <v>1478005</v>
      </c>
      <c r="D22" s="48">
        <v>1423921</v>
      </c>
      <c r="E22" s="48">
        <v>1359459</v>
      </c>
      <c r="F22" s="48">
        <v>1168114</v>
      </c>
      <c r="G22" s="48">
        <v>867070</v>
      </c>
      <c r="H22" s="48">
        <v>658902</v>
      </c>
      <c r="I22" s="48">
        <v>633489</v>
      </c>
      <c r="J22" s="48">
        <v>605189</v>
      </c>
      <c r="K22" s="48">
        <v>587033</v>
      </c>
      <c r="L22" s="48">
        <v>590930</v>
      </c>
      <c r="M22" s="48">
        <v>583486</v>
      </c>
      <c r="N22" s="48">
        <v>570865</v>
      </c>
      <c r="O22" s="48">
        <v>568493</v>
      </c>
      <c r="P22" s="48">
        <v>575604</v>
      </c>
      <c r="Q22" s="5">
        <v>579140</v>
      </c>
      <c r="R22" s="5">
        <v>560154</v>
      </c>
      <c r="S22" s="5">
        <v>499860</v>
      </c>
      <c r="T22" s="5">
        <v>477751</v>
      </c>
      <c r="U22" s="5">
        <v>467063</v>
      </c>
      <c r="V22" s="5">
        <v>473773</v>
      </c>
      <c r="W22" s="5">
        <v>474839</v>
      </c>
      <c r="X22" s="5">
        <v>475415</v>
      </c>
      <c r="Y22" s="5">
        <v>460172</v>
      </c>
      <c r="Z22" s="5">
        <v>450297</v>
      </c>
      <c r="AA22" s="5">
        <v>416180</v>
      </c>
      <c r="AB22" s="21">
        <v>397730</v>
      </c>
      <c r="AC22" s="21">
        <v>380699</v>
      </c>
      <c r="AD22" s="21">
        <v>380641</v>
      </c>
      <c r="AE22" s="6">
        <v>373838</v>
      </c>
      <c r="AF22" s="21">
        <v>371642</v>
      </c>
      <c r="AG22" s="21">
        <v>330996</v>
      </c>
      <c r="AH22" s="21">
        <v>315227</v>
      </c>
      <c r="AI22" s="21">
        <v>306268</v>
      </c>
      <c r="AJ22" s="7">
        <v>293742</v>
      </c>
      <c r="AK22" s="7">
        <v>270378</v>
      </c>
      <c r="AL22" s="7">
        <v>252400</v>
      </c>
      <c r="AM22" s="7">
        <v>243087</v>
      </c>
      <c r="AN22" s="7">
        <v>251997</v>
      </c>
      <c r="AO22" s="7">
        <v>258001</v>
      </c>
    </row>
    <row r="23" spans="1:41" s="40" customFormat="1" ht="16.5" customHeight="1">
      <c r="A23" s="42" t="s">
        <v>15</v>
      </c>
      <c r="B23" s="48">
        <v>29031</v>
      </c>
      <c r="C23" s="48">
        <v>27780</v>
      </c>
      <c r="D23" s="48">
        <v>27077</v>
      </c>
      <c r="E23" s="48">
        <v>27846</v>
      </c>
      <c r="F23" s="48">
        <v>28094</v>
      </c>
      <c r="G23" s="48">
        <v>22548</v>
      </c>
      <c r="H23" s="48">
        <v>18835</v>
      </c>
      <c r="I23" s="48">
        <v>18344</v>
      </c>
      <c r="J23" s="48">
        <v>18004</v>
      </c>
      <c r="K23" s="48">
        <v>18161</v>
      </c>
      <c r="L23" s="48">
        <v>18505</v>
      </c>
      <c r="M23" s="48">
        <v>18812</v>
      </c>
      <c r="N23" s="48">
        <v>19269</v>
      </c>
      <c r="O23" s="48">
        <v>19684</v>
      </c>
      <c r="P23" s="48">
        <v>20261</v>
      </c>
      <c r="Q23" s="5">
        <v>20256</v>
      </c>
      <c r="R23" s="5">
        <v>20028</v>
      </c>
      <c r="S23" s="5">
        <v>19745</v>
      </c>
      <c r="T23" s="5">
        <v>20506</v>
      </c>
      <c r="U23" s="5">
        <v>20774</v>
      </c>
      <c r="V23" s="5">
        <v>22015</v>
      </c>
      <c r="W23" s="5">
        <v>22779</v>
      </c>
      <c r="X23" s="5">
        <v>23732</v>
      </c>
      <c r="Y23" s="5">
        <v>24143</v>
      </c>
      <c r="Z23" s="5">
        <v>24003</v>
      </c>
      <c r="AA23" s="5">
        <v>24045</v>
      </c>
      <c r="AB23" s="21">
        <v>23893</v>
      </c>
      <c r="AC23" s="21">
        <v>24250</v>
      </c>
      <c r="AD23" s="21">
        <v>24707</v>
      </c>
      <c r="AE23" s="6">
        <v>25033</v>
      </c>
      <c r="AF23" s="21">
        <v>25916</v>
      </c>
      <c r="AG23" s="21">
        <v>26574</v>
      </c>
      <c r="AH23" s="21">
        <v>26716</v>
      </c>
      <c r="AI23" s="21">
        <v>26547</v>
      </c>
      <c r="AJ23" s="7">
        <v>26086</v>
      </c>
      <c r="AK23" s="7">
        <v>24597</v>
      </c>
      <c r="AL23" s="7">
        <v>23544</v>
      </c>
      <c r="AM23" s="7">
        <v>23264</v>
      </c>
      <c r="AN23" s="7">
        <v>23184</v>
      </c>
      <c r="AO23" s="7">
        <v>23156</v>
      </c>
    </row>
    <row r="24" spans="1:41" s="40" customFormat="1" ht="16.5" customHeight="1">
      <c r="A24" s="42" t="s">
        <v>7</v>
      </c>
      <c r="B24" s="48">
        <v>32104</v>
      </c>
      <c r="C24" s="48">
        <v>37164</v>
      </c>
      <c r="D24" s="48">
        <v>29787</v>
      </c>
      <c r="E24" s="48">
        <v>29407</v>
      </c>
      <c r="F24" s="48">
        <v>102161</v>
      </c>
      <c r="G24" s="48">
        <v>111086</v>
      </c>
      <c r="H24" s="48">
        <v>103527</v>
      </c>
      <c r="I24" s="48">
        <v>97492</v>
      </c>
      <c r="J24" s="48">
        <v>90064</v>
      </c>
      <c r="K24" s="48">
        <v>88513</v>
      </c>
      <c r="L24" s="48">
        <v>86120</v>
      </c>
      <c r="M24" s="48">
        <v>84724</v>
      </c>
      <c r="N24" s="48">
        <v>87364</v>
      </c>
      <c r="O24" s="48">
        <v>116108</v>
      </c>
      <c r="P24" s="48">
        <v>121659</v>
      </c>
      <c r="Q24" s="5">
        <v>126762</v>
      </c>
      <c r="R24" s="5">
        <v>132448</v>
      </c>
      <c r="S24" s="5">
        <v>125470</v>
      </c>
      <c r="T24" s="5">
        <v>130590</v>
      </c>
      <c r="U24" s="5">
        <v>124580</v>
      </c>
      <c r="V24" s="5">
        <v>120169</v>
      </c>
      <c r="W24" s="5">
        <v>120195</v>
      </c>
      <c r="X24" s="5">
        <v>120688</v>
      </c>
      <c r="Y24" s="5">
        <v>120463</v>
      </c>
      <c r="Z24" s="5">
        <v>109487</v>
      </c>
      <c r="AA24" s="5">
        <v>108233</v>
      </c>
      <c r="AB24" s="21">
        <v>101755</v>
      </c>
      <c r="AC24" s="21">
        <v>95972</v>
      </c>
      <c r="AD24" s="21">
        <v>92742</v>
      </c>
      <c r="AE24" s="6">
        <v>88122</v>
      </c>
      <c r="AF24" s="21" t="s">
        <v>38</v>
      </c>
      <c r="AG24" s="21" t="s">
        <v>38</v>
      </c>
      <c r="AH24" s="21" t="s">
        <v>38</v>
      </c>
      <c r="AI24" s="21" t="s">
        <v>38</v>
      </c>
      <c r="AJ24" s="21" t="s">
        <v>38</v>
      </c>
      <c r="AK24" s="21" t="s">
        <v>38</v>
      </c>
      <c r="AL24" s="21" t="s">
        <v>38</v>
      </c>
      <c r="AM24" s="21" t="s">
        <v>38</v>
      </c>
      <c r="AN24" s="21" t="s">
        <v>38</v>
      </c>
      <c r="AO24" s="21" t="s">
        <v>38</v>
      </c>
    </row>
    <row r="25" spans="1:41" s="40" customFormat="1" ht="16.5" customHeight="1">
      <c r="A25" s="42" t="s">
        <v>8</v>
      </c>
      <c r="B25" s="48">
        <v>275090</v>
      </c>
      <c r="C25" s="48">
        <v>285493</v>
      </c>
      <c r="D25" s="48">
        <v>330473</v>
      </c>
      <c r="E25" s="48">
        <v>334739</v>
      </c>
      <c r="F25" s="48">
        <v>440552</v>
      </c>
      <c r="G25" s="48">
        <v>443530</v>
      </c>
      <c r="H25" s="48">
        <v>449832</v>
      </c>
      <c r="I25" s="48">
        <v>458679</v>
      </c>
      <c r="J25" s="48">
        <v>477883</v>
      </c>
      <c r="K25" s="48">
        <v>497586</v>
      </c>
      <c r="L25" s="48">
        <v>515362</v>
      </c>
      <c r="M25" s="48">
        <v>550717</v>
      </c>
      <c r="N25" s="48">
        <v>582344</v>
      </c>
      <c r="O25" s="48">
        <v>585818</v>
      </c>
      <c r="P25" s="48">
        <v>618404</v>
      </c>
      <c r="Q25" s="5">
        <v>662934</v>
      </c>
      <c r="R25" s="5">
        <v>688194</v>
      </c>
      <c r="S25" s="5">
        <v>688806</v>
      </c>
      <c r="T25" s="5">
        <v>691329</v>
      </c>
      <c r="U25" s="5">
        <v>687337</v>
      </c>
      <c r="V25" s="5">
        <v>693978</v>
      </c>
      <c r="W25" s="5">
        <v>717211</v>
      </c>
      <c r="X25" s="5">
        <v>750404</v>
      </c>
      <c r="Y25" s="5">
        <v>805074</v>
      </c>
      <c r="Z25" s="5">
        <v>833188</v>
      </c>
      <c r="AA25" s="5">
        <v>839020</v>
      </c>
      <c r="AB25" s="21">
        <v>809544</v>
      </c>
      <c r="AC25" s="21">
        <v>806554</v>
      </c>
      <c r="AD25" s="21">
        <v>842802</v>
      </c>
      <c r="AE25" s="6">
        <v>873679</v>
      </c>
      <c r="AF25" s="21" t="s">
        <v>38</v>
      </c>
      <c r="AG25" s="21" t="s">
        <v>38</v>
      </c>
      <c r="AH25" s="21" t="s">
        <v>38</v>
      </c>
      <c r="AI25" s="21" t="s">
        <v>38</v>
      </c>
      <c r="AJ25" s="21" t="s">
        <v>38</v>
      </c>
      <c r="AK25" s="21" t="s">
        <v>38</v>
      </c>
      <c r="AL25" s="21" t="s">
        <v>38</v>
      </c>
      <c r="AM25" s="21" t="s">
        <v>38</v>
      </c>
      <c r="AN25" s="21" t="s">
        <v>38</v>
      </c>
      <c r="AO25" s="21" t="s">
        <v>38</v>
      </c>
    </row>
    <row r="26" spans="1:41" s="40" customFormat="1" ht="16.5" customHeight="1">
      <c r="A26" s="42" t="s">
        <v>16</v>
      </c>
      <c r="B26" s="48" t="s">
        <v>38</v>
      </c>
      <c r="C26" s="48" t="s">
        <v>38</v>
      </c>
      <c r="D26" s="48" t="s">
        <v>38</v>
      </c>
      <c r="E26" s="48">
        <v>1913</v>
      </c>
      <c r="F26" s="48">
        <v>2128</v>
      </c>
      <c r="G26" s="48">
        <v>1854</v>
      </c>
      <c r="H26" s="48">
        <v>1863</v>
      </c>
      <c r="I26" s="48">
        <v>1786</v>
      </c>
      <c r="J26" s="48">
        <v>1796</v>
      </c>
      <c r="K26" s="48">
        <v>1853</v>
      </c>
      <c r="L26" s="48">
        <v>1852</v>
      </c>
      <c r="M26" s="48">
        <v>1722</v>
      </c>
      <c r="N26" s="48">
        <v>1730</v>
      </c>
      <c r="O26" s="48">
        <v>1728</v>
      </c>
      <c r="P26" s="48">
        <v>1962</v>
      </c>
      <c r="Q26" s="7">
        <v>1992</v>
      </c>
      <c r="R26" s="7">
        <v>1894</v>
      </c>
      <c r="S26" s="7">
        <v>2084</v>
      </c>
      <c r="T26" s="7">
        <v>2896</v>
      </c>
      <c r="U26" s="7">
        <v>1623</v>
      </c>
      <c r="V26" s="7">
        <v>1211</v>
      </c>
      <c r="W26" s="7">
        <v>1186</v>
      </c>
      <c r="X26" s="7">
        <v>1191</v>
      </c>
      <c r="Y26" s="7">
        <v>1164</v>
      </c>
      <c r="Z26" s="7">
        <v>1177</v>
      </c>
      <c r="AA26" s="7">
        <v>1214</v>
      </c>
      <c r="AB26" s="21">
        <v>1274</v>
      </c>
      <c r="AC26" s="21">
        <v>1301</v>
      </c>
      <c r="AD26" s="21">
        <v>2090</v>
      </c>
      <c r="AE26" s="21">
        <v>1447</v>
      </c>
      <c r="AF26" s="21">
        <v>1419</v>
      </c>
      <c r="AG26" s="21">
        <v>1428</v>
      </c>
      <c r="AH26" s="21">
        <v>1402</v>
      </c>
      <c r="AI26" s="21">
        <v>1405</v>
      </c>
      <c r="AJ26" s="7">
        <v>1403</v>
      </c>
      <c r="AK26" s="7">
        <v>1415</v>
      </c>
      <c r="AL26" s="7">
        <v>1313</v>
      </c>
      <c r="AM26" s="73">
        <v>1443</v>
      </c>
      <c r="AN26" s="73">
        <v>1344</v>
      </c>
      <c r="AO26" s="7">
        <v>1353</v>
      </c>
    </row>
    <row r="27" spans="1:41" s="40" customFormat="1" ht="16.5" customHeight="1">
      <c r="A27" s="42" t="s">
        <v>17</v>
      </c>
      <c r="B27" s="48" t="s">
        <v>38</v>
      </c>
      <c r="C27" s="48" t="s">
        <v>38</v>
      </c>
      <c r="D27" s="48" t="s">
        <v>38</v>
      </c>
      <c r="E27" s="48">
        <v>355</v>
      </c>
      <c r="F27" s="48">
        <v>419</v>
      </c>
      <c r="G27" s="48">
        <v>291</v>
      </c>
      <c r="H27" s="48">
        <v>318</v>
      </c>
      <c r="I27" s="48">
        <v>316</v>
      </c>
      <c r="J27" s="48">
        <v>336</v>
      </c>
      <c r="K27" s="48">
        <v>360</v>
      </c>
      <c r="L27" s="48">
        <v>338</v>
      </c>
      <c r="M27" s="48">
        <v>313</v>
      </c>
      <c r="N27" s="48">
        <v>299</v>
      </c>
      <c r="O27" s="48">
        <v>332</v>
      </c>
      <c r="P27" s="48">
        <v>345</v>
      </c>
      <c r="Q27" s="7">
        <v>329</v>
      </c>
      <c r="R27" s="7">
        <v>378</v>
      </c>
      <c r="S27" s="7">
        <v>401</v>
      </c>
      <c r="T27" s="7">
        <v>372</v>
      </c>
      <c r="U27" s="7">
        <v>442</v>
      </c>
      <c r="V27" s="7">
        <v>276</v>
      </c>
      <c r="W27" s="7">
        <v>258</v>
      </c>
      <c r="X27" s="7">
        <v>319</v>
      </c>
      <c r="Y27" s="7">
        <v>270</v>
      </c>
      <c r="Z27" s="7">
        <v>278</v>
      </c>
      <c r="AA27" s="7">
        <v>274</v>
      </c>
      <c r="AB27" s="21">
        <v>282</v>
      </c>
      <c r="AC27" s="21">
        <v>287</v>
      </c>
      <c r="AD27" s="21">
        <v>485</v>
      </c>
      <c r="AE27" s="21">
        <v>418</v>
      </c>
      <c r="AF27" s="21">
        <v>428</v>
      </c>
      <c r="AG27" s="21">
        <v>423</v>
      </c>
      <c r="AH27" s="21">
        <v>434</v>
      </c>
      <c r="AI27" s="21">
        <v>419</v>
      </c>
      <c r="AJ27" s="7">
        <v>431</v>
      </c>
      <c r="AK27" s="7">
        <v>403</v>
      </c>
      <c r="AL27" s="7">
        <v>384</v>
      </c>
      <c r="AM27" s="7">
        <v>395</v>
      </c>
      <c r="AN27" s="7">
        <v>391</v>
      </c>
      <c r="AO27" s="7">
        <v>413</v>
      </c>
    </row>
    <row r="28" spans="1:41" s="40" customFormat="1" ht="16.5" customHeight="1">
      <c r="A28" s="4" t="s">
        <v>9</v>
      </c>
      <c r="B28" s="48"/>
      <c r="C28" s="48"/>
      <c r="D28" s="48"/>
      <c r="E28" s="48"/>
      <c r="F28" s="48"/>
      <c r="G28" s="48"/>
      <c r="H28" s="48"/>
      <c r="I28" s="48"/>
      <c r="J28" s="48"/>
      <c r="K28" s="48"/>
      <c r="L28" s="48"/>
      <c r="M28" s="48"/>
      <c r="N28" s="48"/>
      <c r="O28" s="48"/>
      <c r="P28" s="48"/>
      <c r="Q28" s="5"/>
      <c r="R28" s="5"/>
      <c r="S28" s="5"/>
      <c r="T28" s="5"/>
      <c r="U28" s="5"/>
      <c r="V28" s="5"/>
      <c r="W28" s="5"/>
      <c r="X28" s="5"/>
      <c r="Y28" s="5"/>
      <c r="Z28" s="5"/>
      <c r="AA28" s="5"/>
      <c r="AB28" s="5"/>
      <c r="AC28" s="5"/>
      <c r="AD28" s="5"/>
      <c r="AE28" s="24"/>
      <c r="AF28" s="24"/>
      <c r="AG28" s="24"/>
      <c r="AH28" s="24"/>
      <c r="AI28" s="24"/>
      <c r="AJ28" s="41"/>
      <c r="AK28" s="41"/>
      <c r="AL28" s="5"/>
      <c r="AM28" s="5"/>
      <c r="AN28" s="5"/>
      <c r="AO28" s="5"/>
    </row>
    <row r="29" spans="1:41" s="40" customFormat="1" ht="16.5" customHeight="1">
      <c r="A29" s="42" t="s">
        <v>55</v>
      </c>
      <c r="B29" s="48">
        <v>16777</v>
      </c>
      <c r="C29" s="48">
        <v>17033</v>
      </c>
      <c r="D29" s="48">
        <v>19377</v>
      </c>
      <c r="E29" s="48">
        <v>25515</v>
      </c>
      <c r="F29" s="48">
        <v>31662</v>
      </c>
      <c r="G29" s="48">
        <v>33597</v>
      </c>
      <c r="H29" s="48">
        <v>33597</v>
      </c>
      <c r="I29" s="48" t="s">
        <v>10</v>
      </c>
      <c r="J29" s="48">
        <v>30899</v>
      </c>
      <c r="K29" s="48">
        <v>30785</v>
      </c>
      <c r="L29" s="48">
        <v>30730</v>
      </c>
      <c r="M29" s="48">
        <v>27851</v>
      </c>
      <c r="N29" s="48">
        <v>28908</v>
      </c>
      <c r="O29" s="48">
        <v>33790</v>
      </c>
      <c r="P29" s="48">
        <v>33759</v>
      </c>
      <c r="Q29" s="35">
        <v>34448</v>
      </c>
      <c r="R29" s="5">
        <v>35008</v>
      </c>
      <c r="S29" s="5">
        <v>35036</v>
      </c>
      <c r="T29" s="5">
        <v>34299</v>
      </c>
      <c r="U29" s="5">
        <v>33198</v>
      </c>
      <c r="V29" s="5">
        <v>32989</v>
      </c>
      <c r="W29" s="5">
        <v>32380</v>
      </c>
      <c r="X29" s="5">
        <v>32889</v>
      </c>
      <c r="Y29" s="5">
        <v>33091</v>
      </c>
      <c r="Z29" s="5">
        <v>32236</v>
      </c>
      <c r="AA29" s="5">
        <v>31761</v>
      </c>
      <c r="AB29" s="21">
        <v>31906</v>
      </c>
      <c r="AC29" s="21">
        <v>32454</v>
      </c>
      <c r="AD29" s="38">
        <v>32394</v>
      </c>
      <c r="AE29" s="6">
        <v>32047</v>
      </c>
      <c r="AF29" s="21">
        <v>32275</v>
      </c>
      <c r="AG29" s="21">
        <v>32819</v>
      </c>
      <c r="AH29" s="21">
        <v>33472</v>
      </c>
      <c r="AI29" s="21">
        <v>32808</v>
      </c>
      <c r="AJ29" s="7">
        <v>33266</v>
      </c>
      <c r="AK29" s="7">
        <v>33600</v>
      </c>
      <c r="AL29" s="7">
        <v>34209</v>
      </c>
      <c r="AM29" s="7">
        <v>34364</v>
      </c>
      <c r="AN29" s="7">
        <v>35004</v>
      </c>
      <c r="AO29" s="7" t="s">
        <v>10</v>
      </c>
    </row>
    <row r="30" spans="1:41" s="40" customFormat="1" ht="16.5" customHeight="1">
      <c r="A30" s="42" t="s">
        <v>57</v>
      </c>
      <c r="B30" s="48">
        <v>6543</v>
      </c>
      <c r="C30" s="48">
        <v>6083</v>
      </c>
      <c r="D30" s="48">
        <v>6455</v>
      </c>
      <c r="E30" s="48">
        <v>6144</v>
      </c>
      <c r="F30" s="48">
        <v>7126</v>
      </c>
      <c r="G30" s="48">
        <v>7522</v>
      </c>
      <c r="H30" s="48">
        <v>8236</v>
      </c>
      <c r="I30" s="48" t="s">
        <v>10</v>
      </c>
      <c r="J30" s="48">
        <v>8311</v>
      </c>
      <c r="K30" s="48">
        <v>8323</v>
      </c>
      <c r="L30" s="48">
        <v>8334</v>
      </c>
      <c r="M30" s="48">
        <v>9009</v>
      </c>
      <c r="N30" s="48">
        <v>9037</v>
      </c>
      <c r="O30" s="48">
        <v>9966</v>
      </c>
      <c r="P30" s="48">
        <v>9980</v>
      </c>
      <c r="Q30" s="35">
        <v>10279</v>
      </c>
      <c r="R30" s="5">
        <v>10410</v>
      </c>
      <c r="S30" s="5">
        <v>10449</v>
      </c>
      <c r="T30" s="5">
        <v>10127</v>
      </c>
      <c r="U30" s="5">
        <v>10068</v>
      </c>
      <c r="V30" s="5">
        <v>10367</v>
      </c>
      <c r="W30" s="5">
        <v>10497</v>
      </c>
      <c r="X30" s="5">
        <v>10587</v>
      </c>
      <c r="Y30" s="5">
        <v>10223</v>
      </c>
      <c r="Z30" s="5">
        <v>10262</v>
      </c>
      <c r="AA30" s="5">
        <v>10607</v>
      </c>
      <c r="AB30" s="21">
        <v>10775</v>
      </c>
      <c r="AC30" s="21">
        <v>10702</v>
      </c>
      <c r="AD30" s="21">
        <v>10139</v>
      </c>
      <c r="AE30" s="6">
        <v>9921</v>
      </c>
      <c r="AF30" s="21">
        <v>10187</v>
      </c>
      <c r="AG30" s="21">
        <v>10108</v>
      </c>
      <c r="AH30" s="21">
        <v>10068</v>
      </c>
      <c r="AI30" s="21">
        <v>9344</v>
      </c>
      <c r="AJ30" s="7">
        <v>9904</v>
      </c>
      <c r="AK30" s="7">
        <v>10152</v>
      </c>
      <c r="AL30" s="7">
        <v>10339</v>
      </c>
      <c r="AM30" s="7">
        <v>10392</v>
      </c>
      <c r="AN30" s="7">
        <v>10523</v>
      </c>
      <c r="AO30" s="7" t="s">
        <v>10</v>
      </c>
    </row>
    <row r="31" spans="1:41" s="40" customFormat="1" ht="33" customHeight="1">
      <c r="A31" s="45" t="s">
        <v>58</v>
      </c>
      <c r="B31" s="48">
        <v>2926</v>
      </c>
      <c r="C31" s="48">
        <v>2376</v>
      </c>
      <c r="D31" s="48">
        <v>1579</v>
      </c>
      <c r="E31" s="48">
        <v>857</v>
      </c>
      <c r="F31" s="48">
        <v>864</v>
      </c>
      <c r="G31" s="48">
        <v>737</v>
      </c>
      <c r="H31" s="48">
        <v>636</v>
      </c>
      <c r="I31" s="48">
        <v>619</v>
      </c>
      <c r="J31" s="48">
        <v>603</v>
      </c>
      <c r="K31" s="48">
        <v>565</v>
      </c>
      <c r="L31" s="48">
        <v>543</v>
      </c>
      <c r="M31" s="48">
        <v>509</v>
      </c>
      <c r="N31" s="48">
        <v>495</v>
      </c>
      <c r="O31" s="48">
        <v>477</v>
      </c>
      <c r="P31" s="48">
        <v>470</v>
      </c>
      <c r="Q31" s="35">
        <v>463</v>
      </c>
      <c r="R31" s="10">
        <v>282</v>
      </c>
      <c r="S31" s="10">
        <v>274</v>
      </c>
      <c r="T31" s="10">
        <v>261</v>
      </c>
      <c r="U31" s="10">
        <v>246</v>
      </c>
      <c r="V31" s="10">
        <v>233</v>
      </c>
      <c r="W31" s="10">
        <v>231</v>
      </c>
      <c r="X31" s="10">
        <v>229</v>
      </c>
      <c r="Y31" s="10">
        <v>220</v>
      </c>
      <c r="Z31" s="10">
        <v>225</v>
      </c>
      <c r="AA31" s="10">
        <v>217</v>
      </c>
      <c r="AB31" s="21">
        <v>221</v>
      </c>
      <c r="AC31" s="21">
        <v>214</v>
      </c>
      <c r="AD31" s="21">
        <v>198</v>
      </c>
      <c r="AE31" s="6">
        <v>187</v>
      </c>
      <c r="AF31" s="6">
        <v>179</v>
      </c>
      <c r="AG31" s="6">
        <v>170</v>
      </c>
      <c r="AH31" s="6">
        <v>169</v>
      </c>
      <c r="AI31" s="6">
        <v>176</v>
      </c>
      <c r="AJ31" s="6">
        <v>182</v>
      </c>
      <c r="AK31" s="6">
        <v>182</v>
      </c>
      <c r="AL31" s="6">
        <v>185</v>
      </c>
      <c r="AM31" s="6">
        <v>183</v>
      </c>
      <c r="AN31" s="6">
        <v>178</v>
      </c>
      <c r="AO31" s="6">
        <v>177</v>
      </c>
    </row>
    <row r="32" spans="1:41" s="40" customFormat="1" ht="16.5" customHeight="1" thickBot="1">
      <c r="A32" s="46" t="s">
        <v>56</v>
      </c>
      <c r="B32" s="48">
        <v>2450484</v>
      </c>
      <c r="C32" s="48">
        <v>4138140</v>
      </c>
      <c r="D32" s="48">
        <v>5128345</v>
      </c>
      <c r="E32" s="48">
        <v>7303286</v>
      </c>
      <c r="F32" s="48">
        <v>8577857</v>
      </c>
      <c r="G32" s="48">
        <v>9589483</v>
      </c>
      <c r="H32" s="48">
        <v>10996253</v>
      </c>
      <c r="I32" s="48">
        <v>11068440</v>
      </c>
      <c r="J32" s="48">
        <v>11132386</v>
      </c>
      <c r="K32" s="48">
        <v>11282736</v>
      </c>
      <c r="L32" s="48">
        <v>11429585</v>
      </c>
      <c r="M32" s="48">
        <v>11734710</v>
      </c>
      <c r="N32" s="48">
        <v>11877938</v>
      </c>
      <c r="O32" s="48">
        <v>12312982</v>
      </c>
      <c r="P32" s="48">
        <v>12565930</v>
      </c>
      <c r="Q32" s="36">
        <v>12738271</v>
      </c>
      <c r="R32" s="11">
        <v>12782143</v>
      </c>
      <c r="S32" s="11">
        <v>12876346</v>
      </c>
      <c r="T32" s="11">
        <v>12854054</v>
      </c>
      <c r="U32" s="11">
        <v>12794616</v>
      </c>
      <c r="V32" s="11">
        <v>12781476</v>
      </c>
      <c r="W32" s="11">
        <v>12942414</v>
      </c>
      <c r="X32" s="11">
        <v>12746126</v>
      </c>
      <c r="Y32" s="11">
        <v>12875568</v>
      </c>
      <c r="Z32" s="11">
        <v>12692892</v>
      </c>
      <c r="AA32" s="11">
        <v>12721541</v>
      </c>
      <c r="AB32" s="22">
        <v>12438926</v>
      </c>
      <c r="AC32" s="22">
        <v>12173935</v>
      </c>
      <c r="AD32" s="22">
        <v>12101936</v>
      </c>
      <c r="AE32" s="23">
        <v>12013496</v>
      </c>
      <c r="AF32" s="29">
        <v>11804002</v>
      </c>
      <c r="AG32" s="29">
        <v>11867049</v>
      </c>
      <c r="AH32" s="29">
        <v>11861811</v>
      </c>
      <c r="AI32" s="29">
        <v>11961568</v>
      </c>
      <c r="AJ32" s="29">
        <v>11852969</v>
      </c>
      <c r="AK32" s="29">
        <v>11878542</v>
      </c>
      <c r="AL32" s="29">
        <v>11838188</v>
      </c>
      <c r="AM32" s="29">
        <v>11957886</v>
      </c>
      <c r="AN32" s="29">
        <v>11770383</v>
      </c>
      <c r="AO32" s="29">
        <v>11546512</v>
      </c>
    </row>
    <row r="33" spans="1:37" ht="12.75" customHeight="1">
      <c r="A33" s="65" t="s">
        <v>88</v>
      </c>
      <c r="B33" s="65"/>
      <c r="C33" s="65"/>
      <c r="D33" s="65"/>
      <c r="E33" s="65"/>
      <c r="F33" s="65"/>
      <c r="G33" s="65"/>
      <c r="H33" s="65"/>
      <c r="I33" s="65"/>
      <c r="J33" s="65"/>
      <c r="K33" s="65"/>
      <c r="L33" s="65"/>
      <c r="M33" s="65"/>
      <c r="N33" s="65"/>
      <c r="O33" s="65"/>
      <c r="P33" s="65"/>
      <c r="Q33" s="65"/>
      <c r="R33" s="65"/>
      <c r="S33" s="65"/>
      <c r="T33" s="65"/>
      <c r="U33" s="65"/>
      <c r="V33" s="65"/>
      <c r="W33" s="30"/>
      <c r="X33" s="30"/>
      <c r="Y33" s="30"/>
      <c r="Z33" s="30"/>
      <c r="AA33" s="30"/>
      <c r="AB33" s="30"/>
      <c r="AC33" s="30"/>
      <c r="AD33" s="31"/>
      <c r="AE33" s="12"/>
      <c r="AF33" s="31"/>
      <c r="AG33" s="31"/>
      <c r="AH33" s="31"/>
      <c r="AI33" s="31"/>
      <c r="AJ33" s="31"/>
      <c r="AK33" s="31"/>
    </row>
    <row r="34" spans="1:37" ht="12.75" customHeight="1">
      <c r="A34" s="66"/>
      <c r="B34" s="66"/>
      <c r="C34" s="66"/>
      <c r="D34" s="66"/>
      <c r="E34" s="66"/>
      <c r="F34" s="66"/>
      <c r="G34" s="66"/>
      <c r="H34" s="66"/>
      <c r="I34" s="66"/>
      <c r="J34" s="66"/>
      <c r="K34" s="66"/>
      <c r="L34" s="66"/>
      <c r="M34" s="66"/>
      <c r="N34" s="66"/>
      <c r="O34" s="66"/>
      <c r="P34" s="66"/>
      <c r="Q34" s="66"/>
      <c r="R34" s="66"/>
      <c r="S34" s="66"/>
      <c r="T34" s="66"/>
      <c r="U34" s="66"/>
      <c r="V34" s="66"/>
      <c r="W34" s="31"/>
      <c r="X34" s="31"/>
      <c r="Y34" s="31"/>
      <c r="Z34" s="31"/>
      <c r="AA34" s="31"/>
      <c r="AB34" s="31"/>
      <c r="AC34" s="31"/>
      <c r="AD34" s="31"/>
      <c r="AE34" s="31"/>
      <c r="AF34" s="31"/>
      <c r="AG34" s="31"/>
      <c r="AH34" s="31"/>
      <c r="AI34" s="31"/>
      <c r="AJ34" s="31"/>
      <c r="AK34" s="31"/>
    </row>
    <row r="35" spans="1:37" s="1" customFormat="1" ht="12.75" customHeight="1">
      <c r="A35" s="67" t="s">
        <v>18</v>
      </c>
      <c r="B35" s="67"/>
      <c r="C35" s="67"/>
      <c r="D35" s="67"/>
      <c r="E35" s="67"/>
      <c r="F35" s="67"/>
      <c r="G35" s="67"/>
      <c r="H35" s="67"/>
      <c r="I35" s="67"/>
      <c r="J35" s="67"/>
      <c r="K35" s="67"/>
      <c r="L35" s="67"/>
      <c r="M35" s="67"/>
      <c r="N35" s="67"/>
      <c r="O35" s="67"/>
      <c r="P35" s="67"/>
      <c r="Q35" s="67"/>
      <c r="R35" s="67"/>
      <c r="S35" s="67"/>
      <c r="T35" s="67"/>
      <c r="U35" s="67"/>
      <c r="V35" s="67"/>
      <c r="W35" s="39"/>
      <c r="X35" s="39"/>
      <c r="Y35" s="39"/>
      <c r="Z35" s="39"/>
      <c r="AA35" s="39"/>
      <c r="AB35" s="39"/>
      <c r="AC35" s="39"/>
      <c r="AD35" s="39"/>
      <c r="AE35" s="39"/>
      <c r="AF35" s="39"/>
      <c r="AG35" s="39"/>
      <c r="AH35" s="39"/>
      <c r="AI35" s="39"/>
      <c r="AJ35" s="39"/>
      <c r="AK35" s="39"/>
    </row>
    <row r="36" spans="1:37" s="1" customFormat="1" ht="25.5" customHeight="1">
      <c r="A36" s="64" t="s">
        <v>19</v>
      </c>
      <c r="B36" s="64"/>
      <c r="C36" s="64"/>
      <c r="D36" s="64"/>
      <c r="E36" s="64"/>
      <c r="F36" s="64"/>
      <c r="G36" s="64"/>
      <c r="H36" s="64"/>
      <c r="I36" s="64"/>
      <c r="J36" s="64"/>
      <c r="K36" s="64"/>
      <c r="L36" s="64"/>
      <c r="M36" s="64"/>
      <c r="N36" s="64"/>
      <c r="O36" s="64"/>
      <c r="P36" s="64"/>
      <c r="Q36" s="64"/>
      <c r="R36" s="64"/>
      <c r="S36" s="64"/>
      <c r="T36" s="64"/>
      <c r="U36" s="64"/>
      <c r="V36" s="64"/>
      <c r="W36" s="39"/>
      <c r="X36" s="39"/>
      <c r="Y36" s="39"/>
      <c r="Z36" s="39"/>
      <c r="AA36" s="39"/>
      <c r="AB36" s="39"/>
      <c r="AC36" s="39"/>
      <c r="AD36" s="39"/>
      <c r="AE36" s="39"/>
      <c r="AF36" s="39"/>
      <c r="AG36" s="39"/>
      <c r="AH36" s="39"/>
      <c r="AI36" s="39"/>
      <c r="AJ36" s="39"/>
      <c r="AK36" s="39"/>
    </row>
    <row r="37" spans="1:37" s="1" customFormat="1" ht="38.25" customHeight="1">
      <c r="A37" s="62" t="s">
        <v>68</v>
      </c>
      <c r="B37" s="62"/>
      <c r="C37" s="62"/>
      <c r="D37" s="62"/>
      <c r="E37" s="62"/>
      <c r="F37" s="62"/>
      <c r="G37" s="62"/>
      <c r="H37" s="62"/>
      <c r="I37" s="62"/>
      <c r="J37" s="62"/>
      <c r="K37" s="62"/>
      <c r="L37" s="62"/>
      <c r="M37" s="62"/>
      <c r="N37" s="62"/>
      <c r="O37" s="62"/>
      <c r="P37" s="62"/>
      <c r="Q37" s="62"/>
      <c r="R37" s="62"/>
      <c r="S37" s="62"/>
      <c r="T37" s="62"/>
      <c r="U37" s="62"/>
      <c r="V37" s="62"/>
      <c r="W37" s="39"/>
      <c r="X37" s="39"/>
      <c r="Y37" s="39"/>
      <c r="Z37" s="39"/>
      <c r="AA37" s="39"/>
      <c r="AB37" s="39"/>
      <c r="AC37" s="39"/>
      <c r="AD37" s="39"/>
      <c r="AE37" s="39"/>
      <c r="AF37" s="39"/>
      <c r="AG37" s="39"/>
      <c r="AH37" s="39"/>
      <c r="AI37" s="39"/>
      <c r="AJ37" s="39"/>
      <c r="AK37" s="39"/>
    </row>
    <row r="38" spans="1:37" s="1" customFormat="1" ht="12.75" customHeight="1">
      <c r="A38" s="56" t="s">
        <v>82</v>
      </c>
      <c r="B38" s="56"/>
      <c r="C38" s="56"/>
      <c r="D38" s="56"/>
      <c r="E38" s="56"/>
      <c r="F38" s="56"/>
      <c r="G38" s="56"/>
      <c r="H38" s="56"/>
      <c r="I38" s="56"/>
      <c r="J38" s="56"/>
      <c r="K38" s="56"/>
      <c r="L38" s="56"/>
      <c r="M38" s="56"/>
      <c r="N38" s="56"/>
      <c r="O38" s="56"/>
      <c r="P38" s="56"/>
      <c r="Q38" s="56"/>
      <c r="R38" s="56"/>
      <c r="S38" s="56"/>
      <c r="T38" s="56"/>
      <c r="U38" s="56"/>
      <c r="V38" s="56"/>
      <c r="W38" s="39"/>
      <c r="X38" s="39"/>
      <c r="Y38" s="39"/>
      <c r="Z38" s="39"/>
      <c r="AA38" s="39"/>
      <c r="AB38" s="39"/>
      <c r="AC38" s="39"/>
      <c r="AD38" s="39"/>
      <c r="AE38" s="39"/>
      <c r="AF38" s="39"/>
      <c r="AG38" s="39"/>
      <c r="AH38" s="39"/>
      <c r="AI38" s="39"/>
      <c r="AJ38" s="39"/>
      <c r="AK38" s="39"/>
    </row>
    <row r="39" spans="1:37" s="1" customFormat="1" ht="12.75" customHeight="1">
      <c r="A39" s="56" t="s">
        <v>49</v>
      </c>
      <c r="B39" s="56"/>
      <c r="C39" s="56"/>
      <c r="D39" s="56"/>
      <c r="E39" s="56"/>
      <c r="F39" s="56"/>
      <c r="G39" s="56"/>
      <c r="H39" s="56"/>
      <c r="I39" s="56"/>
      <c r="J39" s="56"/>
      <c r="K39" s="56"/>
      <c r="L39" s="56"/>
      <c r="M39" s="56"/>
      <c r="N39" s="56"/>
      <c r="O39" s="56"/>
      <c r="P39" s="56"/>
      <c r="Q39" s="56"/>
      <c r="R39" s="56"/>
      <c r="S39" s="56"/>
      <c r="T39" s="56"/>
      <c r="U39" s="56"/>
      <c r="V39" s="56"/>
      <c r="W39" s="39"/>
      <c r="X39" s="39"/>
      <c r="Y39" s="39"/>
      <c r="Z39" s="39"/>
      <c r="AA39" s="39"/>
      <c r="AB39" s="39"/>
      <c r="AC39" s="39"/>
      <c r="AD39" s="39"/>
      <c r="AE39" s="39"/>
      <c r="AF39" s="39"/>
      <c r="AG39" s="39"/>
      <c r="AH39" s="39"/>
      <c r="AI39" s="39"/>
      <c r="AJ39" s="39"/>
      <c r="AK39" s="39"/>
    </row>
    <row r="40" spans="1:37" s="1" customFormat="1" ht="12.75" customHeight="1">
      <c r="A40" s="56" t="s">
        <v>50</v>
      </c>
      <c r="B40" s="56"/>
      <c r="C40" s="56"/>
      <c r="D40" s="56"/>
      <c r="E40" s="56"/>
      <c r="F40" s="56"/>
      <c r="G40" s="56"/>
      <c r="H40" s="56"/>
      <c r="I40" s="56"/>
      <c r="J40" s="56"/>
      <c r="K40" s="56"/>
      <c r="L40" s="56"/>
      <c r="M40" s="56"/>
      <c r="N40" s="56"/>
      <c r="O40" s="56"/>
      <c r="P40" s="56"/>
      <c r="Q40" s="56"/>
      <c r="R40" s="56"/>
      <c r="S40" s="56"/>
      <c r="T40" s="56"/>
      <c r="U40" s="56"/>
      <c r="V40" s="56"/>
      <c r="W40" s="39"/>
      <c r="X40" s="39"/>
      <c r="Y40" s="39"/>
      <c r="Z40" s="39"/>
      <c r="AA40" s="39"/>
      <c r="AB40" s="39"/>
      <c r="AC40" s="39"/>
      <c r="AD40" s="39"/>
      <c r="AE40" s="39"/>
      <c r="AF40" s="39"/>
      <c r="AG40" s="39"/>
      <c r="AH40" s="39"/>
      <c r="AI40" s="39"/>
      <c r="AJ40" s="39"/>
      <c r="AK40" s="39"/>
    </row>
    <row r="41" spans="1:37" s="1" customFormat="1" ht="12.75" customHeight="1">
      <c r="A41" s="64" t="s">
        <v>67</v>
      </c>
      <c r="B41" s="64"/>
      <c r="C41" s="64"/>
      <c r="D41" s="64"/>
      <c r="E41" s="64"/>
      <c r="F41" s="64"/>
      <c r="G41" s="64"/>
      <c r="H41" s="64"/>
      <c r="I41" s="64"/>
      <c r="J41" s="64"/>
      <c r="K41" s="64"/>
      <c r="L41" s="64"/>
      <c r="M41" s="64"/>
      <c r="N41" s="64"/>
      <c r="O41" s="64"/>
      <c r="P41" s="64"/>
      <c r="Q41" s="64"/>
      <c r="R41" s="64"/>
      <c r="S41" s="64"/>
      <c r="T41" s="64"/>
      <c r="U41" s="64"/>
      <c r="V41" s="64"/>
      <c r="W41" s="39"/>
      <c r="X41" s="39"/>
      <c r="Y41" s="39"/>
      <c r="Z41" s="39"/>
      <c r="AA41" s="39"/>
      <c r="AB41" s="39"/>
      <c r="AC41" s="39"/>
      <c r="AD41" s="39"/>
      <c r="AE41" s="39"/>
      <c r="AF41" s="39"/>
      <c r="AG41" s="39"/>
      <c r="AH41" s="39"/>
      <c r="AI41" s="39"/>
      <c r="AJ41" s="39"/>
      <c r="AK41" s="39"/>
    </row>
    <row r="42" spans="1:37" s="1" customFormat="1" ht="12.75" customHeight="1">
      <c r="A42" s="63" t="s">
        <v>59</v>
      </c>
      <c r="B42" s="63"/>
      <c r="C42" s="63"/>
      <c r="D42" s="63"/>
      <c r="E42" s="63"/>
      <c r="F42" s="63"/>
      <c r="G42" s="63"/>
      <c r="H42" s="63"/>
      <c r="I42" s="63"/>
      <c r="J42" s="63"/>
      <c r="K42" s="63"/>
      <c r="L42" s="63"/>
      <c r="M42" s="63"/>
      <c r="N42" s="63"/>
      <c r="O42" s="63"/>
      <c r="P42" s="63"/>
      <c r="Q42" s="63"/>
      <c r="R42" s="63"/>
      <c r="S42" s="63"/>
      <c r="T42" s="63"/>
      <c r="U42" s="63"/>
      <c r="V42" s="63"/>
      <c r="W42" s="39"/>
      <c r="X42" s="39"/>
      <c r="Y42" s="39"/>
      <c r="Z42" s="39"/>
      <c r="AA42" s="39"/>
      <c r="AB42" s="39"/>
      <c r="AC42" s="39"/>
      <c r="AD42" s="39"/>
      <c r="AE42" s="39"/>
      <c r="AF42" s="39"/>
      <c r="AG42" s="39"/>
      <c r="AH42" s="39"/>
      <c r="AI42" s="39"/>
      <c r="AJ42" s="39"/>
      <c r="AK42" s="39"/>
    </row>
    <row r="43" spans="1:37" s="1" customFormat="1" ht="12.75" customHeight="1">
      <c r="A43" s="63" t="s">
        <v>60</v>
      </c>
      <c r="B43" s="63"/>
      <c r="C43" s="63"/>
      <c r="D43" s="63"/>
      <c r="E43" s="63"/>
      <c r="F43" s="63"/>
      <c r="G43" s="63"/>
      <c r="H43" s="63"/>
      <c r="I43" s="63"/>
      <c r="J43" s="63"/>
      <c r="K43" s="63"/>
      <c r="L43" s="63"/>
      <c r="M43" s="63"/>
      <c r="N43" s="63"/>
      <c r="O43" s="63"/>
      <c r="P43" s="63"/>
      <c r="Q43" s="63"/>
      <c r="R43" s="63"/>
      <c r="S43" s="63"/>
      <c r="T43" s="63"/>
      <c r="U43" s="63"/>
      <c r="V43" s="63"/>
      <c r="W43" s="39"/>
      <c r="X43" s="39"/>
      <c r="Y43" s="39"/>
      <c r="Z43" s="39"/>
      <c r="AA43" s="39"/>
      <c r="AB43" s="39"/>
      <c r="AC43" s="39"/>
      <c r="AD43" s="39"/>
      <c r="AE43" s="39"/>
      <c r="AF43" s="39"/>
      <c r="AG43" s="39"/>
      <c r="AH43" s="39"/>
      <c r="AI43" s="39"/>
      <c r="AJ43" s="39"/>
      <c r="AK43" s="39"/>
    </row>
    <row r="44" spans="1:37" s="1" customFormat="1" ht="12.75" customHeight="1">
      <c r="A44" s="62" t="s">
        <v>61</v>
      </c>
      <c r="B44" s="62"/>
      <c r="C44" s="62"/>
      <c r="D44" s="62"/>
      <c r="E44" s="62"/>
      <c r="F44" s="62"/>
      <c r="G44" s="62"/>
      <c r="H44" s="62"/>
      <c r="I44" s="62"/>
      <c r="J44" s="62"/>
      <c r="K44" s="62"/>
      <c r="L44" s="62"/>
      <c r="M44" s="62"/>
      <c r="N44" s="62"/>
      <c r="O44" s="62"/>
      <c r="P44" s="62"/>
      <c r="Q44" s="62"/>
      <c r="R44" s="62"/>
      <c r="S44" s="62"/>
      <c r="T44" s="62"/>
      <c r="U44" s="62"/>
      <c r="V44" s="62"/>
      <c r="W44" s="39"/>
      <c r="X44" s="39"/>
      <c r="Y44" s="39"/>
      <c r="Z44" s="39"/>
      <c r="AA44" s="39"/>
      <c r="AB44" s="39"/>
      <c r="AC44" s="39"/>
      <c r="AD44" s="39"/>
      <c r="AE44" s="39"/>
      <c r="AF44" s="39"/>
      <c r="AG44" s="39"/>
      <c r="AH44" s="39"/>
      <c r="AI44" s="39"/>
      <c r="AJ44" s="39"/>
      <c r="AK44" s="39"/>
    </row>
    <row r="45" spans="1:37" s="1" customFormat="1" ht="12.75" customHeight="1">
      <c r="A45" s="56" t="s">
        <v>62</v>
      </c>
      <c r="B45" s="56"/>
      <c r="C45" s="56"/>
      <c r="D45" s="56"/>
      <c r="E45" s="56"/>
      <c r="F45" s="56"/>
      <c r="G45" s="56"/>
      <c r="H45" s="56"/>
      <c r="I45" s="56"/>
      <c r="J45" s="56"/>
      <c r="K45" s="56"/>
      <c r="L45" s="56"/>
      <c r="M45" s="56"/>
      <c r="N45" s="56"/>
      <c r="O45" s="56"/>
      <c r="P45" s="56"/>
      <c r="Q45" s="56"/>
      <c r="R45" s="56"/>
      <c r="S45" s="56"/>
      <c r="T45" s="56"/>
      <c r="U45" s="56"/>
      <c r="V45" s="56"/>
      <c r="W45" s="39"/>
      <c r="X45" s="39"/>
      <c r="Y45" s="39"/>
      <c r="Z45" s="39"/>
      <c r="AA45" s="39"/>
      <c r="AB45" s="39"/>
      <c r="AC45" s="39"/>
      <c r="AD45" s="39"/>
      <c r="AE45" s="39"/>
      <c r="AF45" s="39"/>
      <c r="AG45" s="39"/>
      <c r="AH45" s="39"/>
      <c r="AI45" s="39"/>
      <c r="AJ45" s="39"/>
      <c r="AK45" s="39"/>
    </row>
    <row r="46" spans="1:37" s="1" customFormat="1" ht="12.75" customHeight="1">
      <c r="A46" s="56" t="s">
        <v>63</v>
      </c>
      <c r="B46" s="56"/>
      <c r="C46" s="56"/>
      <c r="D46" s="56"/>
      <c r="E46" s="56"/>
      <c r="F46" s="56"/>
      <c r="G46" s="56"/>
      <c r="H46" s="56"/>
      <c r="I46" s="56"/>
      <c r="J46" s="56"/>
      <c r="K46" s="56"/>
      <c r="L46" s="56"/>
      <c r="M46" s="56"/>
      <c r="N46" s="56"/>
      <c r="O46" s="56"/>
      <c r="P46" s="56"/>
      <c r="Q46" s="56"/>
      <c r="R46" s="56"/>
      <c r="S46" s="56"/>
      <c r="T46" s="56"/>
      <c r="U46" s="56"/>
      <c r="V46" s="56"/>
      <c r="W46" s="39"/>
      <c r="X46" s="39"/>
      <c r="Y46" s="39"/>
      <c r="Z46" s="39"/>
      <c r="AA46" s="39"/>
      <c r="AB46" s="39"/>
      <c r="AC46" s="39"/>
      <c r="AD46" s="39"/>
      <c r="AE46" s="39"/>
      <c r="AF46" s="39"/>
      <c r="AG46" s="39"/>
      <c r="AH46" s="39"/>
      <c r="AI46" s="39"/>
      <c r="AJ46" s="39"/>
      <c r="AK46" s="39"/>
    </row>
    <row r="47" spans="1:37" s="1" customFormat="1" ht="12.75" customHeight="1">
      <c r="A47" s="56" t="s">
        <v>64</v>
      </c>
      <c r="B47" s="56"/>
      <c r="C47" s="56"/>
      <c r="D47" s="56"/>
      <c r="E47" s="56"/>
      <c r="F47" s="56"/>
      <c r="G47" s="56"/>
      <c r="H47" s="56"/>
      <c r="I47" s="56"/>
      <c r="J47" s="56"/>
      <c r="K47" s="56"/>
      <c r="L47" s="56"/>
      <c r="M47" s="56"/>
      <c r="N47" s="56"/>
      <c r="O47" s="56"/>
      <c r="P47" s="56"/>
      <c r="Q47" s="56"/>
      <c r="R47" s="56"/>
      <c r="S47" s="56"/>
      <c r="T47" s="56"/>
      <c r="U47" s="56"/>
      <c r="V47" s="56"/>
      <c r="W47" s="39"/>
      <c r="X47" s="39"/>
      <c r="Y47" s="39"/>
      <c r="Z47" s="39"/>
      <c r="AA47" s="39"/>
      <c r="AB47" s="39"/>
      <c r="AC47" s="39"/>
      <c r="AD47" s="39"/>
      <c r="AE47" s="39"/>
      <c r="AF47" s="39"/>
      <c r="AG47" s="39"/>
      <c r="AH47" s="39"/>
      <c r="AI47" s="39"/>
      <c r="AJ47" s="39"/>
      <c r="AK47" s="39"/>
    </row>
    <row r="48" spans="1:37" s="1" customFormat="1" ht="25.5" customHeight="1">
      <c r="A48" s="56" t="s">
        <v>65</v>
      </c>
      <c r="B48" s="56"/>
      <c r="C48" s="56"/>
      <c r="D48" s="56"/>
      <c r="E48" s="56"/>
      <c r="F48" s="56"/>
      <c r="G48" s="56"/>
      <c r="H48" s="56"/>
      <c r="I48" s="56"/>
      <c r="J48" s="56"/>
      <c r="K48" s="56"/>
      <c r="L48" s="56"/>
      <c r="M48" s="56"/>
      <c r="N48" s="56"/>
      <c r="O48" s="56"/>
      <c r="P48" s="56"/>
      <c r="Q48" s="56"/>
      <c r="R48" s="56"/>
      <c r="S48" s="56"/>
      <c r="T48" s="56"/>
      <c r="U48" s="56"/>
      <c r="V48" s="56"/>
      <c r="W48" s="39"/>
      <c r="X48" s="39"/>
      <c r="Y48" s="39"/>
      <c r="Z48" s="39"/>
      <c r="AA48" s="39"/>
      <c r="AB48" s="39"/>
      <c r="AC48" s="39"/>
      <c r="AD48" s="39"/>
      <c r="AE48" s="39"/>
      <c r="AF48" s="39"/>
      <c r="AG48" s="39"/>
      <c r="AH48" s="39"/>
      <c r="AI48" s="39"/>
      <c r="AJ48" s="39"/>
      <c r="AK48" s="39"/>
    </row>
    <row r="49" spans="1:37" s="1" customFormat="1" ht="12.75" customHeight="1">
      <c r="A49" s="56" t="s">
        <v>66</v>
      </c>
      <c r="B49" s="56"/>
      <c r="C49" s="56"/>
      <c r="D49" s="56"/>
      <c r="E49" s="56"/>
      <c r="F49" s="56"/>
      <c r="G49" s="56"/>
      <c r="H49" s="56"/>
      <c r="I49" s="56"/>
      <c r="J49" s="56"/>
      <c r="K49" s="56"/>
      <c r="L49" s="56"/>
      <c r="M49" s="56"/>
      <c r="N49" s="56"/>
      <c r="O49" s="56"/>
      <c r="P49" s="56"/>
      <c r="Q49" s="56"/>
      <c r="R49" s="56"/>
      <c r="S49" s="56"/>
      <c r="T49" s="56"/>
      <c r="U49" s="56"/>
      <c r="V49" s="56"/>
      <c r="W49" s="39"/>
      <c r="X49" s="39"/>
      <c r="Y49" s="39"/>
      <c r="Z49" s="39"/>
      <c r="AA49" s="39"/>
      <c r="AB49" s="39"/>
      <c r="AC49" s="39"/>
      <c r="AD49" s="39"/>
      <c r="AE49" s="39"/>
      <c r="AF49" s="39"/>
      <c r="AG49" s="39"/>
      <c r="AH49" s="39"/>
      <c r="AI49" s="39"/>
      <c r="AJ49" s="39"/>
      <c r="AK49" s="39"/>
    </row>
    <row r="50" spans="1:37" s="1" customFormat="1" ht="12.75" customHeight="1">
      <c r="A50" s="56" t="s">
        <v>90</v>
      </c>
      <c r="B50" s="56"/>
      <c r="C50" s="56"/>
      <c r="D50" s="56"/>
      <c r="E50" s="56"/>
      <c r="F50" s="56"/>
      <c r="G50" s="56"/>
      <c r="H50" s="56"/>
      <c r="I50" s="56"/>
      <c r="J50" s="56"/>
      <c r="K50" s="56"/>
      <c r="L50" s="56"/>
      <c r="M50" s="56"/>
      <c r="N50" s="56"/>
      <c r="O50" s="56"/>
      <c r="P50" s="56"/>
      <c r="Q50" s="56"/>
      <c r="R50" s="56"/>
      <c r="S50" s="56"/>
      <c r="T50" s="56"/>
      <c r="U50" s="56"/>
      <c r="V50" s="56"/>
      <c r="W50" s="39"/>
      <c r="X50" s="39"/>
      <c r="Y50" s="39"/>
      <c r="Z50" s="39"/>
      <c r="AA50" s="39"/>
      <c r="AB50" s="39"/>
      <c r="AC50" s="39"/>
      <c r="AD50" s="39"/>
      <c r="AE50" s="39"/>
      <c r="AF50" s="39"/>
      <c r="AG50" s="39"/>
      <c r="AH50" s="39"/>
      <c r="AI50" s="39"/>
      <c r="AJ50" s="39"/>
      <c r="AK50" s="39"/>
    </row>
    <row r="51" spans="1:37" s="1" customFormat="1" ht="12.75" customHeight="1">
      <c r="A51" s="56"/>
      <c r="B51" s="56"/>
      <c r="C51" s="56"/>
      <c r="D51" s="56"/>
      <c r="E51" s="56"/>
      <c r="F51" s="56"/>
      <c r="G51" s="56"/>
      <c r="H51" s="56"/>
      <c r="I51" s="56"/>
      <c r="J51" s="56"/>
      <c r="K51" s="56"/>
      <c r="L51" s="56"/>
      <c r="M51" s="56"/>
      <c r="N51" s="56"/>
      <c r="O51" s="56"/>
      <c r="P51" s="56"/>
      <c r="Q51" s="56"/>
      <c r="R51" s="56"/>
      <c r="S51" s="56"/>
      <c r="T51" s="56"/>
      <c r="U51" s="56"/>
      <c r="V51" s="56"/>
      <c r="W51" s="39"/>
      <c r="X51" s="39"/>
      <c r="Y51" s="39"/>
      <c r="Z51" s="39"/>
      <c r="AA51" s="39"/>
      <c r="AB51" s="39"/>
      <c r="AC51" s="39"/>
      <c r="AD51" s="39"/>
      <c r="AE51" s="39"/>
      <c r="AF51" s="39"/>
      <c r="AG51" s="39"/>
      <c r="AH51" s="39"/>
      <c r="AI51" s="39"/>
      <c r="AJ51" s="39"/>
      <c r="AK51" s="39"/>
    </row>
    <row r="52" spans="1:37" s="1" customFormat="1" ht="12.75" customHeight="1">
      <c r="A52" s="57" t="s">
        <v>20</v>
      </c>
      <c r="B52" s="57"/>
      <c r="C52" s="57"/>
      <c r="D52" s="57"/>
      <c r="E52" s="57"/>
      <c r="F52" s="57"/>
      <c r="G52" s="57"/>
      <c r="H52" s="57"/>
      <c r="I52" s="57"/>
      <c r="J52" s="57"/>
      <c r="K52" s="57"/>
      <c r="L52" s="57"/>
      <c r="M52" s="57"/>
      <c r="N52" s="57"/>
      <c r="O52" s="57"/>
      <c r="P52" s="57"/>
      <c r="Q52" s="57"/>
      <c r="R52" s="57"/>
      <c r="S52" s="57"/>
      <c r="T52" s="57"/>
      <c r="U52" s="57"/>
      <c r="V52" s="57"/>
      <c r="W52" s="39"/>
      <c r="X52" s="39"/>
      <c r="Y52" s="39"/>
      <c r="Z52" s="39"/>
      <c r="AA52" s="39"/>
      <c r="AB52" s="39"/>
      <c r="AC52" s="39"/>
      <c r="AD52" s="39"/>
      <c r="AE52" s="39"/>
      <c r="AF52" s="39"/>
      <c r="AG52" s="39"/>
      <c r="AH52" s="39"/>
      <c r="AI52" s="39"/>
      <c r="AJ52" s="39"/>
      <c r="AK52" s="39"/>
    </row>
    <row r="53" spans="1:37" s="1" customFormat="1" ht="12.75" customHeight="1">
      <c r="A53" s="50" t="s">
        <v>21</v>
      </c>
      <c r="B53" s="50"/>
      <c r="C53" s="50"/>
      <c r="D53" s="50"/>
      <c r="E53" s="50"/>
      <c r="F53" s="50"/>
      <c r="G53" s="50"/>
      <c r="H53" s="50"/>
      <c r="I53" s="50"/>
      <c r="J53" s="50"/>
      <c r="K53" s="50"/>
      <c r="L53" s="50"/>
      <c r="M53" s="50"/>
      <c r="N53" s="50"/>
      <c r="O53" s="50"/>
      <c r="P53" s="50"/>
      <c r="Q53" s="50"/>
      <c r="R53" s="50"/>
      <c r="S53" s="50"/>
      <c r="T53" s="50"/>
      <c r="U53" s="50"/>
      <c r="V53" s="50"/>
      <c r="W53" s="39"/>
      <c r="X53" s="39"/>
      <c r="Y53" s="39"/>
      <c r="Z53" s="39"/>
      <c r="AA53" s="39"/>
      <c r="AB53" s="39"/>
      <c r="AC53" s="39"/>
      <c r="AD53" s="39"/>
      <c r="AE53" s="39"/>
      <c r="AF53" s="39"/>
      <c r="AG53" s="39"/>
      <c r="AH53" s="39"/>
      <c r="AI53" s="39"/>
      <c r="AJ53" s="39"/>
      <c r="AK53" s="39"/>
    </row>
    <row r="54" spans="1:37" ht="38.25" customHeight="1">
      <c r="A54" s="58" t="s">
        <v>41</v>
      </c>
      <c r="B54" s="58"/>
      <c r="C54" s="58"/>
      <c r="D54" s="58"/>
      <c r="E54" s="58"/>
      <c r="F54" s="58"/>
      <c r="G54" s="58"/>
      <c r="H54" s="58"/>
      <c r="I54" s="58"/>
      <c r="J54" s="58"/>
      <c r="K54" s="58"/>
      <c r="L54" s="58"/>
      <c r="M54" s="58"/>
      <c r="N54" s="58"/>
      <c r="O54" s="58"/>
      <c r="P54" s="58"/>
      <c r="Q54" s="58"/>
      <c r="R54" s="58"/>
      <c r="S54" s="58"/>
      <c r="T54" s="58"/>
      <c r="U54" s="58"/>
      <c r="V54" s="58"/>
      <c r="W54" s="32"/>
      <c r="X54" s="32"/>
      <c r="Y54" s="32"/>
      <c r="Z54" s="32"/>
      <c r="AA54" s="32"/>
      <c r="AB54" s="32"/>
      <c r="AC54" s="32"/>
      <c r="AD54" s="32"/>
      <c r="AE54" s="32"/>
      <c r="AF54" s="32"/>
      <c r="AG54" s="32"/>
      <c r="AH54" s="32"/>
      <c r="AI54" s="32"/>
      <c r="AJ54" s="32"/>
      <c r="AK54" s="32"/>
    </row>
    <row r="55" spans="1:37" s="1" customFormat="1" ht="12.75" customHeight="1">
      <c r="A55" s="50" t="s">
        <v>22</v>
      </c>
      <c r="B55" s="50"/>
      <c r="C55" s="50"/>
      <c r="D55" s="50"/>
      <c r="E55" s="50"/>
      <c r="F55" s="50"/>
      <c r="G55" s="50"/>
      <c r="H55" s="50"/>
      <c r="I55" s="50"/>
      <c r="J55" s="50"/>
      <c r="K55" s="50"/>
      <c r="L55" s="50"/>
      <c r="M55" s="50"/>
      <c r="N55" s="50"/>
      <c r="O55" s="50"/>
      <c r="P55" s="50"/>
      <c r="Q55" s="50"/>
      <c r="R55" s="50"/>
      <c r="S55" s="50"/>
      <c r="T55" s="50"/>
      <c r="U55" s="50"/>
      <c r="V55" s="50"/>
      <c r="W55" s="39"/>
      <c r="X55" s="39"/>
      <c r="Y55" s="39"/>
      <c r="Z55" s="39"/>
      <c r="AA55" s="39"/>
      <c r="AB55" s="39"/>
      <c r="AC55" s="39"/>
      <c r="AD55" s="39"/>
      <c r="AE55" s="39"/>
      <c r="AF55" s="39"/>
      <c r="AG55" s="39"/>
      <c r="AH55" s="39"/>
      <c r="AI55" s="39"/>
      <c r="AJ55" s="39"/>
      <c r="AK55" s="39"/>
    </row>
    <row r="56" spans="1:37" s="1" customFormat="1" ht="12.75" customHeight="1">
      <c r="A56" s="50" t="s">
        <v>23</v>
      </c>
      <c r="B56" s="50"/>
      <c r="C56" s="50"/>
      <c r="D56" s="50"/>
      <c r="E56" s="50"/>
      <c r="F56" s="50"/>
      <c r="G56" s="50"/>
      <c r="H56" s="50"/>
      <c r="I56" s="50"/>
      <c r="J56" s="50"/>
      <c r="K56" s="50"/>
      <c r="L56" s="50"/>
      <c r="M56" s="50"/>
      <c r="N56" s="50"/>
      <c r="O56" s="50"/>
      <c r="P56" s="50"/>
      <c r="Q56" s="50"/>
      <c r="R56" s="50"/>
      <c r="S56" s="50"/>
      <c r="T56" s="50"/>
      <c r="U56" s="50"/>
      <c r="V56" s="50"/>
      <c r="W56" s="39"/>
      <c r="X56" s="39"/>
      <c r="Y56" s="39"/>
      <c r="Z56" s="39"/>
      <c r="AA56" s="39"/>
      <c r="AB56" s="39"/>
      <c r="AC56" s="39"/>
      <c r="AD56" s="39"/>
      <c r="AE56" s="39"/>
      <c r="AF56" s="39"/>
      <c r="AG56" s="39"/>
      <c r="AH56" s="39"/>
      <c r="AI56" s="39"/>
      <c r="AJ56" s="39"/>
      <c r="AK56" s="39"/>
    </row>
    <row r="57" spans="1:37" s="1" customFormat="1" ht="12.75" customHeight="1">
      <c r="A57" s="59" t="s">
        <v>42</v>
      </c>
      <c r="B57" s="59"/>
      <c r="C57" s="59"/>
      <c r="D57" s="59"/>
      <c r="E57" s="59"/>
      <c r="F57" s="59"/>
      <c r="G57" s="59"/>
      <c r="H57" s="59"/>
      <c r="I57" s="59"/>
      <c r="J57" s="59"/>
      <c r="K57" s="59"/>
      <c r="L57" s="59"/>
      <c r="M57" s="59"/>
      <c r="N57" s="59"/>
      <c r="O57" s="59"/>
      <c r="P57" s="59"/>
      <c r="Q57" s="59"/>
      <c r="R57" s="59"/>
      <c r="S57" s="59"/>
      <c r="T57" s="59"/>
      <c r="U57" s="59"/>
      <c r="V57" s="59"/>
      <c r="W57" s="39"/>
      <c r="X57" s="39"/>
      <c r="Y57" s="39"/>
      <c r="Z57" s="39"/>
      <c r="AA57" s="39"/>
      <c r="AB57" s="39"/>
      <c r="AC57" s="39"/>
      <c r="AD57" s="39"/>
      <c r="AE57" s="39"/>
      <c r="AF57" s="39"/>
      <c r="AG57" s="39"/>
      <c r="AH57" s="39"/>
      <c r="AI57" s="39"/>
      <c r="AJ57" s="39"/>
      <c r="AK57" s="39"/>
    </row>
    <row r="58" spans="1:37" s="1" customFormat="1" ht="12.75" customHeight="1">
      <c r="A58" s="60"/>
      <c r="B58" s="60"/>
      <c r="C58" s="60"/>
      <c r="D58" s="60"/>
      <c r="E58" s="60"/>
      <c r="F58" s="60"/>
      <c r="G58" s="60"/>
      <c r="H58" s="60"/>
      <c r="I58" s="60"/>
      <c r="J58" s="60"/>
      <c r="K58" s="60"/>
      <c r="L58" s="60"/>
      <c r="M58" s="60"/>
      <c r="N58" s="60"/>
      <c r="O58" s="60"/>
      <c r="P58" s="60"/>
      <c r="Q58" s="60"/>
      <c r="R58" s="60"/>
      <c r="S58" s="60"/>
      <c r="T58" s="60"/>
      <c r="U58" s="60"/>
      <c r="V58" s="60"/>
      <c r="W58" s="39"/>
      <c r="X58" s="39"/>
      <c r="Y58" s="39"/>
      <c r="Z58" s="39"/>
      <c r="AA58" s="39"/>
      <c r="AB58" s="39"/>
      <c r="AC58" s="39"/>
      <c r="AD58" s="39"/>
      <c r="AE58" s="39"/>
      <c r="AF58" s="39"/>
      <c r="AG58" s="39"/>
      <c r="AH58" s="39"/>
      <c r="AI58" s="39"/>
      <c r="AJ58" s="39"/>
      <c r="AK58" s="39"/>
    </row>
    <row r="59" spans="1:37" s="1" customFormat="1" ht="12.75" customHeight="1">
      <c r="A59" s="61" t="s">
        <v>24</v>
      </c>
      <c r="B59" s="61"/>
      <c r="C59" s="61"/>
      <c r="D59" s="61"/>
      <c r="E59" s="61"/>
      <c r="F59" s="61"/>
      <c r="G59" s="61"/>
      <c r="H59" s="61"/>
      <c r="I59" s="61"/>
      <c r="J59" s="61"/>
      <c r="K59" s="61"/>
      <c r="L59" s="61"/>
      <c r="M59" s="61"/>
      <c r="N59" s="61"/>
      <c r="O59" s="61"/>
      <c r="P59" s="61"/>
      <c r="Q59" s="61"/>
      <c r="R59" s="61"/>
      <c r="S59" s="61"/>
      <c r="T59" s="61"/>
      <c r="U59" s="61"/>
      <c r="V59" s="61"/>
      <c r="W59" s="39"/>
      <c r="X59" s="39"/>
      <c r="Y59" s="39"/>
      <c r="Z59" s="39"/>
      <c r="AA59" s="39"/>
      <c r="AB59" s="39"/>
      <c r="AC59" s="39"/>
      <c r="AD59" s="39"/>
      <c r="AE59" s="39"/>
      <c r="AF59" s="39"/>
      <c r="AG59" s="39"/>
      <c r="AH59" s="39"/>
      <c r="AI59" s="39"/>
      <c r="AJ59" s="39"/>
      <c r="AK59" s="39"/>
    </row>
    <row r="60" spans="1:37" s="1" customFormat="1" ht="12.75" customHeight="1">
      <c r="A60" s="61" t="s">
        <v>25</v>
      </c>
      <c r="B60" s="61"/>
      <c r="C60" s="61"/>
      <c r="D60" s="61"/>
      <c r="E60" s="61"/>
      <c r="F60" s="61"/>
      <c r="G60" s="61"/>
      <c r="H60" s="61"/>
      <c r="I60" s="61"/>
      <c r="J60" s="61"/>
      <c r="K60" s="61"/>
      <c r="L60" s="61"/>
      <c r="M60" s="61"/>
      <c r="N60" s="61"/>
      <c r="O60" s="61"/>
      <c r="P60" s="61"/>
      <c r="Q60" s="61"/>
      <c r="R60" s="61"/>
      <c r="S60" s="61"/>
      <c r="T60" s="61"/>
      <c r="U60" s="61"/>
      <c r="V60" s="61"/>
      <c r="W60" s="39"/>
      <c r="X60" s="39"/>
      <c r="Y60" s="39"/>
      <c r="Z60" s="39"/>
      <c r="AA60" s="39"/>
      <c r="AB60" s="39"/>
      <c r="AC60" s="39"/>
      <c r="AD60" s="39"/>
      <c r="AE60" s="39"/>
      <c r="AF60" s="39"/>
      <c r="AG60" s="39"/>
      <c r="AH60" s="39"/>
      <c r="AI60" s="39"/>
      <c r="AJ60" s="39"/>
      <c r="AK60" s="39"/>
    </row>
    <row r="61" spans="1:37" s="1" customFormat="1" ht="12.75" customHeight="1">
      <c r="A61" s="51" t="s">
        <v>26</v>
      </c>
      <c r="B61" s="51"/>
      <c r="C61" s="51"/>
      <c r="D61" s="51"/>
      <c r="E61" s="51"/>
      <c r="F61" s="51"/>
      <c r="G61" s="51"/>
      <c r="H61" s="51"/>
      <c r="I61" s="51"/>
      <c r="J61" s="51"/>
      <c r="K61" s="51"/>
      <c r="L61" s="51"/>
      <c r="M61" s="51"/>
      <c r="N61" s="51"/>
      <c r="O61" s="51"/>
      <c r="P61" s="51"/>
      <c r="Q61" s="51"/>
      <c r="R61" s="51"/>
      <c r="S61" s="51"/>
      <c r="T61" s="51"/>
      <c r="U61" s="51"/>
      <c r="V61" s="51"/>
      <c r="W61" s="39"/>
      <c r="X61" s="39"/>
      <c r="Y61" s="39"/>
      <c r="Z61" s="39"/>
      <c r="AA61" s="39"/>
      <c r="AB61" s="39"/>
      <c r="AC61" s="39"/>
      <c r="AD61" s="39"/>
      <c r="AE61" s="39"/>
      <c r="AF61" s="39"/>
      <c r="AG61" s="39"/>
      <c r="AH61" s="39"/>
      <c r="AI61" s="39"/>
      <c r="AJ61" s="39"/>
      <c r="AK61" s="39"/>
    </row>
    <row r="62" spans="1:37" s="1" customFormat="1" ht="12.75" customHeight="1">
      <c r="A62" s="55" t="s">
        <v>69</v>
      </c>
      <c r="B62" s="55"/>
      <c r="C62" s="55"/>
      <c r="D62" s="55"/>
      <c r="E62" s="55"/>
      <c r="F62" s="55"/>
      <c r="G62" s="55"/>
      <c r="H62" s="55"/>
      <c r="I62" s="55"/>
      <c r="J62" s="55"/>
      <c r="K62" s="55"/>
      <c r="L62" s="55"/>
      <c r="M62" s="55"/>
      <c r="N62" s="55"/>
      <c r="O62" s="55"/>
      <c r="P62" s="55"/>
      <c r="Q62" s="55"/>
      <c r="R62" s="55"/>
      <c r="S62" s="55"/>
      <c r="T62" s="55"/>
      <c r="U62" s="55"/>
      <c r="V62" s="55"/>
      <c r="W62" s="39"/>
      <c r="X62" s="39"/>
      <c r="Y62" s="39"/>
      <c r="Z62" s="39"/>
      <c r="AA62" s="39"/>
      <c r="AB62" s="39"/>
      <c r="AC62" s="39"/>
      <c r="AD62" s="39"/>
      <c r="AE62" s="39"/>
      <c r="AF62" s="39"/>
      <c r="AG62" s="39"/>
      <c r="AH62" s="39"/>
      <c r="AI62" s="39"/>
      <c r="AJ62" s="39"/>
      <c r="AK62" s="39"/>
    </row>
    <row r="63" spans="1:37" s="1" customFormat="1" ht="12.75" customHeight="1">
      <c r="A63" s="52" t="s">
        <v>71</v>
      </c>
      <c r="B63" s="52"/>
      <c r="C63" s="52"/>
      <c r="D63" s="52"/>
      <c r="E63" s="52"/>
      <c r="F63" s="52"/>
      <c r="G63" s="52"/>
      <c r="H63" s="52"/>
      <c r="I63" s="52"/>
      <c r="J63" s="52"/>
      <c r="K63" s="52"/>
      <c r="L63" s="52"/>
      <c r="M63" s="52"/>
      <c r="N63" s="52"/>
      <c r="O63" s="52"/>
      <c r="P63" s="52"/>
      <c r="Q63" s="52"/>
      <c r="R63" s="52"/>
      <c r="S63" s="52"/>
      <c r="T63" s="52"/>
      <c r="U63" s="52"/>
      <c r="V63" s="52"/>
      <c r="W63" s="39"/>
      <c r="X63" s="39"/>
      <c r="Y63" s="39"/>
      <c r="Z63" s="39"/>
      <c r="AA63" s="39"/>
      <c r="AB63" s="39"/>
      <c r="AC63" s="39"/>
      <c r="AD63" s="39"/>
      <c r="AE63" s="39"/>
      <c r="AF63" s="39"/>
      <c r="AG63" s="39"/>
      <c r="AH63" s="39"/>
      <c r="AI63" s="39"/>
      <c r="AJ63" s="39"/>
      <c r="AK63" s="39"/>
    </row>
    <row r="64" spans="1:37" s="1" customFormat="1" ht="12.75" customHeight="1">
      <c r="A64" s="52" t="s">
        <v>72</v>
      </c>
      <c r="B64" s="52"/>
      <c r="C64" s="52"/>
      <c r="D64" s="52"/>
      <c r="E64" s="52"/>
      <c r="F64" s="52"/>
      <c r="G64" s="52"/>
      <c r="H64" s="52"/>
      <c r="I64" s="52"/>
      <c r="J64" s="52"/>
      <c r="K64" s="52"/>
      <c r="L64" s="52"/>
      <c r="M64" s="52"/>
      <c r="N64" s="52"/>
      <c r="O64" s="52"/>
      <c r="P64" s="52"/>
      <c r="Q64" s="52"/>
      <c r="R64" s="52"/>
      <c r="S64" s="52"/>
      <c r="T64" s="52"/>
      <c r="U64" s="52"/>
      <c r="V64" s="52"/>
      <c r="W64" s="39"/>
      <c r="X64" s="39"/>
      <c r="Y64" s="39"/>
      <c r="Z64" s="39"/>
      <c r="AA64" s="39"/>
      <c r="AB64" s="39"/>
      <c r="AC64" s="39"/>
      <c r="AD64" s="39"/>
      <c r="AE64" s="39"/>
      <c r="AF64" s="39"/>
      <c r="AG64" s="39"/>
      <c r="AH64" s="39"/>
      <c r="AI64" s="39"/>
      <c r="AJ64" s="39"/>
      <c r="AK64" s="39"/>
    </row>
    <row r="65" spans="1:37" s="1" customFormat="1" ht="12.75" customHeight="1">
      <c r="A65" s="52" t="s">
        <v>73</v>
      </c>
      <c r="B65" s="52"/>
      <c r="C65" s="52"/>
      <c r="D65" s="52"/>
      <c r="E65" s="52"/>
      <c r="F65" s="52"/>
      <c r="G65" s="52"/>
      <c r="H65" s="52"/>
      <c r="I65" s="52"/>
      <c r="J65" s="52"/>
      <c r="K65" s="52"/>
      <c r="L65" s="52"/>
      <c r="M65" s="52"/>
      <c r="N65" s="52"/>
      <c r="O65" s="52"/>
      <c r="P65" s="52"/>
      <c r="Q65" s="52"/>
      <c r="R65" s="52"/>
      <c r="S65" s="52"/>
      <c r="T65" s="52"/>
      <c r="U65" s="52"/>
      <c r="V65" s="52"/>
      <c r="W65" s="39"/>
      <c r="X65" s="39"/>
      <c r="Y65" s="39"/>
      <c r="Z65" s="39"/>
      <c r="AA65" s="39"/>
      <c r="AB65" s="39"/>
      <c r="AC65" s="39"/>
      <c r="AD65" s="39"/>
      <c r="AE65" s="39"/>
      <c r="AF65" s="39"/>
      <c r="AG65" s="39"/>
      <c r="AH65" s="39"/>
      <c r="AI65" s="39"/>
      <c r="AJ65" s="39"/>
      <c r="AK65" s="39"/>
    </row>
    <row r="66" spans="1:37" s="1" customFormat="1" ht="12.75" customHeight="1">
      <c r="A66" s="52" t="s">
        <v>91</v>
      </c>
      <c r="B66" s="52"/>
      <c r="C66" s="52"/>
      <c r="D66" s="52"/>
      <c r="E66" s="52"/>
      <c r="F66" s="52"/>
      <c r="G66" s="52"/>
      <c r="H66" s="52"/>
      <c r="I66" s="52"/>
      <c r="J66" s="52"/>
      <c r="K66" s="52"/>
      <c r="L66" s="52"/>
      <c r="M66" s="52"/>
      <c r="N66" s="52"/>
      <c r="O66" s="52"/>
      <c r="P66" s="52"/>
      <c r="Q66" s="52"/>
      <c r="R66" s="52"/>
      <c r="S66" s="52"/>
      <c r="T66" s="52"/>
      <c r="U66" s="52"/>
      <c r="V66" s="52"/>
      <c r="W66" s="39"/>
      <c r="X66" s="39"/>
      <c r="Y66" s="39"/>
      <c r="Z66" s="39"/>
      <c r="AA66" s="39"/>
      <c r="AB66" s="39"/>
      <c r="AC66" s="39"/>
      <c r="AD66" s="39"/>
      <c r="AE66" s="39"/>
      <c r="AF66" s="39"/>
      <c r="AG66" s="39"/>
      <c r="AH66" s="39"/>
      <c r="AI66" s="39"/>
      <c r="AJ66" s="39"/>
      <c r="AK66" s="39"/>
    </row>
    <row r="67" spans="1:37" s="1" customFormat="1" ht="12.75" customHeight="1">
      <c r="A67" s="51" t="s">
        <v>27</v>
      </c>
      <c r="B67" s="51"/>
      <c r="C67" s="51"/>
      <c r="D67" s="51"/>
      <c r="E67" s="51"/>
      <c r="F67" s="51"/>
      <c r="G67" s="51"/>
      <c r="H67" s="51"/>
      <c r="I67" s="51"/>
      <c r="J67" s="51"/>
      <c r="K67" s="51"/>
      <c r="L67" s="51"/>
      <c r="M67" s="51"/>
      <c r="N67" s="51"/>
      <c r="O67" s="51"/>
      <c r="P67" s="51"/>
      <c r="Q67" s="51"/>
      <c r="R67" s="51"/>
      <c r="S67" s="51"/>
      <c r="T67" s="51"/>
      <c r="U67" s="51"/>
      <c r="V67" s="51"/>
      <c r="W67" s="39"/>
      <c r="X67" s="39"/>
      <c r="Y67" s="39"/>
      <c r="Z67" s="39"/>
      <c r="AA67" s="39"/>
      <c r="AB67" s="39"/>
      <c r="AC67" s="39"/>
      <c r="AD67" s="39"/>
      <c r="AE67" s="39"/>
      <c r="AF67" s="39"/>
      <c r="AG67" s="39"/>
      <c r="AH67" s="39"/>
      <c r="AI67" s="39"/>
      <c r="AJ67" s="39"/>
      <c r="AK67" s="39"/>
    </row>
    <row r="68" spans="1:37" s="1" customFormat="1" ht="12.75" customHeight="1">
      <c r="A68" s="52" t="s">
        <v>28</v>
      </c>
      <c r="B68" s="52"/>
      <c r="C68" s="52"/>
      <c r="D68" s="52"/>
      <c r="E68" s="52"/>
      <c r="F68" s="52"/>
      <c r="G68" s="52"/>
      <c r="H68" s="52"/>
      <c r="I68" s="52"/>
      <c r="J68" s="52"/>
      <c r="K68" s="52"/>
      <c r="L68" s="52"/>
      <c r="M68" s="52"/>
      <c r="N68" s="52"/>
      <c r="O68" s="52"/>
      <c r="P68" s="52"/>
      <c r="Q68" s="52"/>
      <c r="R68" s="52"/>
      <c r="S68" s="52"/>
      <c r="T68" s="52"/>
      <c r="U68" s="52"/>
      <c r="V68" s="52"/>
      <c r="W68" s="39"/>
      <c r="X68" s="39"/>
      <c r="Y68" s="39"/>
      <c r="Z68" s="39"/>
      <c r="AA68" s="39"/>
      <c r="AB68" s="39"/>
      <c r="AC68" s="39"/>
      <c r="AD68" s="39"/>
      <c r="AE68" s="39"/>
      <c r="AF68" s="39"/>
      <c r="AG68" s="39"/>
      <c r="AH68" s="39"/>
      <c r="AI68" s="39"/>
      <c r="AJ68" s="39"/>
      <c r="AK68" s="39"/>
    </row>
    <row r="69" spans="1:37" s="1" customFormat="1" ht="12.75" customHeight="1">
      <c r="A69" s="52" t="s">
        <v>75</v>
      </c>
      <c r="B69" s="52"/>
      <c r="C69" s="52"/>
      <c r="D69" s="52"/>
      <c r="E69" s="52"/>
      <c r="F69" s="52"/>
      <c r="G69" s="52"/>
      <c r="H69" s="52"/>
      <c r="I69" s="52"/>
      <c r="J69" s="52"/>
      <c r="K69" s="52"/>
      <c r="L69" s="52"/>
      <c r="M69" s="52"/>
      <c r="N69" s="52"/>
      <c r="O69" s="52"/>
      <c r="P69" s="52"/>
      <c r="Q69" s="52"/>
      <c r="R69" s="52"/>
      <c r="S69" s="52"/>
      <c r="T69" s="52"/>
      <c r="U69" s="52"/>
      <c r="V69" s="52"/>
      <c r="W69" s="39"/>
      <c r="X69" s="39"/>
      <c r="Y69" s="39"/>
      <c r="Z69" s="39"/>
      <c r="AA69" s="39"/>
      <c r="AB69" s="39"/>
      <c r="AC69" s="39"/>
      <c r="AD69" s="39"/>
      <c r="AE69" s="39"/>
      <c r="AF69" s="39"/>
      <c r="AG69" s="39"/>
      <c r="AH69" s="39"/>
      <c r="AI69" s="39"/>
      <c r="AJ69" s="39"/>
      <c r="AK69" s="39"/>
    </row>
    <row r="70" spans="1:37" s="1" customFormat="1" ht="12.75" customHeight="1">
      <c r="A70" s="52" t="s">
        <v>74</v>
      </c>
      <c r="B70" s="52"/>
      <c r="C70" s="52"/>
      <c r="D70" s="52"/>
      <c r="E70" s="52"/>
      <c r="F70" s="52"/>
      <c r="G70" s="52"/>
      <c r="H70" s="52"/>
      <c r="I70" s="52"/>
      <c r="J70" s="52"/>
      <c r="K70" s="52"/>
      <c r="L70" s="52"/>
      <c r="M70" s="52"/>
      <c r="N70" s="52"/>
      <c r="O70" s="52"/>
      <c r="P70" s="52"/>
      <c r="Q70" s="52"/>
      <c r="R70" s="52"/>
      <c r="S70" s="52"/>
      <c r="T70" s="52"/>
      <c r="U70" s="52"/>
      <c r="V70" s="52"/>
      <c r="W70" s="39"/>
      <c r="X70" s="39"/>
      <c r="Y70" s="39"/>
      <c r="Z70" s="39"/>
      <c r="AA70" s="39"/>
      <c r="AB70" s="39"/>
      <c r="AC70" s="39"/>
      <c r="AD70" s="39"/>
      <c r="AE70" s="39"/>
      <c r="AF70" s="39"/>
      <c r="AG70" s="39"/>
      <c r="AH70" s="39"/>
      <c r="AI70" s="39"/>
      <c r="AJ70" s="39"/>
      <c r="AK70" s="39"/>
    </row>
    <row r="71" spans="1:37" s="1" customFormat="1" ht="12.75" customHeight="1">
      <c r="A71" s="52" t="s">
        <v>76</v>
      </c>
      <c r="B71" s="52"/>
      <c r="C71" s="52"/>
      <c r="D71" s="52"/>
      <c r="E71" s="52"/>
      <c r="F71" s="52"/>
      <c r="G71" s="52"/>
      <c r="H71" s="52"/>
      <c r="I71" s="52"/>
      <c r="J71" s="52"/>
      <c r="K71" s="52"/>
      <c r="L71" s="52"/>
      <c r="M71" s="52"/>
      <c r="N71" s="52"/>
      <c r="O71" s="52"/>
      <c r="P71" s="52"/>
      <c r="Q71" s="52"/>
      <c r="R71" s="52"/>
      <c r="S71" s="52"/>
      <c r="T71" s="52"/>
      <c r="U71" s="52"/>
      <c r="V71" s="52"/>
      <c r="W71" s="39"/>
      <c r="X71" s="39"/>
      <c r="Y71" s="39"/>
      <c r="Z71" s="39"/>
      <c r="AA71" s="39"/>
      <c r="AB71" s="39"/>
      <c r="AC71" s="39"/>
      <c r="AD71" s="39"/>
      <c r="AE71" s="39"/>
      <c r="AF71" s="39"/>
      <c r="AG71" s="39"/>
      <c r="AH71" s="39"/>
      <c r="AI71" s="39"/>
      <c r="AJ71" s="39"/>
      <c r="AK71" s="39"/>
    </row>
    <row r="72" spans="1:37" s="1" customFormat="1" ht="12.75" customHeight="1">
      <c r="A72" s="52" t="s">
        <v>80</v>
      </c>
      <c r="B72" s="52"/>
      <c r="C72" s="52"/>
      <c r="D72" s="52"/>
      <c r="E72" s="52"/>
      <c r="F72" s="52"/>
      <c r="G72" s="52"/>
      <c r="H72" s="52"/>
      <c r="I72" s="52"/>
      <c r="J72" s="52"/>
      <c r="K72" s="52"/>
      <c r="L72" s="52"/>
      <c r="M72" s="52"/>
      <c r="N72" s="52"/>
      <c r="O72" s="52"/>
      <c r="P72" s="52"/>
      <c r="Q72" s="52"/>
      <c r="R72" s="52"/>
      <c r="S72" s="52"/>
      <c r="T72" s="52"/>
      <c r="U72" s="52"/>
      <c r="V72" s="52"/>
      <c r="W72" s="39"/>
      <c r="X72" s="39"/>
      <c r="Y72" s="39"/>
      <c r="Z72" s="39"/>
      <c r="AA72" s="39"/>
      <c r="AB72" s="39"/>
      <c r="AC72" s="39"/>
      <c r="AD72" s="39"/>
      <c r="AE72" s="39"/>
      <c r="AF72" s="39"/>
      <c r="AG72" s="39"/>
      <c r="AH72" s="39"/>
      <c r="AI72" s="39"/>
      <c r="AJ72" s="39"/>
      <c r="AK72" s="39"/>
    </row>
    <row r="73" spans="1:37" s="1" customFormat="1" ht="12.75" customHeight="1">
      <c r="A73" s="52" t="s">
        <v>92</v>
      </c>
      <c r="B73" s="52"/>
      <c r="C73" s="52"/>
      <c r="D73" s="52"/>
      <c r="E73" s="52"/>
      <c r="F73" s="52"/>
      <c r="G73" s="52"/>
      <c r="H73" s="52"/>
      <c r="I73" s="52"/>
      <c r="J73" s="52"/>
      <c r="K73" s="52"/>
      <c r="L73" s="52"/>
      <c r="M73" s="52"/>
      <c r="N73" s="52"/>
      <c r="O73" s="52"/>
      <c r="P73" s="52"/>
      <c r="Q73" s="52"/>
      <c r="R73" s="52"/>
      <c r="S73" s="52"/>
      <c r="T73" s="52"/>
      <c r="U73" s="52"/>
      <c r="V73" s="52"/>
      <c r="W73" s="39"/>
      <c r="X73" s="39"/>
      <c r="Y73" s="39"/>
      <c r="Z73" s="39"/>
      <c r="AA73" s="39"/>
      <c r="AB73" s="39"/>
      <c r="AC73" s="39"/>
      <c r="AD73" s="39"/>
      <c r="AE73" s="39"/>
      <c r="AF73" s="39"/>
      <c r="AG73" s="39"/>
      <c r="AH73" s="39"/>
      <c r="AI73" s="39"/>
      <c r="AJ73" s="39"/>
      <c r="AK73" s="39"/>
    </row>
    <row r="74" spans="1:37" s="1" customFormat="1" ht="12.75" customHeight="1">
      <c r="A74" s="54" t="s">
        <v>29</v>
      </c>
      <c r="B74" s="54"/>
      <c r="C74" s="54"/>
      <c r="D74" s="54"/>
      <c r="E74" s="54"/>
      <c r="F74" s="54"/>
      <c r="G74" s="54"/>
      <c r="H74" s="54"/>
      <c r="I74" s="54"/>
      <c r="J74" s="54"/>
      <c r="K74" s="54"/>
      <c r="L74" s="54"/>
      <c r="M74" s="54"/>
      <c r="N74" s="54"/>
      <c r="O74" s="54"/>
      <c r="P74" s="54"/>
      <c r="Q74" s="54"/>
      <c r="R74" s="54"/>
      <c r="S74" s="54"/>
      <c r="T74" s="54"/>
      <c r="U74" s="54"/>
      <c r="V74" s="54"/>
      <c r="W74" s="39"/>
      <c r="X74" s="39"/>
      <c r="Y74" s="39"/>
      <c r="Z74" s="39"/>
      <c r="AA74" s="39"/>
      <c r="AB74" s="39"/>
      <c r="AC74" s="39"/>
      <c r="AD74" s="39"/>
      <c r="AE74" s="39"/>
      <c r="AF74" s="39"/>
      <c r="AG74" s="39"/>
      <c r="AH74" s="39"/>
      <c r="AI74" s="39"/>
      <c r="AJ74" s="39"/>
      <c r="AK74" s="39"/>
    </row>
    <row r="75" spans="1:37" s="1" customFormat="1" ht="12.75" customHeight="1">
      <c r="A75" s="53" t="s">
        <v>45</v>
      </c>
      <c r="B75" s="53"/>
      <c r="C75" s="53"/>
      <c r="D75" s="53"/>
      <c r="E75" s="53"/>
      <c r="F75" s="53"/>
      <c r="G75" s="53"/>
      <c r="H75" s="53"/>
      <c r="I75" s="53"/>
      <c r="J75" s="53"/>
      <c r="K75" s="53"/>
      <c r="L75" s="53"/>
      <c r="M75" s="53"/>
      <c r="N75" s="53"/>
      <c r="O75" s="53"/>
      <c r="P75" s="53"/>
      <c r="Q75" s="53"/>
      <c r="R75" s="53"/>
      <c r="S75" s="53"/>
      <c r="T75" s="53"/>
      <c r="U75" s="53"/>
      <c r="V75" s="53"/>
      <c r="W75" s="39"/>
      <c r="X75" s="39"/>
      <c r="Y75" s="39"/>
      <c r="Z75" s="39"/>
      <c r="AA75" s="39"/>
      <c r="AB75" s="39"/>
      <c r="AC75" s="39"/>
      <c r="AD75" s="39"/>
      <c r="AE75" s="39"/>
      <c r="AF75" s="39"/>
      <c r="AG75" s="39"/>
      <c r="AH75" s="39"/>
      <c r="AI75" s="39"/>
      <c r="AJ75" s="39"/>
      <c r="AK75" s="39"/>
    </row>
    <row r="76" spans="1:37" s="1" customFormat="1" ht="12.75" customHeight="1">
      <c r="A76" s="52" t="s">
        <v>97</v>
      </c>
      <c r="B76" s="52"/>
      <c r="C76" s="52"/>
      <c r="D76" s="52"/>
      <c r="E76" s="52"/>
      <c r="F76" s="52"/>
      <c r="G76" s="52"/>
      <c r="H76" s="52"/>
      <c r="I76" s="52"/>
      <c r="J76" s="52"/>
      <c r="K76" s="52"/>
      <c r="L76" s="52"/>
      <c r="M76" s="52"/>
      <c r="N76" s="52"/>
      <c r="O76" s="52"/>
      <c r="P76" s="52"/>
      <c r="Q76" s="52"/>
      <c r="R76" s="52"/>
      <c r="S76" s="52"/>
      <c r="T76" s="52"/>
      <c r="U76" s="52"/>
      <c r="V76" s="52"/>
      <c r="W76" s="39"/>
      <c r="X76" s="39"/>
      <c r="Y76" s="39"/>
      <c r="Z76" s="39"/>
      <c r="AA76" s="39"/>
      <c r="AB76" s="39"/>
      <c r="AC76" s="39"/>
      <c r="AD76" s="39"/>
      <c r="AE76" s="39"/>
      <c r="AF76" s="39"/>
      <c r="AG76" s="39"/>
      <c r="AH76" s="39"/>
      <c r="AI76" s="39"/>
      <c r="AJ76" s="39"/>
      <c r="AK76" s="39"/>
    </row>
    <row r="77" spans="1:37" s="1" customFormat="1" ht="12.75" customHeight="1">
      <c r="A77" s="54" t="s">
        <v>30</v>
      </c>
      <c r="B77" s="54"/>
      <c r="C77" s="54"/>
      <c r="D77" s="54"/>
      <c r="E77" s="54"/>
      <c r="F77" s="54"/>
      <c r="G77" s="54"/>
      <c r="H77" s="54"/>
      <c r="I77" s="54"/>
      <c r="J77" s="54"/>
      <c r="K77" s="54"/>
      <c r="L77" s="54"/>
      <c r="M77" s="54"/>
      <c r="N77" s="54"/>
      <c r="O77" s="54"/>
      <c r="P77" s="54"/>
      <c r="Q77" s="54"/>
      <c r="R77" s="54"/>
      <c r="S77" s="54"/>
      <c r="T77" s="54"/>
      <c r="U77" s="54"/>
      <c r="V77" s="54"/>
      <c r="W77" s="39"/>
      <c r="X77" s="39"/>
      <c r="Y77" s="39"/>
      <c r="Z77" s="39"/>
      <c r="AA77" s="39"/>
      <c r="AB77" s="39"/>
      <c r="AC77" s="39"/>
      <c r="AD77" s="39"/>
      <c r="AE77" s="39"/>
      <c r="AF77" s="39"/>
      <c r="AG77" s="39"/>
      <c r="AH77" s="39"/>
      <c r="AI77" s="39"/>
      <c r="AJ77" s="39"/>
      <c r="AK77" s="39"/>
    </row>
    <row r="78" spans="1:37" s="1" customFormat="1" ht="12.75" customHeight="1">
      <c r="A78" s="52" t="s">
        <v>43</v>
      </c>
      <c r="B78" s="52"/>
      <c r="C78" s="52"/>
      <c r="D78" s="52"/>
      <c r="E78" s="52"/>
      <c r="F78" s="52"/>
      <c r="G78" s="52"/>
      <c r="H78" s="52"/>
      <c r="I78" s="52"/>
      <c r="J78" s="52"/>
      <c r="K78" s="52"/>
      <c r="L78" s="52"/>
      <c r="M78" s="52"/>
      <c r="N78" s="52"/>
      <c r="O78" s="52"/>
      <c r="P78" s="52"/>
      <c r="Q78" s="52"/>
      <c r="R78" s="52"/>
      <c r="S78" s="52"/>
      <c r="T78" s="52"/>
      <c r="U78" s="52"/>
      <c r="V78" s="52"/>
      <c r="W78" s="39"/>
      <c r="X78" s="39"/>
      <c r="Y78" s="39"/>
      <c r="Z78" s="39"/>
      <c r="AA78" s="39"/>
      <c r="AB78" s="39"/>
      <c r="AC78" s="39"/>
      <c r="AD78" s="39"/>
      <c r="AE78" s="39"/>
      <c r="AF78" s="39"/>
      <c r="AG78" s="39"/>
      <c r="AH78" s="39"/>
      <c r="AI78" s="39"/>
      <c r="AJ78" s="39"/>
      <c r="AK78" s="39"/>
    </row>
    <row r="79" spans="1:37" s="1" customFormat="1" ht="12.75" customHeight="1">
      <c r="A79" s="52" t="s">
        <v>70</v>
      </c>
      <c r="B79" s="52"/>
      <c r="C79" s="52"/>
      <c r="D79" s="52"/>
      <c r="E79" s="52"/>
      <c r="F79" s="52"/>
      <c r="G79" s="52"/>
      <c r="H79" s="52"/>
      <c r="I79" s="52"/>
      <c r="J79" s="52"/>
      <c r="K79" s="52"/>
      <c r="L79" s="52"/>
      <c r="M79" s="52"/>
      <c r="N79" s="52"/>
      <c r="O79" s="52"/>
      <c r="P79" s="52"/>
      <c r="Q79" s="52"/>
      <c r="R79" s="52"/>
      <c r="S79" s="52"/>
      <c r="T79" s="52"/>
      <c r="U79" s="52"/>
      <c r="V79" s="52"/>
      <c r="W79" s="39"/>
      <c r="X79" s="39"/>
      <c r="Y79" s="39"/>
      <c r="Z79" s="39"/>
      <c r="AA79" s="39"/>
      <c r="AB79" s="39"/>
      <c r="AC79" s="39"/>
      <c r="AD79" s="39"/>
      <c r="AE79" s="39"/>
      <c r="AF79" s="39"/>
      <c r="AG79" s="39"/>
      <c r="AH79" s="39"/>
      <c r="AI79" s="39"/>
      <c r="AJ79" s="39"/>
      <c r="AK79" s="39"/>
    </row>
    <row r="80" spans="1:37" s="1" customFormat="1" ht="12.75" customHeight="1">
      <c r="A80" s="52" t="s">
        <v>96</v>
      </c>
      <c r="B80" s="52"/>
      <c r="C80" s="52"/>
      <c r="D80" s="52"/>
      <c r="E80" s="52"/>
      <c r="F80" s="52"/>
      <c r="G80" s="52"/>
      <c r="H80" s="52"/>
      <c r="I80" s="52"/>
      <c r="J80" s="52"/>
      <c r="K80" s="52"/>
      <c r="L80" s="52"/>
      <c r="M80" s="52"/>
      <c r="N80" s="52"/>
      <c r="O80" s="52"/>
      <c r="P80" s="52"/>
      <c r="Q80" s="52"/>
      <c r="R80" s="52"/>
      <c r="S80" s="52"/>
      <c r="T80" s="52"/>
      <c r="U80" s="52"/>
      <c r="V80" s="52"/>
      <c r="W80" s="39"/>
      <c r="X80" s="39"/>
      <c r="Y80" s="39"/>
      <c r="Z80" s="39"/>
      <c r="AA80" s="39"/>
      <c r="AB80" s="39"/>
      <c r="AC80" s="39"/>
      <c r="AD80" s="39"/>
      <c r="AE80" s="39"/>
      <c r="AF80" s="39"/>
      <c r="AG80" s="39"/>
      <c r="AH80" s="39"/>
      <c r="AI80" s="39"/>
      <c r="AJ80" s="39"/>
      <c r="AK80" s="39"/>
    </row>
    <row r="81" spans="1:37" s="1" customFormat="1" ht="12.75" customHeight="1">
      <c r="A81" s="54" t="s">
        <v>31</v>
      </c>
      <c r="B81" s="54"/>
      <c r="C81" s="54"/>
      <c r="D81" s="54"/>
      <c r="E81" s="54"/>
      <c r="F81" s="54"/>
      <c r="G81" s="54"/>
      <c r="H81" s="54"/>
      <c r="I81" s="54"/>
      <c r="J81" s="54"/>
      <c r="K81" s="54"/>
      <c r="L81" s="54"/>
      <c r="M81" s="54"/>
      <c r="N81" s="54"/>
      <c r="O81" s="54"/>
      <c r="P81" s="54"/>
      <c r="Q81" s="54"/>
      <c r="R81" s="54"/>
      <c r="S81" s="54"/>
      <c r="T81" s="54"/>
      <c r="U81" s="54"/>
      <c r="V81" s="54"/>
      <c r="W81" s="39"/>
      <c r="X81" s="39"/>
      <c r="Y81" s="39"/>
      <c r="Z81" s="39"/>
      <c r="AA81" s="39"/>
      <c r="AB81" s="39"/>
      <c r="AC81" s="39"/>
      <c r="AD81" s="39"/>
      <c r="AE81" s="39"/>
      <c r="AF81" s="39"/>
      <c r="AG81" s="39"/>
      <c r="AH81" s="39"/>
      <c r="AI81" s="39"/>
      <c r="AJ81" s="39"/>
      <c r="AK81" s="39"/>
    </row>
    <row r="82" spans="1:37" s="1" customFormat="1" ht="12.75" customHeight="1">
      <c r="A82" s="52" t="s">
        <v>83</v>
      </c>
      <c r="B82" s="52"/>
      <c r="C82" s="52"/>
      <c r="D82" s="52"/>
      <c r="E82" s="52"/>
      <c r="F82" s="52"/>
      <c r="G82" s="52"/>
      <c r="H82" s="52"/>
      <c r="I82" s="52"/>
      <c r="J82" s="52"/>
      <c r="K82" s="52"/>
      <c r="L82" s="52"/>
      <c r="M82" s="52"/>
      <c r="N82" s="52"/>
      <c r="O82" s="52"/>
      <c r="P82" s="52"/>
      <c r="Q82" s="52"/>
      <c r="R82" s="52"/>
      <c r="S82" s="52"/>
      <c r="T82" s="52"/>
      <c r="U82" s="52"/>
      <c r="V82" s="52"/>
      <c r="W82" s="39"/>
      <c r="X82" s="39"/>
      <c r="Y82" s="39"/>
      <c r="Z82" s="39"/>
      <c r="AA82" s="39"/>
      <c r="AB82" s="39"/>
      <c r="AC82" s="39"/>
      <c r="AD82" s="39"/>
      <c r="AE82" s="39"/>
      <c r="AF82" s="39"/>
      <c r="AG82" s="39"/>
      <c r="AH82" s="39"/>
      <c r="AI82" s="39"/>
      <c r="AJ82" s="39"/>
      <c r="AK82" s="39"/>
    </row>
    <row r="83" spans="1:37" s="1" customFormat="1" ht="12.75" customHeight="1">
      <c r="A83" s="54" t="s">
        <v>32</v>
      </c>
      <c r="B83" s="54"/>
      <c r="C83" s="54"/>
      <c r="D83" s="54"/>
      <c r="E83" s="54"/>
      <c r="F83" s="54"/>
      <c r="G83" s="54"/>
      <c r="H83" s="54"/>
      <c r="I83" s="54"/>
      <c r="J83" s="54"/>
      <c r="K83" s="54"/>
      <c r="L83" s="54"/>
      <c r="M83" s="54"/>
      <c r="N83" s="54"/>
      <c r="O83" s="54"/>
      <c r="P83" s="54"/>
      <c r="Q83" s="54"/>
      <c r="R83" s="54"/>
      <c r="S83" s="54"/>
      <c r="T83" s="54"/>
      <c r="U83" s="54"/>
      <c r="V83" s="54"/>
      <c r="W83" s="39"/>
      <c r="X83" s="39"/>
      <c r="Y83" s="39"/>
      <c r="Z83" s="39"/>
      <c r="AA83" s="39"/>
      <c r="AB83" s="39"/>
      <c r="AC83" s="39"/>
      <c r="AD83" s="39"/>
      <c r="AE83" s="39"/>
      <c r="AF83" s="39"/>
      <c r="AG83" s="39"/>
      <c r="AH83" s="39"/>
      <c r="AI83" s="39"/>
      <c r="AJ83" s="39"/>
      <c r="AK83" s="39"/>
    </row>
    <row r="84" spans="1:37" s="1" customFormat="1" ht="12.75" customHeight="1">
      <c r="A84" s="52" t="s">
        <v>33</v>
      </c>
      <c r="B84" s="52"/>
      <c r="C84" s="52"/>
      <c r="D84" s="52"/>
      <c r="E84" s="52"/>
      <c r="F84" s="52"/>
      <c r="G84" s="52"/>
      <c r="H84" s="52"/>
      <c r="I84" s="52"/>
      <c r="J84" s="52"/>
      <c r="K84" s="52"/>
      <c r="L84" s="52"/>
      <c r="M84" s="52"/>
      <c r="N84" s="52"/>
      <c r="O84" s="52"/>
      <c r="P84" s="52"/>
      <c r="Q84" s="52"/>
      <c r="R84" s="52"/>
      <c r="S84" s="52"/>
      <c r="T84" s="52"/>
      <c r="U84" s="52"/>
      <c r="V84" s="52"/>
      <c r="W84" s="39"/>
      <c r="X84" s="39"/>
      <c r="Y84" s="39"/>
      <c r="Z84" s="39"/>
      <c r="AA84" s="39"/>
      <c r="AB84" s="39"/>
      <c r="AC84" s="39"/>
      <c r="AD84" s="39"/>
      <c r="AE84" s="39"/>
      <c r="AF84" s="39"/>
      <c r="AG84" s="39"/>
      <c r="AH84" s="39"/>
      <c r="AI84" s="39"/>
      <c r="AJ84" s="39"/>
      <c r="AK84" s="39"/>
    </row>
    <row r="85" spans="1:37" s="1" customFormat="1" ht="12.75" customHeight="1">
      <c r="A85" s="52" t="s">
        <v>77</v>
      </c>
      <c r="B85" s="52"/>
      <c r="C85" s="52"/>
      <c r="D85" s="52"/>
      <c r="E85" s="52"/>
      <c r="F85" s="52"/>
      <c r="G85" s="52"/>
      <c r="H85" s="52"/>
      <c r="I85" s="52"/>
      <c r="J85" s="52"/>
      <c r="K85" s="52"/>
      <c r="L85" s="52"/>
      <c r="M85" s="52"/>
      <c r="N85" s="52"/>
      <c r="O85" s="52"/>
      <c r="P85" s="52"/>
      <c r="Q85" s="52"/>
      <c r="R85" s="52"/>
      <c r="S85" s="52"/>
      <c r="T85" s="52"/>
      <c r="U85" s="52"/>
      <c r="V85" s="52"/>
      <c r="W85" s="39"/>
      <c r="X85" s="39"/>
      <c r="Y85" s="39"/>
      <c r="Z85" s="39"/>
      <c r="AA85" s="39"/>
      <c r="AB85" s="39"/>
      <c r="AC85" s="39"/>
      <c r="AD85" s="39"/>
      <c r="AE85" s="39"/>
      <c r="AF85" s="39"/>
      <c r="AG85" s="39"/>
      <c r="AH85" s="39"/>
      <c r="AI85" s="39"/>
      <c r="AJ85" s="39"/>
      <c r="AK85" s="39"/>
    </row>
    <row r="86" spans="1:37" s="1" customFormat="1" ht="12.75" customHeight="1">
      <c r="A86" s="52" t="s">
        <v>98</v>
      </c>
      <c r="B86" s="52"/>
      <c r="C86" s="52"/>
      <c r="D86" s="52"/>
      <c r="E86" s="52"/>
      <c r="F86" s="52"/>
      <c r="G86" s="52"/>
      <c r="H86" s="52"/>
      <c r="I86" s="52"/>
      <c r="J86" s="52"/>
      <c r="K86" s="52"/>
      <c r="L86" s="52"/>
      <c r="M86" s="52"/>
      <c r="N86" s="52"/>
      <c r="O86" s="52"/>
      <c r="P86" s="52"/>
      <c r="Q86" s="52"/>
      <c r="R86" s="52"/>
      <c r="S86" s="52"/>
      <c r="T86" s="52"/>
      <c r="U86" s="52"/>
      <c r="V86" s="52"/>
      <c r="W86" s="39"/>
      <c r="X86" s="39"/>
      <c r="Y86" s="39"/>
      <c r="Z86" s="39"/>
      <c r="AA86" s="39"/>
      <c r="AB86" s="39"/>
      <c r="AC86" s="39"/>
      <c r="AD86" s="39"/>
      <c r="AE86" s="39"/>
      <c r="AF86" s="39"/>
      <c r="AG86" s="39"/>
      <c r="AH86" s="39"/>
      <c r="AI86" s="39"/>
      <c r="AJ86" s="39"/>
      <c r="AK86" s="39"/>
    </row>
    <row r="87" spans="1:37" s="1" customFormat="1" ht="12.75" customHeight="1">
      <c r="A87" s="54" t="s">
        <v>34</v>
      </c>
      <c r="B87" s="54"/>
      <c r="C87" s="54"/>
      <c r="D87" s="54"/>
      <c r="E87" s="54"/>
      <c r="F87" s="54"/>
      <c r="G87" s="54"/>
      <c r="H87" s="54"/>
      <c r="I87" s="54"/>
      <c r="J87" s="54"/>
      <c r="K87" s="54"/>
      <c r="L87" s="54"/>
      <c r="M87" s="54"/>
      <c r="N87" s="54"/>
      <c r="O87" s="54"/>
      <c r="P87" s="54"/>
      <c r="Q87" s="54"/>
      <c r="R87" s="54"/>
      <c r="S87" s="54"/>
      <c r="T87" s="54"/>
      <c r="U87" s="54"/>
      <c r="V87" s="54"/>
      <c r="W87" s="39"/>
      <c r="X87" s="39"/>
      <c r="Y87" s="39"/>
      <c r="Z87" s="39"/>
      <c r="AA87" s="39"/>
      <c r="AB87" s="39"/>
      <c r="AC87" s="39"/>
      <c r="AD87" s="39"/>
      <c r="AE87" s="39"/>
      <c r="AF87" s="39"/>
      <c r="AG87" s="39"/>
      <c r="AH87" s="39"/>
      <c r="AI87" s="39"/>
      <c r="AJ87" s="39"/>
      <c r="AK87" s="39"/>
    </row>
    <row r="88" spans="1:37" s="1" customFormat="1" ht="12.75" customHeight="1">
      <c r="A88" s="51" t="s">
        <v>35</v>
      </c>
      <c r="B88" s="51"/>
      <c r="C88" s="51"/>
      <c r="D88" s="51"/>
      <c r="E88" s="51"/>
      <c r="F88" s="51"/>
      <c r="G88" s="51"/>
      <c r="H88" s="51"/>
      <c r="I88" s="51"/>
      <c r="J88" s="51"/>
      <c r="K88" s="51"/>
      <c r="L88" s="51"/>
      <c r="M88" s="51"/>
      <c r="N88" s="51"/>
      <c r="O88" s="51"/>
      <c r="P88" s="51"/>
      <c r="Q88" s="51"/>
      <c r="R88" s="51"/>
      <c r="S88" s="51"/>
      <c r="T88" s="51"/>
      <c r="U88" s="51"/>
      <c r="V88" s="51"/>
      <c r="W88" s="39"/>
      <c r="X88" s="39"/>
      <c r="Y88" s="39"/>
      <c r="Z88" s="39"/>
      <c r="AA88" s="39"/>
      <c r="AB88" s="39"/>
      <c r="AC88" s="39"/>
      <c r="AD88" s="39"/>
      <c r="AE88" s="39"/>
      <c r="AF88" s="39"/>
      <c r="AG88" s="39"/>
      <c r="AH88" s="39"/>
      <c r="AI88" s="39"/>
      <c r="AJ88" s="39"/>
      <c r="AK88" s="39"/>
    </row>
    <row r="89" spans="1:37" s="1" customFormat="1" ht="12.75" customHeight="1">
      <c r="A89" s="53" t="s">
        <v>79</v>
      </c>
      <c r="B89" s="53"/>
      <c r="C89" s="53"/>
      <c r="D89" s="53"/>
      <c r="E89" s="53"/>
      <c r="F89" s="53"/>
      <c r="G89" s="53"/>
      <c r="H89" s="53"/>
      <c r="I89" s="53"/>
      <c r="J89" s="53"/>
      <c r="K89" s="53"/>
      <c r="L89" s="53"/>
      <c r="M89" s="53"/>
      <c r="N89" s="53"/>
      <c r="O89" s="53"/>
      <c r="P89" s="53"/>
      <c r="Q89" s="53"/>
      <c r="R89" s="53"/>
      <c r="S89" s="53"/>
      <c r="T89" s="53"/>
      <c r="U89" s="53"/>
      <c r="V89" s="53"/>
      <c r="W89" s="39"/>
      <c r="X89" s="39"/>
      <c r="Y89" s="39"/>
      <c r="Z89" s="39"/>
      <c r="AA89" s="39"/>
      <c r="AB89" s="39"/>
      <c r="AC89" s="39"/>
      <c r="AD89" s="39"/>
      <c r="AE89" s="39"/>
      <c r="AF89" s="39"/>
      <c r="AG89" s="39"/>
      <c r="AH89" s="39"/>
      <c r="AI89" s="39"/>
      <c r="AJ89" s="39"/>
      <c r="AK89" s="39"/>
    </row>
    <row r="90" spans="1:37" s="1" customFormat="1" ht="12.75" customHeight="1">
      <c r="A90" s="53" t="s">
        <v>93</v>
      </c>
      <c r="B90" s="53"/>
      <c r="C90" s="53"/>
      <c r="D90" s="53"/>
      <c r="E90" s="53"/>
      <c r="F90" s="53"/>
      <c r="G90" s="53"/>
      <c r="H90" s="53"/>
      <c r="I90" s="53"/>
      <c r="J90" s="53"/>
      <c r="K90" s="53"/>
      <c r="L90" s="53"/>
      <c r="M90" s="53"/>
      <c r="N90" s="53"/>
      <c r="O90" s="53"/>
      <c r="P90" s="53"/>
      <c r="Q90" s="53"/>
      <c r="R90" s="53"/>
      <c r="S90" s="53"/>
      <c r="T90" s="53"/>
      <c r="U90" s="53"/>
      <c r="V90" s="53"/>
      <c r="W90" s="39"/>
      <c r="X90" s="39"/>
      <c r="Y90" s="39"/>
      <c r="Z90" s="39"/>
      <c r="AA90" s="39"/>
      <c r="AB90" s="39"/>
      <c r="AC90" s="39"/>
      <c r="AD90" s="39"/>
      <c r="AE90" s="39"/>
      <c r="AF90" s="39"/>
      <c r="AG90" s="39"/>
      <c r="AH90" s="39"/>
      <c r="AI90" s="39"/>
      <c r="AJ90" s="39"/>
      <c r="AK90" s="39"/>
    </row>
    <row r="91" spans="1:37" s="1" customFormat="1" ht="12.75" customHeight="1">
      <c r="A91" s="51" t="s">
        <v>36</v>
      </c>
      <c r="B91" s="51"/>
      <c r="C91" s="51"/>
      <c r="D91" s="51"/>
      <c r="E91" s="51"/>
      <c r="F91" s="51"/>
      <c r="G91" s="51"/>
      <c r="H91" s="51"/>
      <c r="I91" s="51"/>
      <c r="J91" s="51"/>
      <c r="K91" s="51"/>
      <c r="L91" s="51"/>
      <c r="M91" s="51"/>
      <c r="N91" s="51"/>
      <c r="O91" s="51"/>
      <c r="P91" s="51"/>
      <c r="Q91" s="51"/>
      <c r="R91" s="51"/>
      <c r="S91" s="51"/>
      <c r="T91" s="51"/>
      <c r="U91" s="51"/>
      <c r="V91" s="51"/>
      <c r="W91" s="39"/>
      <c r="X91" s="39"/>
      <c r="Y91" s="39"/>
      <c r="Z91" s="39"/>
      <c r="AA91" s="39"/>
      <c r="AB91" s="39"/>
      <c r="AC91" s="39"/>
      <c r="AD91" s="39"/>
      <c r="AE91" s="39"/>
      <c r="AF91" s="39"/>
      <c r="AG91" s="39"/>
      <c r="AH91" s="39"/>
      <c r="AI91" s="39"/>
      <c r="AJ91" s="39"/>
      <c r="AK91" s="39"/>
    </row>
    <row r="92" spans="1:37" s="1" customFormat="1" ht="12.75" customHeight="1">
      <c r="A92" s="55" t="s">
        <v>44</v>
      </c>
      <c r="B92" s="55"/>
      <c r="C92" s="55"/>
      <c r="D92" s="55"/>
      <c r="E92" s="55"/>
      <c r="F92" s="55"/>
      <c r="G92" s="55"/>
      <c r="H92" s="55"/>
      <c r="I92" s="55"/>
      <c r="J92" s="55"/>
      <c r="K92" s="55"/>
      <c r="L92" s="55"/>
      <c r="M92" s="55"/>
      <c r="N92" s="55"/>
      <c r="O92" s="55"/>
      <c r="P92" s="55"/>
      <c r="Q92" s="55"/>
      <c r="R92" s="55"/>
      <c r="S92" s="55"/>
      <c r="T92" s="55"/>
      <c r="U92" s="55"/>
      <c r="V92" s="55"/>
      <c r="W92" s="39"/>
      <c r="X92" s="39"/>
      <c r="Y92" s="39"/>
      <c r="Z92" s="39"/>
      <c r="AA92" s="39"/>
      <c r="AB92" s="39"/>
      <c r="AC92" s="39"/>
      <c r="AD92" s="39"/>
      <c r="AE92" s="39"/>
      <c r="AF92" s="39"/>
      <c r="AG92" s="39"/>
      <c r="AH92" s="39"/>
      <c r="AI92" s="39"/>
      <c r="AJ92" s="39"/>
      <c r="AK92" s="39"/>
    </row>
    <row r="93" spans="1:37" s="1" customFormat="1" ht="12.75" customHeight="1">
      <c r="A93" s="50" t="s">
        <v>78</v>
      </c>
      <c r="B93" s="50"/>
      <c r="C93" s="50"/>
      <c r="D93" s="50"/>
      <c r="E93" s="50"/>
      <c r="F93" s="50"/>
      <c r="G93" s="50"/>
      <c r="H93" s="50"/>
      <c r="I93" s="50"/>
      <c r="J93" s="50"/>
      <c r="K93" s="50"/>
      <c r="L93" s="50"/>
      <c r="M93" s="50"/>
      <c r="N93" s="50"/>
      <c r="O93" s="50"/>
      <c r="P93" s="50"/>
      <c r="Q93" s="50"/>
      <c r="R93" s="50"/>
      <c r="S93" s="50"/>
      <c r="T93" s="50"/>
      <c r="U93" s="50"/>
      <c r="V93" s="50"/>
      <c r="W93" s="39"/>
      <c r="X93" s="39"/>
      <c r="Y93" s="39"/>
      <c r="Z93" s="39"/>
      <c r="AA93" s="39"/>
      <c r="AB93" s="39"/>
      <c r="AC93" s="39"/>
      <c r="AD93" s="39"/>
      <c r="AE93" s="39"/>
      <c r="AF93" s="39"/>
      <c r="AG93" s="39"/>
      <c r="AH93" s="39"/>
      <c r="AI93" s="39"/>
      <c r="AJ93" s="39"/>
      <c r="AK93" s="39"/>
    </row>
    <row r="94" spans="1:37" s="1" customFormat="1" ht="12.75" customHeight="1">
      <c r="A94" s="59" t="s">
        <v>94</v>
      </c>
      <c r="B94" s="59"/>
      <c r="C94" s="59"/>
      <c r="D94" s="59"/>
      <c r="E94" s="59"/>
      <c r="F94" s="59"/>
      <c r="G94" s="59"/>
      <c r="H94" s="59"/>
      <c r="I94" s="59"/>
      <c r="J94" s="59"/>
      <c r="K94" s="59"/>
      <c r="L94" s="59"/>
      <c r="M94" s="59"/>
      <c r="N94" s="59"/>
      <c r="O94" s="59"/>
      <c r="P94" s="59"/>
      <c r="Q94" s="59"/>
      <c r="R94" s="59"/>
      <c r="S94" s="59"/>
      <c r="T94" s="59"/>
      <c r="U94" s="59"/>
      <c r="V94" s="59"/>
      <c r="W94" s="49"/>
      <c r="X94" s="49"/>
      <c r="Y94" s="49"/>
      <c r="Z94" s="49"/>
      <c r="AA94" s="39"/>
      <c r="AB94" s="39"/>
      <c r="AC94" s="39"/>
      <c r="AD94" s="39"/>
      <c r="AE94" s="39"/>
      <c r="AF94" s="39"/>
      <c r="AG94" s="39"/>
      <c r="AH94" s="39"/>
      <c r="AI94" s="39"/>
      <c r="AJ94" s="39"/>
      <c r="AK94" s="39"/>
    </row>
    <row r="95" spans="1:37" s="1" customFormat="1" ht="12.75" customHeight="1">
      <c r="A95" s="51" t="s">
        <v>37</v>
      </c>
      <c r="B95" s="51"/>
      <c r="C95" s="51"/>
      <c r="D95" s="51"/>
      <c r="E95" s="51"/>
      <c r="F95" s="51"/>
      <c r="G95" s="51"/>
      <c r="H95" s="51"/>
      <c r="I95" s="51"/>
      <c r="J95" s="51"/>
      <c r="K95" s="51"/>
      <c r="L95" s="51"/>
      <c r="M95" s="51"/>
      <c r="N95" s="51"/>
      <c r="O95" s="51"/>
      <c r="P95" s="51"/>
      <c r="Q95" s="51"/>
      <c r="R95" s="51"/>
      <c r="S95" s="51"/>
      <c r="T95" s="51"/>
      <c r="U95" s="51"/>
      <c r="V95" s="51"/>
      <c r="W95" s="39"/>
      <c r="X95" s="39"/>
      <c r="Y95" s="39"/>
      <c r="Z95" s="39"/>
      <c r="AA95" s="39"/>
      <c r="AB95" s="39"/>
      <c r="AC95" s="39"/>
      <c r="AD95" s="39"/>
      <c r="AE95" s="39"/>
      <c r="AF95" s="39"/>
      <c r="AG95" s="39"/>
      <c r="AH95" s="39"/>
      <c r="AI95" s="39"/>
      <c r="AJ95" s="39"/>
      <c r="AK95" s="39"/>
    </row>
    <row r="96" spans="1:37" ht="12.75" customHeight="1">
      <c r="A96" s="52" t="s">
        <v>95</v>
      </c>
      <c r="B96" s="52"/>
      <c r="C96" s="52"/>
      <c r="D96" s="52"/>
      <c r="E96" s="52"/>
      <c r="F96" s="52"/>
      <c r="G96" s="52"/>
      <c r="H96" s="52"/>
      <c r="I96" s="52"/>
      <c r="J96" s="52"/>
      <c r="K96" s="52"/>
      <c r="L96" s="52"/>
      <c r="M96" s="52"/>
      <c r="N96" s="52"/>
      <c r="O96" s="52"/>
      <c r="P96" s="52"/>
      <c r="Q96" s="52"/>
      <c r="R96" s="52"/>
      <c r="S96" s="52"/>
      <c r="T96" s="52"/>
      <c r="U96" s="52"/>
      <c r="V96" s="52"/>
      <c r="W96" s="39"/>
      <c r="X96" s="39"/>
      <c r="Y96" s="39"/>
      <c r="Z96" s="39"/>
      <c r="AA96" s="15"/>
      <c r="AB96" s="15"/>
      <c r="AC96" s="15"/>
      <c r="AD96" s="15"/>
      <c r="AE96" s="15"/>
      <c r="AF96" s="15"/>
      <c r="AG96" s="15"/>
      <c r="AH96" s="15"/>
      <c r="AI96" s="15"/>
      <c r="AJ96" s="15"/>
      <c r="AK96" s="15"/>
    </row>
    <row r="97" spans="1:37" ht="12.5">
      <c r="A97" s="12"/>
      <c r="B97" s="13"/>
      <c r="C97" s="13"/>
      <c r="D97" s="13"/>
      <c r="E97" s="14"/>
      <c r="F97" s="14"/>
      <c r="G97" s="14"/>
      <c r="H97" s="14"/>
      <c r="I97" s="14"/>
      <c r="J97" s="14"/>
      <c r="K97" s="14"/>
      <c r="L97" s="14"/>
      <c r="M97" s="14"/>
      <c r="N97" s="14"/>
      <c r="O97" s="14"/>
      <c r="P97" s="15"/>
      <c r="Q97" s="15"/>
      <c r="R97" s="15"/>
      <c r="S97" s="15"/>
      <c r="T97" s="16"/>
      <c r="U97" s="15"/>
      <c r="V97" s="15"/>
      <c r="W97" s="15"/>
      <c r="X97" s="15"/>
      <c r="Y97" s="15"/>
      <c r="Z97" s="15"/>
      <c r="AA97" s="17"/>
      <c r="AB97" s="17"/>
      <c r="AC97" s="17"/>
      <c r="AD97" s="17"/>
      <c r="AE97" s="17"/>
      <c r="AF97" s="17"/>
      <c r="AG97" s="17"/>
      <c r="AH97" s="17"/>
      <c r="AI97" s="17"/>
      <c r="AJ97" s="17"/>
      <c r="AK97" s="17"/>
    </row>
    <row r="98" spans="1:37" ht="12.5">
      <c r="A98" s="17"/>
      <c r="B98" s="17"/>
      <c r="C98" s="17"/>
      <c r="D98" s="17"/>
      <c r="E98" s="17"/>
      <c r="F98" s="17"/>
      <c r="G98" s="17"/>
      <c r="H98" s="17"/>
      <c r="I98" s="17"/>
      <c r="J98" s="17"/>
      <c r="K98" s="17"/>
      <c r="L98" s="17"/>
      <c r="M98" s="17"/>
      <c r="N98" s="17"/>
      <c r="O98" s="17"/>
      <c r="P98" s="17"/>
      <c r="Q98" s="17"/>
      <c r="R98" s="17"/>
      <c r="S98" s="17"/>
      <c r="T98" s="18"/>
      <c r="U98" s="17"/>
      <c r="V98" s="17"/>
      <c r="W98" s="17"/>
      <c r="X98" s="17"/>
      <c r="Y98" s="17"/>
      <c r="Z98" s="17"/>
    </row>
  </sheetData>
  <mergeCells count="65">
    <mergeCell ref="A33:V33"/>
    <mergeCell ref="A34:V34"/>
    <mergeCell ref="A35:V35"/>
    <mergeCell ref="A36:V36"/>
    <mergeCell ref="A1:AO1"/>
    <mergeCell ref="A37:V37"/>
    <mergeCell ref="A43:V43"/>
    <mergeCell ref="A44:V44"/>
    <mergeCell ref="A38:V38"/>
    <mergeCell ref="A39:V39"/>
    <mergeCell ref="A40:V40"/>
    <mergeCell ref="A41:V41"/>
    <mergeCell ref="A42:V42"/>
    <mergeCell ref="A64:V64"/>
    <mergeCell ref="A53:V53"/>
    <mergeCell ref="A54:V54"/>
    <mergeCell ref="A55:V55"/>
    <mergeCell ref="A56:V56"/>
    <mergeCell ref="A57:V57"/>
    <mergeCell ref="A62:V62"/>
    <mergeCell ref="A63:V63"/>
    <mergeCell ref="A58:V58"/>
    <mergeCell ref="A59:V59"/>
    <mergeCell ref="A60:V60"/>
    <mergeCell ref="A61:V61"/>
    <mergeCell ref="A65:V65"/>
    <mergeCell ref="A66:V66"/>
    <mergeCell ref="A67:V67"/>
    <mergeCell ref="A68:V68"/>
    <mergeCell ref="A69:V69"/>
    <mergeCell ref="A70:V70"/>
    <mergeCell ref="A71:V71"/>
    <mergeCell ref="A72:V72"/>
    <mergeCell ref="A88:V88"/>
    <mergeCell ref="A89:V89"/>
    <mergeCell ref="A83:V83"/>
    <mergeCell ref="A84:V84"/>
    <mergeCell ref="A85:V85"/>
    <mergeCell ref="A86:V86"/>
    <mergeCell ref="A87:V87"/>
    <mergeCell ref="A73:V73"/>
    <mergeCell ref="A74:V74"/>
    <mergeCell ref="A49:V49"/>
    <mergeCell ref="A50:V50"/>
    <mergeCell ref="A51:V51"/>
    <mergeCell ref="A52:V52"/>
    <mergeCell ref="A45:V45"/>
    <mergeCell ref="A46:V46"/>
    <mergeCell ref="A47:V47"/>
    <mergeCell ref="A48:V48"/>
    <mergeCell ref="A93:V93"/>
    <mergeCell ref="A94:V94"/>
    <mergeCell ref="A95:V95"/>
    <mergeCell ref="A96:V96"/>
    <mergeCell ref="A75:V75"/>
    <mergeCell ref="A76:V76"/>
    <mergeCell ref="A77:V77"/>
    <mergeCell ref="A78:V78"/>
    <mergeCell ref="A79:V79"/>
    <mergeCell ref="A91:V91"/>
    <mergeCell ref="A92:V92"/>
    <mergeCell ref="A80:V80"/>
    <mergeCell ref="A81:V81"/>
    <mergeCell ref="A82:V82"/>
    <mergeCell ref="A90:V90"/>
  </mergeCells>
  <conditionalFormatting sqref="B2:P3 B4:B32">
    <cfRule type="containsText" dxfId="8" priority="28" operator="containsText" text="false">
      <formula>NOT(ISERROR(SEARCH("false",B2)))</formula>
    </cfRule>
  </conditionalFormatting>
  <conditionalFormatting sqref="C4:P32">
    <cfRule type="containsText" dxfId="7" priority="26" operator="containsText" text="false">
      <formula>NOT(ISERROR(SEARCH("false",C4)))</formula>
    </cfRule>
  </conditionalFormatting>
  <conditionalFormatting sqref="Q2:R32">
    <cfRule type="containsText" dxfId="6" priority="20" operator="containsText" text="false">
      <formula>NOT(ISERROR(SEARCH("false",Q2)))</formula>
    </cfRule>
  </conditionalFormatting>
  <conditionalFormatting sqref="S2:AA32">
    <cfRule type="containsText" dxfId="5" priority="6" operator="containsText" text="false">
      <formula>NOT(ISERROR(SEARCH("false",S2)))</formula>
    </cfRule>
  </conditionalFormatting>
  <conditionalFormatting sqref="AB2:AK3 AB28:AK32 AB5:AK23 AO22:AO27 AL22:AN23 AB24:AN27 AL6:AO13 AB4:AO4 AL29:AO31">
    <cfRule type="containsText" dxfId="4" priority="5" operator="containsText" text="false">
      <formula>NOT(ISERROR(SEARCH("false",AB2)))</formula>
    </cfRule>
  </conditionalFormatting>
  <conditionalFormatting sqref="AL2:AN3 AL32:AO32 AL21:AO21 AL28:AO28 AL5:AO5">
    <cfRule type="containsText" dxfId="3" priority="4" operator="containsText" text="false">
      <formula>NOT(ISERROR(SEARCH("false",AL2)))</formula>
    </cfRule>
  </conditionalFormatting>
  <conditionalFormatting sqref="AL14:AN20">
    <cfRule type="containsText" dxfId="2" priority="3" operator="containsText" text="false">
      <formula>NOT(ISERROR(SEARCH("false",AL14)))</formula>
    </cfRule>
  </conditionalFormatting>
  <conditionalFormatting sqref="AO2">
    <cfRule type="containsText" dxfId="1" priority="2" operator="containsText" text="false">
      <formula>NOT(ISERROR(SEARCH("false",AO2)))</formula>
    </cfRule>
  </conditionalFormatting>
  <conditionalFormatting sqref="AO14:AO20">
    <cfRule type="containsText" dxfId="0" priority="1" operator="containsText" text="false">
      <formula>NOT(ISERROR(SEARCH("false",AO14)))</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1-11</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Modal Indicators</dc:subject>
  <dc:creator>Matthew Chambers</dc:creator>
  <cp:lastModifiedBy>Thai, Hoa CTR (OST)</cp:lastModifiedBy>
  <cp:lastPrinted>2015-09-30T15:17:44Z</cp:lastPrinted>
  <dcterms:created xsi:type="dcterms:W3CDTF">2005-11-30T15:09:23Z</dcterms:created>
  <dcterms:modified xsi:type="dcterms:W3CDTF">2025-04-24T20:04:13Z</dcterms:modified>
  <cp:category>Multimodal</cp:category>
</cp:coreProperties>
</file>