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5\053125 May\toWeb\"/>
    </mc:Choice>
  </mc:AlternateContent>
  <xr:revisionPtr revIDLastSave="0" documentId="8_{A9702BF4-2854-44F2-B1D4-7788BB1EC78E}" xr6:coauthVersionLast="47" xr6:coauthVersionMax="47" xr10:uidLastSave="{00000000-0000-0000-0000-000000000000}"/>
  <bookViews>
    <workbookView xWindow="-120" yWindow="-120" windowWidth="29040" windowHeight="17520" tabRatio="622" xr2:uid="{00000000-000D-0000-FFFF-FFFF00000000}"/>
  </bookViews>
  <sheets>
    <sheet name="Graph" sheetId="27" r:id="rId1"/>
    <sheet name="4-1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35" i="27" l="1"/>
  <c r="Y35" i="27"/>
  <c r="Z35" i="27"/>
  <c r="X36" i="27"/>
  <c r="Y36" i="27"/>
  <c r="Z36" i="27"/>
  <c r="X37" i="27"/>
  <c r="Y37" i="27"/>
  <c r="Z37" i="27"/>
  <c r="X38" i="27"/>
  <c r="Y38" i="27"/>
  <c r="Z38" i="27"/>
  <c r="X39" i="27"/>
  <c r="Y39" i="27"/>
  <c r="Z39" i="27"/>
  <c r="B35" i="27" l="1"/>
  <c r="C35" i="27"/>
  <c r="D35" i="27"/>
  <c r="E35" i="27"/>
  <c r="F35" i="27"/>
  <c r="G35" i="27"/>
  <c r="H35" i="27"/>
  <c r="I35" i="27"/>
  <c r="J35" i="27"/>
  <c r="K35" i="27"/>
  <c r="L35" i="27"/>
  <c r="M35" i="27"/>
  <c r="N35" i="27"/>
  <c r="O35" i="27"/>
  <c r="P35" i="27"/>
  <c r="Q35" i="27"/>
  <c r="R35" i="27"/>
  <c r="S35" i="27"/>
  <c r="T35" i="27"/>
  <c r="U35" i="27"/>
  <c r="V35" i="27"/>
  <c r="W35" i="27"/>
  <c r="B36" i="27"/>
  <c r="C36" i="27"/>
  <c r="D36" i="27"/>
  <c r="E36" i="27"/>
  <c r="F36" i="27"/>
  <c r="G36" i="27"/>
  <c r="H36" i="27"/>
  <c r="I36" i="27"/>
  <c r="J36" i="27"/>
  <c r="K36" i="27"/>
  <c r="L36" i="27"/>
  <c r="M36" i="27"/>
  <c r="N36" i="27"/>
  <c r="O36" i="27"/>
  <c r="P36" i="27"/>
  <c r="Q36" i="27"/>
  <c r="R36" i="27"/>
  <c r="S36" i="27"/>
  <c r="T36" i="27"/>
  <c r="U36" i="27"/>
  <c r="V36" i="27"/>
  <c r="W36" i="27"/>
  <c r="B37" i="27"/>
  <c r="C37" i="27"/>
  <c r="D37" i="27"/>
  <c r="E37" i="27"/>
  <c r="F37" i="27"/>
  <c r="G37" i="27"/>
  <c r="H37" i="27"/>
  <c r="I37" i="27"/>
  <c r="J37" i="27"/>
  <c r="K37" i="27"/>
  <c r="L37" i="27"/>
  <c r="M37" i="27"/>
  <c r="N37" i="27"/>
  <c r="O37" i="27"/>
  <c r="P37" i="27"/>
  <c r="Q37" i="27"/>
  <c r="R37" i="27"/>
  <c r="S37" i="27"/>
  <c r="T37" i="27"/>
  <c r="U37" i="27"/>
  <c r="V37" i="27"/>
  <c r="W37" i="27"/>
  <c r="B38" i="27"/>
  <c r="C38" i="27"/>
  <c r="D38" i="27"/>
  <c r="E38" i="27"/>
  <c r="F38" i="27"/>
  <c r="G38" i="27"/>
  <c r="H38" i="27"/>
  <c r="I38" i="27"/>
  <c r="J38" i="27"/>
  <c r="K38" i="27"/>
  <c r="L38" i="27"/>
  <c r="M38" i="27"/>
  <c r="N38" i="27"/>
  <c r="O38" i="27"/>
  <c r="P38" i="27"/>
  <c r="Q38" i="27"/>
  <c r="R38" i="27"/>
  <c r="S38" i="27"/>
  <c r="T38" i="27"/>
  <c r="U38" i="27"/>
  <c r="V38" i="27"/>
  <c r="W38" i="27"/>
  <c r="B39" i="27"/>
  <c r="C39" i="27"/>
  <c r="D39" i="27"/>
  <c r="E39" i="27"/>
  <c r="F39" i="27"/>
  <c r="G39" i="27"/>
  <c r="H39" i="27"/>
  <c r="I39" i="27"/>
  <c r="J39" i="27"/>
  <c r="K39" i="27"/>
  <c r="L39" i="27"/>
  <c r="M39" i="27"/>
  <c r="N39" i="27"/>
  <c r="O39" i="27"/>
  <c r="P39" i="27"/>
  <c r="Q39" i="27"/>
  <c r="R39" i="27"/>
  <c r="S39" i="27"/>
  <c r="T39" i="27"/>
  <c r="U39" i="27"/>
  <c r="V39" i="27"/>
  <c r="W39" i="27"/>
</calcChain>
</file>

<file path=xl/sharedStrings.xml><?xml version="1.0" encoding="utf-8"?>
<sst xmlns="http://schemas.openxmlformats.org/spreadsheetml/2006/main" count="36" uniqueCount="32">
  <si>
    <r>
      <t>Domestic production, total</t>
    </r>
    <r>
      <rPr>
        <b/>
        <vertAlign val="superscript"/>
        <sz val="11"/>
        <rFont val="Arial Narrow"/>
        <family val="2"/>
      </rPr>
      <t>a</t>
    </r>
  </si>
  <si>
    <r>
      <t>Crude oil</t>
    </r>
    <r>
      <rPr>
        <vertAlign val="superscript"/>
        <sz val="11"/>
        <rFont val="Arial Narrow"/>
        <family val="2"/>
      </rPr>
      <t>b</t>
    </r>
  </si>
  <si>
    <t>Natural gas plant liquids</t>
  </si>
  <si>
    <t>Gross imports, total</t>
  </si>
  <si>
    <r>
      <t>Crude oil</t>
    </r>
    <r>
      <rPr>
        <vertAlign val="superscript"/>
        <sz val="11"/>
        <rFont val="Arial Narrow"/>
        <family val="2"/>
      </rPr>
      <t>b,c</t>
    </r>
  </si>
  <si>
    <r>
      <t>Petroleum products</t>
    </r>
    <r>
      <rPr>
        <vertAlign val="superscript"/>
        <sz val="11"/>
        <rFont val="Arial Narrow"/>
        <family val="2"/>
      </rPr>
      <t>d</t>
    </r>
  </si>
  <si>
    <t>Exports</t>
  </si>
  <si>
    <r>
      <t>U.S. net imports</t>
    </r>
    <r>
      <rPr>
        <b/>
        <vertAlign val="superscript"/>
        <sz val="11"/>
        <rFont val="Arial Narrow"/>
        <family val="2"/>
      </rPr>
      <t>e</t>
    </r>
  </si>
  <si>
    <t>U.S. petroleum consumption</t>
  </si>
  <si>
    <t>By the transportation sector</t>
  </si>
  <si>
    <t>Transportation petroleum use as a percent of domestic petroleum production</t>
  </si>
  <si>
    <t>Transportation petroleum use as a percent of domestic petroleum consumption</t>
  </si>
  <si>
    <t>World petroleum consumption</t>
  </si>
  <si>
    <t>U.S. petroleum consumption as percent of world petroleum consumption</t>
  </si>
  <si>
    <t>NOTE</t>
  </si>
  <si>
    <t xml:space="preserve">Component numbers may not add to totals due to independent rounding. </t>
  </si>
  <si>
    <t>SOURCES</t>
  </si>
  <si>
    <t>U</t>
  </si>
  <si>
    <t>Domestic production, imports, exports, and U.S. petroleum consumption by transportation sector:</t>
  </si>
  <si>
    <t>U.S. and World petroleum consumption:</t>
  </si>
  <si>
    <r>
      <t xml:space="preserve">1960-70: U.S. Department of Energy, Energy Information Administration, </t>
    </r>
    <r>
      <rPr>
        <i/>
        <sz val="9"/>
        <rFont val="Arial"/>
        <family val="2"/>
      </rPr>
      <t xml:space="preserve">Annual Energy Review </t>
    </r>
    <r>
      <rPr>
        <sz val="9"/>
        <rFont val="Arial"/>
        <family val="2"/>
      </rPr>
      <t>(Washington, DC: Annual Issues), tables 5.1 and 11.10.</t>
    </r>
  </si>
  <si>
    <r>
      <rPr>
        <vertAlign val="superscript"/>
        <sz val="9"/>
        <rFont val="Arial"/>
        <family val="2"/>
      </rPr>
      <t>a</t>
    </r>
    <r>
      <rPr>
        <sz val="9"/>
        <rFont val="Arial"/>
        <family val="2"/>
      </rPr>
      <t xml:space="preserve"> Includes crude oil and natural gas plant liquids. This data series has been revised from 1975 forward to exclude the field production of other liquids including: finished motor gasoline, motor gasoline blending components, and other hydrocarbons and oxygenates.</t>
    </r>
  </si>
  <si>
    <r>
      <rPr>
        <vertAlign val="superscript"/>
        <sz val="9"/>
        <rFont val="Arial"/>
        <family val="2"/>
      </rPr>
      <t>b</t>
    </r>
    <r>
      <rPr>
        <sz val="9"/>
        <rFont val="Arial"/>
        <family val="2"/>
      </rPr>
      <t xml:space="preserve"> Includes lease condensate.</t>
    </r>
  </si>
  <si>
    <r>
      <rPr>
        <vertAlign val="superscript"/>
        <sz val="9"/>
        <rFont val="Arial"/>
        <family val="2"/>
      </rPr>
      <t>c</t>
    </r>
    <r>
      <rPr>
        <sz val="9"/>
        <rFont val="Arial"/>
        <family val="2"/>
      </rPr>
      <t xml:space="preserve"> Includes imports for the Strategic Petroleum Reserve, which began in 1977.</t>
    </r>
  </si>
  <si>
    <r>
      <rPr>
        <vertAlign val="superscript"/>
        <sz val="9"/>
        <rFont val="Arial"/>
        <family val="2"/>
      </rPr>
      <t>d</t>
    </r>
    <r>
      <rPr>
        <sz val="9"/>
        <rFont val="Arial"/>
        <family val="2"/>
      </rPr>
      <t xml:space="preserve"> Beginning in 1985, motor gasoline blending components and aviation gasoline blending components are included.</t>
    </r>
  </si>
  <si>
    <r>
      <rPr>
        <vertAlign val="superscript"/>
        <sz val="9"/>
        <rFont val="Arial"/>
        <family val="2"/>
      </rPr>
      <t>e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Net imports</t>
    </r>
    <r>
      <rPr>
        <sz val="9"/>
        <rFont val="Arial"/>
        <family val="2"/>
      </rPr>
      <t xml:space="preserve"> is equal to </t>
    </r>
    <r>
      <rPr>
        <i/>
        <sz val="9"/>
        <rFont val="Arial"/>
        <family val="2"/>
      </rPr>
      <t>Imports</t>
    </r>
    <r>
      <rPr>
        <sz val="9"/>
        <rFont val="Arial"/>
        <family val="2"/>
      </rPr>
      <t xml:space="preserve"> minus </t>
    </r>
    <r>
      <rPr>
        <i/>
        <sz val="9"/>
        <rFont val="Arial"/>
        <family val="2"/>
      </rPr>
      <t>Exports</t>
    </r>
    <r>
      <rPr>
        <sz val="9"/>
        <rFont val="Arial"/>
        <family val="2"/>
      </rPr>
      <t>.</t>
    </r>
  </si>
  <si>
    <t>Table 4-1:  Overview of U.S. Petroleum Production, Imports, Exports, and Consumption (million barrels per day)</t>
  </si>
  <si>
    <r>
      <rPr>
        <b/>
        <sz val="9"/>
        <rFont val="Arial"/>
        <family val="2"/>
      </rPr>
      <t>KEY</t>
    </r>
    <r>
      <rPr>
        <sz val="9"/>
        <rFont val="Arial"/>
        <family val="2"/>
      </rPr>
      <t>:  R = revised; U = data are not available.</t>
    </r>
  </si>
  <si>
    <t>Domestic production, total</t>
  </si>
  <si>
    <t>(R) 2022</t>
  </si>
  <si>
    <r>
      <t>U.S. Department of Energy, Energy Information Administration,</t>
    </r>
    <r>
      <rPr>
        <i/>
        <sz val="9"/>
        <rFont val="Arial"/>
        <family val="2"/>
      </rPr>
      <t xml:space="preserve"> Monthly Energy Review</t>
    </r>
    <r>
      <rPr>
        <sz val="9"/>
        <rFont val="Arial"/>
        <family val="2"/>
      </rPr>
      <t>, tables 3.1, 3.3b and 3.7c, available at https://www.eia.gov/totalenergy/data/monthly/index.php as of May 16, 2025.</t>
    </r>
  </si>
  <si>
    <r>
      <t xml:space="preserve">1975-2024: U.S. Department of Energy, Energy Information Administration, International, </t>
    </r>
    <r>
      <rPr>
        <i/>
        <sz val="9"/>
        <rFont val="Arial"/>
        <family val="2"/>
      </rPr>
      <t>Annual refined petroleum products consumption</t>
    </r>
    <r>
      <rPr>
        <sz val="9"/>
        <rFont val="Arial"/>
        <family val="2"/>
      </rPr>
      <t>, available at https://www.eia.gov/international/data/world as of May 16,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</si>
</sst>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9" formatCode="\(\R\)\ 0.0"/>
    <numFmt numFmtId="170" formatCode="\(\R\)\ 0.00"/>
  </numFmts>
  <fonts count="15" x14ac:knownFonts="1">
    <font>
      <sz val="10"/>
      <name val="Arial"/>
    </font>
    <font>
      <sz val="10"/>
      <name val="Arial"/>
      <family val="2"/>
    </font>
    <font>
      <b/>
      <sz val="12"/>
      <name val="Helv"/>
    </font>
    <font>
      <b/>
      <sz val="12"/>
      <name val="Arial"/>
      <family val="2"/>
    </font>
    <font>
      <sz val="8"/>
      <name val="Helv"/>
    </font>
    <font>
      <b/>
      <sz val="11"/>
      <name val="Arial Narrow"/>
      <family val="2"/>
    </font>
    <font>
      <b/>
      <vertAlign val="superscript"/>
      <sz val="11"/>
      <name val="Arial Narrow"/>
      <family val="2"/>
    </font>
    <font>
      <sz val="11"/>
      <name val="Arial Narrow"/>
      <family val="2"/>
    </font>
    <font>
      <vertAlign val="superscript"/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i/>
      <sz val="9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>
      <alignment horizontal="left"/>
    </xf>
    <xf numFmtId="0" fontId="2" fillId="0" borderId="0">
      <alignment horizontal="left"/>
    </xf>
    <xf numFmtId="0" fontId="1" fillId="0" borderId="0"/>
    <xf numFmtId="0" fontId="13" fillId="0" borderId="0"/>
    <xf numFmtId="0" fontId="14" fillId="0" borderId="0"/>
  </cellStyleXfs>
  <cellXfs count="38">
    <xf numFmtId="0" fontId="0" fillId="0" borderId="0" xfId="0"/>
    <xf numFmtId="2" fontId="5" fillId="0" borderId="0" xfId="0" applyNumberFormat="1" applyFont="1" applyFill="1"/>
    <xf numFmtId="2" fontId="7" fillId="0" borderId="0" xfId="0" applyNumberFormat="1" applyFont="1" applyFill="1"/>
    <xf numFmtId="2" fontId="7" fillId="0" borderId="0" xfId="0" applyNumberFormat="1" applyFont="1" applyFill="1" applyAlignment="1">
      <alignment horizontal="right"/>
    </xf>
    <xf numFmtId="0" fontId="5" fillId="0" borderId="1" xfId="1" applyFont="1" applyFill="1" applyBorder="1" applyAlignment="1">
      <alignment horizontal="center"/>
    </xf>
    <xf numFmtId="2" fontId="5" fillId="0" borderId="0" xfId="0" applyNumberFormat="1" applyFont="1" applyFill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0" fontId="5" fillId="0" borderId="5" xfId="0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right"/>
    </xf>
    <xf numFmtId="164" fontId="7" fillId="0" borderId="2" xfId="0" applyNumberFormat="1" applyFont="1" applyFill="1" applyBorder="1" applyAlignment="1">
      <alignment horizontal="right"/>
    </xf>
    <xf numFmtId="0" fontId="1" fillId="0" borderId="0" xfId="0" applyFont="1" applyFill="1"/>
    <xf numFmtId="0" fontId="5" fillId="0" borderId="0" xfId="0" applyFont="1" applyFill="1"/>
    <xf numFmtId="0" fontId="0" fillId="0" borderId="0" xfId="0" applyAlignment="1">
      <alignment horizontal="center"/>
    </xf>
    <xf numFmtId="2" fontId="0" fillId="0" borderId="0" xfId="0" applyNumberFormat="1"/>
    <xf numFmtId="0" fontId="3" fillId="0" borderId="2" xfId="0" applyFont="1" applyFill="1" applyBorder="1"/>
    <xf numFmtId="0" fontId="7" fillId="0" borderId="0" xfId="0" applyFont="1" applyFill="1" applyAlignment="1">
      <alignment horizontal="center"/>
    </xf>
    <xf numFmtId="0" fontId="5" fillId="0" borderId="4" xfId="0" applyFont="1" applyFill="1" applyBorder="1" applyAlignment="1">
      <alignment wrapText="1"/>
    </xf>
    <xf numFmtId="170" fontId="5" fillId="0" borderId="0" xfId="0" applyNumberFormat="1" applyFont="1" applyFill="1"/>
    <xf numFmtId="0" fontId="7" fillId="0" borderId="0" xfId="0" applyFont="1" applyFill="1"/>
    <xf numFmtId="0" fontId="7" fillId="0" borderId="0" xfId="0" applyFont="1" applyFill="1" applyBorder="1" applyAlignment="1">
      <alignment horizontal="left" wrapText="1" indent="1"/>
    </xf>
    <xf numFmtId="170" fontId="7" fillId="0" borderId="0" xfId="0" applyNumberFormat="1" applyFont="1" applyFill="1"/>
    <xf numFmtId="0" fontId="5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left" wrapText="1" indent="2"/>
    </xf>
    <xf numFmtId="169" fontId="7" fillId="0" borderId="0" xfId="1" applyNumberFormat="1" applyFont="1" applyFill="1" applyAlignment="1">
      <alignment horizontal="right"/>
    </xf>
    <xf numFmtId="169" fontId="7" fillId="0" borderId="0" xfId="0" applyNumberFormat="1" applyFont="1" applyFill="1" applyBorder="1" applyAlignment="1">
      <alignment horizontal="right"/>
    </xf>
    <xf numFmtId="170" fontId="5" fillId="0" borderId="0" xfId="0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horizontal="left" wrapText="1" indent="1"/>
    </xf>
    <xf numFmtId="169" fontId="7" fillId="0" borderId="2" xfId="0" applyNumberFormat="1" applyFont="1" applyFill="1" applyBorder="1" applyAlignment="1">
      <alignment horizontal="right"/>
    </xf>
    <xf numFmtId="0" fontId="10" fillId="0" borderId="3" xfId="0" applyFont="1" applyFill="1" applyBorder="1" applyAlignment="1">
      <alignment wrapText="1"/>
    </xf>
    <xf numFmtId="164" fontId="11" fillId="0" borderId="0" xfId="0" applyNumberFormat="1" applyFont="1" applyFill="1" applyAlignment="1">
      <alignment horizontal="right"/>
    </xf>
    <xf numFmtId="0" fontId="10" fillId="0" borderId="0" xfId="0" applyFont="1" applyFill="1" applyAlignment="1"/>
    <xf numFmtId="0" fontId="10" fillId="0" borderId="0" xfId="0" applyFont="1" applyFill="1" applyAlignment="1">
      <alignment wrapText="1"/>
    </xf>
    <xf numFmtId="0" fontId="11" fillId="0" borderId="0" xfId="1" applyFont="1" applyFill="1" applyAlignment="1">
      <alignment wrapText="1"/>
    </xf>
    <xf numFmtId="0" fontId="9" fillId="0" borderId="0" xfId="0" applyFont="1" applyFill="1" applyAlignment="1"/>
    <xf numFmtId="0" fontId="10" fillId="0" borderId="0" xfId="0" applyFont="1" applyFill="1" applyAlignment="1"/>
    <xf numFmtId="0" fontId="10" fillId="0" borderId="0" xfId="1" applyFont="1" applyFill="1" applyAlignment="1">
      <alignment wrapText="1"/>
    </xf>
    <xf numFmtId="49" fontId="9" fillId="0" borderId="0" xfId="0" applyNumberFormat="1" applyFont="1" applyFill="1" applyAlignment="1">
      <alignment wrapText="1"/>
    </xf>
    <xf numFmtId="0" fontId="9" fillId="0" borderId="0" xfId="0" applyFont="1" applyFill="1" applyAlignment="1">
      <alignment wrapText="1"/>
    </xf>
  </cellXfs>
  <cellStyles count="6">
    <cellStyle name="Normal" xfId="0" builtinId="0"/>
    <cellStyle name="Normal 2" xfId="3" xr:uid="{00000000-0005-0000-0000-000002000000}"/>
    <cellStyle name="Normal 3" xfId="4" xr:uid="{00000000-0005-0000-0000-000003000000}"/>
    <cellStyle name="Normal 4" xfId="5" xr:uid="{BFBC0967-6740-44CE-8D4D-ED58CB7DD5DC}"/>
    <cellStyle name="Source Text" xfId="1" xr:uid="{00000000-0005-0000-0000-000004000000}"/>
    <cellStyle name="Title-2" xfId="2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U.S. Petroleum Production, Imports, Exports, and Consumption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Graph!$A$39</c:f>
              <c:strCache>
                <c:ptCount val="1"/>
                <c:pt idx="0">
                  <c:v>U.S. petroleum consumption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Graph!$B$35:$Z$35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(R) 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f>Graph!$B$39:$Z$39</c:f>
              <c:numCache>
                <c:formatCode>0.00</c:formatCode>
                <c:ptCount val="25"/>
                <c:pt idx="0">
                  <c:v>19.701005464480801</c:v>
                </c:pt>
                <c:pt idx="1">
                  <c:v>19.6486575342465</c:v>
                </c:pt>
                <c:pt idx="2">
                  <c:v>19.7612547945205</c:v>
                </c:pt>
                <c:pt idx="3">
                  <c:v>20.033643835616399</c:v>
                </c:pt>
                <c:pt idx="4">
                  <c:v>20.7311229508196</c:v>
                </c:pt>
                <c:pt idx="5">
                  <c:v>20.802161123287597</c:v>
                </c:pt>
                <c:pt idx="6">
                  <c:v>20.687417556164299</c:v>
                </c:pt>
                <c:pt idx="7">
                  <c:v>20.680378057534199</c:v>
                </c:pt>
                <c:pt idx="8">
                  <c:v>19.497964073770401</c:v>
                </c:pt>
                <c:pt idx="9">
                  <c:v>18.771399553424597</c:v>
                </c:pt>
                <c:pt idx="10">
                  <c:v>19.1775371068493</c:v>
                </c:pt>
                <c:pt idx="11">
                  <c:v>18.895505293150599</c:v>
                </c:pt>
                <c:pt idx="12">
                  <c:v>18.4823529617486</c:v>
                </c:pt>
                <c:pt idx="13">
                  <c:v>18.966517679452</c:v>
                </c:pt>
                <c:pt idx="14">
                  <c:v>19.100465909588998</c:v>
                </c:pt>
                <c:pt idx="15">
                  <c:v>19.531631558904099</c:v>
                </c:pt>
                <c:pt idx="16">
                  <c:v>19.6918984562841</c:v>
                </c:pt>
                <c:pt idx="17">
                  <c:v>19.9519239589041</c:v>
                </c:pt>
                <c:pt idx="18">
                  <c:v>20.5115895315068</c:v>
                </c:pt>
                <c:pt idx="19">
                  <c:v>20.542854449315001</c:v>
                </c:pt>
                <c:pt idx="20">
                  <c:v>18.185909193988998</c:v>
                </c:pt>
                <c:pt idx="21">
                  <c:v>19.889879884931499</c:v>
                </c:pt>
                <c:pt idx="22">
                  <c:v>20.010204594520498</c:v>
                </c:pt>
                <c:pt idx="23">
                  <c:v>20.275013367123201</c:v>
                </c:pt>
                <c:pt idx="24">
                  <c:v>20.307109786885203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2723-4F9F-9BD4-B3C609B82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73930464"/>
        <c:axId val="1373931120"/>
      </c:barChart>
      <c:lineChart>
        <c:grouping val="standard"/>
        <c:varyColors val="0"/>
        <c:ser>
          <c:idx val="0"/>
          <c:order val="0"/>
          <c:tx>
            <c:strRef>
              <c:f>Graph!$A$36</c:f>
              <c:strCache>
                <c:ptCount val="1"/>
                <c:pt idx="0">
                  <c:v>Domestic production, total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Graph!$B$35:$Z$35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(R) 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f>Graph!$B$36:$Z$36</c:f>
              <c:numCache>
                <c:formatCode>0.00</c:formatCode>
                <c:ptCount val="25"/>
                <c:pt idx="0">
                  <c:v>7.7325730000000004</c:v>
                </c:pt>
                <c:pt idx="1">
                  <c:v>7.6697959999999998</c:v>
                </c:pt>
                <c:pt idx="2">
                  <c:v>7.6243190000000007</c:v>
                </c:pt>
                <c:pt idx="3">
                  <c:v>7.368506</c:v>
                </c:pt>
                <c:pt idx="4">
                  <c:v>7.2501229999999994</c:v>
                </c:pt>
                <c:pt idx="5">
                  <c:v>6.900817</c:v>
                </c:pt>
                <c:pt idx="6">
                  <c:v>6.8246419999999999</c:v>
                </c:pt>
                <c:pt idx="7">
                  <c:v>6.856897</c:v>
                </c:pt>
                <c:pt idx="8">
                  <c:v>6.7833379999999996</c:v>
                </c:pt>
                <c:pt idx="9">
                  <c:v>7.2666250000000003</c:v>
                </c:pt>
                <c:pt idx="10">
                  <c:v>7.5584229999999994</c:v>
                </c:pt>
                <c:pt idx="11">
                  <c:v>7.8902749999999999</c:v>
                </c:pt>
                <c:pt idx="12">
                  <c:v>8.9317099999999989</c:v>
                </c:pt>
                <c:pt idx="13">
                  <c:v>10.101035</c:v>
                </c:pt>
                <c:pt idx="14">
                  <c:v>11.795965000000001</c:v>
                </c:pt>
                <c:pt idx="15">
                  <c:v>12.774288</c:v>
                </c:pt>
                <c:pt idx="16">
                  <c:v>12.359223</c:v>
                </c:pt>
                <c:pt idx="17">
                  <c:v>13.142327</c:v>
                </c:pt>
                <c:pt idx="18">
                  <c:v>15.328823</c:v>
                </c:pt>
                <c:pt idx="19">
                  <c:v>17.138458</c:v>
                </c:pt>
                <c:pt idx="20">
                  <c:v>16.497481000000001</c:v>
                </c:pt>
                <c:pt idx="21">
                  <c:v>16.733048</c:v>
                </c:pt>
                <c:pt idx="22">
                  <c:v>17.925305999999999</c:v>
                </c:pt>
                <c:pt idx="23">
                  <c:v>17.925305999999999</c:v>
                </c:pt>
                <c:pt idx="24">
                  <c:v>17.925305999999999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23-4F9F-9BD4-B3C609B82051}"/>
            </c:ext>
          </c:extLst>
        </c:ser>
        <c:ser>
          <c:idx val="1"/>
          <c:order val="1"/>
          <c:tx>
            <c:strRef>
              <c:f>Graph!$A$37</c:f>
              <c:strCache>
                <c:ptCount val="1"/>
                <c:pt idx="0">
                  <c:v>Gross imports, total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Graph!$B$35:$Z$35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(R) 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f>Graph!$B$37:$Z$37</c:f>
              <c:numCache>
                <c:formatCode>0.00</c:formatCode>
                <c:ptCount val="25"/>
                <c:pt idx="0">
                  <c:v>11.459251</c:v>
                </c:pt>
                <c:pt idx="1">
                  <c:v>11.871336999999999</c:v>
                </c:pt>
                <c:pt idx="2">
                  <c:v>11.530241</c:v>
                </c:pt>
                <c:pt idx="3">
                  <c:v>12.264386</c:v>
                </c:pt>
                <c:pt idx="4">
                  <c:v>13.145093000000001</c:v>
                </c:pt>
                <c:pt idx="5">
                  <c:v>13.713811</c:v>
                </c:pt>
                <c:pt idx="6">
                  <c:v>13.707074</c:v>
                </c:pt>
                <c:pt idx="7">
                  <c:v>13.468375</c:v>
                </c:pt>
                <c:pt idx="8">
                  <c:v>12.915284</c:v>
                </c:pt>
                <c:pt idx="9">
                  <c:v>11.690712</c:v>
                </c:pt>
                <c:pt idx="10">
                  <c:v>11.793241</c:v>
                </c:pt>
                <c:pt idx="11">
                  <c:v>11.436191999999998</c:v>
                </c:pt>
                <c:pt idx="12">
                  <c:v>10.597956</c:v>
                </c:pt>
                <c:pt idx="13">
                  <c:v>9.8587780000000009</c:v>
                </c:pt>
                <c:pt idx="14">
                  <c:v>9.2408330000000003</c:v>
                </c:pt>
                <c:pt idx="15">
                  <c:v>9.4485859999999988</c:v>
                </c:pt>
                <c:pt idx="16">
                  <c:v>10.055264999999999</c:v>
                </c:pt>
                <c:pt idx="17">
                  <c:v>10.144219</c:v>
                </c:pt>
                <c:pt idx="18">
                  <c:v>9.9425810000000006</c:v>
                </c:pt>
                <c:pt idx="19">
                  <c:v>9.1412680000000002</c:v>
                </c:pt>
                <c:pt idx="20">
                  <c:v>7.8630870000000002</c:v>
                </c:pt>
                <c:pt idx="21">
                  <c:v>8.4739120000000003</c:v>
                </c:pt>
                <c:pt idx="22">
                  <c:v>8.3288220000000006</c:v>
                </c:pt>
                <c:pt idx="23">
                  <c:v>8.3288220000000006</c:v>
                </c:pt>
                <c:pt idx="24">
                  <c:v>8.3288220000000006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23-4F9F-9BD4-B3C609B82051}"/>
            </c:ext>
          </c:extLst>
        </c:ser>
        <c:ser>
          <c:idx val="2"/>
          <c:order val="2"/>
          <c:tx>
            <c:strRef>
              <c:f>Graph!$A$38</c:f>
              <c:strCache>
                <c:ptCount val="1"/>
                <c:pt idx="0">
                  <c:v>Exports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Graph!$B$35:$Z$35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(R) 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f>Graph!$B$38:$Z$38</c:f>
              <c:numCache>
                <c:formatCode>0.00</c:formatCode>
                <c:ptCount val="25"/>
                <c:pt idx="0">
                  <c:v>1.0401910000000001</c:v>
                </c:pt>
                <c:pt idx="1">
                  <c:v>0.97101400000000004</c:v>
                </c:pt>
                <c:pt idx="2">
                  <c:v>0.98377300000000001</c:v>
                </c:pt>
                <c:pt idx="3">
                  <c:v>1.026597</c:v>
                </c:pt>
                <c:pt idx="4">
                  <c:v>1.0481800000000001</c:v>
                </c:pt>
                <c:pt idx="5">
                  <c:v>1.164903</c:v>
                </c:pt>
                <c:pt idx="6">
                  <c:v>1.3166059999999999</c:v>
                </c:pt>
                <c:pt idx="7">
                  <c:v>1.4325460000000001</c:v>
                </c:pt>
                <c:pt idx="8">
                  <c:v>1.801617</c:v>
                </c:pt>
                <c:pt idx="9">
                  <c:v>2.0241189999999998</c:v>
                </c:pt>
                <c:pt idx="10">
                  <c:v>2.35256</c:v>
                </c:pt>
                <c:pt idx="11">
                  <c:v>2.985884</c:v>
                </c:pt>
                <c:pt idx="12">
                  <c:v>3.2048229999999998</c:v>
                </c:pt>
                <c:pt idx="13">
                  <c:v>3.6213350000000002</c:v>
                </c:pt>
                <c:pt idx="14">
                  <c:v>4.1758090000000001</c:v>
                </c:pt>
                <c:pt idx="15">
                  <c:v>4.738022</c:v>
                </c:pt>
                <c:pt idx="16">
                  <c:v>5.2605709999999997</c:v>
                </c:pt>
                <c:pt idx="17">
                  <c:v>6.375769</c:v>
                </c:pt>
                <c:pt idx="18">
                  <c:v>7.6012360000000001</c:v>
                </c:pt>
                <c:pt idx="19">
                  <c:v>8.4714240000000007</c:v>
                </c:pt>
                <c:pt idx="20">
                  <c:v>8.497954</c:v>
                </c:pt>
                <c:pt idx="21">
                  <c:v>8.5357890000000012</c:v>
                </c:pt>
                <c:pt idx="22">
                  <c:v>9.5198309999999999</c:v>
                </c:pt>
                <c:pt idx="23">
                  <c:v>10.234596999999999</c:v>
                </c:pt>
                <c:pt idx="24">
                  <c:v>10.756926999999999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23-4F9F-9BD4-B3C609B82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3930464"/>
        <c:axId val="1373931120"/>
        <c:extLst/>
      </c:lineChart>
      <c:catAx>
        <c:axId val="137393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3931120"/>
        <c:crosses val="autoZero"/>
        <c:auto val="1"/>
        <c:lblAlgn val="ctr"/>
        <c:lblOffset val="100"/>
        <c:noMultiLvlLbl val="0"/>
      </c:catAx>
      <c:valAx>
        <c:axId val="13739311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 barrels per day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3930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6007778586606137E-2"/>
          <c:y val="8.0558292282430208E-2"/>
          <c:w val="0.83038480743252607"/>
          <c:h val="5.5464644569387753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22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54AC12F-F69C-445C-BE5B-C17FC72A56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16D1F-319E-468A-AC9C-F36B4D568115}">
  <dimension ref="A35:Z39"/>
  <sheetViews>
    <sheetView tabSelected="1" workbookViewId="0"/>
  </sheetViews>
  <sheetFormatPr defaultRowHeight="12.75" x14ac:dyDescent="0.2"/>
  <sheetData>
    <row r="35" spans="1:26" s="12" customFormat="1" x14ac:dyDescent="0.2">
      <c r="B35" s="12">
        <f>'4-1'!R2</f>
        <v>2000</v>
      </c>
      <c r="C35" s="12">
        <f>'4-1'!S2</f>
        <v>2001</v>
      </c>
      <c r="D35" s="12">
        <f>'4-1'!T2</f>
        <v>2002</v>
      </c>
      <c r="E35" s="12">
        <f>'4-1'!U2</f>
        <v>2003</v>
      </c>
      <c r="F35" s="12">
        <f>'4-1'!V2</f>
        <v>2004</v>
      </c>
      <c r="G35" s="12">
        <f>'4-1'!W2</f>
        <v>2005</v>
      </c>
      <c r="H35" s="12">
        <f>'4-1'!X2</f>
        <v>2006</v>
      </c>
      <c r="I35" s="12">
        <f>'4-1'!Y2</f>
        <v>2007</v>
      </c>
      <c r="J35" s="12">
        <f>'4-1'!Z2</f>
        <v>2008</v>
      </c>
      <c r="K35" s="12">
        <f>'4-1'!AA2</f>
        <v>2009</v>
      </c>
      <c r="L35" s="12">
        <f>'4-1'!AB2</f>
        <v>2010</v>
      </c>
      <c r="M35" s="12">
        <f>'4-1'!AC2</f>
        <v>2011</v>
      </c>
      <c r="N35" s="12">
        <f>'4-1'!AD2</f>
        <v>2012</v>
      </c>
      <c r="O35" s="12">
        <f>'4-1'!AE2</f>
        <v>2013</v>
      </c>
      <c r="P35" s="12">
        <f>'4-1'!AF2</f>
        <v>2014</v>
      </c>
      <c r="Q35" s="12">
        <f>'4-1'!AG2</f>
        <v>2015</v>
      </c>
      <c r="R35" s="12">
        <f>'4-1'!AH2</f>
        <v>2016</v>
      </c>
      <c r="S35" s="12">
        <f>'4-1'!AI2</f>
        <v>2017</v>
      </c>
      <c r="T35" s="12">
        <f>'4-1'!AJ2</f>
        <v>2018</v>
      </c>
      <c r="U35" s="12">
        <f>'4-1'!AK2</f>
        <v>2019</v>
      </c>
      <c r="V35" s="12">
        <f>'4-1'!AL2</f>
        <v>2020</v>
      </c>
      <c r="W35" s="12">
        <f>'4-1'!AM2</f>
        <v>2021</v>
      </c>
      <c r="X35" s="12" t="str">
        <f>'4-1'!AN2</f>
        <v>(R) 2022</v>
      </c>
      <c r="Y35" s="12">
        <f>'4-1'!AO2</f>
        <v>2023</v>
      </c>
      <c r="Z35" s="12">
        <f>'4-1'!AP2</f>
        <v>2024</v>
      </c>
    </row>
    <row r="36" spans="1:26" x14ac:dyDescent="0.2">
      <c r="A36" t="s">
        <v>28</v>
      </c>
      <c r="B36" s="13">
        <f>'4-1'!R3</f>
        <v>7.7325730000000004</v>
      </c>
      <c r="C36" s="13">
        <f>'4-1'!S3</f>
        <v>7.6697959999999998</v>
      </c>
      <c r="D36" s="13">
        <f>'4-1'!T3</f>
        <v>7.6243190000000007</v>
      </c>
      <c r="E36" s="13">
        <f>'4-1'!U3</f>
        <v>7.368506</v>
      </c>
      <c r="F36" s="13">
        <f>'4-1'!V3</f>
        <v>7.2501229999999994</v>
      </c>
      <c r="G36" s="13">
        <f>'4-1'!W3</f>
        <v>6.900817</v>
      </c>
      <c r="H36" s="13">
        <f>'4-1'!X3</f>
        <v>6.8246419999999999</v>
      </c>
      <c r="I36" s="13">
        <f>'4-1'!Y3</f>
        <v>6.856897</v>
      </c>
      <c r="J36" s="13">
        <f>'4-1'!Z3</f>
        <v>6.7833379999999996</v>
      </c>
      <c r="K36" s="13">
        <f>'4-1'!AA3</f>
        <v>7.2666250000000003</v>
      </c>
      <c r="L36" s="13">
        <f>'4-1'!AB3</f>
        <v>7.5584229999999994</v>
      </c>
      <c r="M36" s="13">
        <f>'4-1'!AC3</f>
        <v>7.8902749999999999</v>
      </c>
      <c r="N36" s="13">
        <f>'4-1'!AD3</f>
        <v>8.9317099999999989</v>
      </c>
      <c r="O36" s="13">
        <f>'4-1'!AE3</f>
        <v>10.101035</v>
      </c>
      <c r="P36" s="13">
        <f>'4-1'!AF3</f>
        <v>11.795965000000001</v>
      </c>
      <c r="Q36" s="13">
        <f>'4-1'!AG3</f>
        <v>12.774288</v>
      </c>
      <c r="R36" s="13">
        <f>'4-1'!AH3</f>
        <v>12.359223</v>
      </c>
      <c r="S36" s="13">
        <f>'4-1'!AI3</f>
        <v>13.142327</v>
      </c>
      <c r="T36" s="13">
        <f>'4-1'!AJ3</f>
        <v>15.328823</v>
      </c>
      <c r="U36" s="13">
        <f>'4-1'!AK3</f>
        <v>17.138458</v>
      </c>
      <c r="V36" s="13">
        <f>'4-1'!AL3</f>
        <v>16.497481000000001</v>
      </c>
      <c r="W36" s="13">
        <f>'4-1'!AM3</f>
        <v>16.733048</v>
      </c>
      <c r="X36" s="13">
        <f>'4-1'!AN3</f>
        <v>17.925305999999999</v>
      </c>
      <c r="Y36" s="13">
        <f>'4-1'!AO3</f>
        <v>17.925305999999999</v>
      </c>
      <c r="Z36" s="13">
        <f>'4-1'!AP3</f>
        <v>17.925305999999999</v>
      </c>
    </row>
    <row r="37" spans="1:26" x14ac:dyDescent="0.2">
      <c r="A37" t="s">
        <v>3</v>
      </c>
      <c r="B37" s="13">
        <f>'4-1'!R6</f>
        <v>11.459251</v>
      </c>
      <c r="C37" s="13">
        <f>'4-1'!S6</f>
        <v>11.871336999999999</v>
      </c>
      <c r="D37" s="13">
        <f>'4-1'!T6</f>
        <v>11.530241</v>
      </c>
      <c r="E37" s="13">
        <f>'4-1'!U6</f>
        <v>12.264386</v>
      </c>
      <c r="F37" s="13">
        <f>'4-1'!V6</f>
        <v>13.145093000000001</v>
      </c>
      <c r="G37" s="13">
        <f>'4-1'!W6</f>
        <v>13.713811</v>
      </c>
      <c r="H37" s="13">
        <f>'4-1'!X6</f>
        <v>13.707074</v>
      </c>
      <c r="I37" s="13">
        <f>'4-1'!Y6</f>
        <v>13.468375</v>
      </c>
      <c r="J37" s="13">
        <f>'4-1'!Z6</f>
        <v>12.915284</v>
      </c>
      <c r="K37" s="13">
        <f>'4-1'!AA6</f>
        <v>11.690712</v>
      </c>
      <c r="L37" s="13">
        <f>'4-1'!AB6</f>
        <v>11.793241</v>
      </c>
      <c r="M37" s="13">
        <f>'4-1'!AC6</f>
        <v>11.436191999999998</v>
      </c>
      <c r="N37" s="13">
        <f>'4-1'!AD6</f>
        <v>10.597956</v>
      </c>
      <c r="O37" s="13">
        <f>'4-1'!AE6</f>
        <v>9.8587780000000009</v>
      </c>
      <c r="P37" s="13">
        <f>'4-1'!AF6</f>
        <v>9.2408330000000003</v>
      </c>
      <c r="Q37" s="13">
        <f>'4-1'!AG6</f>
        <v>9.4485859999999988</v>
      </c>
      <c r="R37" s="13">
        <f>'4-1'!AH6</f>
        <v>10.055264999999999</v>
      </c>
      <c r="S37" s="13">
        <f>'4-1'!AI6</f>
        <v>10.144219</v>
      </c>
      <c r="T37" s="13">
        <f>'4-1'!AJ6</f>
        <v>9.9425810000000006</v>
      </c>
      <c r="U37" s="13">
        <f>'4-1'!AK6</f>
        <v>9.1412680000000002</v>
      </c>
      <c r="V37" s="13">
        <f>'4-1'!AL6</f>
        <v>7.8630870000000002</v>
      </c>
      <c r="W37" s="13">
        <f>'4-1'!AM6</f>
        <v>8.4739120000000003</v>
      </c>
      <c r="X37" s="13">
        <f>'4-1'!AN6</f>
        <v>8.3288220000000006</v>
      </c>
      <c r="Y37" s="13">
        <f>'4-1'!AO6</f>
        <v>8.3288220000000006</v>
      </c>
      <c r="Z37" s="13">
        <f>'4-1'!AP6</f>
        <v>8.3288220000000006</v>
      </c>
    </row>
    <row r="38" spans="1:26" x14ac:dyDescent="0.2">
      <c r="A38" t="s">
        <v>6</v>
      </c>
      <c r="B38" s="13">
        <f>'4-1'!R9</f>
        <v>1.0401910000000001</v>
      </c>
      <c r="C38" s="13">
        <f>'4-1'!S9</f>
        <v>0.97101400000000004</v>
      </c>
      <c r="D38" s="13">
        <f>'4-1'!T9</f>
        <v>0.98377300000000001</v>
      </c>
      <c r="E38" s="13">
        <f>'4-1'!U9</f>
        <v>1.026597</v>
      </c>
      <c r="F38" s="13">
        <f>'4-1'!V9</f>
        <v>1.0481800000000001</v>
      </c>
      <c r="G38" s="13">
        <f>'4-1'!W9</f>
        <v>1.164903</v>
      </c>
      <c r="H38" s="13">
        <f>'4-1'!X9</f>
        <v>1.3166059999999999</v>
      </c>
      <c r="I38" s="13">
        <f>'4-1'!Y9</f>
        <v>1.4325460000000001</v>
      </c>
      <c r="J38" s="13">
        <f>'4-1'!Z9</f>
        <v>1.801617</v>
      </c>
      <c r="K38" s="13">
        <f>'4-1'!AA9</f>
        <v>2.0241189999999998</v>
      </c>
      <c r="L38" s="13">
        <f>'4-1'!AB9</f>
        <v>2.35256</v>
      </c>
      <c r="M38" s="13">
        <f>'4-1'!AC9</f>
        <v>2.985884</v>
      </c>
      <c r="N38" s="13">
        <f>'4-1'!AD9</f>
        <v>3.2048229999999998</v>
      </c>
      <c r="O38" s="13">
        <f>'4-1'!AE9</f>
        <v>3.6213350000000002</v>
      </c>
      <c r="P38" s="13">
        <f>'4-1'!AF9</f>
        <v>4.1758090000000001</v>
      </c>
      <c r="Q38" s="13">
        <f>'4-1'!AG9</f>
        <v>4.738022</v>
      </c>
      <c r="R38" s="13">
        <f>'4-1'!AH9</f>
        <v>5.2605709999999997</v>
      </c>
      <c r="S38" s="13">
        <f>'4-1'!AI9</f>
        <v>6.375769</v>
      </c>
      <c r="T38" s="13">
        <f>'4-1'!AJ9</f>
        <v>7.6012360000000001</v>
      </c>
      <c r="U38" s="13">
        <f>'4-1'!AK9</f>
        <v>8.4714240000000007</v>
      </c>
      <c r="V38" s="13">
        <f>'4-1'!AL9</f>
        <v>8.497954</v>
      </c>
      <c r="W38" s="13">
        <f>'4-1'!AM9</f>
        <v>8.5357890000000012</v>
      </c>
      <c r="X38" s="13">
        <f>'4-1'!AN9</f>
        <v>9.5198309999999999</v>
      </c>
      <c r="Y38" s="13">
        <f>'4-1'!AO9</f>
        <v>10.234596999999999</v>
      </c>
      <c r="Z38" s="13">
        <f>'4-1'!AP9</f>
        <v>10.756926999999999</v>
      </c>
    </row>
    <row r="39" spans="1:26" x14ac:dyDescent="0.2">
      <c r="A39" t="s">
        <v>8</v>
      </c>
      <c r="B39" s="13">
        <f>'4-1'!R11</f>
        <v>19.701005464480801</v>
      </c>
      <c r="C39" s="13">
        <f>'4-1'!S11</f>
        <v>19.6486575342465</v>
      </c>
      <c r="D39" s="13">
        <f>'4-1'!T11</f>
        <v>19.7612547945205</v>
      </c>
      <c r="E39" s="13">
        <f>'4-1'!U11</f>
        <v>20.033643835616399</v>
      </c>
      <c r="F39" s="13">
        <f>'4-1'!V11</f>
        <v>20.7311229508196</v>
      </c>
      <c r="G39" s="13">
        <f>'4-1'!W11</f>
        <v>20.802161123287597</v>
      </c>
      <c r="H39" s="13">
        <f>'4-1'!X11</f>
        <v>20.687417556164299</v>
      </c>
      <c r="I39" s="13">
        <f>'4-1'!Y11</f>
        <v>20.680378057534199</v>
      </c>
      <c r="J39" s="13">
        <f>'4-1'!Z11</f>
        <v>19.497964073770401</v>
      </c>
      <c r="K39" s="13">
        <f>'4-1'!AA11</f>
        <v>18.771399553424597</v>
      </c>
      <c r="L39" s="13">
        <f>'4-1'!AB11</f>
        <v>19.1775371068493</v>
      </c>
      <c r="M39" s="13">
        <f>'4-1'!AC11</f>
        <v>18.895505293150599</v>
      </c>
      <c r="N39" s="13">
        <f>'4-1'!AD11</f>
        <v>18.4823529617486</v>
      </c>
      <c r="O39" s="13">
        <f>'4-1'!AE11</f>
        <v>18.966517679452</v>
      </c>
      <c r="P39" s="13">
        <f>'4-1'!AF11</f>
        <v>19.100465909588998</v>
      </c>
      <c r="Q39" s="13">
        <f>'4-1'!AG11</f>
        <v>19.531631558904099</v>
      </c>
      <c r="R39" s="13">
        <f>'4-1'!AH11</f>
        <v>19.6918984562841</v>
      </c>
      <c r="S39" s="13">
        <f>'4-1'!AI11</f>
        <v>19.9519239589041</v>
      </c>
      <c r="T39" s="13">
        <f>'4-1'!AJ11</f>
        <v>20.5115895315068</v>
      </c>
      <c r="U39" s="13">
        <f>'4-1'!AK11</f>
        <v>20.542854449315001</v>
      </c>
      <c r="V39" s="13">
        <f>'4-1'!AL11</f>
        <v>18.185909193988998</v>
      </c>
      <c r="W39" s="13">
        <f>'4-1'!AM11</f>
        <v>19.889879884931499</v>
      </c>
      <c r="X39" s="13">
        <f>'4-1'!AN11</f>
        <v>20.010204594520498</v>
      </c>
      <c r="Y39" s="13">
        <f>'4-1'!AO11</f>
        <v>20.275013367123201</v>
      </c>
      <c r="Z39" s="13">
        <f>'4-1'!AP11</f>
        <v>20.307109786885203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P33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 x14ac:dyDescent="0.2"/>
  <cols>
    <col min="1" max="1" width="38.7109375" style="10" customWidth="1"/>
    <col min="2" max="7" width="6.28515625" style="10" customWidth="1"/>
    <col min="8" max="33" width="8.28515625" style="10" bestFit="1" customWidth="1"/>
    <col min="34" max="34" width="5.42578125" style="10" bestFit="1" customWidth="1"/>
    <col min="35" max="36" width="8.28515625" style="10" bestFit="1" customWidth="1"/>
    <col min="37" max="37" width="9.28515625" style="10" bestFit="1" customWidth="1"/>
    <col min="38" max="39" width="8.28515625" style="10" bestFit="1" customWidth="1"/>
    <col min="40" max="40" width="7.7109375" style="10" customWidth="1"/>
    <col min="41" max="42" width="6.7109375" style="10" customWidth="1"/>
    <col min="43" max="16384" width="9.140625" style="10"/>
  </cols>
  <sheetData>
    <row r="1" spans="1:42" ht="16.5" customHeight="1" thickBot="1" x14ac:dyDescent="0.3">
      <c r="A1" s="14" t="s">
        <v>26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</row>
    <row r="2" spans="1:42" s="15" customFormat="1" ht="16.5" customHeight="1" x14ac:dyDescent="0.3">
      <c r="A2" s="4"/>
      <c r="B2" s="7">
        <v>1960</v>
      </c>
      <c r="C2" s="7">
        <v>1965</v>
      </c>
      <c r="D2" s="7">
        <v>1970</v>
      </c>
      <c r="E2" s="7">
        <v>1975</v>
      </c>
      <c r="F2" s="7">
        <v>1980</v>
      </c>
      <c r="G2" s="7">
        <v>1985</v>
      </c>
      <c r="H2" s="7">
        <v>1990</v>
      </c>
      <c r="I2" s="7">
        <v>1991</v>
      </c>
      <c r="J2" s="7">
        <v>1992</v>
      </c>
      <c r="K2" s="7">
        <v>1993</v>
      </c>
      <c r="L2" s="7">
        <v>1994</v>
      </c>
      <c r="M2" s="7">
        <v>1995</v>
      </c>
      <c r="N2" s="7">
        <v>1996</v>
      </c>
      <c r="O2" s="7">
        <v>1997</v>
      </c>
      <c r="P2" s="7">
        <v>1998</v>
      </c>
      <c r="Q2" s="7">
        <v>1999</v>
      </c>
      <c r="R2" s="7">
        <v>2000</v>
      </c>
      <c r="S2" s="7">
        <v>2001</v>
      </c>
      <c r="T2" s="7">
        <v>2002</v>
      </c>
      <c r="U2" s="7">
        <v>2003</v>
      </c>
      <c r="V2" s="7">
        <v>2004</v>
      </c>
      <c r="W2" s="7">
        <v>2005</v>
      </c>
      <c r="X2" s="7">
        <v>2006</v>
      </c>
      <c r="Y2" s="7">
        <v>2007</v>
      </c>
      <c r="Z2" s="7">
        <v>2008</v>
      </c>
      <c r="AA2" s="7">
        <v>2009</v>
      </c>
      <c r="AB2" s="7">
        <v>2010</v>
      </c>
      <c r="AC2" s="7">
        <v>2011</v>
      </c>
      <c r="AD2" s="7">
        <v>2012</v>
      </c>
      <c r="AE2" s="7">
        <v>2013</v>
      </c>
      <c r="AF2" s="7">
        <v>2014</v>
      </c>
      <c r="AG2" s="7">
        <v>2015</v>
      </c>
      <c r="AH2" s="7">
        <v>2016</v>
      </c>
      <c r="AI2" s="7">
        <v>2017</v>
      </c>
      <c r="AJ2" s="7">
        <v>2018</v>
      </c>
      <c r="AK2" s="7">
        <v>2019</v>
      </c>
      <c r="AL2" s="7">
        <v>2020</v>
      </c>
      <c r="AM2" s="7">
        <v>2021</v>
      </c>
      <c r="AN2" s="7" t="s">
        <v>29</v>
      </c>
      <c r="AO2" s="7">
        <v>2023</v>
      </c>
      <c r="AP2" s="7">
        <v>2024</v>
      </c>
    </row>
    <row r="3" spans="1:42" s="18" customFormat="1" ht="16.5" customHeight="1" x14ac:dyDescent="0.3">
      <c r="A3" s="16" t="s">
        <v>0</v>
      </c>
      <c r="B3" s="5">
        <v>7.9647269999999999</v>
      </c>
      <c r="C3" s="5">
        <v>9.01389</v>
      </c>
      <c r="D3" s="5">
        <v>11.296893000000001</v>
      </c>
      <c r="E3" s="5">
        <v>10.007498999999999</v>
      </c>
      <c r="F3" s="5">
        <v>10.169814000000001</v>
      </c>
      <c r="G3" s="5">
        <v>10.580577999999999</v>
      </c>
      <c r="H3" s="5">
        <v>8.9142090000000014</v>
      </c>
      <c r="I3" s="5">
        <v>9.075882</v>
      </c>
      <c r="J3" s="5">
        <v>8.8683320000000005</v>
      </c>
      <c r="K3" s="5">
        <v>8.5823309999999999</v>
      </c>
      <c r="L3" s="5">
        <v>8.3881540000000001</v>
      </c>
      <c r="M3" s="5">
        <v>8.321828</v>
      </c>
      <c r="N3" s="5">
        <v>8.2946360000000006</v>
      </c>
      <c r="O3" s="5">
        <v>8.2687589999999993</v>
      </c>
      <c r="P3" s="5">
        <v>8.011292000000001</v>
      </c>
      <c r="Q3" s="5">
        <v>7.7311000000000005</v>
      </c>
      <c r="R3" s="5">
        <v>7.7325730000000004</v>
      </c>
      <c r="S3" s="5">
        <v>7.6697959999999998</v>
      </c>
      <c r="T3" s="5">
        <v>7.6243190000000007</v>
      </c>
      <c r="U3" s="5">
        <v>7.368506</v>
      </c>
      <c r="V3" s="5">
        <v>7.2501229999999994</v>
      </c>
      <c r="W3" s="5">
        <v>6.900817</v>
      </c>
      <c r="X3" s="5">
        <v>6.8246419999999999</v>
      </c>
      <c r="Y3" s="5">
        <v>6.856897</v>
      </c>
      <c r="Z3" s="5">
        <v>6.7833379999999996</v>
      </c>
      <c r="AA3" s="5">
        <v>7.2666250000000003</v>
      </c>
      <c r="AB3" s="5">
        <v>7.5584229999999994</v>
      </c>
      <c r="AC3" s="5">
        <v>7.8902749999999999</v>
      </c>
      <c r="AD3" s="1">
        <v>8.9317099999999989</v>
      </c>
      <c r="AE3" s="5">
        <v>10.101035</v>
      </c>
      <c r="AF3" s="17">
        <v>11.795965000000001</v>
      </c>
      <c r="AG3" s="17">
        <v>12.774288</v>
      </c>
      <c r="AH3" s="1">
        <v>12.359223</v>
      </c>
      <c r="AI3" s="1">
        <v>13.142327</v>
      </c>
      <c r="AJ3" s="17">
        <v>15.328823</v>
      </c>
      <c r="AK3" s="1">
        <v>17.138458</v>
      </c>
      <c r="AL3" s="17">
        <v>16.497481000000001</v>
      </c>
      <c r="AM3" s="17">
        <v>16.733048</v>
      </c>
      <c r="AN3" s="1">
        <v>17.925305999999999</v>
      </c>
      <c r="AO3" s="1">
        <v>17.925305999999999</v>
      </c>
      <c r="AP3" s="1">
        <v>17.925305999999999</v>
      </c>
    </row>
    <row r="4" spans="1:42" s="18" customFormat="1" ht="16.5" customHeight="1" x14ac:dyDescent="0.3">
      <c r="A4" s="19" t="s">
        <v>1</v>
      </c>
      <c r="B4" s="3">
        <v>7.035336</v>
      </c>
      <c r="C4" s="3">
        <v>7.8041480000000005</v>
      </c>
      <c r="D4" s="3">
        <v>9.6368489999999998</v>
      </c>
      <c r="E4" s="3">
        <v>8.3747369999999997</v>
      </c>
      <c r="F4" s="3">
        <v>8.5966260000000005</v>
      </c>
      <c r="G4" s="3">
        <v>8.9713780000000014</v>
      </c>
      <c r="H4" s="3">
        <v>7.3553069999999998</v>
      </c>
      <c r="I4" s="3">
        <v>7.4165450000000002</v>
      </c>
      <c r="J4" s="3">
        <v>7.171125</v>
      </c>
      <c r="K4" s="3">
        <v>6.8466649999999998</v>
      </c>
      <c r="L4" s="3">
        <v>6.6615789999999997</v>
      </c>
      <c r="M4" s="3">
        <v>6.5596379999999996</v>
      </c>
      <c r="N4" s="3">
        <v>6.4645270000000004</v>
      </c>
      <c r="O4" s="3">
        <v>6.4515919999999998</v>
      </c>
      <c r="P4" s="3">
        <v>6.2518329999999995</v>
      </c>
      <c r="Q4" s="3">
        <v>5.8814579999999994</v>
      </c>
      <c r="R4" s="3">
        <v>5.8216040000000007</v>
      </c>
      <c r="S4" s="3">
        <v>5.8014010000000003</v>
      </c>
      <c r="T4" s="3">
        <v>5.744078</v>
      </c>
      <c r="U4" s="3">
        <v>5.6493000000000002</v>
      </c>
      <c r="V4" s="3">
        <v>5.4409679999999998</v>
      </c>
      <c r="W4" s="3">
        <v>5.1838220000000002</v>
      </c>
      <c r="X4" s="3">
        <v>5.0858639999999999</v>
      </c>
      <c r="Y4" s="3">
        <v>5.0739000000000001</v>
      </c>
      <c r="Z4" s="3">
        <v>4.9996710000000002</v>
      </c>
      <c r="AA4" s="3">
        <v>5.3566960000000003</v>
      </c>
      <c r="AB4" s="3">
        <v>5.4843990000000007</v>
      </c>
      <c r="AC4" s="3">
        <v>5.674207</v>
      </c>
      <c r="AD4" s="2">
        <v>6.523771</v>
      </c>
      <c r="AE4" s="3">
        <v>7.4953989999999999</v>
      </c>
      <c r="AF4" s="20">
        <v>8.7814500000000013</v>
      </c>
      <c r="AG4" s="20">
        <v>9.4319620000000004</v>
      </c>
      <c r="AH4" s="2">
        <v>8.8500509999999988</v>
      </c>
      <c r="AI4" s="2">
        <v>9.3595810000000004</v>
      </c>
      <c r="AJ4" s="20">
        <v>10.959472</v>
      </c>
      <c r="AK4" s="20">
        <v>12.313950999999999</v>
      </c>
      <c r="AL4" s="2">
        <v>11.322906999999999</v>
      </c>
      <c r="AM4" s="20">
        <v>11.308157999999999</v>
      </c>
      <c r="AN4" s="2">
        <v>11.992246</v>
      </c>
      <c r="AO4" s="2">
        <v>11.992246</v>
      </c>
      <c r="AP4" s="2">
        <v>11.992246</v>
      </c>
    </row>
    <row r="5" spans="1:42" s="18" customFormat="1" ht="16.5" customHeight="1" x14ac:dyDescent="0.3">
      <c r="A5" s="19" t="s">
        <v>2</v>
      </c>
      <c r="B5" s="3">
        <v>0.92939099999999997</v>
      </c>
      <c r="C5" s="3">
        <v>1.2097419999999999</v>
      </c>
      <c r="D5" s="3">
        <v>1.6600440000000001</v>
      </c>
      <c r="E5" s="3">
        <v>1.632762</v>
      </c>
      <c r="F5" s="3">
        <v>1.5731890000000002</v>
      </c>
      <c r="G5" s="3">
        <v>1.6092</v>
      </c>
      <c r="H5" s="3">
        <v>1.5589010000000001</v>
      </c>
      <c r="I5" s="3">
        <v>1.6593370000000001</v>
      </c>
      <c r="J5" s="3">
        <v>1.697208</v>
      </c>
      <c r="K5" s="3">
        <v>1.7356659999999999</v>
      </c>
      <c r="L5" s="3">
        <v>1.726575</v>
      </c>
      <c r="M5" s="3">
        <v>1.762189</v>
      </c>
      <c r="N5" s="3">
        <v>1.830109</v>
      </c>
      <c r="O5" s="3">
        <v>1.817167</v>
      </c>
      <c r="P5" s="3">
        <v>1.7594580000000002</v>
      </c>
      <c r="Q5" s="3">
        <v>1.8496440000000001</v>
      </c>
      <c r="R5" s="3">
        <v>1.9109700000000001</v>
      </c>
      <c r="S5" s="3">
        <v>1.868395</v>
      </c>
      <c r="T5" s="3">
        <v>1.8802410000000001</v>
      </c>
      <c r="U5" s="3">
        <v>1.7192049999999999</v>
      </c>
      <c r="V5" s="3">
        <v>1.809156</v>
      </c>
      <c r="W5" s="3">
        <v>1.7169949999999998</v>
      </c>
      <c r="X5" s="3">
        <v>1.7387779999999999</v>
      </c>
      <c r="Y5" s="3">
        <v>1.7829970000000002</v>
      </c>
      <c r="Z5" s="3">
        <v>1.7836669999999999</v>
      </c>
      <c r="AA5" s="3">
        <v>1.909929</v>
      </c>
      <c r="AB5" s="3">
        <v>2.0740250000000002</v>
      </c>
      <c r="AC5" s="3">
        <v>2.2160680000000004</v>
      </c>
      <c r="AD5" s="2">
        <v>2.40794</v>
      </c>
      <c r="AE5" s="3">
        <v>2.6056360000000001</v>
      </c>
      <c r="AF5" s="2">
        <v>3.0145149999999998</v>
      </c>
      <c r="AG5" s="2">
        <v>3.3423259999999999</v>
      </c>
      <c r="AH5" s="2">
        <v>3.509172</v>
      </c>
      <c r="AI5" s="2">
        <v>3.7827449999999998</v>
      </c>
      <c r="AJ5" s="2">
        <v>4.369351</v>
      </c>
      <c r="AK5" s="2">
        <v>4.8245069999999997</v>
      </c>
      <c r="AL5" s="2">
        <v>5.1745739999999998</v>
      </c>
      <c r="AM5" s="2">
        <v>5.4248900000000004</v>
      </c>
      <c r="AN5" s="2">
        <v>5.9330600000000002</v>
      </c>
      <c r="AO5" s="2">
        <v>5.9330600000000002</v>
      </c>
      <c r="AP5" s="2">
        <v>5.9330600000000002</v>
      </c>
    </row>
    <row r="6" spans="1:42" s="11" customFormat="1" ht="16.5" customHeight="1" x14ac:dyDescent="0.3">
      <c r="A6" s="21" t="s">
        <v>3</v>
      </c>
      <c r="B6" s="5">
        <v>1.814511</v>
      </c>
      <c r="C6" s="5">
        <v>2.4678679999999997</v>
      </c>
      <c r="D6" s="5">
        <v>3.4193479999999998</v>
      </c>
      <c r="E6" s="5">
        <v>6.0557120000000006</v>
      </c>
      <c r="F6" s="5">
        <v>6.9090249999999997</v>
      </c>
      <c r="G6" s="5">
        <v>5.0671439999999999</v>
      </c>
      <c r="H6" s="5">
        <v>8.0175210000000003</v>
      </c>
      <c r="I6" s="5">
        <v>7.6267479999999992</v>
      </c>
      <c r="J6" s="5">
        <v>7.8876970000000002</v>
      </c>
      <c r="K6" s="5">
        <v>8.6204220000000014</v>
      </c>
      <c r="L6" s="5">
        <v>8.9962219999999995</v>
      </c>
      <c r="M6" s="5">
        <v>8.8349400000000013</v>
      </c>
      <c r="N6" s="5">
        <v>9.478492000000001</v>
      </c>
      <c r="O6" s="5">
        <v>10.161562</v>
      </c>
      <c r="P6" s="5">
        <v>10.708071</v>
      </c>
      <c r="Q6" s="5">
        <v>10.852257999999999</v>
      </c>
      <c r="R6" s="5">
        <v>11.459251</v>
      </c>
      <c r="S6" s="5">
        <v>11.871336999999999</v>
      </c>
      <c r="T6" s="5">
        <v>11.530241</v>
      </c>
      <c r="U6" s="5">
        <v>12.264386</v>
      </c>
      <c r="V6" s="5">
        <v>13.145093000000001</v>
      </c>
      <c r="W6" s="5">
        <v>13.713811</v>
      </c>
      <c r="X6" s="5">
        <v>13.707074</v>
      </c>
      <c r="Y6" s="5">
        <v>13.468375</v>
      </c>
      <c r="Z6" s="5">
        <v>12.915284</v>
      </c>
      <c r="AA6" s="5">
        <v>11.690712</v>
      </c>
      <c r="AB6" s="5">
        <v>11.793241</v>
      </c>
      <c r="AC6" s="5">
        <v>11.436191999999998</v>
      </c>
      <c r="AD6" s="1">
        <v>10.597956</v>
      </c>
      <c r="AE6" s="5">
        <v>9.8587780000000009</v>
      </c>
      <c r="AF6" s="1">
        <v>9.2408330000000003</v>
      </c>
      <c r="AG6" s="1">
        <v>9.4485859999999988</v>
      </c>
      <c r="AH6" s="1">
        <v>10.055264999999999</v>
      </c>
      <c r="AI6" s="1">
        <v>10.144219</v>
      </c>
      <c r="AJ6" s="1">
        <v>9.9425810000000006</v>
      </c>
      <c r="AK6" s="1">
        <v>9.1412680000000002</v>
      </c>
      <c r="AL6" s="1">
        <v>7.8630870000000002</v>
      </c>
      <c r="AM6" s="1">
        <v>8.4739120000000003</v>
      </c>
      <c r="AN6" s="1">
        <v>8.3288220000000006</v>
      </c>
      <c r="AO6" s="1">
        <v>8.3288220000000006</v>
      </c>
      <c r="AP6" s="1">
        <v>8.3288220000000006</v>
      </c>
    </row>
    <row r="7" spans="1:42" s="18" customFormat="1" ht="16.5" customHeight="1" x14ac:dyDescent="0.3">
      <c r="A7" s="19" t="s">
        <v>4</v>
      </c>
      <c r="B7" s="3">
        <v>1.0152319999999999</v>
      </c>
      <c r="C7" s="3">
        <v>1.2384659999999998</v>
      </c>
      <c r="D7" s="3">
        <v>1.32409</v>
      </c>
      <c r="E7" s="3">
        <v>4.1046049999999994</v>
      </c>
      <c r="F7" s="3">
        <v>5.2627380000000006</v>
      </c>
      <c r="G7" s="3">
        <v>3.200815</v>
      </c>
      <c r="H7" s="3">
        <v>5.8942110000000003</v>
      </c>
      <c r="I7" s="3">
        <v>5.7822790000000008</v>
      </c>
      <c r="J7" s="3">
        <v>6.0828990000000003</v>
      </c>
      <c r="K7" s="3">
        <v>6.7869320000000002</v>
      </c>
      <c r="L7" s="3">
        <v>7.0632109999999999</v>
      </c>
      <c r="M7" s="3">
        <v>7.229616</v>
      </c>
      <c r="N7" s="3">
        <v>7.5077569999999998</v>
      </c>
      <c r="O7" s="3">
        <v>8.2254770000000015</v>
      </c>
      <c r="P7" s="3">
        <v>8.7057099999999998</v>
      </c>
      <c r="Q7" s="3">
        <v>8.7305840000000003</v>
      </c>
      <c r="R7" s="3">
        <v>9.0705360000000006</v>
      </c>
      <c r="S7" s="3">
        <v>9.3284770000000012</v>
      </c>
      <c r="T7" s="3">
        <v>9.1402049999999999</v>
      </c>
      <c r="U7" s="3">
        <v>9.6649209999999997</v>
      </c>
      <c r="V7" s="3">
        <v>10.087603999999999</v>
      </c>
      <c r="W7" s="3">
        <v>10.125948000000001</v>
      </c>
      <c r="X7" s="3">
        <v>10.118030000000001</v>
      </c>
      <c r="Y7" s="3">
        <v>10.031244000000001</v>
      </c>
      <c r="Z7" s="3">
        <v>9.7833169999999985</v>
      </c>
      <c r="AA7" s="3">
        <v>9.0128080000000015</v>
      </c>
      <c r="AB7" s="3">
        <v>9.2133040000000008</v>
      </c>
      <c r="AC7" s="3">
        <v>8.9354030000000009</v>
      </c>
      <c r="AD7" s="2">
        <v>8.5266529999999996</v>
      </c>
      <c r="AE7" s="2">
        <v>7.7300820000000003</v>
      </c>
      <c r="AF7" s="2">
        <v>7.3441809999999998</v>
      </c>
      <c r="AG7" s="2">
        <v>7.3627640000000003</v>
      </c>
      <c r="AH7" s="2">
        <v>7.850295</v>
      </c>
      <c r="AI7" s="2">
        <v>7.9689589999999999</v>
      </c>
      <c r="AJ7" s="2">
        <v>7.7684679999999995</v>
      </c>
      <c r="AK7" s="2">
        <v>6.80091</v>
      </c>
      <c r="AL7" s="2">
        <v>5.8750460000000002</v>
      </c>
      <c r="AM7" s="2">
        <v>6.113836</v>
      </c>
      <c r="AN7" s="2">
        <v>6.2812960000000002</v>
      </c>
      <c r="AO7" s="2">
        <v>6.2812960000000002</v>
      </c>
      <c r="AP7" s="2">
        <v>6.2812960000000002</v>
      </c>
    </row>
    <row r="8" spans="1:42" s="18" customFormat="1" ht="16.5" customHeight="1" x14ac:dyDescent="0.3">
      <c r="A8" s="19" t="s">
        <v>5</v>
      </c>
      <c r="B8" s="2">
        <v>0.79927900000000007</v>
      </c>
      <c r="C8" s="2">
        <v>1.2294019999999999</v>
      </c>
      <c r="D8" s="2">
        <v>2.0952579999999998</v>
      </c>
      <c r="E8" s="2">
        <v>1.9511070000000013</v>
      </c>
      <c r="F8" s="2">
        <v>1.6462869999999992</v>
      </c>
      <c r="G8" s="2">
        <v>1.8663289999999999</v>
      </c>
      <c r="H8" s="2">
        <v>2.12331</v>
      </c>
      <c r="I8" s="2">
        <v>1.8444689999999984</v>
      </c>
      <c r="J8" s="2">
        <v>1.8047979999999999</v>
      </c>
      <c r="K8" s="2">
        <v>1.8334900000000012</v>
      </c>
      <c r="L8" s="2">
        <v>1.9330109999999996</v>
      </c>
      <c r="M8" s="2">
        <v>1.6053240000000013</v>
      </c>
      <c r="N8" s="2">
        <v>1.9707350000000012</v>
      </c>
      <c r="O8" s="2">
        <v>1.9360849999999985</v>
      </c>
      <c r="P8" s="2">
        <v>2.0023610000000005</v>
      </c>
      <c r="Q8" s="2">
        <v>2.1216739999999987</v>
      </c>
      <c r="R8" s="2">
        <v>2.3887149999999995</v>
      </c>
      <c r="S8" s="2">
        <v>2.5428599999999975</v>
      </c>
      <c r="T8" s="2">
        <v>2.3900360000000003</v>
      </c>
      <c r="U8" s="2">
        <v>2.5994650000000004</v>
      </c>
      <c r="V8" s="2">
        <v>3.0574890000000021</v>
      </c>
      <c r="W8" s="2">
        <v>3.5878629999999987</v>
      </c>
      <c r="X8" s="2">
        <v>3.5890439999999995</v>
      </c>
      <c r="Y8" s="2">
        <v>3.437130999999999</v>
      </c>
      <c r="Z8" s="2">
        <v>3.1319670000000013</v>
      </c>
      <c r="AA8" s="2">
        <v>2.6779039999999981</v>
      </c>
      <c r="AB8" s="2">
        <v>2.5799369999999993</v>
      </c>
      <c r="AC8" s="2">
        <v>2.5007889999999975</v>
      </c>
      <c r="AD8" s="2">
        <v>2.0713030000000003</v>
      </c>
      <c r="AE8" s="2">
        <v>2.1286960000000006</v>
      </c>
      <c r="AF8" s="2">
        <v>1.8966520000000004</v>
      </c>
      <c r="AG8" s="2">
        <v>2.0858219999999985</v>
      </c>
      <c r="AH8" s="2">
        <v>2.2049699999999985</v>
      </c>
      <c r="AI8" s="2">
        <v>2.1752599999999997</v>
      </c>
      <c r="AJ8" s="2">
        <v>2.1741130000000011</v>
      </c>
      <c r="AK8" s="2">
        <v>2.3403580000000002</v>
      </c>
      <c r="AL8" s="2">
        <v>1.9880409999999999</v>
      </c>
      <c r="AM8" s="2">
        <v>2.3600760000000003</v>
      </c>
      <c r="AN8" s="2">
        <v>2.0475260000000004</v>
      </c>
      <c r="AO8" s="2">
        <v>2.0475260000000004</v>
      </c>
      <c r="AP8" s="2">
        <v>2.0475260000000004</v>
      </c>
    </row>
    <row r="9" spans="1:42" s="18" customFormat="1" ht="16.5" customHeight="1" x14ac:dyDescent="0.3">
      <c r="A9" s="21" t="s">
        <v>6</v>
      </c>
      <c r="B9" s="5">
        <v>0.201929</v>
      </c>
      <c r="C9" s="5">
        <v>0.18709000000000001</v>
      </c>
      <c r="D9" s="5">
        <v>0.25878899999999999</v>
      </c>
      <c r="E9" s="5">
        <v>0.20939199999999999</v>
      </c>
      <c r="F9" s="5">
        <v>0.54441499999999998</v>
      </c>
      <c r="G9" s="5">
        <v>0.78100999999999998</v>
      </c>
      <c r="H9" s="5">
        <v>0.85663400000000001</v>
      </c>
      <c r="I9" s="5">
        <v>1.0009349999999999</v>
      </c>
      <c r="J9" s="5">
        <v>0.94968299999999994</v>
      </c>
      <c r="K9" s="5">
        <v>1.00267</v>
      </c>
      <c r="L9" s="5">
        <v>0.94217999999999991</v>
      </c>
      <c r="M9" s="5">
        <v>0.94925199999999998</v>
      </c>
      <c r="N9" s="5">
        <v>0.98059299999999994</v>
      </c>
      <c r="O9" s="5">
        <v>1.003447</v>
      </c>
      <c r="P9" s="5">
        <v>0.94453999999999994</v>
      </c>
      <c r="Q9" s="5">
        <v>0.93977299999999997</v>
      </c>
      <c r="R9" s="5">
        <v>1.0401910000000001</v>
      </c>
      <c r="S9" s="5">
        <v>0.97101400000000004</v>
      </c>
      <c r="T9" s="5">
        <v>0.98377300000000001</v>
      </c>
      <c r="U9" s="5">
        <v>1.026597</v>
      </c>
      <c r="V9" s="5">
        <v>1.0481800000000001</v>
      </c>
      <c r="W9" s="5">
        <v>1.164903</v>
      </c>
      <c r="X9" s="5">
        <v>1.3166059999999999</v>
      </c>
      <c r="Y9" s="5">
        <v>1.4325460000000001</v>
      </c>
      <c r="Z9" s="5">
        <v>1.801617</v>
      </c>
      <c r="AA9" s="5">
        <v>2.0241189999999998</v>
      </c>
      <c r="AB9" s="5">
        <v>2.35256</v>
      </c>
      <c r="AC9" s="5">
        <v>2.985884</v>
      </c>
      <c r="AD9" s="1">
        <v>3.2048229999999998</v>
      </c>
      <c r="AE9" s="5">
        <v>3.6213350000000002</v>
      </c>
      <c r="AF9" s="1">
        <v>4.1758090000000001</v>
      </c>
      <c r="AG9" s="1">
        <v>4.738022</v>
      </c>
      <c r="AH9" s="1">
        <v>5.2605709999999997</v>
      </c>
      <c r="AI9" s="1">
        <v>6.375769</v>
      </c>
      <c r="AJ9" s="1">
        <v>7.6012360000000001</v>
      </c>
      <c r="AK9" s="1">
        <v>8.4714240000000007</v>
      </c>
      <c r="AL9" s="1">
        <v>8.497954</v>
      </c>
      <c r="AM9" s="1">
        <v>8.5357890000000012</v>
      </c>
      <c r="AN9" s="1">
        <v>9.5198309999999999</v>
      </c>
      <c r="AO9" s="1">
        <v>10.234596999999999</v>
      </c>
      <c r="AP9" s="1">
        <v>10.756926999999999</v>
      </c>
    </row>
    <row r="10" spans="1:42" s="18" customFormat="1" ht="16.5" customHeight="1" x14ac:dyDescent="0.3">
      <c r="A10" s="21" t="s">
        <v>7</v>
      </c>
      <c r="B10" s="5">
        <v>1.612582</v>
      </c>
      <c r="C10" s="5">
        <v>2.2807779999999998</v>
      </c>
      <c r="D10" s="5">
        <v>3.1605589999999997</v>
      </c>
      <c r="E10" s="5">
        <v>5.8463200000000004</v>
      </c>
      <c r="F10" s="5">
        <v>6.3646099999999999</v>
      </c>
      <c r="G10" s="5">
        <v>4.2861339999999997</v>
      </c>
      <c r="H10" s="5">
        <v>7.1608870000000007</v>
      </c>
      <c r="I10" s="5">
        <v>6.6258129999999991</v>
      </c>
      <c r="J10" s="5">
        <v>6.9380139999999999</v>
      </c>
      <c r="K10" s="5">
        <v>7.6177520000000012</v>
      </c>
      <c r="L10" s="5">
        <v>8.054041999999999</v>
      </c>
      <c r="M10" s="5">
        <v>7.8856880000000018</v>
      </c>
      <c r="N10" s="5">
        <v>8.4978990000000003</v>
      </c>
      <c r="O10" s="5">
        <v>9.1581150000000004</v>
      </c>
      <c r="P10" s="5">
        <v>9.7635310000000004</v>
      </c>
      <c r="Q10" s="5">
        <v>9.9124849999999984</v>
      </c>
      <c r="R10" s="5">
        <v>10.41906</v>
      </c>
      <c r="S10" s="5">
        <v>10.900322999999998</v>
      </c>
      <c r="T10" s="5">
        <v>10.546468000000001</v>
      </c>
      <c r="U10" s="5">
        <v>11.237788999999999</v>
      </c>
      <c r="V10" s="5">
        <v>12.096913000000001</v>
      </c>
      <c r="W10" s="5">
        <v>12.548907999999999</v>
      </c>
      <c r="X10" s="5">
        <v>12.390468</v>
      </c>
      <c r="Y10" s="5">
        <v>12.035829</v>
      </c>
      <c r="Z10" s="5">
        <v>11.113667</v>
      </c>
      <c r="AA10" s="5">
        <v>9.6665929999999989</v>
      </c>
      <c r="AB10" s="5">
        <v>9.4406809999999997</v>
      </c>
      <c r="AC10" s="5">
        <v>8.4503079999999979</v>
      </c>
      <c r="AD10" s="1">
        <v>7.3931330000000006</v>
      </c>
      <c r="AE10" s="5">
        <v>6.2374430000000007</v>
      </c>
      <c r="AF10" s="1">
        <v>5.0650240000000002</v>
      </c>
      <c r="AG10" s="1">
        <v>4.7105639999999989</v>
      </c>
      <c r="AH10" s="1">
        <v>4.7946939999999989</v>
      </c>
      <c r="AI10" s="1">
        <v>3.7684499999999996</v>
      </c>
      <c r="AJ10" s="1">
        <v>2.3413450000000005</v>
      </c>
      <c r="AK10" s="1">
        <v>0.66984399999999944</v>
      </c>
      <c r="AL10" s="1">
        <v>-0.63486699999999985</v>
      </c>
      <c r="AM10" s="1">
        <v>-6.1877000000000848E-2</v>
      </c>
      <c r="AN10" s="1">
        <v>-1.1910089999999993</v>
      </c>
      <c r="AO10" s="1">
        <v>-1.9057749999999984</v>
      </c>
      <c r="AP10" s="1">
        <v>-2.4281049999999986</v>
      </c>
    </row>
    <row r="11" spans="1:42" s="18" customFormat="1" ht="16.5" customHeight="1" x14ac:dyDescent="0.3">
      <c r="A11" s="21" t="s">
        <v>8</v>
      </c>
      <c r="B11" s="5">
        <v>9.7970000000000006</v>
      </c>
      <c r="C11" s="5">
        <v>11.512</v>
      </c>
      <c r="D11" s="5">
        <v>14.696999999999999</v>
      </c>
      <c r="E11" s="5">
        <v>16.321959</v>
      </c>
      <c r="F11" s="5">
        <v>17.055355191256801</v>
      </c>
      <c r="G11" s="5">
        <v>15.7258602739726</v>
      </c>
      <c r="H11" s="5">
        <v>16.987991780821901</v>
      </c>
      <c r="I11" s="5">
        <v>16.713312328767099</v>
      </c>
      <c r="J11" s="5">
        <v>17.032472677595599</v>
      </c>
      <c r="K11" s="5">
        <v>17.236747945205398</v>
      </c>
      <c r="L11" s="5">
        <v>17.718060273972597</v>
      </c>
      <c r="M11" s="5">
        <v>17.7245917808219</v>
      </c>
      <c r="N11" s="5">
        <v>18.3090792349726</v>
      </c>
      <c r="O11" s="5">
        <v>18.620320547945202</v>
      </c>
      <c r="P11" s="5">
        <v>18.917178082191697</v>
      </c>
      <c r="Q11" s="5">
        <v>19.519304109589001</v>
      </c>
      <c r="R11" s="5">
        <v>19.701005464480801</v>
      </c>
      <c r="S11" s="5">
        <v>19.6486575342465</v>
      </c>
      <c r="T11" s="5">
        <v>19.7612547945205</v>
      </c>
      <c r="U11" s="5">
        <v>20.033643835616399</v>
      </c>
      <c r="V11" s="5">
        <v>20.7311229508196</v>
      </c>
      <c r="W11" s="5">
        <v>20.802161123287597</v>
      </c>
      <c r="X11" s="5">
        <v>20.687417556164299</v>
      </c>
      <c r="Y11" s="5">
        <v>20.680378057534199</v>
      </c>
      <c r="Z11" s="5">
        <v>19.497964073770401</v>
      </c>
      <c r="AA11" s="5">
        <v>18.771399553424597</v>
      </c>
      <c r="AB11" s="5">
        <v>19.1775371068493</v>
      </c>
      <c r="AC11" s="5">
        <v>18.895505293150599</v>
      </c>
      <c r="AD11" s="5">
        <v>18.4823529617486</v>
      </c>
      <c r="AE11" s="5">
        <v>18.966517679452</v>
      </c>
      <c r="AF11" s="5">
        <v>19.100465909588998</v>
      </c>
      <c r="AG11" s="5">
        <v>19.531631558904099</v>
      </c>
      <c r="AH11" s="5">
        <v>19.6918984562841</v>
      </c>
      <c r="AI11" s="5">
        <v>19.9519239589041</v>
      </c>
      <c r="AJ11" s="5">
        <v>20.5115895315068</v>
      </c>
      <c r="AK11" s="5">
        <v>20.542854449315001</v>
      </c>
      <c r="AL11" s="5">
        <v>18.185909193988998</v>
      </c>
      <c r="AM11" s="5">
        <v>19.889879884931499</v>
      </c>
      <c r="AN11" s="5">
        <v>20.010204594520498</v>
      </c>
      <c r="AO11" s="5">
        <v>20.275013367123201</v>
      </c>
      <c r="AP11" s="5">
        <v>20.307109786885203</v>
      </c>
    </row>
    <row r="12" spans="1:42" s="18" customFormat="1" ht="16.5" customHeight="1" x14ac:dyDescent="0.3">
      <c r="A12" s="19" t="s">
        <v>9</v>
      </c>
      <c r="B12" s="3">
        <v>5.1354620000000004</v>
      </c>
      <c r="C12" s="3">
        <v>6.0355179999999997</v>
      </c>
      <c r="D12" s="3">
        <v>7.7782219999999995</v>
      </c>
      <c r="E12" s="3">
        <v>8.9505540000000003</v>
      </c>
      <c r="F12" s="3">
        <v>9.5463529999999999</v>
      </c>
      <c r="G12" s="3">
        <v>9.8380810000000007</v>
      </c>
      <c r="H12" s="3">
        <v>10.88757</v>
      </c>
      <c r="I12" s="3">
        <v>10.763208000000001</v>
      </c>
      <c r="J12" s="3">
        <v>10.880700999999998</v>
      </c>
      <c r="K12" s="3">
        <v>11.123877</v>
      </c>
      <c r="L12" s="3">
        <v>11.417384999999999</v>
      </c>
      <c r="M12" s="3">
        <v>11.668256999999999</v>
      </c>
      <c r="N12" s="3">
        <v>11.921004</v>
      </c>
      <c r="O12" s="3">
        <v>12.098742</v>
      </c>
      <c r="P12" s="3">
        <v>12.419938</v>
      </c>
      <c r="Q12" s="3">
        <v>12.764597</v>
      </c>
      <c r="R12" s="3">
        <v>13.012268000000001</v>
      </c>
      <c r="S12" s="3">
        <v>12.937665000000001</v>
      </c>
      <c r="T12" s="3">
        <v>13.208272999999998</v>
      </c>
      <c r="U12" s="3">
        <v>13.285547000000001</v>
      </c>
      <c r="V12" s="3">
        <v>13.719833000000001</v>
      </c>
      <c r="W12" s="3">
        <v>13.957428</v>
      </c>
      <c r="X12" s="3">
        <v>14.17815</v>
      </c>
      <c r="Y12" s="3">
        <v>14.286749</v>
      </c>
      <c r="Z12" s="3">
        <v>13.620856</v>
      </c>
      <c r="AA12" s="3">
        <v>13.296521</v>
      </c>
      <c r="AB12" s="3">
        <v>13.496450000000001</v>
      </c>
      <c r="AC12" s="3">
        <v>13.288737999999999</v>
      </c>
      <c r="AD12" s="2">
        <v>13.011162000000001</v>
      </c>
      <c r="AE12" s="3">
        <v>13.252191999999999</v>
      </c>
      <c r="AF12" s="2">
        <v>13.454983</v>
      </c>
      <c r="AG12" s="2">
        <v>13.651466000000001</v>
      </c>
      <c r="AH12" s="3">
        <v>13.890544</v>
      </c>
      <c r="AI12" s="3">
        <v>14.019454</v>
      </c>
      <c r="AJ12" s="3">
        <v>14.155848000000001</v>
      </c>
      <c r="AK12" s="3">
        <v>14.146334000000001</v>
      </c>
      <c r="AL12" s="3">
        <v>11.953488</v>
      </c>
      <c r="AM12" s="3">
        <v>13.313725</v>
      </c>
      <c r="AN12" s="3">
        <v>13.535228</v>
      </c>
      <c r="AO12" s="3">
        <v>13.535228</v>
      </c>
      <c r="AP12" s="3">
        <v>13.535228</v>
      </c>
    </row>
    <row r="13" spans="1:42" s="18" customFormat="1" ht="33" customHeight="1" x14ac:dyDescent="0.3">
      <c r="A13" s="22" t="s">
        <v>10</v>
      </c>
      <c r="B13" s="8">
        <v>64.477564642203049</v>
      </c>
      <c r="C13" s="8">
        <v>66.957972640003376</v>
      </c>
      <c r="D13" s="8">
        <v>68.852754469746671</v>
      </c>
      <c r="E13" s="8">
        <v>89.43847009127856</v>
      </c>
      <c r="F13" s="8">
        <v>93.869494564994</v>
      </c>
      <c r="G13" s="8">
        <v>92.982453321548235</v>
      </c>
      <c r="H13" s="8">
        <v>122.13725300809077</v>
      </c>
      <c r="I13" s="8">
        <v>118.59131707529913</v>
      </c>
      <c r="J13" s="8">
        <v>122.691629045913</v>
      </c>
      <c r="K13" s="8">
        <v>129.61370285065911</v>
      </c>
      <c r="L13" s="8">
        <v>136.11320202275732</v>
      </c>
      <c r="M13" s="8">
        <v>140.21266721686627</v>
      </c>
      <c r="N13" s="8">
        <v>143.71943506622833</v>
      </c>
      <c r="O13" s="8">
        <v>146.31871602498029</v>
      </c>
      <c r="P13" s="8">
        <v>155.03039959097731</v>
      </c>
      <c r="Q13" s="8">
        <v>165.10712576476828</v>
      </c>
      <c r="R13" s="8">
        <v>168.27863118783358</v>
      </c>
      <c r="S13" s="8">
        <v>168.68330005126603</v>
      </c>
      <c r="T13" s="8">
        <v>173.23872466511432</v>
      </c>
      <c r="U13" s="8">
        <v>180.30177352098241</v>
      </c>
      <c r="V13" s="8">
        <v>189.23586537773224</v>
      </c>
      <c r="W13" s="8">
        <v>202.25761674306102</v>
      </c>
      <c r="X13" s="8">
        <v>207.7493588674688</v>
      </c>
      <c r="Y13" s="8">
        <v>208.35589334359258</v>
      </c>
      <c r="Z13" s="8">
        <v>200.79872180923317</v>
      </c>
      <c r="AA13" s="8">
        <v>182.98069599022929</v>
      </c>
      <c r="AB13" s="8">
        <v>178.56171849604081</v>
      </c>
      <c r="AC13" s="8">
        <v>168.41919958429838</v>
      </c>
      <c r="AD13" s="8">
        <v>145.67380714331301</v>
      </c>
      <c r="AE13" s="8">
        <v>131.19637740092972</v>
      </c>
      <c r="AF13" s="23">
        <v>114.06428384621353</v>
      </c>
      <c r="AG13" s="24">
        <v>106.86674670243852</v>
      </c>
      <c r="AH13" s="8">
        <v>112.39010737163655</v>
      </c>
      <c r="AI13" s="8">
        <v>106.67406160263704</v>
      </c>
      <c r="AJ13" s="24">
        <v>92.347912165206694</v>
      </c>
      <c r="AK13" s="8">
        <v>82.541463181810187</v>
      </c>
      <c r="AL13" s="8">
        <v>72.456443501889765</v>
      </c>
      <c r="AM13" s="24">
        <v>79.56545035907385</v>
      </c>
      <c r="AN13" s="8">
        <v>75.509048492672875</v>
      </c>
      <c r="AO13" s="8">
        <v>75.509048492672875</v>
      </c>
      <c r="AP13" s="8">
        <v>75.509048492672875</v>
      </c>
    </row>
    <row r="14" spans="1:42" s="18" customFormat="1" ht="33" customHeight="1" x14ac:dyDescent="0.3">
      <c r="A14" s="22" t="s">
        <v>11</v>
      </c>
      <c r="B14" s="8">
        <v>52.418720016331534</v>
      </c>
      <c r="C14" s="8">
        <v>52.428057678943709</v>
      </c>
      <c r="D14" s="8">
        <v>52.923875620875002</v>
      </c>
      <c r="E14" s="8">
        <v>54.837498366464466</v>
      </c>
      <c r="F14" s="8">
        <v>55.972759833778255</v>
      </c>
      <c r="G14" s="8">
        <v>62.559890706155606</v>
      </c>
      <c r="H14" s="8">
        <v>64.089800256974499</v>
      </c>
      <c r="I14" s="8">
        <v>64.399011927003073</v>
      </c>
      <c r="J14" s="8">
        <v>63.882098659182937</v>
      </c>
      <c r="K14" s="8">
        <v>64.535822159505656</v>
      </c>
      <c r="L14" s="8">
        <v>64.439249124645229</v>
      </c>
      <c r="M14" s="8">
        <v>65.830892718359323</v>
      </c>
      <c r="N14" s="8">
        <v>65.109795238798313</v>
      </c>
      <c r="O14" s="8">
        <v>64.976013537721428</v>
      </c>
      <c r="P14" s="8">
        <v>65.654284936355893</v>
      </c>
      <c r="Q14" s="8">
        <v>65.394733994278511</v>
      </c>
      <c r="R14" s="8">
        <v>66.048750778024939</v>
      </c>
      <c r="S14" s="8">
        <v>65.845032809240948</v>
      </c>
      <c r="T14" s="8">
        <v>66.839242433443317</v>
      </c>
      <c r="U14" s="8">
        <v>66.316178469642978</v>
      </c>
      <c r="V14" s="8">
        <v>66.179883417543422</v>
      </c>
      <c r="W14" s="8">
        <v>67.096047940783137</v>
      </c>
      <c r="X14" s="8">
        <v>68.535137174602482</v>
      </c>
      <c r="Y14" s="8">
        <v>69.083596829097161</v>
      </c>
      <c r="Z14" s="8">
        <v>69.857837200158912</v>
      </c>
      <c r="AA14" s="8">
        <v>70.8339352223432</v>
      </c>
      <c r="AB14" s="8">
        <v>70.37634668520451</v>
      </c>
      <c r="AC14" s="8">
        <v>70.327508017565492</v>
      </c>
      <c r="AD14" s="8">
        <v>70.397757400955001</v>
      </c>
      <c r="AE14" s="8">
        <v>69.87150843381859</v>
      </c>
      <c r="AF14" s="8">
        <v>70.443218839207489</v>
      </c>
      <c r="AG14" s="8">
        <v>69.894140480939797</v>
      </c>
      <c r="AH14" s="8">
        <v>70.539384665409116</v>
      </c>
      <c r="AI14" s="8">
        <v>70.266175978198973</v>
      </c>
      <c r="AJ14" s="8">
        <v>69.013900547570572</v>
      </c>
      <c r="AK14" s="8">
        <v>68.862552839981333</v>
      </c>
      <c r="AL14" s="8">
        <v>65.729394513588545</v>
      </c>
      <c r="AM14" s="8">
        <v>66.937181506492806</v>
      </c>
      <c r="AN14" s="8">
        <v>67.641627231070018</v>
      </c>
      <c r="AO14" s="8">
        <v>66.758170536883341</v>
      </c>
      <c r="AP14" s="8">
        <v>66.652655853278347</v>
      </c>
    </row>
    <row r="15" spans="1:42" s="11" customFormat="1" ht="16.5" customHeight="1" x14ac:dyDescent="0.3">
      <c r="A15" s="21" t="s">
        <v>12</v>
      </c>
      <c r="B15" s="6">
        <v>21.34</v>
      </c>
      <c r="C15" s="6">
        <v>31.14</v>
      </c>
      <c r="D15" s="6">
        <v>46.808</v>
      </c>
      <c r="E15" s="6">
        <v>31.697019000000001</v>
      </c>
      <c r="F15" s="6">
        <v>63.136989018040403</v>
      </c>
      <c r="G15" s="6">
        <v>60.164603423806405</v>
      </c>
      <c r="H15" s="25">
        <v>66.635183705000003</v>
      </c>
      <c r="I15" s="25">
        <v>66.897759857342407</v>
      </c>
      <c r="J15" s="25">
        <v>67.153672885472304</v>
      </c>
      <c r="K15" s="25">
        <v>66.958467117246499</v>
      </c>
      <c r="L15" s="25">
        <v>68.349626691136905</v>
      </c>
      <c r="M15" s="25">
        <v>69.763502135755004</v>
      </c>
      <c r="N15" s="25">
        <v>71.835138264768801</v>
      </c>
      <c r="O15" s="25">
        <v>73.0476738798246</v>
      </c>
      <c r="P15" s="25">
        <v>73.8658234170356</v>
      </c>
      <c r="Q15" s="25">
        <v>75.4850077814353</v>
      </c>
      <c r="R15" s="25">
        <v>77.009338088894808</v>
      </c>
      <c r="S15" s="25">
        <v>77.724671055964009</v>
      </c>
      <c r="T15" s="25">
        <v>78.612500521566005</v>
      </c>
      <c r="U15" s="25">
        <v>80.252560709730091</v>
      </c>
      <c r="V15" s="25">
        <v>83.415575948968993</v>
      </c>
      <c r="W15" s="25">
        <v>84.642135605134101</v>
      </c>
      <c r="X15" s="25">
        <v>85.761914700845296</v>
      </c>
      <c r="Y15" s="25">
        <v>87.434760986071012</v>
      </c>
      <c r="Z15" s="25">
        <v>86.857659298505709</v>
      </c>
      <c r="AA15" s="25">
        <v>86.038042346203497</v>
      </c>
      <c r="AB15" s="25">
        <v>88.831489315021599</v>
      </c>
      <c r="AC15" s="25">
        <v>89.405655515468993</v>
      </c>
      <c r="AD15" s="25">
        <v>90.6761004483009</v>
      </c>
      <c r="AE15" s="25">
        <v>92.159772702334507</v>
      </c>
      <c r="AF15" s="6">
        <v>93.695774711807204</v>
      </c>
      <c r="AG15" s="25">
        <v>95.474738489974897</v>
      </c>
      <c r="AH15" s="6">
        <v>96.960726521583098</v>
      </c>
      <c r="AI15" s="25">
        <v>99.3030916926066</v>
      </c>
      <c r="AJ15" s="25">
        <v>99.892178265310903</v>
      </c>
      <c r="AK15" s="25">
        <v>100.615101340812</v>
      </c>
      <c r="AL15" s="25">
        <v>91.014382031998693</v>
      </c>
      <c r="AM15" s="25">
        <v>96.67164366882561</v>
      </c>
      <c r="AN15" s="6">
        <v>99.507961550603795</v>
      </c>
      <c r="AO15" s="6">
        <v>101.859561226373</v>
      </c>
      <c r="AP15" s="6" t="s">
        <v>17</v>
      </c>
    </row>
    <row r="16" spans="1:42" s="18" customFormat="1" ht="33" customHeight="1" thickBot="1" x14ac:dyDescent="0.35">
      <c r="A16" s="26" t="s">
        <v>13</v>
      </c>
      <c r="B16" s="9">
        <v>45.909090909090914</v>
      </c>
      <c r="C16" s="9">
        <v>36.968529222864483</v>
      </c>
      <c r="D16" s="9">
        <v>31.398478892497007</v>
      </c>
      <c r="E16" s="9">
        <v>51.493672007452808</v>
      </c>
      <c r="F16" s="9">
        <v>27.013253968103392</v>
      </c>
      <c r="G16" s="9">
        <v>26.138060219890136</v>
      </c>
      <c r="H16" s="9">
        <v>25.494027083393782</v>
      </c>
      <c r="I16" s="9">
        <v>24.983366205995189</v>
      </c>
      <c r="J16" s="27">
        <v>25.36342681753796</v>
      </c>
      <c r="K16" s="9">
        <v>25.742447053071395</v>
      </c>
      <c r="L16" s="9">
        <v>25.922687703969789</v>
      </c>
      <c r="M16" s="9">
        <v>25.406682919001195</v>
      </c>
      <c r="N16" s="9">
        <v>25.487636938192125</v>
      </c>
      <c r="O16" s="9">
        <v>25.490641329084184</v>
      </c>
      <c r="P16" s="9">
        <v>25.610190487403202</v>
      </c>
      <c r="Q16" s="27">
        <v>25.85851771534103</v>
      </c>
      <c r="R16" s="9">
        <v>25.582618878945802</v>
      </c>
      <c r="S16" s="9">
        <v>25.279820766431932</v>
      </c>
      <c r="T16" s="9">
        <v>25.137547671695465</v>
      </c>
      <c r="U16" s="9">
        <v>24.963245606675642</v>
      </c>
      <c r="V16" s="27">
        <v>24.85282000990108</v>
      </c>
      <c r="W16" s="9">
        <v>24.576602391428565</v>
      </c>
      <c r="X16" s="9">
        <v>24.121916620362484</v>
      </c>
      <c r="Y16" s="27">
        <v>23.652352707670502</v>
      </c>
      <c r="Z16" s="27">
        <v>22.448180426738535</v>
      </c>
      <c r="AA16" s="9">
        <v>21.817557723932687</v>
      </c>
      <c r="AB16" s="9">
        <v>21.588670025378416</v>
      </c>
      <c r="AC16" s="9">
        <v>21.134574970910304</v>
      </c>
      <c r="AD16" s="9">
        <v>20.382827305510716</v>
      </c>
      <c r="AE16" s="9">
        <v>20.580039558812363</v>
      </c>
      <c r="AF16" s="9">
        <v>20.385621409651492</v>
      </c>
      <c r="AG16" s="9">
        <v>20.457381573194855</v>
      </c>
      <c r="AH16" s="9">
        <v>20.309149036647074</v>
      </c>
      <c r="AI16" s="9">
        <v>20.091946402500152</v>
      </c>
      <c r="AJ16" s="9">
        <v>20.533729354693396</v>
      </c>
      <c r="AK16" s="9">
        <v>20.417267562779173</v>
      </c>
      <c r="AL16" s="27">
        <v>19.981357657952593</v>
      </c>
      <c r="AM16" s="27">
        <v>20.57467849938454</v>
      </c>
      <c r="AN16" s="9">
        <v>20.109149341125338</v>
      </c>
      <c r="AO16" s="9">
        <v>19.90487012020791</v>
      </c>
      <c r="AP16" s="9" t="s">
        <v>17</v>
      </c>
    </row>
    <row r="17" spans="1:27" s="30" customFormat="1" ht="12.75" customHeight="1" x14ac:dyDescent="0.2">
      <c r="A17" s="28" t="s">
        <v>27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9"/>
    </row>
    <row r="18" spans="1:27" s="30" customFormat="1" ht="12.75" customHeight="1" x14ac:dyDescent="0.2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29"/>
    </row>
    <row r="19" spans="1:27" s="30" customFormat="1" ht="12.75" customHeight="1" x14ac:dyDescent="0.2">
      <c r="A19" s="31" t="s">
        <v>21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27" s="30" customFormat="1" ht="12.75" customHeight="1" x14ac:dyDescent="0.2">
      <c r="A20" s="31" t="s">
        <v>22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7" s="30" customFormat="1" ht="12.75" customHeight="1" x14ac:dyDescent="0.2">
      <c r="A21" s="31" t="s">
        <v>23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1:27" s="30" customFormat="1" ht="12.75" customHeight="1" x14ac:dyDescent="0.2">
      <c r="A22" s="31" t="s">
        <v>24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1:27" s="30" customFormat="1" ht="12.75" customHeight="1" x14ac:dyDescent="0.2">
      <c r="A23" s="31" t="s">
        <v>25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1:27" s="30" customFormat="1" ht="12.75" customHeight="1" x14ac:dyDescent="0.2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7" s="30" customFormat="1" ht="12.75" customHeight="1" x14ac:dyDescent="0.2">
      <c r="A25" s="33" t="s">
        <v>14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spans="1:27" s="30" customFormat="1" ht="12.75" customHeight="1" x14ac:dyDescent="0.2">
      <c r="A26" s="34" t="s">
        <v>15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7" s="30" customFormat="1" ht="12.75" customHeight="1" x14ac:dyDescent="0.2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7" s="30" customFormat="1" ht="12.75" customHeight="1" x14ac:dyDescent="0.2">
      <c r="A28" s="36" t="s">
        <v>16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7" s="30" customFormat="1" ht="12.75" customHeight="1" x14ac:dyDescent="0.2">
      <c r="A29" s="36" t="s">
        <v>18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7" s="30" customFormat="1" ht="12.75" customHeight="1" x14ac:dyDescent="0.2">
      <c r="A30" s="31" t="s">
        <v>30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1:27" s="30" customFormat="1" ht="12.75" customHeight="1" x14ac:dyDescent="0.2">
      <c r="A31" s="37" t="s">
        <v>19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7" s="30" customFormat="1" ht="12.75" customHeight="1" x14ac:dyDescent="0.2">
      <c r="A32" s="31" t="s">
        <v>20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1:26" s="30" customFormat="1" ht="12.75" customHeight="1" x14ac:dyDescent="0.2">
      <c r="A33" s="31" t="s">
        <v>31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</sheetData>
  <mergeCells count="18">
    <mergeCell ref="A22:Z22"/>
    <mergeCell ref="A23:Z23"/>
    <mergeCell ref="A1:AP1"/>
    <mergeCell ref="A31:Z31"/>
    <mergeCell ref="A32:Z32"/>
    <mergeCell ref="A33:Z33"/>
    <mergeCell ref="A19:Z19"/>
    <mergeCell ref="A17:Z17"/>
    <mergeCell ref="A18:Z18"/>
    <mergeCell ref="A24:Z24"/>
    <mergeCell ref="A25:Z25"/>
    <mergeCell ref="A26:Z26"/>
    <mergeCell ref="A27:Z27"/>
    <mergeCell ref="A28:Z28"/>
    <mergeCell ref="A29:Z29"/>
    <mergeCell ref="A30:Z30"/>
    <mergeCell ref="A20:Z20"/>
    <mergeCell ref="A21:Z21"/>
  </mergeCells>
  <pageMargins left="0.7" right="0.7" top="0.75" bottom="0.75" header="0.3" footer="0.3"/>
  <pageSetup scale="32" orientation="landscape" r:id="rId1"/>
  <webPublishItems count="1">
    <webPublishItem id="17644" divId="table_04_01_17644" sourceType="sheet" destinationFile="C:\Users\dominique.megret\Desktop\current tasks\BTS\nts_2011\table_04_01.html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</vt:lpstr>
      <vt:lpstr>4-1</vt:lpstr>
    </vt:vector>
  </TitlesOfParts>
  <Company>BTS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Fang</dc:creator>
  <cp:lastModifiedBy>Palumbo, Daniel CTR (OST)</cp:lastModifiedBy>
  <cp:lastPrinted>2010-01-21T22:25:59Z</cp:lastPrinted>
  <dcterms:created xsi:type="dcterms:W3CDTF">2001-10-25T16:42:41Z</dcterms:created>
  <dcterms:modified xsi:type="dcterms:W3CDTF">2025-05-28T19:00:41Z</dcterms:modified>
</cp:coreProperties>
</file>