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13_ncr:1_{F932B0FB-196F-4241-953B-C77727D8C2D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M" sheetId="11" r:id="rId1"/>
    <sheet name="4-25M" sheetId="7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<sst xmlns="http://schemas.openxmlformats.org/spreadsheetml/2006/main" count="47" uniqueCount="30">
  <si>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</si>
  <si>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</si>
  <si>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</si>
  <si>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</si>
  <si>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</si>
  <si>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</si>
  <si>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</si>
  <si>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</si>
  <si>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</si>
  <si>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</si>
  <si>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</si>
  <si>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</si>
  <si>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</si>
  <si>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</si>
  <si>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</si>
  <si>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</si>
  <si>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</si>
  <si>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</si>
  <si>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</si>
  <si>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</si>
  <si>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</si>
  <si>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</si>
  <si>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</si>
  <si>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</si>
  <si>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</si>
  <si>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</si>
  <si>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</si>
  <si>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</si>
  <si>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</si>
  <si>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t>Table 4-25M: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</si>
</sst>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1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9" applyNumberFormat="1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5" fillId="0" borderId="8" xfId="23" applyNumberFormat="1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49" fontId="18" fillId="0" borderId="0" xfId="0" applyNumberFormat="1" applyFont="1" applyFill="1" applyAlignment="1">
      <alignment wrapText="1"/>
    </xf>
    <xf numFmtId="0" fontId="18" fillId="0" borderId="0" xfId="29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0" fontId="18" fillId="0" borderId="0" xfId="23" applyFont="1" applyFill="1" applyBorder="1" applyAlignment="1">
      <alignment wrapText="1"/>
    </xf>
    <xf numFmtId="49" fontId="17" fillId="0" borderId="0" xfId="23" applyNumberFormat="1" applyFont="1" applyFill="1" applyAlignment="1">
      <alignment wrapText="1"/>
    </xf>
    <xf numFmtId="0" fontId="18" fillId="0" borderId="0" xfId="23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2" fillId="0" borderId="0" xfId="23" applyFill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(kilojoule per revenue freight tonne-kilometer)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'4-25M'!$A$7</c:f>
              <c:strCache>
                <c:ptCount val="1"/>
                <c:pt idx="0">
                  <c:v>Energy intensity (kilojoule / revenue freight tonne-kilometer)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'4-25M'!$B$2:$AO$2</c15:sqref>
                  </c15:fullRef>
                </c:ext>
              </c:extLst>
              <c:f>'4-25M'!$R$2:$AO$2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'4-25M'!$B$7:$AO$7</c15:sqref>
                  </c15:fullRef>
                </c:ext>
              </c:extLst>
              <c:f>'4-25M'!$R$7:$AO$7</c:f>
              <c:numCache>
                <c:formatCode>#,##0</c:formatCode>
                <c:ptCount val="24"/>
                <c:pt idx="0">
                  <c:v>250.57468967819051</c:v>
                </c:pt>
                <c:pt idx="1">
                  <c:v>246.29365347243078</c:v>
                </c:pt>
                <c:pt idx="2">
                  <c:v>245.72537524668937</c:v>
                </c:pt>
                <c:pt idx="3">
                  <c:v>244.83197648934964</c:v>
                </c:pt>
                <c:pt idx="4">
                  <c:v>242.37587785929801</c:v>
                </c:pt>
                <c:pt idx="5">
                  <c:v>239.8252398962147</c:v>
                </c:pt>
                <c:pt idx="6">
                  <c:v>234.87694993710949</c:v>
                </c:pt>
                <c:pt idx="7">
                  <c:v>227.76686665215399</c:v>
                </c:pt>
                <c:pt idx="8">
                  <c:v>217.07774022762339</c:v>
                </c:pt>
                <c:pt idx="9">
                  <c:v>206.82405751052616</c:v>
                </c:pt>
                <c:pt idx="10">
                  <c:v>205.13315669267149</c:v>
                </c:pt>
                <c:pt idx="11">
                  <c:v>211.56109123404283</c:v>
                </c:pt>
                <c:pt idx="12">
                  <c:v>208.69523202876854</c:v>
                </c:pt>
                <c:pt idx="13">
                  <c:v>210.00067745866497</c:v>
                </c:pt>
                <c:pt idx="14">
                  <c:v>207.38227029045197</c:v>
                </c:pt>
                <c:pt idx="15">
                  <c:v>210.86223572834453</c:v>
                </c:pt>
                <c:pt idx="16">
                  <c:v>211.96612450205089</c:v>
                </c:pt>
                <c:pt idx="17">
                  <c:v>207.17911536439479</c:v>
                </c:pt>
                <c:pt idx="18">
                  <c:v>209.84980327344556</c:v>
                </c:pt>
                <c:pt idx="19">
                  <c:v>210.24185846734596</c:v>
                </c:pt>
                <c:pt idx="20">
                  <c:v>204.03100582297705</c:v>
                </c:pt>
                <c:pt idx="21">
                  <c:v>199.48119515977075</c:v>
                </c:pt>
                <c:pt idx="22">
                  <c:v>201.14854432793297</c:v>
                </c:pt>
                <c:pt idx="23">
                  <c:v>203.47882271623595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A46-AF0D-0F95AA31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'4-25M'!$A$3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tonne-kilometers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'4-25M'!$B$2:$AO$2</c15:sqref>
                        </c15:fullRef>
                        <c15:formulaRef>
                          <c15:sqref>'4-25M'!$R$2:$AO$2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'4-25M'!$B$3:$AO$3</c15:sqref>
                        </c15:fullRef>
                        <c15:formulaRef>
                          <c15:sqref>'4-25M'!$R$3:$AO$3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2140260.5531200003</c:v>
                      </c:pt>
                      <c:pt idx="1">
                        <c:v>2183347.2467840002</c:v>
                      </c:pt>
                      <c:pt idx="2">
                        <c:v>2200193.863692</c:v>
                      </c:pt>
                      <c:pt idx="3">
                        <c:v>2265056.0397359999</c:v>
                      </c:pt>
                      <c:pt idx="4">
                        <c:v>2427346.5272559999</c:v>
                      </c:pt>
                      <c:pt idx="5">
                        <c:v>2476733.0001000003</c:v>
                      </c:pt>
                      <c:pt idx="6">
                        <c:v>2586920.0068840003</c:v>
                      </c:pt>
                      <c:pt idx="7">
                        <c:v>2584946.1247399999</c:v>
                      </c:pt>
                      <c:pt idx="8">
                        <c:v>2594714.797392</c:v>
                      </c:pt>
                      <c:pt idx="9">
                        <c:v>2236989.5380080002</c:v>
                      </c:pt>
                      <c:pt idx="10">
                        <c:v>2468818.4918880002</c:v>
                      </c:pt>
                      <c:pt idx="11">
                        <c:v>2524665.3408320001</c:v>
                      </c:pt>
                      <c:pt idx="12">
                        <c:v>2500299.8681240003</c:v>
                      </c:pt>
                      <c:pt idx="13">
                        <c:v>2541354.280764</c:v>
                      </c:pt>
                      <c:pt idx="14">
                        <c:v>2702742.5055880002</c:v>
                      </c:pt>
                      <c:pt idx="15">
                        <c:v>2537844.508076</c:v>
                      </c:pt>
                      <c:pt idx="16">
                        <c:v>2314698.0076800003</c:v>
                      </c:pt>
                      <c:pt idx="17">
                        <c:v>2445137.7460480002</c:v>
                      </c:pt>
                      <c:pt idx="18">
                        <c:v>2525223.0501359999</c:v>
                      </c:pt>
                      <c:pt idx="19">
                        <c:v>2357121.8740560003</c:v>
                      </c:pt>
                      <c:pt idx="20">
                        <c:v>2102088.1252080002</c:v>
                      </c:pt>
                      <c:pt idx="21">
                        <c:v>2239405.7916680002</c:v>
                      </c:pt>
                      <c:pt idx="22">
                        <c:v>2238137.0759999999</c:v>
                      </c:pt>
                      <c:pt idx="23">
                        <c:v>2179738.196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06-4A46-AF0D-0F95AA31A33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'4-25M'!$A$4</c15:sqref>
                        </c15:formulaRef>
                      </c:ext>
                    </c:extLst>
                    <c:strCache>
                      <c:ptCount val="1"/>
                      <c:pt idx="0">
                        <c:v>Car-kilometers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'4-25M'!$B$2:$AO$2</c15:sqref>
                        </c15:fullRef>
                        <c15:formulaRef>
                          <c15:sqref>'4-25M'!$R$2:$AO$2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'4-25M'!$B$4:$AO$4</c15:sqref>
                        </c15:fullRef>
                        <c15:formulaRef>
                          <c15:sqref>'4-25M'!$R$4:$AO$4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55667.208960000004</c:v>
                      </c:pt>
                      <c:pt idx="1">
                        <c:v>55108.766592000007</c:v>
                      </c:pt>
                      <c:pt idx="2">
                        <c:v>55812.049920000005</c:v>
                      </c:pt>
                      <c:pt idx="3">
                        <c:v>57220.225920000004</c:v>
                      </c:pt>
                      <c:pt idx="4">
                        <c:v>59659.991424000007</c:v>
                      </c:pt>
                      <c:pt idx="5">
                        <c:v>60691.580928000003</c:v>
                      </c:pt>
                      <c:pt idx="6">
                        <c:v>62691.995520000004</c:v>
                      </c:pt>
                      <c:pt idx="7">
                        <c:v>61454.409984000005</c:v>
                      </c:pt>
                      <c:pt idx="8">
                        <c:v>59909.439744000003</c:v>
                      </c:pt>
                      <c:pt idx="9">
                        <c:v>51684.082560000003</c:v>
                      </c:pt>
                      <c:pt idx="10">
                        <c:v>57197.695104000006</c:v>
                      </c:pt>
                      <c:pt idx="11">
                        <c:v>58980.848256000005</c:v>
                      </c:pt>
                      <c:pt idx="12">
                        <c:v>58781.289600000004</c:v>
                      </c:pt>
                      <c:pt idx="13">
                        <c:v>56734.204032000001</c:v>
                      </c:pt>
                      <c:pt idx="14">
                        <c:v>59856.331392000007</c:v>
                      </c:pt>
                      <c:pt idx="15">
                        <c:v>57699.810432000006</c:v>
                      </c:pt>
                      <c:pt idx="16">
                        <c:v>52419.552768000001</c:v>
                      </c:pt>
                      <c:pt idx="17">
                        <c:v>54822.303360000005</c:v>
                      </c:pt>
                      <c:pt idx="18">
                        <c:v>56356.008192000001</c:v>
                      </c:pt>
                      <c:pt idx="19">
                        <c:v>53497.813248000006</c:v>
                      </c:pt>
                      <c:pt idx="20">
                        <c:v>47256.777216000002</c:v>
                      </c:pt>
                      <c:pt idx="21">
                        <c:v>49855.867776000006</c:v>
                      </c:pt>
                      <c:pt idx="22">
                        <c:v>49706.198784</c:v>
                      </c:pt>
                      <c:pt idx="23">
                        <c:v>49155.803136000002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06-4A46-AF0D-0F95AA31A33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'4-25M'!$A$5</c15:sqref>
                        </c15:formulaRef>
                      </c:ext>
                    </c:extLst>
                    <c:strCache>
                      <c:ptCount val="1"/>
                      <c:pt idx="0">
                        <c:v>Tonnes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'4-25M'!$B$2:$AO$2</c15:sqref>
                        </c15:fullRef>
                        <c15:formulaRef>
                          <c15:sqref>'4-25M'!$R$2:$AO$2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'4-25M'!$B$5:$AO$5</c15:sqref>
                        </c15:fullRef>
                        <c15:formulaRef>
                          <c15:sqref>'4-25M'!$R$5:$AO$5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56.78976222</c:v>
                      </c:pt>
                      <c:pt idx="1">
                        <c:v>58.059820799999997</c:v>
                      </c:pt>
                      <c:pt idx="2">
                        <c:v>57.424791509999991</c:v>
                      </c:pt>
                      <c:pt idx="3">
                        <c:v>56.517606809999997</c:v>
                      </c:pt>
                      <c:pt idx="4">
                        <c:v>55.610422109999995</c:v>
                      </c:pt>
                      <c:pt idx="5">
                        <c:v>55.338266699999998</c:v>
                      </c:pt>
                      <c:pt idx="6">
                        <c:v>55.247548229999992</c:v>
                      </c:pt>
                      <c:pt idx="7">
                        <c:v>55.973295989999997</c:v>
                      </c:pt>
                      <c:pt idx="8">
                        <c:v>57.243354570000001</c:v>
                      </c:pt>
                      <c:pt idx="9">
                        <c:v>58.241257740000002</c:v>
                      </c:pt>
                      <c:pt idx="10">
                        <c:v>57.515509979999997</c:v>
                      </c:pt>
                      <c:pt idx="11">
                        <c:v>57.061917629999996</c:v>
                      </c:pt>
                      <c:pt idx="12">
                        <c:v>56.2454514</c:v>
                      </c:pt>
                      <c:pt idx="13">
                        <c:v>55.338266699999998</c:v>
                      </c:pt>
                      <c:pt idx="14">
                        <c:v>55.247548229999992</c:v>
                      </c:pt>
                      <c:pt idx="15">
                        <c:v>52.979586479999995</c:v>
                      </c:pt>
                      <c:pt idx="16">
                        <c:v>50.98378014</c:v>
                      </c:pt>
                      <c:pt idx="17">
                        <c:v>51.346654019999995</c:v>
                      </c:pt>
                      <c:pt idx="18">
                        <c:v>50.620906259999998</c:v>
                      </c:pt>
                      <c:pt idx="19">
                        <c:v>50.258032379999996</c:v>
                      </c:pt>
                      <c:pt idx="20">
                        <c:v>47.990070629999998</c:v>
                      </c:pt>
                      <c:pt idx="21">
                        <c:v>48.534381449999998</c:v>
                      </c:pt>
                      <c:pt idx="22">
                        <c:v>49.804440029999995</c:v>
                      </c:pt>
                      <c:pt idx="23">
                        <c:v>50.620906259999998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06-4A46-AF0D-0F95AA31A33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'4-25M'!$B$2:$AO$2</c15:sqref>
                        </c15:fullRef>
                        <c15:formulaRef>
                          <c15:sqref>'4-25M'!$R$2:$AO$2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'4-25M'!$B$6:$AO$6</c15:sqref>
                        </c15:fullRef>
                        <c15:formulaRef>
                          <c15:sqref>'4-25M'!$R$6:$AO$6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14006.0244</c:v>
                      </c:pt>
                      <c:pt idx="1">
                        <c:v>14043.87852</c:v>
                      </c:pt>
                      <c:pt idx="2">
                        <c:v>14119.58676</c:v>
                      </c:pt>
                      <c:pt idx="3">
                        <c:v>14482.986311999999</c:v>
                      </c:pt>
                      <c:pt idx="4">
                        <c:v>15364.987308</c:v>
                      </c:pt>
                      <c:pt idx="5">
                        <c:v>15512.618376</c:v>
                      </c:pt>
                      <c:pt idx="6">
                        <c:v>15868.447104000001</c:v>
                      </c:pt>
                      <c:pt idx="7">
                        <c:v>15376.343543999999</c:v>
                      </c:pt>
                      <c:pt idx="8">
                        <c:v>14710.111032000001</c:v>
                      </c:pt>
                      <c:pt idx="9">
                        <c:v>12083.035104000001</c:v>
                      </c:pt>
                      <c:pt idx="10">
                        <c:v>13226.229528</c:v>
                      </c:pt>
                      <c:pt idx="11">
                        <c:v>13949.24322</c:v>
                      </c:pt>
                      <c:pt idx="12">
                        <c:v>13627.483200000001</c:v>
                      </c:pt>
                      <c:pt idx="13">
                        <c:v>13937.886984000001</c:v>
                      </c:pt>
                      <c:pt idx="14">
                        <c:v>14638.188204</c:v>
                      </c:pt>
                      <c:pt idx="15">
                        <c:v>13975.741104000001</c:v>
                      </c:pt>
                      <c:pt idx="16">
                        <c:v>12813.619619999999</c:v>
                      </c:pt>
                      <c:pt idx="17">
                        <c:v>13230.014939999999</c:v>
                      </c:pt>
                      <c:pt idx="18">
                        <c:v>13839.466272</c:v>
                      </c:pt>
                      <c:pt idx="19">
                        <c:v>12942.323628</c:v>
                      </c:pt>
                      <c:pt idx="20">
                        <c:v>11201.034108</c:v>
                      </c:pt>
                      <c:pt idx="21">
                        <c:v>11666.639784000001</c:v>
                      </c:pt>
                      <c:pt idx="22">
                        <c:v>11757.489672</c:v>
                      </c:pt>
                      <c:pt idx="23">
                        <c:v>11583.360720000001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06-4A46-AF0D-0F95AA31A33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 / car-kilometer)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'4-25M'!$B$2:$AO$2</c15:sqref>
                        </c15:fullRef>
                        <c15:formulaRef>
                          <c15:sqref>'4-25M'!$R$2:$AO$2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'4-25M'!$B$8:$AO$8</c15:sqref>
                        </c15:fullRef>
                        <c15:formulaRef>
                          <c15:sqref>'4-25M'!$R$8:$AO$8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9633.9502904461115</c:v>
                      </c:pt>
                      <c:pt idx="1">
                        <c:v>9757.8770759036961</c:v>
                      </c:pt>
                      <c:pt idx="2">
                        <c:v>9686.8590841248206</c:v>
                      </c:pt>
                      <c:pt idx="3">
                        <c:v>9691.6455353223409</c:v>
                      </c:pt>
                      <c:pt idx="4">
                        <c:v>9861.3866909762583</c:v>
                      </c:pt>
                      <c:pt idx="5">
                        <c:v>9786.9107514683401</c:v>
                      </c:pt>
                      <c:pt idx="6">
                        <c:v>9691.9531099366759</c:v>
                      </c:pt>
                      <c:pt idx="7">
                        <c:v>9580.5179717769006</c:v>
                      </c:pt>
                      <c:pt idx="8">
                        <c:v>9401.7708588143087</c:v>
                      </c:pt>
                      <c:pt idx="9">
                        <c:v>8951.7551621876373</c:v>
                      </c:pt>
                      <c:pt idx="10">
                        <c:v>8854.1422800585806</c:v>
                      </c:pt>
                      <c:pt idx="11">
                        <c:v>9055.8371115466216</c:v>
                      </c:pt>
                      <c:pt idx="12">
                        <c:v>8876.9855964445796</c:v>
                      </c:pt>
                      <c:pt idx="13">
                        <c:v>9406.7790273729988</c:v>
                      </c:pt>
                      <c:pt idx="14">
                        <c:v>9364.1034086873024</c:v>
                      </c:pt>
                      <c:pt idx="15">
                        <c:v>9274.4770372247658</c:v>
                      </c:pt>
                      <c:pt idx="16">
                        <c:v>9359.8197651938444</c:v>
                      </c:pt>
                      <c:pt idx="17">
                        <c:v>9240.4266899141621</c:v>
                      </c:pt>
                      <c:pt idx="18">
                        <c:v>9403.0357595099158</c:v>
                      </c:pt>
                      <c:pt idx="19">
                        <c:v>9263.2885972043623</c:v>
                      </c:pt>
                      <c:pt idx="20">
                        <c:v>9075.7597064725815</c:v>
                      </c:pt>
                      <c:pt idx="21">
                        <c:v>8960.2159925634751</c:v>
                      </c:pt>
                      <c:pt idx="22">
                        <c:v>9057.1805098218683</c:v>
                      </c:pt>
                      <c:pt idx="23">
                        <c:v>9022.9542323735441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06-4A46-AF0D-0F95AA31A33C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1A94A-A066-432C-89DC-FD2FD281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998D-1E1D-4490-8D37-2C4D00F8DA1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46.85546875" style="24" customWidth="1"/>
    <col min="2" max="2" width="7.28515625" style="24" customWidth="1"/>
    <col min="3" max="41" width="8.7109375" style="24" customWidth="1"/>
    <col min="42" max="16384" width="8.85546875" style="24"/>
  </cols>
  <sheetData>
    <row r="1" spans="1:41" ht="16.5" customHeight="1" thickBot="1" x14ac:dyDescent="0.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18">
        <v>1998</v>
      </c>
      <c r="Q2" s="18">
        <v>1999</v>
      </c>
      <c r="R2" s="18">
        <v>2000</v>
      </c>
      <c r="S2" s="18">
        <v>2001</v>
      </c>
      <c r="T2" s="19">
        <v>2002</v>
      </c>
      <c r="U2" s="19">
        <v>2003</v>
      </c>
      <c r="V2" s="19">
        <v>2004</v>
      </c>
      <c r="W2" s="20">
        <v>2005</v>
      </c>
      <c r="X2" s="19">
        <v>2006</v>
      </c>
      <c r="Y2" s="19">
        <v>2007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>
        <v>2015</v>
      </c>
      <c r="AH2" s="19">
        <v>2016</v>
      </c>
      <c r="AI2" s="19">
        <v>2017</v>
      </c>
      <c r="AJ2" s="19">
        <v>2018</v>
      </c>
      <c r="AK2" s="19">
        <v>2019</v>
      </c>
      <c r="AL2" s="19">
        <v>2020</v>
      </c>
      <c r="AM2" s="19">
        <v>2021</v>
      </c>
      <c r="AN2" s="19">
        <v>2022</v>
      </c>
      <c r="AO2" s="19">
        <v>2023</v>
      </c>
    </row>
    <row r="3" spans="1:41" ht="16.5" customHeight="1" x14ac:dyDescent="0.3">
      <c r="A3" s="21" t="s">
        <v>12</v>
      </c>
      <c r="B3" s="57">
        <v>835555.11534800008</v>
      </c>
      <c r="C3" s="57">
        <v>1018882.3394160001</v>
      </c>
      <c r="D3" s="57">
        <v>1116599.7253479999</v>
      </c>
      <c r="E3" s="57">
        <v>1101186.800944</v>
      </c>
      <c r="F3" s="57">
        <v>1341652.949176</v>
      </c>
      <c r="G3" s="57">
        <v>1280372.084448</v>
      </c>
      <c r="H3" s="57">
        <v>1509565.788868</v>
      </c>
      <c r="I3" s="57">
        <v>1516728.4115000002</v>
      </c>
      <c r="J3" s="57">
        <v>1557470.390132</v>
      </c>
      <c r="K3" s="57">
        <v>1619560.079348</v>
      </c>
      <c r="L3" s="57">
        <v>1752989.704594604</v>
      </c>
      <c r="M3" s="57">
        <v>1906267.9207360002</v>
      </c>
      <c r="N3" s="57">
        <v>1979685.5327000001</v>
      </c>
      <c r="O3" s="57">
        <v>1969394.190072</v>
      </c>
      <c r="P3" s="57">
        <v>2010092.3695440001</v>
      </c>
      <c r="Q3" s="57">
        <v>2092812.923092</v>
      </c>
      <c r="R3" s="57">
        <v>2140260.5531200003</v>
      </c>
      <c r="S3" s="57">
        <v>2183347.2467840002</v>
      </c>
      <c r="T3" s="57">
        <v>2200193.863692</v>
      </c>
      <c r="U3" s="57">
        <v>2265056.0397359999</v>
      </c>
      <c r="V3" s="57">
        <v>2427346.5272559999</v>
      </c>
      <c r="W3" s="57">
        <v>2476733.0001000003</v>
      </c>
      <c r="X3" s="57">
        <v>2586920.0068840003</v>
      </c>
      <c r="Y3" s="57">
        <v>2584946.1247399999</v>
      </c>
      <c r="Z3" s="57">
        <v>2594714.797392</v>
      </c>
      <c r="AA3" s="57">
        <v>2236989.5380080002</v>
      </c>
      <c r="AB3" s="57">
        <v>2468818.4918880002</v>
      </c>
      <c r="AC3" s="57">
        <v>2524665.3408320001</v>
      </c>
      <c r="AD3" s="57">
        <v>2500299.8681240003</v>
      </c>
      <c r="AE3" s="57">
        <v>2541354.280764</v>
      </c>
      <c r="AF3" s="57">
        <v>2702742.5055880002</v>
      </c>
      <c r="AG3" s="57">
        <v>2537844.508076</v>
      </c>
      <c r="AH3" s="57">
        <v>2314698.0076800003</v>
      </c>
      <c r="AI3" s="57">
        <v>2445137.7460480002</v>
      </c>
      <c r="AJ3" s="57">
        <v>2525223.0501359999</v>
      </c>
      <c r="AK3" s="57">
        <v>2357121.8740560003</v>
      </c>
      <c r="AL3" s="57">
        <v>2102088.1252080002</v>
      </c>
      <c r="AM3" s="57">
        <v>2239405.7916680002</v>
      </c>
      <c r="AN3" s="57">
        <v>2238137.0759999999</v>
      </c>
      <c r="AO3" s="57">
        <v>2179738.196</v>
      </c>
    </row>
    <row r="4" spans="1:41" ht="16.5" customHeight="1" x14ac:dyDescent="0.3">
      <c r="A4" s="21" t="s">
        <v>13</v>
      </c>
      <c r="B4" s="58">
        <v>45335.220480000004</v>
      </c>
      <c r="C4" s="58">
        <v>47211.715584000005</v>
      </c>
      <c r="D4" s="58">
        <v>48103.292160000005</v>
      </c>
      <c r="E4" s="58">
        <v>44508.017664000006</v>
      </c>
      <c r="F4" s="58">
        <v>47116.764288000006</v>
      </c>
      <c r="G4" s="58">
        <v>40104.852480000001</v>
      </c>
      <c r="H4" s="58">
        <v>42098.829696000001</v>
      </c>
      <c r="I4" s="58">
        <v>41244.268032</v>
      </c>
      <c r="J4" s="58">
        <v>42048.940032000006</v>
      </c>
      <c r="K4" s="58">
        <v>43263.994752000006</v>
      </c>
      <c r="L4" s="58">
        <v>45842.163840000001</v>
      </c>
      <c r="M4" s="58">
        <v>48896.698752000004</v>
      </c>
      <c r="N4" s="58">
        <v>51040.344960000002</v>
      </c>
      <c r="O4" s="58">
        <v>50951.831040000005</v>
      </c>
      <c r="P4" s="58">
        <v>52556.347008000004</v>
      </c>
      <c r="Q4" s="58">
        <v>54477.903744000003</v>
      </c>
      <c r="R4" s="58">
        <v>55667.208960000004</v>
      </c>
      <c r="S4" s="58">
        <v>55108.766592000007</v>
      </c>
      <c r="T4" s="58">
        <v>55812.049920000005</v>
      </c>
      <c r="U4" s="58">
        <v>57220.225920000004</v>
      </c>
      <c r="V4" s="58">
        <v>59659.991424000007</v>
      </c>
      <c r="W4" s="58">
        <v>60691.580928000003</v>
      </c>
      <c r="X4" s="58">
        <v>62691.995520000004</v>
      </c>
      <c r="Y4" s="58">
        <v>61454.409984000005</v>
      </c>
      <c r="Z4" s="58">
        <v>59909.439744000003</v>
      </c>
      <c r="AA4" s="58">
        <v>51684.082560000003</v>
      </c>
      <c r="AB4" s="58">
        <v>57197.695104000006</v>
      </c>
      <c r="AC4" s="58">
        <v>58980.848256000005</v>
      </c>
      <c r="AD4" s="58">
        <v>58781.289600000004</v>
      </c>
      <c r="AE4" s="58">
        <v>56734.204032000001</v>
      </c>
      <c r="AF4" s="58">
        <v>59856.331392000007</v>
      </c>
      <c r="AG4" s="58">
        <v>57699.810432000006</v>
      </c>
      <c r="AH4" s="58">
        <v>52419.552768000001</v>
      </c>
      <c r="AI4" s="58">
        <v>54822.303360000005</v>
      </c>
      <c r="AJ4" s="58">
        <v>56356.008192000001</v>
      </c>
      <c r="AK4" s="58">
        <v>53497.813248000006</v>
      </c>
      <c r="AL4" s="58">
        <v>47256.777216000002</v>
      </c>
      <c r="AM4" s="58">
        <v>49855.867776000006</v>
      </c>
      <c r="AN4" s="58">
        <v>49706.198784</v>
      </c>
      <c r="AO4" s="58">
        <v>49155.803136000002</v>
      </c>
    </row>
    <row r="5" spans="1:41" ht="16.5" customHeight="1" x14ac:dyDescent="0.3">
      <c r="A5" s="21" t="s">
        <v>14</v>
      </c>
      <c r="B5" s="59">
        <v>40.279000679999996</v>
      </c>
      <c r="C5" s="59">
        <v>44.361331829999997</v>
      </c>
      <c r="D5" s="59">
        <v>49.804440029999995</v>
      </c>
      <c r="E5" s="59">
        <v>55.156829759999994</v>
      </c>
      <c r="F5" s="59">
        <v>60.872093369999995</v>
      </c>
      <c r="G5" s="59">
        <v>61.416404190000002</v>
      </c>
      <c r="H5" s="59">
        <v>60.418501019999994</v>
      </c>
      <c r="I5" s="59">
        <v>60.055627139999999</v>
      </c>
      <c r="J5" s="59">
        <v>59.874190199999994</v>
      </c>
      <c r="K5" s="59">
        <v>58.422694679999999</v>
      </c>
      <c r="L5" s="59">
        <v>57.515509979999997</v>
      </c>
      <c r="M5" s="59">
        <v>59.239160909999995</v>
      </c>
      <c r="N5" s="59">
        <v>60.418501019999994</v>
      </c>
      <c r="O5" s="59">
        <v>57.515509979999997</v>
      </c>
      <c r="P5" s="59">
        <v>58.150539269999989</v>
      </c>
      <c r="Q5" s="59">
        <v>57.515509979999997</v>
      </c>
      <c r="R5" s="59">
        <v>56.78976222</v>
      </c>
      <c r="S5" s="59">
        <v>58.059820799999997</v>
      </c>
      <c r="T5" s="59">
        <v>57.424791509999991</v>
      </c>
      <c r="U5" s="59">
        <v>56.517606809999997</v>
      </c>
      <c r="V5" s="59">
        <v>55.610422109999995</v>
      </c>
      <c r="W5" s="59">
        <v>55.338266699999998</v>
      </c>
      <c r="X5" s="59">
        <v>55.247548229999992</v>
      </c>
      <c r="Y5" s="59">
        <v>55.973295989999997</v>
      </c>
      <c r="Z5" s="59">
        <v>57.243354570000001</v>
      </c>
      <c r="AA5" s="59">
        <v>58.241257740000002</v>
      </c>
      <c r="AB5" s="59">
        <v>57.515509979999997</v>
      </c>
      <c r="AC5" s="59">
        <v>57.061917629999996</v>
      </c>
      <c r="AD5" s="59">
        <v>56.2454514</v>
      </c>
      <c r="AE5" s="59">
        <v>55.338266699999998</v>
      </c>
      <c r="AF5" s="59">
        <v>55.247548229999992</v>
      </c>
      <c r="AG5" s="59">
        <v>52.979586479999995</v>
      </c>
      <c r="AH5" s="59">
        <v>50.98378014</v>
      </c>
      <c r="AI5" s="59">
        <v>51.346654019999995</v>
      </c>
      <c r="AJ5" s="59">
        <v>50.620906259999998</v>
      </c>
      <c r="AK5" s="59">
        <v>50.258032379999996</v>
      </c>
      <c r="AL5" s="59">
        <v>47.990070629999998</v>
      </c>
      <c r="AM5" s="59">
        <v>48.534381449999998</v>
      </c>
      <c r="AN5" s="59">
        <v>49.804440029999995</v>
      </c>
      <c r="AO5" s="59">
        <v>50.620906259999998</v>
      </c>
    </row>
    <row r="6" spans="1:41" ht="16.5" customHeight="1" x14ac:dyDescent="0.3">
      <c r="A6" s="21" t="s">
        <v>15</v>
      </c>
      <c r="B6" s="58">
        <v>13108.881756000001</v>
      </c>
      <c r="C6" s="58">
        <v>13597.199903999999</v>
      </c>
      <c r="D6" s="58">
        <v>13419.285540000001</v>
      </c>
      <c r="E6" s="58">
        <v>13843.251684000001</v>
      </c>
      <c r="F6" s="58">
        <v>14778.248448</v>
      </c>
      <c r="G6" s="58">
        <v>11772.63132</v>
      </c>
      <c r="H6" s="58">
        <v>11791.55838</v>
      </c>
      <c r="I6" s="58">
        <v>11000.407272</v>
      </c>
      <c r="J6" s="58">
        <v>11375.163060000001</v>
      </c>
      <c r="K6" s="58">
        <v>11689.352256</v>
      </c>
      <c r="L6" s="58">
        <v>12620.563608</v>
      </c>
      <c r="M6" s="58">
        <v>13173.233759999999</v>
      </c>
      <c r="N6" s="58">
        <v>13547.989548</v>
      </c>
      <c r="O6" s="58">
        <v>13532.847900000001</v>
      </c>
      <c r="P6" s="58">
        <v>13563.131196</v>
      </c>
      <c r="Q6" s="58">
        <v>14062.80558</v>
      </c>
      <c r="R6" s="58">
        <v>14006.0244</v>
      </c>
      <c r="S6" s="58">
        <v>14043.87852</v>
      </c>
      <c r="T6" s="58">
        <v>14119.58676</v>
      </c>
      <c r="U6" s="58">
        <v>14482.986311999999</v>
      </c>
      <c r="V6" s="58">
        <v>15364.987308</v>
      </c>
      <c r="W6" s="58">
        <v>15512.618376</v>
      </c>
      <c r="X6" s="58">
        <v>15868.447104000001</v>
      </c>
      <c r="Y6" s="58">
        <v>15376.343543999999</v>
      </c>
      <c r="Z6" s="58">
        <v>14710.111032000001</v>
      </c>
      <c r="AA6" s="58">
        <v>12083.035104000001</v>
      </c>
      <c r="AB6" s="58">
        <v>13226.229528</v>
      </c>
      <c r="AC6" s="58">
        <v>13949.24322</v>
      </c>
      <c r="AD6" s="58">
        <v>13627.483200000001</v>
      </c>
      <c r="AE6" s="58">
        <v>13937.886984000001</v>
      </c>
      <c r="AF6" s="58">
        <v>14638.188204</v>
      </c>
      <c r="AG6" s="58">
        <v>13975.741104000001</v>
      </c>
      <c r="AH6" s="58">
        <v>12813.619619999999</v>
      </c>
      <c r="AI6" s="58">
        <v>13230.014939999999</v>
      </c>
      <c r="AJ6" s="58">
        <v>13839.466272</v>
      </c>
      <c r="AK6" s="58">
        <v>12942.323628</v>
      </c>
      <c r="AL6" s="58">
        <v>11201.034108</v>
      </c>
      <c r="AM6" s="58">
        <v>11666.639784000001</v>
      </c>
      <c r="AN6" s="58">
        <v>11757.489672</v>
      </c>
      <c r="AO6" s="58">
        <v>11583.360720000001</v>
      </c>
    </row>
    <row r="7" spans="1:41" ht="16.5" customHeight="1" x14ac:dyDescent="0.3">
      <c r="A7" s="21" t="s">
        <v>16</v>
      </c>
      <c r="B7" s="58">
        <v>600.7302664437874</v>
      </c>
      <c r="C7" s="58">
        <v>510.99237267508909</v>
      </c>
      <c r="D7" s="58">
        <v>460.172696544963</v>
      </c>
      <c r="E7" s="58">
        <v>481.3556650572807</v>
      </c>
      <c r="F7" s="58">
        <v>421.76617165129375</v>
      </c>
      <c r="G7" s="58">
        <v>352.06780812506764</v>
      </c>
      <c r="H7" s="58">
        <v>299.09429574126085</v>
      </c>
      <c r="I7" s="58">
        <v>277.7089728341378</v>
      </c>
      <c r="J7" s="58">
        <v>279.65771302393352</v>
      </c>
      <c r="K7" s="58">
        <v>276.36456173849859</v>
      </c>
      <c r="L7" s="58">
        <v>275.66926878202923</v>
      </c>
      <c r="M7" s="58">
        <v>264.60462365344426</v>
      </c>
      <c r="N7" s="58">
        <v>262.04001360875986</v>
      </c>
      <c r="O7" s="58">
        <v>263.11494571763393</v>
      </c>
      <c r="P7" s="58">
        <v>258.36454598349746</v>
      </c>
      <c r="Q7" s="58">
        <v>257.29451849632773</v>
      </c>
      <c r="R7" s="58">
        <v>250.57468967819051</v>
      </c>
      <c r="S7" s="58">
        <v>246.29365347243078</v>
      </c>
      <c r="T7" s="58">
        <v>245.72537524668937</v>
      </c>
      <c r="U7" s="58">
        <v>244.83197648934964</v>
      </c>
      <c r="V7" s="58">
        <v>242.37587785929801</v>
      </c>
      <c r="W7" s="58">
        <v>239.8252398962147</v>
      </c>
      <c r="X7" s="58">
        <v>234.87694993710949</v>
      </c>
      <c r="Y7" s="58">
        <v>227.76686665215399</v>
      </c>
      <c r="Z7" s="58">
        <v>217.07774022762339</v>
      </c>
      <c r="AA7" s="58">
        <v>206.82405751052616</v>
      </c>
      <c r="AB7" s="58">
        <v>205.13315669267149</v>
      </c>
      <c r="AC7" s="58">
        <v>211.56109123404283</v>
      </c>
      <c r="AD7" s="58">
        <v>208.69523202876854</v>
      </c>
      <c r="AE7" s="58">
        <v>210.00067745866497</v>
      </c>
      <c r="AF7" s="58">
        <v>207.38227029045197</v>
      </c>
      <c r="AG7" s="58">
        <v>210.86223572834453</v>
      </c>
      <c r="AH7" s="58">
        <v>211.96612450205089</v>
      </c>
      <c r="AI7" s="58">
        <v>207.17911536439479</v>
      </c>
      <c r="AJ7" s="58">
        <v>209.84980327344556</v>
      </c>
      <c r="AK7" s="58">
        <v>210.24185846734596</v>
      </c>
      <c r="AL7" s="58">
        <v>204.03100582297705</v>
      </c>
      <c r="AM7" s="58">
        <v>199.48119515977075</v>
      </c>
      <c r="AN7" s="58">
        <v>201.14854432793297</v>
      </c>
      <c r="AO7" s="58">
        <v>203.47882271623595</v>
      </c>
    </row>
    <row r="8" spans="1:41" ht="16.5" customHeight="1" thickBot="1" x14ac:dyDescent="0.35">
      <c r="A8" s="22" t="s">
        <v>17</v>
      </c>
      <c r="B8" s="60">
        <v>11071.816608742642</v>
      </c>
      <c r="C8" s="60">
        <v>11027.794640688126</v>
      </c>
      <c r="D8" s="60">
        <v>10681.778387759192</v>
      </c>
      <c r="E8" s="60">
        <v>11909.371226601175</v>
      </c>
      <c r="F8" s="60">
        <v>12009.819362802617</v>
      </c>
      <c r="G8" s="60">
        <v>11239.981335947588</v>
      </c>
      <c r="H8" s="60">
        <v>10724.823463191771</v>
      </c>
      <c r="I8" s="60">
        <v>10212.548538847072</v>
      </c>
      <c r="J8" s="60">
        <v>10358.373054715306</v>
      </c>
      <c r="K8" s="60">
        <v>10345.531292333722</v>
      </c>
      <c r="L8" s="60">
        <v>10541.504797519172</v>
      </c>
      <c r="M8" s="60">
        <v>10315.77424699559</v>
      </c>
      <c r="N8" s="60">
        <v>10163.662184029507</v>
      </c>
      <c r="O8" s="60">
        <v>10169.939624164248</v>
      </c>
      <c r="P8" s="60">
        <v>9881.5201589843364</v>
      </c>
      <c r="Q8" s="60">
        <v>9884.1779206519732</v>
      </c>
      <c r="R8" s="60">
        <v>9633.9502904461115</v>
      </c>
      <c r="S8" s="60">
        <v>9757.8770759036961</v>
      </c>
      <c r="T8" s="60">
        <v>9686.8590841248206</v>
      </c>
      <c r="U8" s="60">
        <v>9691.6455353223409</v>
      </c>
      <c r="V8" s="60">
        <v>9861.3866909762583</v>
      </c>
      <c r="W8" s="60">
        <v>9786.9107514683401</v>
      </c>
      <c r="X8" s="60">
        <v>9691.9531099366759</v>
      </c>
      <c r="Y8" s="60">
        <v>9580.5179717769006</v>
      </c>
      <c r="Z8" s="60">
        <v>9401.7708588143087</v>
      </c>
      <c r="AA8" s="60">
        <v>8951.7551621876373</v>
      </c>
      <c r="AB8" s="60">
        <v>8854.1422800585806</v>
      </c>
      <c r="AC8" s="60">
        <v>9055.8371115466216</v>
      </c>
      <c r="AD8" s="60">
        <v>8876.9855964445796</v>
      </c>
      <c r="AE8" s="60">
        <v>9406.7790273729988</v>
      </c>
      <c r="AF8" s="60">
        <v>9364.1034086873024</v>
      </c>
      <c r="AG8" s="60">
        <v>9274.4770372247658</v>
      </c>
      <c r="AH8" s="60">
        <v>9359.8197651938444</v>
      </c>
      <c r="AI8" s="60">
        <v>9240.4266899141621</v>
      </c>
      <c r="AJ8" s="60">
        <v>9403.0357595099158</v>
      </c>
      <c r="AK8" s="60">
        <v>9263.2885972043623</v>
      </c>
      <c r="AL8" s="60">
        <v>9075.7597064725815</v>
      </c>
      <c r="AM8" s="60">
        <v>8960.2159925634751</v>
      </c>
      <c r="AN8" s="60">
        <v>9057.1805098218683</v>
      </c>
      <c r="AO8" s="60">
        <v>9022.9542323735441</v>
      </c>
    </row>
    <row r="9" spans="1:41" ht="12.7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25"/>
      <c r="L9" s="25"/>
      <c r="M9" s="25"/>
    </row>
    <row r="10" spans="1:41" ht="12.75" customHeight="1" x14ac:dyDescent="0.2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  <c r="K10" s="23"/>
    </row>
    <row r="11" spans="1:41" s="1" customFormat="1" ht="38.25" customHeight="1" x14ac:dyDescent="0.2">
      <c r="A11" s="37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6"/>
      <c r="L11" s="36"/>
      <c r="M11" s="12"/>
      <c r="N11" s="12"/>
      <c r="O11" s="12"/>
    </row>
    <row r="12" spans="1:41" ht="12.75" customHeight="1" x14ac:dyDescent="0.2">
      <c r="A12" s="37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23"/>
      <c r="P12" s="23"/>
    </row>
    <row r="13" spans="1:41" ht="12.75" customHeight="1" x14ac:dyDescent="0.2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12"/>
    </row>
    <row r="14" spans="1:41" ht="12.75" customHeight="1" x14ac:dyDescent="0.2">
      <c r="A14" s="37" t="s">
        <v>21</v>
      </c>
      <c r="B14" s="37"/>
      <c r="C14" s="37"/>
      <c r="D14" s="37"/>
      <c r="E14" s="37"/>
      <c r="F14" s="37"/>
      <c r="G14" s="37"/>
      <c r="H14" s="37"/>
      <c r="I14" s="37"/>
      <c r="J14" s="37"/>
      <c r="K14" s="12"/>
      <c r="N14" s="23"/>
      <c r="O14" s="23"/>
    </row>
    <row r="15" spans="1:41" ht="12.75" customHeight="1" x14ac:dyDescent="0.2">
      <c r="A15" s="37" t="s">
        <v>22</v>
      </c>
      <c r="B15" s="37"/>
      <c r="C15" s="37"/>
      <c r="D15" s="37"/>
      <c r="E15" s="37"/>
      <c r="F15" s="37"/>
      <c r="G15" s="37"/>
      <c r="H15" s="37"/>
      <c r="I15" s="37"/>
      <c r="J15" s="37"/>
      <c r="K15" s="12"/>
      <c r="N15" s="23"/>
      <c r="O15" s="23"/>
    </row>
    <row r="16" spans="1:41" ht="12.75" customHeight="1" x14ac:dyDescent="0.2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12"/>
      <c r="N16" s="12"/>
      <c r="O16" s="12"/>
      <c r="P16" s="23"/>
    </row>
    <row r="17" spans="1:16" ht="12.75" customHeight="1" x14ac:dyDescent="0.2">
      <c r="A17" s="37" t="s">
        <v>24</v>
      </c>
      <c r="B17" s="37"/>
      <c r="C17" s="37"/>
      <c r="D17" s="37"/>
      <c r="E17" s="37"/>
      <c r="F17" s="37"/>
      <c r="G17" s="37"/>
      <c r="H17" s="37"/>
      <c r="I17" s="37"/>
      <c r="J17" s="37"/>
      <c r="K17" s="12"/>
      <c r="N17" s="12"/>
      <c r="O17" s="12"/>
      <c r="P17" s="23"/>
    </row>
    <row r="18" spans="1:16" ht="12.7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23"/>
      <c r="N18" s="12"/>
      <c r="O18" s="12"/>
      <c r="P18" s="12"/>
    </row>
    <row r="19" spans="1:16" ht="12.75" customHeight="1" x14ac:dyDescent="0.2">
      <c r="A19" s="46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23"/>
      <c r="L19" s="23"/>
      <c r="M19" s="12"/>
      <c r="N19" s="12"/>
    </row>
    <row r="20" spans="1:16" ht="12.75" customHeight="1" x14ac:dyDescent="0.2">
      <c r="A20" s="37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5"/>
      <c r="L20" s="35"/>
      <c r="M20" s="23"/>
      <c r="N20" s="23"/>
    </row>
  </sheetData>
  <mergeCells count="13">
    <mergeCell ref="A1:AO1"/>
    <mergeCell ref="A20:J20"/>
    <mergeCell ref="A9:J9"/>
    <mergeCell ref="A11:J11"/>
    <mergeCell ref="A19:J19"/>
    <mergeCell ref="A18:J18"/>
    <mergeCell ref="A17:J17"/>
    <mergeCell ref="A16:J16"/>
    <mergeCell ref="A15:J15"/>
    <mergeCell ref="A14:J14"/>
    <mergeCell ref="A13:J13"/>
    <mergeCell ref="A12:J12"/>
    <mergeCell ref="A10:J10"/>
  </mergeCells>
  <pageMargins left="0.7" right="0.7" top="0.75" bottom="0.75" header="0.3" footer="0.3"/>
  <pageSetup scale="6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30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8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8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31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8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8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9">
        <f>AF6/AF4*138700</f>
        <v>14420.802301508349</v>
      </c>
    </row>
    <row r="9" spans="1:32" ht="12.75" customHeight="1" x14ac:dyDescent="0.2">
      <c r="A9" s="39" t="s">
        <v>10</v>
      </c>
      <c r="B9" s="50"/>
      <c r="C9" s="50"/>
      <c r="D9" s="50"/>
      <c r="E9" s="50"/>
      <c r="F9" s="50"/>
      <c r="G9" s="50"/>
      <c r="H9" s="50"/>
      <c r="I9" s="50"/>
      <c r="J9" s="10"/>
      <c r="K9" s="10"/>
      <c r="L9" s="10"/>
      <c r="M9" s="10"/>
      <c r="N9" s="10"/>
      <c r="O9" s="10"/>
    </row>
    <row r="10" spans="1:32" ht="12.75" customHeight="1" x14ac:dyDescent="0.2">
      <c r="A10" s="40"/>
      <c r="B10" s="49"/>
      <c r="C10" s="49"/>
      <c r="D10" s="49"/>
      <c r="E10" s="49"/>
      <c r="F10" s="49"/>
      <c r="G10" s="49"/>
      <c r="H10" s="49"/>
      <c r="I10" s="49"/>
      <c r="J10" s="10"/>
      <c r="K10" s="10"/>
      <c r="L10" s="10"/>
      <c r="M10" s="10"/>
      <c r="N10" s="10"/>
      <c r="O10" s="10"/>
    </row>
    <row r="11" spans="1:32" ht="12.75" customHeight="1" x14ac:dyDescent="0.2">
      <c r="A11" s="53" t="s">
        <v>25</v>
      </c>
      <c r="B11" s="49"/>
      <c r="C11" s="49"/>
      <c r="D11" s="49"/>
      <c r="E11" s="49"/>
      <c r="F11" s="49"/>
      <c r="G11" s="49"/>
      <c r="H11" s="49"/>
      <c r="I11" s="49"/>
      <c r="J11" s="10"/>
      <c r="K11" s="10"/>
      <c r="L11" s="10"/>
      <c r="M11" s="10"/>
      <c r="N11" s="10"/>
      <c r="O11" s="10"/>
    </row>
    <row r="12" spans="1:32" ht="12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11"/>
      <c r="K12" s="11"/>
      <c r="L12" s="11"/>
      <c r="M12" s="11"/>
      <c r="N12" s="11"/>
      <c r="O12" s="11"/>
    </row>
    <row r="13" spans="1:32" ht="12.75" customHeight="1" x14ac:dyDescent="0.2">
      <c r="A13" s="52" t="s">
        <v>8</v>
      </c>
      <c r="B13" s="49"/>
      <c r="C13" s="49"/>
      <c r="D13" s="49"/>
      <c r="E13" s="49"/>
      <c r="F13" s="49"/>
      <c r="G13" s="49"/>
      <c r="H13" s="49"/>
      <c r="I13" s="49"/>
      <c r="J13" s="10"/>
      <c r="K13" s="10"/>
      <c r="L13" s="10"/>
      <c r="M13" s="10"/>
      <c r="N13" s="10"/>
      <c r="O13" s="10"/>
    </row>
    <row r="14" spans="1:32" ht="12.75" customHeight="1" x14ac:dyDescent="0.2">
      <c r="A14" s="51" t="s">
        <v>9</v>
      </c>
      <c r="B14" s="49"/>
      <c r="C14" s="49"/>
      <c r="D14" s="49"/>
      <c r="E14" s="49"/>
      <c r="F14" s="49"/>
      <c r="G14" s="49"/>
      <c r="H14" s="49"/>
      <c r="I14" s="49"/>
      <c r="J14" s="12"/>
      <c r="K14" s="12"/>
      <c r="L14" s="12"/>
      <c r="M14" s="12"/>
      <c r="N14" s="12"/>
      <c r="O14" s="12"/>
    </row>
    <row r="15" spans="1:32" ht="12.7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10"/>
      <c r="K15" s="10"/>
      <c r="L15" s="10"/>
      <c r="M15" s="10"/>
      <c r="N15" s="10"/>
      <c r="O15" s="10"/>
    </row>
    <row r="16" spans="1:32" ht="12.75" customHeight="1" x14ac:dyDescent="0.2">
      <c r="A16" s="42" t="s">
        <v>7</v>
      </c>
      <c r="B16" s="49"/>
      <c r="C16" s="49"/>
      <c r="D16" s="49"/>
      <c r="E16" s="49"/>
      <c r="F16" s="49"/>
      <c r="G16" s="49"/>
      <c r="H16" s="49"/>
      <c r="I16" s="49"/>
      <c r="J16" s="10"/>
      <c r="K16" s="10"/>
      <c r="L16" s="10"/>
      <c r="M16" s="10"/>
      <c r="N16" s="10"/>
      <c r="O16" s="10"/>
    </row>
    <row r="17" spans="1:21" ht="12.75" customHeight="1" x14ac:dyDescent="0.2">
      <c r="A17" s="37" t="s">
        <v>26</v>
      </c>
      <c r="B17" s="48"/>
      <c r="C17" s="48"/>
      <c r="D17" s="48"/>
      <c r="E17" s="48"/>
      <c r="F17" s="48"/>
      <c r="G17" s="48"/>
      <c r="H17" s="48"/>
      <c r="I17" s="48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2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9">
        <v>2012</v>
      </c>
      <c r="AE2" s="19">
        <v>2013</v>
      </c>
      <c r="AF2" s="27">
        <v>2014</v>
      </c>
    </row>
    <row r="3" spans="1:32" ht="16.5" customHeight="1" x14ac:dyDescent="0.3">
      <c r="A3" s="21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4">
        <v>2541354.280764</v>
      </c>
      <c r="AF3" s="33">
        <v>2702742.5055880002</v>
      </c>
    </row>
    <row r="4" spans="1:32" ht="16.5" customHeight="1" x14ac:dyDescent="0.3">
      <c r="A4" s="21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4">
        <v>56734.204032000001</v>
      </c>
      <c r="AF4" s="33">
        <v>59856.331392000007</v>
      </c>
    </row>
    <row r="5" spans="1:32" ht="16.5" customHeight="1" x14ac:dyDescent="0.3">
      <c r="A5" s="21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4">
        <v>55.338266699999998</v>
      </c>
      <c r="AF5" s="33">
        <v>55.247548229999992</v>
      </c>
    </row>
    <row r="6" spans="1:32" ht="16.5" customHeight="1" x14ac:dyDescent="0.3">
      <c r="A6" s="21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4">
        <v>13937.886984000001</v>
      </c>
      <c r="AF6" s="33">
        <v>14638.188204</v>
      </c>
    </row>
    <row r="7" spans="1:32" ht="16.5" customHeight="1" x14ac:dyDescent="0.3">
      <c r="A7" s="21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8">
        <f t="shared" ref="AF7" si="2">AF6/AF3*38655.9</f>
        <v>209.36228228367563</v>
      </c>
    </row>
    <row r="8" spans="1:32" ht="16.5" customHeight="1" thickBot="1" x14ac:dyDescent="0.35">
      <c r="A8" s="22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9">
        <f t="shared" ref="AF8" si="5">AF6/AF4*38655.9</f>
        <v>9453.5085301039944</v>
      </c>
    </row>
    <row r="9" spans="1:32" ht="12.75" customHeight="1" x14ac:dyDescent="0.2">
      <c r="A9" s="55"/>
      <c r="B9" s="56"/>
      <c r="C9" s="56"/>
      <c r="D9" s="56"/>
      <c r="E9" s="56"/>
      <c r="F9" s="56"/>
      <c r="G9" s="56"/>
      <c r="H9" s="56"/>
      <c r="I9" s="56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</row>
    <row r="10" spans="1:32" ht="12.75" customHeight="1" x14ac:dyDescent="0.2">
      <c r="A10" s="53" t="s">
        <v>25</v>
      </c>
      <c r="B10" s="49"/>
      <c r="C10" s="49"/>
      <c r="D10" s="49"/>
      <c r="E10" s="49"/>
      <c r="F10" s="49"/>
      <c r="G10" s="49"/>
      <c r="H10" s="49"/>
      <c r="I10" s="49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32" ht="12.7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24"/>
      <c r="K11" s="25"/>
      <c r="L11" s="25"/>
      <c r="M11" s="25"/>
      <c r="N11" s="24"/>
      <c r="O11" s="24"/>
      <c r="P11" s="24"/>
      <c r="Q11" s="24"/>
      <c r="R11" s="24"/>
      <c r="S11" s="24"/>
      <c r="T11" s="24"/>
      <c r="U11" s="24"/>
      <c r="V11" s="24"/>
    </row>
    <row r="12" spans="1:32" ht="12.75" customHeight="1" x14ac:dyDescent="0.2">
      <c r="A12" s="52" t="s">
        <v>18</v>
      </c>
      <c r="B12" s="54"/>
      <c r="C12" s="54"/>
      <c r="D12" s="54"/>
      <c r="E12" s="54"/>
      <c r="F12" s="54"/>
      <c r="G12" s="54"/>
      <c r="H12" s="54"/>
      <c r="I12" s="54"/>
      <c r="J12" s="24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32" ht="12.75" customHeight="1" x14ac:dyDescent="0.2">
      <c r="A13" s="51" t="s">
        <v>19</v>
      </c>
      <c r="B13" s="54"/>
      <c r="C13" s="54"/>
      <c r="D13" s="54"/>
      <c r="E13" s="54"/>
      <c r="F13" s="54"/>
      <c r="G13" s="54"/>
      <c r="H13" s="54"/>
      <c r="I13" s="54"/>
      <c r="J13" s="24"/>
      <c r="K13" s="23"/>
      <c r="L13" s="24"/>
      <c r="M13" s="24"/>
      <c r="N13" s="24"/>
      <c r="O13" s="24"/>
      <c r="P13" s="23"/>
      <c r="Q13" s="24"/>
      <c r="R13" s="24"/>
      <c r="S13" s="24"/>
      <c r="T13" s="24"/>
      <c r="U13" s="24"/>
      <c r="V13" s="24"/>
    </row>
    <row r="14" spans="1:32" ht="12.75" customHeight="1" x14ac:dyDescent="0.2">
      <c r="A14" s="51" t="s">
        <v>20</v>
      </c>
      <c r="B14" s="54"/>
      <c r="C14" s="54"/>
      <c r="D14" s="54"/>
      <c r="E14" s="54"/>
      <c r="F14" s="54"/>
      <c r="G14" s="54"/>
      <c r="H14" s="54"/>
      <c r="I14" s="54"/>
      <c r="J14" s="24"/>
      <c r="K14" s="1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32" ht="12.75" customHeight="1" x14ac:dyDescent="0.2">
      <c r="A15" s="51" t="s">
        <v>21</v>
      </c>
      <c r="B15" s="54"/>
      <c r="C15" s="54"/>
      <c r="D15" s="54"/>
      <c r="E15" s="54"/>
      <c r="F15" s="54"/>
      <c r="G15" s="54"/>
      <c r="H15" s="54"/>
      <c r="I15" s="54"/>
      <c r="J15" s="24"/>
      <c r="K15" s="12"/>
      <c r="L15" s="24"/>
      <c r="M15" s="24"/>
      <c r="N15" s="23"/>
      <c r="O15" s="23"/>
      <c r="P15" s="24"/>
      <c r="Q15" s="24"/>
      <c r="R15" s="24"/>
      <c r="S15" s="24"/>
      <c r="T15" s="24"/>
      <c r="U15" s="24"/>
      <c r="V15" s="24"/>
    </row>
    <row r="16" spans="1:32" ht="12.75" customHeight="1" x14ac:dyDescent="0.2">
      <c r="A16" s="51" t="s">
        <v>22</v>
      </c>
      <c r="B16" s="54"/>
      <c r="C16" s="54"/>
      <c r="D16" s="54"/>
      <c r="E16" s="54"/>
      <c r="F16" s="54"/>
      <c r="G16" s="54"/>
      <c r="H16" s="54"/>
      <c r="I16" s="54"/>
      <c r="J16" s="12"/>
      <c r="K16" s="12"/>
      <c r="L16" s="24"/>
      <c r="M16" s="24"/>
      <c r="N16" s="23"/>
      <c r="O16" s="23"/>
      <c r="P16" s="24"/>
      <c r="Q16" s="24"/>
      <c r="R16" s="24"/>
      <c r="S16" s="24"/>
      <c r="T16" s="24"/>
      <c r="U16" s="24"/>
      <c r="V16" s="24"/>
    </row>
    <row r="17" spans="1:22" ht="12.75" customHeight="1" x14ac:dyDescent="0.2">
      <c r="A17" s="51" t="s">
        <v>23</v>
      </c>
      <c r="B17" s="54"/>
      <c r="C17" s="54"/>
      <c r="D17" s="54"/>
      <c r="E17" s="54"/>
      <c r="F17" s="54"/>
      <c r="G17" s="54"/>
      <c r="H17" s="54"/>
      <c r="I17" s="54"/>
      <c r="J17" s="12"/>
      <c r="K17" s="12"/>
      <c r="L17" s="24"/>
      <c r="M17" s="24"/>
      <c r="N17" s="12"/>
      <c r="O17" s="12"/>
      <c r="P17" s="23"/>
      <c r="Q17" s="24"/>
      <c r="R17" s="24"/>
      <c r="S17" s="24"/>
      <c r="T17" s="24"/>
      <c r="U17" s="24"/>
      <c r="V17" s="24"/>
    </row>
    <row r="18" spans="1:22" ht="12.75" customHeight="1" x14ac:dyDescent="0.2">
      <c r="A18" s="51" t="s">
        <v>24</v>
      </c>
      <c r="B18" s="54"/>
      <c r="C18" s="54"/>
      <c r="D18" s="54"/>
      <c r="E18" s="54"/>
      <c r="F18" s="54"/>
      <c r="G18" s="54"/>
      <c r="H18" s="54"/>
      <c r="I18" s="54"/>
      <c r="J18" s="12"/>
      <c r="K18" s="12"/>
      <c r="L18" s="24"/>
      <c r="M18" s="24"/>
      <c r="N18" s="12"/>
      <c r="O18" s="12"/>
      <c r="P18" s="23"/>
      <c r="Q18" s="24"/>
      <c r="R18" s="24"/>
      <c r="S18" s="24"/>
      <c r="T18" s="24"/>
      <c r="U18" s="24"/>
      <c r="V18" s="24"/>
    </row>
    <row r="19" spans="1:22" ht="12.7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23"/>
      <c r="K19" s="23"/>
      <c r="L19" s="24"/>
      <c r="M19" s="24"/>
      <c r="N19" s="12"/>
      <c r="O19" s="12"/>
      <c r="P19" s="12"/>
      <c r="Q19" s="24"/>
      <c r="R19" s="24"/>
      <c r="S19" s="24"/>
      <c r="T19" s="24"/>
      <c r="U19" s="24"/>
      <c r="V19" s="24"/>
    </row>
    <row r="20" spans="1:22" ht="12.75" customHeight="1" x14ac:dyDescent="0.2">
      <c r="A20" s="46" t="s">
        <v>7</v>
      </c>
      <c r="B20" s="54"/>
      <c r="C20" s="54"/>
      <c r="D20" s="54"/>
      <c r="E20" s="54"/>
      <c r="F20" s="54"/>
      <c r="G20" s="54"/>
      <c r="H20" s="54"/>
      <c r="I20" s="54"/>
      <c r="J20" s="23"/>
      <c r="K20" s="23"/>
      <c r="L20" s="23"/>
      <c r="M20" s="12"/>
      <c r="N20" s="12"/>
      <c r="O20" s="24"/>
      <c r="P20" s="24"/>
      <c r="Q20" s="24"/>
      <c r="R20" s="24"/>
      <c r="S20" s="24"/>
      <c r="T20" s="24"/>
      <c r="U20" s="24"/>
      <c r="V20" s="24"/>
    </row>
    <row r="21" spans="1:22" ht="12.75" customHeight="1" x14ac:dyDescent="0.2">
      <c r="A21" s="37" t="s">
        <v>26</v>
      </c>
      <c r="B21" s="48"/>
      <c r="C21" s="48"/>
      <c r="D21" s="48"/>
      <c r="E21" s="48"/>
      <c r="F21" s="48"/>
      <c r="G21" s="48"/>
      <c r="H21" s="48"/>
      <c r="I21" s="48"/>
      <c r="J21" s="26"/>
      <c r="K21" s="26"/>
      <c r="L21" s="26"/>
      <c r="M21" s="23"/>
      <c r="N21" s="23"/>
      <c r="O21" s="24"/>
      <c r="P21" s="24"/>
      <c r="Q21" s="24"/>
      <c r="R21" s="24"/>
      <c r="S21" s="24"/>
      <c r="T21" s="24"/>
      <c r="U21" s="24"/>
      <c r="V21" s="24"/>
    </row>
  </sheetData>
  <mergeCells count="14">
    <mergeCell ref="A9:I9"/>
    <mergeCell ref="A10:I10"/>
    <mergeCell ref="A11:I11"/>
    <mergeCell ref="A1:AF1"/>
    <mergeCell ref="A12:I12"/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GraphM</vt:lpstr>
      <vt:lpstr>4-25M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2025-05-28T21:33:37Z</dcterms:modified>
</cp:coreProperties>
</file>