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63025 June\toWeb\"/>
    </mc:Choice>
  </mc:AlternateContent>
  <xr:revisionPtr revIDLastSave="0" documentId="13_ncr:1_{69D79CA2-8251-4B73-AEB4-FED6443EE54D}" xr6:coauthVersionLast="47" xr6:coauthVersionMax="47" xr10:uidLastSave="{00000000-0000-0000-0000-000000000000}"/>
  <bookViews>
    <workbookView xWindow="-110" yWindow="-110" windowWidth="19420" windowHeight="11500" tabRatio="601" xr2:uid="{00000000-000D-0000-FFFF-FFFF00000000}"/>
  </bookViews>
  <sheets>
    <sheet name="Graph" sheetId="22" r:id="rId1"/>
    <sheet name="3-30" sheetId="13" r:id="rId2"/>
    <sheet name="pc" sheetId="19"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19" l="1"/>
  <c r="C13" i="19"/>
  <c r="C12" i="19"/>
  <c r="D12" i="19"/>
  <c r="E12" i="19"/>
  <c r="F12" i="19"/>
  <c r="G12" i="19"/>
  <c r="H12" i="19"/>
  <c r="I12" i="19"/>
  <c r="J12" i="19"/>
  <c r="K12" i="19"/>
  <c r="L12" i="19"/>
  <c r="D13" i="19"/>
  <c r="E13" i="19"/>
  <c r="F13" i="19"/>
  <c r="G13" i="19"/>
  <c r="H13" i="19"/>
  <c r="I13" i="19"/>
  <c r="J13" i="19"/>
  <c r="K13" i="19"/>
</calcChain>
</file>

<file path=xl/sharedStrings.xml><?xml version="1.0" encoding="utf-8"?>
<sst xmlns="http://schemas.openxmlformats.org/spreadsheetml/2006/main" count="40" uniqueCount="33">
  <si>
    <t xml:space="preserve">Federal </t>
  </si>
  <si>
    <t>Total government revenues</t>
  </si>
  <si>
    <t xml:space="preserve">State and local </t>
  </si>
  <si>
    <t>Federal expenditures, less grants</t>
  </si>
  <si>
    <t>Total government expenditures</t>
  </si>
  <si>
    <t>State and local expenditures including federal grants</t>
  </si>
  <si>
    <t>Federal grants</t>
  </si>
  <si>
    <t>SOURCE</t>
  </si>
  <si>
    <t>NOTES</t>
  </si>
  <si>
    <t xml:space="preserve">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  </t>
  </si>
  <si>
    <t>Federal</t>
  </si>
  <si>
    <t>State and Local</t>
  </si>
  <si>
    <t>Numbers may not add to totals due to rounding.</t>
  </si>
  <si>
    <t>Data deflated using separate price indexes for federal transportation (NIPA Table 3.15.4 Line 19) and state &amp; local transportation (NIPA Table 3.15.4 Line 31).</t>
  </si>
  <si>
    <t>All chained-dollar measures are calculated based on the Fisher Ideal quantity index formula.</t>
  </si>
  <si>
    <t>Table 3-30: Federal, State, and Local Government Transportation-Related Revenues and Expenditures, Fiscal Year (Chained 2012 $ millions)</t>
  </si>
  <si>
    <t>Total government expenditure is the sum of state and local expenditure including federal transfers and federal expenditures, less transfers.</t>
  </si>
  <si>
    <t>Government transportation revenues consist of money collected by governments from transportation user charges and taxes to finance transportation programs. The following types of receipts are excluded: 1) revenues collected from users of the transportation system that are directed to the general fund and used for nontransportation purposes, 2) nontransportation general fund revenues that are used to finance transportation programs and 3) proceeds from borrowing.</t>
  </si>
  <si>
    <t>U.S. Department of Transportation, Bureau of Transportation Statistics, Government Transportation Financial Statistics 2019 avalable at ________ as of August 2019.</t>
  </si>
  <si>
    <t>Rows may not total due to Fisher Ideal Chaining</t>
  </si>
  <si>
    <t>Chained 2009 dollars estimates for earlier years can be found in the 2018 edition of NTS.</t>
  </si>
  <si>
    <r>
      <rPr>
        <i/>
        <sz val="9"/>
        <rFont val="Arial"/>
        <family val="2"/>
      </rPr>
      <t>Total goverment revenues</t>
    </r>
    <r>
      <rPr>
        <sz val="9"/>
        <rFont val="Arial"/>
        <family val="2"/>
      </rPr>
      <t xml:space="preserve"> are for own source revenue only.</t>
    </r>
  </si>
  <si>
    <t>State and local expenditures including federal transfers</t>
  </si>
  <si>
    <t>Federal transfers</t>
  </si>
  <si>
    <t>Federal expenditures, less transfers</t>
  </si>
  <si>
    <t>Chained 2012 dollars estimates for earlier years can be found in the 2022 edition of NTS.</t>
  </si>
  <si>
    <t>Table 3-30:  Federal, State, and Local Government Transportation-Related Revenues and Expenditures, Fiscal Year (millions of chained 2017 dollars)</t>
  </si>
  <si>
    <t>Table is not compatible with versions earlier than 2025 due to change in source data.</t>
  </si>
  <si>
    <t>(P) 2023</t>
  </si>
  <si>
    <r>
      <t xml:space="preserve">KEY: </t>
    </r>
    <r>
      <rPr>
        <sz val="9"/>
        <rFont val="Arial"/>
        <family val="2"/>
      </rPr>
      <t>P = preliminary.</t>
    </r>
  </si>
  <si>
    <t>SOURCES</t>
  </si>
  <si>
    <r>
      <t>2007-09: U.S. Department of Transportation, Bureau of Transportation Statistics,</t>
    </r>
    <r>
      <rPr>
        <i/>
        <sz val="9"/>
        <rFont val="Arial"/>
        <family val="2"/>
      </rPr>
      <t xml:space="preserve"> Government Transportation Financial Statistics, </t>
    </r>
    <r>
      <rPr>
        <sz val="9"/>
        <rFont val="Arial"/>
        <family val="2"/>
      </rPr>
      <t>available at https://catalog.data.gov/dataset/government-transportation-financial-statistics-gtfs-data as of Jun. 11, 2025.</t>
    </r>
  </si>
  <si>
    <r>
      <t>2010-23: U.S. Department of Transportation, Bureau of Transportation Statistics,</t>
    </r>
    <r>
      <rPr>
        <i/>
        <sz val="9"/>
        <rFont val="Arial"/>
        <family val="2"/>
      </rPr>
      <t xml:space="preserve"> Transportation Public Finance Statistics, </t>
    </r>
    <r>
      <rPr>
        <sz val="9"/>
        <rFont val="Arial"/>
        <family val="2"/>
      </rPr>
      <t>available at https://www.bts.gov/tpfs as of Jun. 26,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</si>
</sst>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20" x14ac:knownFonts="1">
    <font>
      <sz val="10"/>
      <name val="Arial"/>
    </font>
    <font>
      <sz val="11"/>
      <color theme="1"/>
      <name val="Calibri"/>
      <family val="2"/>
      <scheme val="minor"/>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i/>
      <sz val="9"/>
      <name val="Arial"/>
      <family val="2"/>
    </font>
    <font>
      <sz val="8"/>
      <name val="Arial"/>
      <family val="2"/>
    </font>
    <font>
      <sz val="10"/>
      <name val="Arial"/>
      <family val="2"/>
    </font>
    <font>
      <sz val="10.5"/>
      <color theme="1"/>
      <name val="Arial"/>
      <family val="2"/>
    </font>
    <font>
      <b/>
      <sz val="9.5"/>
      <color theme="1"/>
      <name val="Arial"/>
      <family val="2"/>
    </font>
    <font>
      <sz val="9.5"/>
      <color theme="1"/>
      <name val="Arial"/>
      <family val="2"/>
    </font>
    <font>
      <sz val="11"/>
      <color rgb="FF000000"/>
      <name val="Calibri"/>
      <family val="2"/>
      <scheme val="minor"/>
    </font>
    <font>
      <sz val="11"/>
      <name val="Calibri"/>
      <family val="2"/>
      <scheme val="minor"/>
    </font>
  </fonts>
  <fills count="3">
    <fill>
      <patternFill patternType="none"/>
    </fill>
    <fill>
      <patternFill patternType="gray125"/>
    </fill>
    <fill>
      <patternFill patternType="solid">
        <fgColor indexed="22"/>
        <bgColor indexed="9"/>
      </patternFill>
    </fill>
  </fills>
  <borders count="6">
    <border>
      <left/>
      <right/>
      <top/>
      <bottom/>
      <diagonal/>
    </border>
    <border>
      <left/>
      <right/>
      <top/>
      <bottom style="thin">
        <color indexed="22"/>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10">
    <xf numFmtId="0" fontId="0" fillId="0" borderId="0"/>
    <xf numFmtId="164" fontId="2" fillId="0" borderId="1" applyNumberFormat="0">
      <alignment horizontal="right"/>
    </xf>
    <xf numFmtId="0" fontId="3" fillId="0" borderId="1">
      <alignment horizontal="left"/>
    </xf>
    <xf numFmtId="0" fontId="3" fillId="2" borderId="0">
      <alignment horizontal="centerContinuous" wrapText="1"/>
    </xf>
    <xf numFmtId="0" fontId="4" fillId="0" borderId="0">
      <alignment horizontal="right"/>
    </xf>
    <xf numFmtId="0" fontId="5" fillId="0" borderId="0">
      <alignment horizontal="left" vertical="top"/>
    </xf>
    <xf numFmtId="0" fontId="6" fillId="0" borderId="0">
      <alignment horizontal="left"/>
    </xf>
    <xf numFmtId="0" fontId="14" fillId="0" borderId="0"/>
    <xf numFmtId="9" fontId="14" fillId="0" borderId="0" applyFont="0" applyFill="0" applyBorder="0" applyAlignment="0" applyProtection="0"/>
    <xf numFmtId="0" fontId="1" fillId="0" borderId="0"/>
  </cellStyleXfs>
  <cellXfs count="35">
    <xf numFmtId="0" fontId="0" fillId="0" borderId="0" xfId="0"/>
    <xf numFmtId="0" fontId="8" fillId="0" borderId="2" xfId="6" applyNumberFormat="1" applyFont="1" applyFill="1" applyBorder="1" applyAlignment="1">
      <alignment horizontal="center"/>
    </xf>
    <xf numFmtId="0" fontId="9" fillId="0" borderId="3" xfId="0" applyNumberFormat="1" applyFont="1" applyFill="1" applyBorder="1" applyAlignment="1">
      <alignment horizontal="center" vertical="center"/>
    </xf>
    <xf numFmtId="3" fontId="9" fillId="0" borderId="0" xfId="0" applyNumberFormat="1" applyFont="1" applyFill="1" applyAlignment="1">
      <alignment horizontal="right"/>
    </xf>
    <xf numFmtId="0" fontId="10" fillId="0" borderId="0" xfId="0" applyFont="1" applyFill="1"/>
    <xf numFmtId="3" fontId="8" fillId="0" borderId="0" xfId="0" applyNumberFormat="1" applyFont="1" applyFill="1" applyAlignment="1">
      <alignment horizontal="right"/>
    </xf>
    <xf numFmtId="3" fontId="8" fillId="0" borderId="4" xfId="0" applyNumberFormat="1" applyFont="1" applyFill="1" applyBorder="1" applyAlignment="1">
      <alignment horizontal="right"/>
    </xf>
    <xf numFmtId="0" fontId="0" fillId="0" borderId="0" xfId="0" applyAlignment="1">
      <alignment vertical="center" wrapText="1"/>
    </xf>
    <xf numFmtId="0" fontId="0" fillId="0" borderId="0" xfId="0" applyAlignment="1">
      <alignment wrapText="1"/>
    </xf>
    <xf numFmtId="0" fontId="16" fillId="0" borderId="0" xfId="0" applyFont="1" applyAlignment="1">
      <alignment wrapText="1"/>
    </xf>
    <xf numFmtId="0" fontId="15" fillId="0" borderId="0" xfId="0" applyFont="1" applyAlignment="1">
      <alignment wrapText="1"/>
    </xf>
    <xf numFmtId="3" fontId="0" fillId="0" borderId="0" xfId="0" applyNumberFormat="1" applyAlignment="1">
      <alignment wrapText="1"/>
    </xf>
    <xf numFmtId="3" fontId="16" fillId="0" borderId="0" xfId="0" applyNumberFormat="1" applyFont="1" applyFill="1" applyAlignment="1">
      <alignment wrapText="1"/>
    </xf>
    <xf numFmtId="3" fontId="15" fillId="0" borderId="0" xfId="0" applyNumberFormat="1" applyFont="1" applyAlignment="1">
      <alignment wrapText="1"/>
    </xf>
    <xf numFmtId="3" fontId="17" fillId="0" borderId="0" xfId="0" applyNumberFormat="1" applyFont="1" applyFill="1" applyAlignment="1">
      <alignment wrapText="1"/>
    </xf>
    <xf numFmtId="3" fontId="16" fillId="0" borderId="0" xfId="0" applyNumberFormat="1" applyFont="1" applyAlignment="1">
      <alignment wrapText="1"/>
    </xf>
    <xf numFmtId="0" fontId="19" fillId="0" borderId="0" xfId="0" applyFont="1" applyAlignment="1">
      <alignment horizontal="left" vertical="center" wrapText="1"/>
    </xf>
    <xf numFmtId="0" fontId="9" fillId="0" borderId="0" xfId="0" applyFont="1" applyFill="1" applyBorder="1"/>
    <xf numFmtId="0" fontId="14" fillId="0" borderId="0" xfId="0" applyFont="1" applyFill="1"/>
    <xf numFmtId="0" fontId="14" fillId="0" borderId="0" xfId="0" applyFont="1" applyFill="1" applyAlignment="1"/>
    <xf numFmtId="0" fontId="8" fillId="0" borderId="0" xfId="0" applyFont="1" applyFill="1" applyBorder="1" applyAlignment="1">
      <alignment horizontal="left" indent="1"/>
    </xf>
    <xf numFmtId="0" fontId="8" fillId="0" borderId="4" xfId="0" applyFont="1" applyFill="1" applyBorder="1" applyAlignment="1">
      <alignment horizontal="left" indent="1"/>
    </xf>
    <xf numFmtId="0" fontId="9" fillId="0" borderId="2" xfId="2" applyNumberFormat="1" applyFont="1" applyFill="1" applyBorder="1" applyAlignment="1">
      <alignment horizontal="center"/>
    </xf>
    <xf numFmtId="0" fontId="9" fillId="0" borderId="3" xfId="0" applyNumberFormat="1" applyFont="1" applyFill="1" applyBorder="1" applyAlignment="1">
      <alignment horizontal="center"/>
    </xf>
    <xf numFmtId="0" fontId="10" fillId="0" borderId="0" xfId="0" applyFont="1" applyFill="1" applyAlignment="1"/>
    <xf numFmtId="0" fontId="9" fillId="0" borderId="0" xfId="0" applyFont="1" applyFill="1"/>
    <xf numFmtId="0" fontId="11" fillId="0" borderId="0" xfId="0" applyFont="1" applyFill="1" applyAlignment="1">
      <alignment horizontal="left" wrapText="1"/>
    </xf>
    <xf numFmtId="0" fontId="10" fillId="0" borderId="0" xfId="0" applyFont="1" applyFill="1" applyAlignment="1">
      <alignment horizontal="left" wrapText="1"/>
    </xf>
    <xf numFmtId="0" fontId="11" fillId="0" borderId="5" xfId="6" applyFont="1" applyFill="1" applyBorder="1" applyAlignment="1">
      <alignment horizontal="left" vertical="top"/>
    </xf>
    <xf numFmtId="0" fontId="7" fillId="0" borderId="4" xfId="6" applyFont="1" applyFill="1" applyBorder="1" applyAlignment="1">
      <alignment wrapText="1"/>
    </xf>
    <xf numFmtId="0" fontId="10" fillId="0" borderId="0" xfId="0" applyFont="1" applyFill="1" applyAlignment="1"/>
    <xf numFmtId="0" fontId="10" fillId="0" borderId="0" xfId="6" applyFont="1" applyFill="1" applyAlignment="1">
      <alignment horizontal="left" vertical="center"/>
    </xf>
    <xf numFmtId="0" fontId="0" fillId="0" borderId="0" xfId="0" applyAlignment="1">
      <alignment vertical="center" wrapText="1"/>
    </xf>
    <xf numFmtId="0" fontId="18" fillId="0" borderId="0" xfId="0" applyFont="1" applyAlignment="1">
      <alignment wrapText="1"/>
    </xf>
    <xf numFmtId="0" fontId="0" fillId="0" borderId="0" xfId="0" applyAlignment="1">
      <alignment wrapText="1"/>
    </xf>
  </cellXfs>
  <cellStyles count="10">
    <cellStyle name="Data" xfId="1" xr:uid="{00000000-0005-0000-0000-000001000000}"/>
    <cellStyle name="Hed Side" xfId="2" xr:uid="{00000000-0005-0000-0000-000002000000}"/>
    <cellStyle name="Hed Top" xfId="3" xr:uid="{00000000-0005-0000-0000-000003000000}"/>
    <cellStyle name="Normal" xfId="0" builtinId="0"/>
    <cellStyle name="Normal 2" xfId="7" xr:uid="{00000000-0005-0000-0000-000005000000}"/>
    <cellStyle name="Normal 3" xfId="9" xr:uid="{7E98A7DE-C8A1-4BB4-93F8-5681201790BA}"/>
    <cellStyle name="Percent 2" xfId="8" xr:uid="{00000000-0005-0000-0000-000006000000}"/>
    <cellStyle name="Source Hed" xfId="4" xr:uid="{00000000-0005-0000-0000-000007000000}"/>
    <cellStyle name="Title-1" xfId="5" xr:uid="{00000000-0005-0000-0000-000008000000}"/>
    <cellStyle name="Title-2" xfId="6"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Government Transportation-Related Revenues and Expenditures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'3-30'!$A$3</c:f>
              <c:strCache>
                <c:ptCount val="1"/>
                <c:pt idx="0">
                  <c:v>Total government revenues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'3-30'!$B$2:$R$2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'3-30'!$B$3:$R$3</c:f>
              <c:numCache>
                <c:formatCode>#,##0</c:formatCode>
                <c:ptCount val="17"/>
                <c:pt idx="0">
                  <c:v>202988.26256065912</c:v>
                </c:pt>
                <c:pt idx="1">
                  <c:v>190529.51655577315</c:v>
                </c:pt>
                <c:pt idx="2">
                  <c:v>183656.69576907629</c:v>
                </c:pt>
                <c:pt idx="3">
                  <c:v>201119.98977508294</c:v>
                </c:pt>
                <c:pt idx="4">
                  <c:v>206395.31355333631</c:v>
                </c:pt>
                <c:pt idx="5">
                  <c:v>209397.80427220816</c:v>
                </c:pt>
                <c:pt idx="6">
                  <c:v>202037.96001769611</c:v>
                </c:pt>
                <c:pt idx="7">
                  <c:v>208460.73109385357</c:v>
                </c:pt>
                <c:pt idx="8">
                  <c:v>225863.78021924826</c:v>
                </c:pt>
                <c:pt idx="9">
                  <c:v>227833.92833188619</c:v>
                </c:pt>
                <c:pt idx="10">
                  <c:v>230957.82466430002</c:v>
                </c:pt>
                <c:pt idx="11">
                  <c:v>225199.00778628449</c:v>
                </c:pt>
                <c:pt idx="12">
                  <c:v>235832.04630031832</c:v>
                </c:pt>
                <c:pt idx="13">
                  <c:v>207305.74811516382</c:v>
                </c:pt>
                <c:pt idx="14">
                  <c:v>187294.40360658002</c:v>
                </c:pt>
                <c:pt idx="15">
                  <c:v>194813.62431625088</c:v>
                </c:pt>
                <c:pt idx="16">
                  <c:v>212056.232349914</c:v>
                </c:pt>
              </c:numCache>
            </c:numRef>
          </c:val>
          <c:extLst>
            <c:ext xmlns:c16="http://schemas.microsoft.com/office/drawing/2014/chart" uri="{C3380CC4-5D6E-409C-BE32-E72D297353CC}">
              <c16:uniqueId val="{00000000-D980-44D3-BD83-C294FC31BF12}"/>
            </c:ext>
          </c:extLst>
        </c:ser>
        <c:ser>
          <c:idx val="3"/>
          <c:order val="3"/>
          <c:tx>
            <c:strRef>
              <c:f>'3-30'!$A$6</c:f>
              <c:strCache>
                <c:ptCount val="1"/>
                <c:pt idx="0">
                  <c:v>Total government expenditures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'3-30'!$B$2:$R$2</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f>'3-30'!$B$6:$R$6</c:f>
              <c:numCache>
                <c:formatCode>#,##0</c:formatCode>
                <c:ptCount val="17"/>
                <c:pt idx="0">
                  <c:v>337877.99126106489</c:v>
                </c:pt>
                <c:pt idx="1">
                  <c:v>332948.73149832658</c:v>
                </c:pt>
                <c:pt idx="2">
                  <c:v>351699.07130841195</c:v>
                </c:pt>
                <c:pt idx="3">
                  <c:v>349860.36325185938</c:v>
                </c:pt>
                <c:pt idx="4">
                  <c:v>343388.29342008161</c:v>
                </c:pt>
                <c:pt idx="5">
                  <c:v>341392.22959324997</c:v>
                </c:pt>
                <c:pt idx="6">
                  <c:v>331797.09750682581</c:v>
                </c:pt>
                <c:pt idx="7">
                  <c:v>339716.25406158721</c:v>
                </c:pt>
                <c:pt idx="8">
                  <c:v>358232.06400510826</c:v>
                </c:pt>
                <c:pt idx="9">
                  <c:v>361824.38519346563</c:v>
                </c:pt>
                <c:pt idx="10">
                  <c:v>361709.58775299997</c:v>
                </c:pt>
                <c:pt idx="11">
                  <c:v>361010.46324517444</c:v>
                </c:pt>
                <c:pt idx="12">
                  <c:v>371350.42676246428</c:v>
                </c:pt>
                <c:pt idx="13">
                  <c:v>381045.00469841342</c:v>
                </c:pt>
                <c:pt idx="14">
                  <c:v>349657.13669372094</c:v>
                </c:pt>
                <c:pt idx="15">
                  <c:v>324024.28081560298</c:v>
                </c:pt>
                <c:pt idx="16">
                  <c:v>347846.64453309594</c:v>
                </c:pt>
              </c:numCache>
            </c:numRef>
          </c:val>
          <c:extLst>
            <c:ext xmlns:c16="http://schemas.microsoft.com/office/drawing/2014/chart" uri="{C3380CC4-5D6E-409C-BE32-E72D297353CC}">
              <c16:uniqueId val="{00000003-D980-44D3-BD83-C294FC31BF12}"/>
            </c:ext>
          </c:extLst>
        </c:ser>
        <c:dLbls>
          <c:showLegendKey val="0"/>
          <c:showVal val="0"/>
          <c:showCatName val="0"/>
          <c:showSerName val="0"/>
          <c:showPercent val="0"/>
          <c:showBubbleSize val="0"/>
        </c:dLbls>
        <c:gapWidth val="100"/>
        <c:overlap val="-24"/>
        <c:axId val="628216136"/>
        <c:axId val="628213512"/>
        <c:extLst>
          <c:ext xmlns:c15="http://schemas.microsoft.com/office/drawing/2012/chart" uri="{02D57815-91ED-43cb-92C2-25804820EDAC}">
            <c15:filteredBarSeries>
              <c15:ser>
                <c:idx val="1"/>
                <c:order val="1"/>
                <c:tx>
                  <c:strRef>
                    <c:extLst>
                      <c:ext uri="{02D57815-91ED-43cb-92C2-25804820EDAC}">
                        <c15:formulaRef>
                          <c15:sqref>'3-30'!$A$4</c15:sqref>
                        </c15:formulaRef>
                      </c:ext>
                    </c:extLst>
                    <c:strCache>
                      <c:ptCount val="1"/>
                      <c:pt idx="0">
                        <c:v>Federal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ormulaRef>
                          <c15:sqref>'3-30'!$B$2:$R$2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c:ext uri="{02D57815-91ED-43cb-92C2-25804820EDAC}">
                        <c15:formulaRef>
                          <c15:sqref>'3-30'!$B$4:$O$4</c15:sqref>
                        </c15:formulaRef>
                      </c:ext>
                    </c:extLst>
                    <c:numCache>
                      <c:formatCode>#,##0</c:formatCode>
                      <c:ptCount val="14"/>
                      <c:pt idx="0">
                        <c:v>64039.468627202725</c:v>
                      </c:pt>
                      <c:pt idx="1">
                        <c:v>60235.022505306471</c:v>
                      </c:pt>
                      <c:pt idx="2">
                        <c:v>53991.893819346442</c:v>
                      </c:pt>
                      <c:pt idx="3">
                        <c:v>52625.897921286523</c:v>
                      </c:pt>
                      <c:pt idx="4">
                        <c:v>54657.329227028473</c:v>
                      </c:pt>
                      <c:pt idx="5">
                        <c:v>58836.361143462687</c:v>
                      </c:pt>
                      <c:pt idx="6">
                        <c:v>54478.152829524879</c:v>
                      </c:pt>
                      <c:pt idx="7">
                        <c:v>56727.512714481643</c:v>
                      </c:pt>
                      <c:pt idx="8">
                        <c:v>58804.8022219622</c:v>
                      </c:pt>
                      <c:pt idx="9">
                        <c:v>58920.158583727782</c:v>
                      </c:pt>
                      <c:pt idx="10">
                        <c:v>58374.490446299998</c:v>
                      </c:pt>
                      <c:pt idx="11">
                        <c:v>59404.106961511068</c:v>
                      </c:pt>
                      <c:pt idx="12">
                        <c:v>59861.300091885809</c:v>
                      </c:pt>
                      <c:pt idx="13">
                        <c:v>51398.072298947278</c:v>
                      </c:pt>
                    </c:numCache>
                  </c:numRef>
                </c:val>
                <c:extLst>
                  <c:ext xmlns:c16="http://schemas.microsoft.com/office/drawing/2014/chart" uri="{C3380CC4-5D6E-409C-BE32-E72D297353CC}">
                    <c16:uniqueId val="{00000001-D980-44D3-BD83-C294FC31BF1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'3-30'!$A$5</c15:sqref>
                        </c15:formulaRef>
                      </c:ext>
                    </c:extLst>
                    <c:strCache>
                      <c:ptCount val="1"/>
                      <c:pt idx="0">
                        <c:v>State and local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'3-30'!$B$2:$R$2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'3-30'!$B$5:$O$5</c15:sqref>
                        </c15:formulaRef>
                      </c:ext>
                    </c:extLst>
                    <c:numCache>
                      <c:formatCode>#,##0</c:formatCode>
                      <c:ptCount val="14"/>
                      <c:pt idx="0">
                        <c:v>138948.79393345639</c:v>
                      </c:pt>
                      <c:pt idx="1">
                        <c:v>130294.49405046669</c:v>
                      </c:pt>
                      <c:pt idx="2">
                        <c:v>129664.80194972984</c:v>
                      </c:pt>
                      <c:pt idx="3">
                        <c:v>148494.09185379642</c:v>
                      </c:pt>
                      <c:pt idx="4">
                        <c:v>151737.98432630784</c:v>
                      </c:pt>
                      <c:pt idx="5">
                        <c:v>150561.44312874548</c:v>
                      </c:pt>
                      <c:pt idx="6">
                        <c:v>147559.80718817122</c:v>
                      </c:pt>
                      <c:pt idx="7">
                        <c:v>151733.21837937192</c:v>
                      </c:pt>
                      <c:pt idx="8">
                        <c:v>167058.97799728607</c:v>
                      </c:pt>
                      <c:pt idx="9">
                        <c:v>168913.7697481584</c:v>
                      </c:pt>
                      <c:pt idx="10">
                        <c:v>172583.334218</c:v>
                      </c:pt>
                      <c:pt idx="11">
                        <c:v>165794.90082477342</c:v>
                      </c:pt>
                      <c:pt idx="12">
                        <c:v>175970.74620843251</c:v>
                      </c:pt>
                      <c:pt idx="13">
                        <c:v>155907.67581621654</c:v>
                      </c:pt>
                    </c:numCache>
                  </c:numRef>
                </c:val>
                <c:extLst xmlns:c15="http://schemas.microsoft.com/office/drawing/2012/chart">
                  <c:ext xmlns:c16="http://schemas.microsoft.com/office/drawing/2014/chart" uri="{C3380CC4-5D6E-409C-BE32-E72D297353CC}">
                    <c16:uniqueId val="{00000002-D980-44D3-BD83-C294FC31BF1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'3-30'!$A$7</c15:sqref>
                        </c15:formulaRef>
                      </c:ext>
                    </c:extLst>
                    <c:strCache>
                      <c:ptCount val="1"/>
                      <c:pt idx="0">
                        <c:v>State and local expenditures including federal transfers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'3-30'!$B$2:$R$2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'3-30'!$B$7:$O$7</c15:sqref>
                        </c15:formulaRef>
                      </c:ext>
                    </c:extLst>
                    <c:numCache>
                      <c:formatCode>#,##0</c:formatCode>
                      <c:ptCount val="14"/>
                      <c:pt idx="0">
                        <c:v>307654.30814350367</c:v>
                      </c:pt>
                      <c:pt idx="1">
                        <c:v>300761.51329674968</c:v>
                      </c:pt>
                      <c:pt idx="2">
                        <c:v>317686.7171717172</c:v>
                      </c:pt>
                      <c:pt idx="3">
                        <c:v>311977.81783205463</c:v>
                      </c:pt>
                      <c:pt idx="4">
                        <c:v>300054.49577280588</c:v>
                      </c:pt>
                      <c:pt idx="5">
                        <c:v>299754.1983884385</c:v>
                      </c:pt>
                      <c:pt idx="6">
                        <c:v>291793.08144709334</c:v>
                      </c:pt>
                      <c:pt idx="7">
                        <c:v>300433.49594335072</c:v>
                      </c:pt>
                      <c:pt idx="8">
                        <c:v>319693.84541464469</c:v>
                      </c:pt>
                      <c:pt idx="9">
                        <c:v>318890.09112942225</c:v>
                      </c:pt>
                      <c:pt idx="10">
                        <c:v>324683.45095999999</c:v>
                      </c:pt>
                      <c:pt idx="11">
                        <c:v>326148.67675073462</c:v>
                      </c:pt>
                      <c:pt idx="12">
                        <c:v>335052.65479914227</c:v>
                      </c:pt>
                      <c:pt idx="13">
                        <c:v>342731.31607822928</c:v>
                      </c:pt>
                    </c:numCache>
                  </c:numRef>
                </c:val>
                <c:extLst xmlns:c15="http://schemas.microsoft.com/office/drawing/2012/chart">
                  <c:ext xmlns:c16="http://schemas.microsoft.com/office/drawing/2014/chart" uri="{C3380CC4-5D6E-409C-BE32-E72D297353CC}">
                    <c16:uniqueId val="{00000004-D980-44D3-BD83-C294FC31BF1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'3-30'!$A$8</c15:sqref>
                        </c15:formulaRef>
                      </c:ext>
                    </c:extLst>
                    <c:strCache>
                      <c:ptCount val="1"/>
                      <c:pt idx="0">
                        <c:v>Federal transfers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'3-30'!$B$2:$R$2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'3-30'!$B$8:$O$8</c15:sqref>
                        </c15:formulaRef>
                      </c:ext>
                    </c:extLst>
                    <c:numCache>
                      <c:formatCode>#,##0</c:formatCode>
                      <c:ptCount val="14"/>
                      <c:pt idx="0">
                        <c:v>56459.99216812427</c:v>
                      </c:pt>
                      <c:pt idx="1">
                        <c:v>58772.919605077572</c:v>
                      </c:pt>
                      <c:pt idx="2">
                        <c:v>61584.092621771604</c:v>
                      </c:pt>
                      <c:pt idx="3">
                        <c:v>71784.677677748507</c:v>
                      </c:pt>
                      <c:pt idx="4">
                        <c:v>66058.150778177835</c:v>
                      </c:pt>
                      <c:pt idx="5">
                        <c:v>66757.604935003736</c:v>
                      </c:pt>
                      <c:pt idx="6">
                        <c:v>64306.09248237477</c:v>
                      </c:pt>
                      <c:pt idx="7">
                        <c:v>63261.656762487335</c:v>
                      </c:pt>
                      <c:pt idx="8">
                        <c:v>61117.384328816173</c:v>
                      </c:pt>
                      <c:pt idx="9">
                        <c:v>62866.712133454384</c:v>
                      </c:pt>
                      <c:pt idx="10">
                        <c:v>63881.737790660001</c:v>
                      </c:pt>
                      <c:pt idx="11">
                        <c:v>63741.52550712369</c:v>
                      </c:pt>
                      <c:pt idx="12">
                        <c:v>65658.616415033946</c:v>
                      </c:pt>
                      <c:pt idx="13">
                        <c:v>84154.188031568658</c:v>
                      </c:pt>
                    </c:numCache>
                  </c:numRef>
                </c:val>
                <c:extLst xmlns:c15="http://schemas.microsoft.com/office/drawing/2012/chart">
                  <c:ext xmlns:c16="http://schemas.microsoft.com/office/drawing/2014/chart" uri="{C3380CC4-5D6E-409C-BE32-E72D297353CC}">
                    <c16:uniqueId val="{00000005-D980-44D3-BD83-C294FC31BF1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'3-30'!$A$9</c15:sqref>
                        </c15:formulaRef>
                      </c:ext>
                    </c:extLst>
                    <c:strCache>
                      <c:ptCount val="1"/>
                      <c:pt idx="0">
                        <c:v>Federal expenditures, less transfers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xmlns:c15="http://schemas.microsoft.com/office/drawing/2012/chart">
                      <c:ext xmlns:c15="http://schemas.microsoft.com/office/drawing/2012/chart" uri="{02D57815-91ED-43cb-92C2-25804820EDAC}">
                        <c15:formulaRef>
                          <c15:sqref>'3-30'!$B$2:$R$2</c15:sqref>
                        </c15:formulaRef>
                      </c:ext>
                    </c:extLst>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(P) 2023</c:v>
                      </c:pt>
                    </c:strCache>
                  </c:strRef>
                </c:cat>
                <c:val>
                  <c:numRef>
                    <c:extLst xmlns:c15="http://schemas.microsoft.com/office/drawing/2012/chart">
                      <c:ext xmlns:c15="http://schemas.microsoft.com/office/drawing/2012/chart" uri="{02D57815-91ED-43cb-92C2-25804820EDAC}">
                        <c15:formulaRef>
                          <c15:sqref>'3-30'!$B$9:$O$9</c15:sqref>
                        </c15:formulaRef>
                      </c:ext>
                    </c:extLst>
                    <c:numCache>
                      <c:formatCode>#,##0</c:formatCode>
                      <c:ptCount val="14"/>
                      <c:pt idx="0">
                        <c:v>30223.683117561202</c:v>
                      </c:pt>
                      <c:pt idx="1">
                        <c:v>32187.21820157691</c:v>
                      </c:pt>
                      <c:pt idx="2">
                        <c:v>34012.354136694761</c:v>
                      </c:pt>
                      <c:pt idx="3">
                        <c:v>37882.545419804774</c:v>
                      </c:pt>
                      <c:pt idx="4">
                        <c:v>43333.797647275715</c:v>
                      </c:pt>
                      <c:pt idx="5">
                        <c:v>41638.031204811465</c:v>
                      </c:pt>
                      <c:pt idx="6">
                        <c:v>40004.01605973245</c:v>
                      </c:pt>
                      <c:pt idx="7">
                        <c:v>39282.758118236481</c:v>
                      </c:pt>
                      <c:pt idx="8">
                        <c:v>38538.218590463577</c:v>
                      </c:pt>
                      <c:pt idx="9">
                        <c:v>42934.294064043381</c:v>
                      </c:pt>
                      <c:pt idx="10">
                        <c:v>37026.136792999998</c:v>
                      </c:pt>
                      <c:pt idx="11">
                        <c:v>34861.786494439824</c:v>
                      </c:pt>
                      <c:pt idx="12">
                        <c:v>36297.771963322004</c:v>
                      </c:pt>
                      <c:pt idx="13">
                        <c:v>38313.688620184163</c:v>
                      </c:pt>
                    </c:numCache>
                  </c:numRef>
                </c:val>
                <c:extLst xmlns:c15="http://schemas.microsoft.com/office/drawing/2012/chart">
                  <c:ext xmlns:c16="http://schemas.microsoft.com/office/drawing/2014/chart" uri="{C3380CC4-5D6E-409C-BE32-E72D297353CC}">
                    <c16:uniqueId val="{00000006-D980-44D3-BD83-C294FC31BF12}"/>
                  </c:ext>
                </c:extLst>
              </c15:ser>
            </c15:filteredBarSeries>
          </c:ext>
        </c:extLst>
      </c:barChart>
      <c:catAx>
        <c:axId val="62821613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a:t>
                </a:r>
                <a:r>
                  <a:rPr lang="en-US" baseline="0"/>
                  <a:t> year</a:t>
                </a:r>
                <a:endParaRPr lang="en-US"/>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3512"/>
        <c:crosses val="autoZero"/>
        <c:auto val="1"/>
        <c:lblAlgn val="ctr"/>
        <c:lblOffset val="100"/>
        <c:noMultiLvlLbl val="0"/>
      </c:catAx>
      <c:valAx>
        <c:axId val="628213512"/>
        <c:scaling>
          <c:orientation val="minMax"/>
          <c:max val="4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chained 2017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28216136"/>
        <c:crosses val="autoZero"/>
        <c:crossBetween val="between"/>
      </c:valAx>
      <c:spPr>
        <a:noFill/>
        <a:ln>
          <a:noFill/>
        </a:ln>
        <a:effectLst/>
      </c:spPr>
    </c:plotArea>
    <c:legend>
      <c:legendPos val="t"/>
      <c:layout>
        <c:manualLayout>
          <c:xMode val="edge"/>
          <c:yMode val="edge"/>
          <c:x val="0.25395942694663165"/>
          <c:y val="9.1615339734103754E-2"/>
          <c:w val="0.4920811461067366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C7D4A087-BF89-40CD-B39B-D6800EC5C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8C123-B935-41B9-9D0C-EF8D3DE5AE5A}">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1"/>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1640625" defaultRowHeight="12.5" x14ac:dyDescent="0.25"/>
  <cols>
    <col min="1" max="1" width="46" style="18" customWidth="1"/>
    <col min="2" max="18" width="8.7265625" style="18" customWidth="1"/>
    <col min="19" max="16384" width="8.81640625" style="18"/>
  </cols>
  <sheetData>
    <row r="1" spans="1:21" ht="16.5" customHeight="1" thickBot="1" x14ac:dyDescent="0.4">
      <c r="A1" s="29" t="s">
        <v>26</v>
      </c>
      <c r="B1" s="29"/>
      <c r="C1" s="29"/>
      <c r="D1" s="29"/>
      <c r="E1" s="29"/>
      <c r="F1" s="29"/>
      <c r="G1" s="29"/>
      <c r="H1" s="29"/>
      <c r="I1" s="29"/>
      <c r="J1" s="29"/>
      <c r="K1" s="29"/>
      <c r="L1" s="29"/>
      <c r="M1" s="29"/>
      <c r="N1" s="29"/>
      <c r="O1" s="29"/>
      <c r="P1" s="29"/>
      <c r="Q1" s="29"/>
      <c r="R1" s="29"/>
    </row>
    <row r="2" spans="1:21" ht="16.5" customHeight="1" x14ac:dyDescent="0.3">
      <c r="A2" s="1"/>
      <c r="B2" s="22">
        <v>2007</v>
      </c>
      <c r="C2" s="23">
        <v>2008</v>
      </c>
      <c r="D2" s="23">
        <v>2009</v>
      </c>
      <c r="E2" s="2">
        <v>2010</v>
      </c>
      <c r="F2" s="2">
        <v>2011</v>
      </c>
      <c r="G2" s="2">
        <v>2012</v>
      </c>
      <c r="H2" s="2">
        <v>2013</v>
      </c>
      <c r="I2" s="2">
        <v>2014</v>
      </c>
      <c r="J2" s="2">
        <v>2015</v>
      </c>
      <c r="K2" s="2">
        <v>2016</v>
      </c>
      <c r="L2" s="2">
        <v>2017</v>
      </c>
      <c r="M2" s="2">
        <v>2018</v>
      </c>
      <c r="N2" s="2">
        <v>2019</v>
      </c>
      <c r="O2" s="2">
        <v>2020</v>
      </c>
      <c r="P2" s="2">
        <v>2021</v>
      </c>
      <c r="Q2" s="2">
        <v>2022</v>
      </c>
      <c r="R2" s="2" t="s">
        <v>28</v>
      </c>
    </row>
    <row r="3" spans="1:21" ht="16.5" customHeight="1" x14ac:dyDescent="0.3">
      <c r="A3" s="17" t="s">
        <v>1</v>
      </c>
      <c r="B3" s="3">
        <v>202988.26256065912</v>
      </c>
      <c r="C3" s="3">
        <v>190529.51655577315</v>
      </c>
      <c r="D3" s="3">
        <v>183656.69576907629</v>
      </c>
      <c r="E3" s="3">
        <v>201119.98977508294</v>
      </c>
      <c r="F3" s="3">
        <v>206395.31355333631</v>
      </c>
      <c r="G3" s="3">
        <v>209397.80427220816</v>
      </c>
      <c r="H3" s="3">
        <v>202037.96001769611</v>
      </c>
      <c r="I3" s="3">
        <v>208460.73109385357</v>
      </c>
      <c r="J3" s="3">
        <v>225863.78021924826</v>
      </c>
      <c r="K3" s="3">
        <v>227833.92833188619</v>
      </c>
      <c r="L3" s="3">
        <v>230957.82466430002</v>
      </c>
      <c r="M3" s="3">
        <v>225199.00778628449</v>
      </c>
      <c r="N3" s="3">
        <v>235832.04630031832</v>
      </c>
      <c r="O3" s="3">
        <v>207305.74811516382</v>
      </c>
      <c r="P3" s="3">
        <v>187294.40360658002</v>
      </c>
      <c r="Q3" s="3">
        <v>194813.62431625088</v>
      </c>
      <c r="R3" s="3">
        <v>212056.232349914</v>
      </c>
    </row>
    <row r="4" spans="1:21" ht="16.5" customHeight="1" x14ac:dyDescent="0.3">
      <c r="A4" s="20" t="s">
        <v>0</v>
      </c>
      <c r="B4" s="5">
        <v>64039.468627202725</v>
      </c>
      <c r="C4" s="5">
        <v>60235.022505306471</v>
      </c>
      <c r="D4" s="5">
        <v>53991.893819346442</v>
      </c>
      <c r="E4" s="5">
        <v>52625.897921286523</v>
      </c>
      <c r="F4" s="5">
        <v>54657.329227028473</v>
      </c>
      <c r="G4" s="5">
        <v>58836.361143462687</v>
      </c>
      <c r="H4" s="5">
        <v>54478.152829524879</v>
      </c>
      <c r="I4" s="5">
        <v>56727.512714481643</v>
      </c>
      <c r="J4" s="5">
        <v>58804.8022219622</v>
      </c>
      <c r="K4" s="5">
        <v>58920.158583727782</v>
      </c>
      <c r="L4" s="5">
        <v>58374.490446299998</v>
      </c>
      <c r="M4" s="5">
        <v>59404.106961511068</v>
      </c>
      <c r="N4" s="5">
        <v>59861.300091885809</v>
      </c>
      <c r="O4" s="5">
        <v>51398.072298947278</v>
      </c>
      <c r="P4" s="5">
        <v>49605.810315411829</v>
      </c>
      <c r="Q4" s="5">
        <v>53679.035074082123</v>
      </c>
      <c r="R4" s="5">
        <v>60342.847365351503</v>
      </c>
    </row>
    <row r="5" spans="1:21" ht="16.5" customHeight="1" x14ac:dyDescent="0.3">
      <c r="A5" s="20" t="s">
        <v>2</v>
      </c>
      <c r="B5" s="5">
        <v>138948.79393345639</v>
      </c>
      <c r="C5" s="5">
        <v>130294.49405046669</v>
      </c>
      <c r="D5" s="5">
        <v>129664.80194972984</v>
      </c>
      <c r="E5" s="5">
        <v>148494.09185379642</v>
      </c>
      <c r="F5" s="5">
        <v>151737.98432630784</v>
      </c>
      <c r="G5" s="5">
        <v>150561.44312874548</v>
      </c>
      <c r="H5" s="5">
        <v>147559.80718817122</v>
      </c>
      <c r="I5" s="5">
        <v>151733.21837937192</v>
      </c>
      <c r="J5" s="5">
        <v>167058.97799728607</v>
      </c>
      <c r="K5" s="5">
        <v>168913.7697481584</v>
      </c>
      <c r="L5" s="5">
        <v>172583.334218</v>
      </c>
      <c r="M5" s="5">
        <v>165794.90082477342</v>
      </c>
      <c r="N5" s="5">
        <v>175970.74620843251</v>
      </c>
      <c r="O5" s="5">
        <v>155907.67581621654</v>
      </c>
      <c r="P5" s="5">
        <v>137688.59329116819</v>
      </c>
      <c r="Q5" s="5">
        <v>141134.58924216876</v>
      </c>
      <c r="R5" s="5">
        <v>151713.38498456249</v>
      </c>
    </row>
    <row r="6" spans="1:21" ht="16.5" customHeight="1" x14ac:dyDescent="0.3">
      <c r="A6" s="17" t="s">
        <v>4</v>
      </c>
      <c r="B6" s="3">
        <v>337877.99126106489</v>
      </c>
      <c r="C6" s="3">
        <v>332948.73149832658</v>
      </c>
      <c r="D6" s="3">
        <v>351699.07130841195</v>
      </c>
      <c r="E6" s="3">
        <v>349860.36325185938</v>
      </c>
      <c r="F6" s="3">
        <v>343388.29342008161</v>
      </c>
      <c r="G6" s="3">
        <v>341392.22959324997</v>
      </c>
      <c r="H6" s="3">
        <v>331797.09750682581</v>
      </c>
      <c r="I6" s="3">
        <v>339716.25406158721</v>
      </c>
      <c r="J6" s="3">
        <v>358232.06400510826</v>
      </c>
      <c r="K6" s="3">
        <v>361824.38519346563</v>
      </c>
      <c r="L6" s="3">
        <v>361709.58775299997</v>
      </c>
      <c r="M6" s="3">
        <v>361010.46324517444</v>
      </c>
      <c r="N6" s="3">
        <v>371350.42676246428</v>
      </c>
      <c r="O6" s="3">
        <v>381045.00469841342</v>
      </c>
      <c r="P6" s="3">
        <v>349657.13669372094</v>
      </c>
      <c r="Q6" s="3">
        <v>324024.28081560298</v>
      </c>
      <c r="R6" s="3">
        <v>347846.64453309594</v>
      </c>
    </row>
    <row r="7" spans="1:21" ht="16.5" customHeight="1" x14ac:dyDescent="0.3">
      <c r="A7" s="20" t="s">
        <v>22</v>
      </c>
      <c r="B7" s="5">
        <v>307654.30814350367</v>
      </c>
      <c r="C7" s="5">
        <v>300761.51329674968</v>
      </c>
      <c r="D7" s="5">
        <v>317686.7171717172</v>
      </c>
      <c r="E7" s="5">
        <v>311977.81783205463</v>
      </c>
      <c r="F7" s="5">
        <v>300054.49577280588</v>
      </c>
      <c r="G7" s="5">
        <v>299754.1983884385</v>
      </c>
      <c r="H7" s="5">
        <v>291793.08144709334</v>
      </c>
      <c r="I7" s="5">
        <v>300433.49594335072</v>
      </c>
      <c r="J7" s="5">
        <v>319693.84541464469</v>
      </c>
      <c r="K7" s="5">
        <v>318890.09112942225</v>
      </c>
      <c r="L7" s="5">
        <v>324683.45095999999</v>
      </c>
      <c r="M7" s="5">
        <v>326148.67675073462</v>
      </c>
      <c r="N7" s="5">
        <v>335052.65479914227</v>
      </c>
      <c r="O7" s="5">
        <v>342731.31607822928</v>
      </c>
      <c r="P7" s="5">
        <v>311273.24282726849</v>
      </c>
      <c r="Q7" s="5">
        <v>287590.07646304305</v>
      </c>
      <c r="R7" s="5">
        <v>311281.19579928729</v>
      </c>
    </row>
    <row r="8" spans="1:21" ht="16.5" customHeight="1" x14ac:dyDescent="0.3">
      <c r="A8" s="20" t="s">
        <v>23</v>
      </c>
      <c r="B8" s="5">
        <v>56459.99216812427</v>
      </c>
      <c r="C8" s="5">
        <v>58772.919605077572</v>
      </c>
      <c r="D8" s="5">
        <v>61584.092621771604</v>
      </c>
      <c r="E8" s="5">
        <v>71784.677677748507</v>
      </c>
      <c r="F8" s="5">
        <v>66058.150778177835</v>
      </c>
      <c r="G8" s="5">
        <v>66757.604935003736</v>
      </c>
      <c r="H8" s="5">
        <v>64306.09248237477</v>
      </c>
      <c r="I8" s="5">
        <v>63261.656762487335</v>
      </c>
      <c r="J8" s="5">
        <v>61117.384328816173</v>
      </c>
      <c r="K8" s="5">
        <v>62866.712133454384</v>
      </c>
      <c r="L8" s="5">
        <v>63881.737790660001</v>
      </c>
      <c r="M8" s="5">
        <v>63741.52550712369</v>
      </c>
      <c r="N8" s="5">
        <v>65658.616415033946</v>
      </c>
      <c r="O8" s="5">
        <v>84154.188031568658</v>
      </c>
      <c r="P8" s="5">
        <v>84754.080706054971</v>
      </c>
      <c r="Q8" s="5">
        <v>88163.264609858699</v>
      </c>
      <c r="R8" s="5">
        <v>78999.436874941865</v>
      </c>
    </row>
    <row r="9" spans="1:21" ht="16.5" customHeight="1" thickBot="1" x14ac:dyDescent="0.35">
      <c r="A9" s="21" t="s">
        <v>24</v>
      </c>
      <c r="B9" s="6">
        <v>30223.683117561202</v>
      </c>
      <c r="C9" s="6">
        <v>32187.21820157691</v>
      </c>
      <c r="D9" s="6">
        <v>34012.354136694761</v>
      </c>
      <c r="E9" s="6">
        <v>37882.545419804774</v>
      </c>
      <c r="F9" s="6">
        <v>43333.797647275715</v>
      </c>
      <c r="G9" s="6">
        <v>41638.031204811465</v>
      </c>
      <c r="H9" s="6">
        <v>40004.01605973245</v>
      </c>
      <c r="I9" s="6">
        <v>39282.758118236481</v>
      </c>
      <c r="J9" s="6">
        <v>38538.218590463577</v>
      </c>
      <c r="K9" s="6">
        <v>42934.294064043381</v>
      </c>
      <c r="L9" s="6">
        <v>37026.136792999998</v>
      </c>
      <c r="M9" s="6">
        <v>34861.786494439824</v>
      </c>
      <c r="N9" s="6">
        <v>36297.771963322004</v>
      </c>
      <c r="O9" s="6">
        <v>38313.688620184163</v>
      </c>
      <c r="P9" s="6">
        <v>38383.893866452432</v>
      </c>
      <c r="Q9" s="6">
        <v>36434.204352559944</v>
      </c>
      <c r="R9" s="6">
        <v>36565.448733808669</v>
      </c>
    </row>
    <row r="10" spans="1:21" ht="12.75" customHeight="1" x14ac:dyDescent="0.3">
      <c r="A10" s="28" t="s">
        <v>29</v>
      </c>
      <c r="B10" s="28"/>
      <c r="C10" s="28"/>
      <c r="D10" s="28"/>
      <c r="E10" s="28"/>
      <c r="F10" s="28"/>
      <c r="G10" s="28"/>
      <c r="H10" s="28"/>
      <c r="I10" s="28"/>
      <c r="J10" s="28"/>
      <c r="K10" s="28"/>
      <c r="L10" s="28"/>
      <c r="M10" s="28"/>
      <c r="N10" s="28"/>
      <c r="O10" s="5"/>
      <c r="P10" s="5"/>
      <c r="Q10" s="5"/>
      <c r="R10" s="5"/>
      <c r="S10" s="5"/>
      <c r="T10" s="5"/>
      <c r="U10" s="5"/>
    </row>
    <row r="11" spans="1:21" s="24" customFormat="1" ht="12.75" customHeight="1" x14ac:dyDescent="0.25">
      <c r="A11" s="26"/>
      <c r="B11" s="26"/>
      <c r="C11" s="26"/>
      <c r="D11" s="26"/>
      <c r="E11" s="26"/>
      <c r="F11" s="26"/>
      <c r="G11" s="26"/>
      <c r="H11" s="26"/>
      <c r="I11" s="26"/>
      <c r="J11" s="26"/>
      <c r="K11" s="26"/>
      <c r="L11" s="26"/>
      <c r="M11" s="26"/>
      <c r="N11" s="26"/>
    </row>
    <row r="12" spans="1:21" s="24" customFormat="1" ht="12.75" customHeight="1" x14ac:dyDescent="0.25">
      <c r="A12" s="26" t="s">
        <v>8</v>
      </c>
      <c r="B12" s="26"/>
      <c r="C12" s="26"/>
      <c r="D12" s="26"/>
      <c r="E12" s="26"/>
      <c r="F12" s="26"/>
      <c r="G12" s="26"/>
      <c r="H12" s="26"/>
      <c r="I12" s="26"/>
      <c r="J12" s="26"/>
      <c r="K12" s="26"/>
      <c r="L12" s="26"/>
      <c r="M12" s="26"/>
      <c r="N12" s="26"/>
    </row>
    <row r="13" spans="1:21" s="24" customFormat="1" ht="12.75" customHeight="1" x14ac:dyDescent="0.25">
      <c r="A13" s="27" t="s">
        <v>12</v>
      </c>
      <c r="B13" s="27"/>
      <c r="C13" s="27"/>
      <c r="D13" s="27"/>
      <c r="E13" s="27"/>
      <c r="F13" s="27"/>
      <c r="G13" s="27"/>
      <c r="H13" s="27"/>
      <c r="I13" s="27"/>
      <c r="J13" s="27"/>
      <c r="K13" s="27"/>
      <c r="L13" s="27"/>
      <c r="M13" s="27"/>
      <c r="N13" s="27"/>
    </row>
    <row r="14" spans="1:21" s="24" customFormat="1" ht="12.75" customHeight="1" x14ac:dyDescent="0.25">
      <c r="A14" s="27" t="s">
        <v>16</v>
      </c>
      <c r="B14" s="27"/>
      <c r="C14" s="27"/>
      <c r="D14" s="27"/>
      <c r="E14" s="27"/>
      <c r="F14" s="27"/>
      <c r="G14" s="27"/>
      <c r="H14" s="27"/>
      <c r="I14" s="27"/>
      <c r="J14" s="27"/>
      <c r="K14" s="27"/>
      <c r="L14" s="27"/>
      <c r="M14" s="27"/>
      <c r="N14" s="27"/>
    </row>
    <row r="15" spans="1:21" s="24" customFormat="1" ht="38.25" customHeight="1" x14ac:dyDescent="0.25">
      <c r="A15" s="27" t="s">
        <v>9</v>
      </c>
      <c r="B15" s="27"/>
      <c r="C15" s="27"/>
      <c r="D15" s="27"/>
      <c r="E15" s="27"/>
      <c r="F15" s="27"/>
      <c r="G15" s="27"/>
      <c r="H15" s="27"/>
      <c r="I15" s="27"/>
      <c r="J15" s="27"/>
      <c r="K15" s="27"/>
      <c r="L15" s="27"/>
      <c r="M15" s="27"/>
      <c r="N15" s="27"/>
    </row>
    <row r="16" spans="1:21" s="24" customFormat="1" ht="12.75" customHeight="1" x14ac:dyDescent="0.25">
      <c r="A16" s="27" t="s">
        <v>13</v>
      </c>
      <c r="B16" s="27"/>
      <c r="C16" s="27"/>
      <c r="D16" s="27"/>
      <c r="E16" s="27"/>
      <c r="F16" s="27"/>
      <c r="G16" s="27"/>
      <c r="H16" s="27"/>
      <c r="I16" s="27"/>
      <c r="J16" s="27"/>
      <c r="K16" s="27"/>
      <c r="L16" s="27"/>
      <c r="M16" s="27"/>
      <c r="N16" s="27"/>
    </row>
    <row r="17" spans="1:16" s="24" customFormat="1" ht="12.75" customHeight="1" x14ac:dyDescent="0.25">
      <c r="A17" s="27" t="s">
        <v>14</v>
      </c>
      <c r="B17" s="27"/>
      <c r="C17" s="27"/>
      <c r="D17" s="27"/>
      <c r="E17" s="27"/>
      <c r="F17" s="27"/>
      <c r="G17" s="27"/>
      <c r="H17" s="27"/>
      <c r="I17" s="27"/>
      <c r="J17" s="27"/>
      <c r="K17" s="27"/>
      <c r="L17" s="27"/>
      <c r="M17" s="27"/>
      <c r="N17" s="27"/>
    </row>
    <row r="18" spans="1:16" s="24" customFormat="1" ht="12.75" customHeight="1" x14ac:dyDescent="0.25">
      <c r="A18" s="27" t="s">
        <v>20</v>
      </c>
      <c r="B18" s="27"/>
      <c r="C18" s="27"/>
      <c r="D18" s="27"/>
      <c r="E18" s="27"/>
      <c r="F18" s="27"/>
      <c r="G18" s="27"/>
      <c r="H18" s="27"/>
      <c r="I18" s="27"/>
      <c r="J18" s="27"/>
      <c r="K18" s="27"/>
      <c r="L18" s="27"/>
      <c r="M18" s="27"/>
      <c r="N18" s="27"/>
    </row>
    <row r="19" spans="1:16" s="24" customFormat="1" ht="12.75" customHeight="1" x14ac:dyDescent="0.25">
      <c r="A19" s="30" t="s">
        <v>25</v>
      </c>
      <c r="B19" s="30"/>
      <c r="C19" s="30"/>
      <c r="D19" s="30"/>
      <c r="E19" s="30"/>
      <c r="F19" s="30"/>
      <c r="G19" s="30"/>
      <c r="H19" s="30"/>
      <c r="I19" s="30"/>
      <c r="J19" s="30"/>
      <c r="K19" s="30"/>
      <c r="L19" s="30"/>
      <c r="M19" s="30"/>
      <c r="N19" s="30"/>
    </row>
    <row r="20" spans="1:16" s="19" customFormat="1" ht="12.75" customHeight="1" x14ac:dyDescent="0.3">
      <c r="A20" s="27" t="s">
        <v>21</v>
      </c>
      <c r="B20" s="27"/>
      <c r="C20" s="27"/>
      <c r="D20" s="27"/>
      <c r="E20" s="27"/>
      <c r="F20" s="27"/>
      <c r="G20" s="27"/>
      <c r="H20" s="27"/>
      <c r="I20" s="27"/>
      <c r="J20" s="27"/>
      <c r="K20" s="27"/>
      <c r="L20" s="27"/>
      <c r="M20" s="27"/>
      <c r="N20" s="27"/>
    </row>
    <row r="21" spans="1:16" s="19" customFormat="1" ht="12.75" customHeight="1" x14ac:dyDescent="0.25">
      <c r="A21" s="31" t="s">
        <v>27</v>
      </c>
      <c r="B21" s="31"/>
      <c r="C21" s="31"/>
      <c r="D21" s="31"/>
      <c r="E21" s="31"/>
      <c r="F21" s="31"/>
      <c r="G21" s="31"/>
      <c r="H21" s="31"/>
      <c r="I21" s="31"/>
      <c r="J21" s="31"/>
      <c r="K21" s="31"/>
      <c r="L21" s="31"/>
      <c r="M21" s="31"/>
      <c r="N21" s="31"/>
    </row>
    <row r="22" spans="1:16" s="24" customFormat="1" ht="12.75" customHeight="1" x14ac:dyDescent="0.25">
      <c r="A22" s="30"/>
      <c r="B22" s="30"/>
      <c r="C22" s="30"/>
      <c r="D22" s="30"/>
      <c r="E22" s="30"/>
      <c r="F22" s="30"/>
      <c r="G22" s="30"/>
      <c r="H22" s="30"/>
      <c r="I22" s="30"/>
      <c r="J22" s="30"/>
      <c r="K22" s="30"/>
      <c r="L22" s="30"/>
      <c r="M22" s="30"/>
      <c r="N22" s="30"/>
    </row>
    <row r="23" spans="1:16" s="4" customFormat="1" ht="12.75" customHeight="1" x14ac:dyDescent="0.25">
      <c r="A23" s="26" t="s">
        <v>30</v>
      </c>
      <c r="B23" s="26"/>
      <c r="C23" s="26"/>
      <c r="D23" s="26"/>
      <c r="E23" s="26"/>
      <c r="F23" s="26"/>
      <c r="G23" s="26"/>
      <c r="H23" s="26"/>
      <c r="I23" s="26"/>
      <c r="J23" s="26"/>
      <c r="K23" s="26"/>
      <c r="L23" s="26"/>
      <c r="M23" s="26"/>
      <c r="N23" s="26"/>
    </row>
    <row r="24" spans="1:16" ht="24.75" customHeight="1" x14ac:dyDescent="0.25">
      <c r="A24" s="27" t="s">
        <v>31</v>
      </c>
      <c r="B24" s="27"/>
      <c r="C24" s="27"/>
      <c r="D24" s="27"/>
      <c r="E24" s="27"/>
      <c r="F24" s="27"/>
      <c r="G24" s="27"/>
      <c r="H24" s="27"/>
      <c r="I24" s="27"/>
      <c r="J24" s="27"/>
      <c r="K24" s="27"/>
      <c r="L24" s="27"/>
      <c r="M24" s="27"/>
      <c r="N24" s="27"/>
    </row>
    <row r="25" spans="1:16" x14ac:dyDescent="0.25">
      <c r="A25" s="27" t="s">
        <v>32</v>
      </c>
      <c r="B25" s="27"/>
      <c r="C25" s="27"/>
      <c r="D25" s="27"/>
      <c r="E25" s="27"/>
      <c r="F25" s="27"/>
      <c r="G25" s="27"/>
      <c r="H25" s="27"/>
      <c r="I25" s="27"/>
      <c r="J25" s="27"/>
      <c r="K25" s="27"/>
      <c r="L25" s="27"/>
      <c r="M25" s="27"/>
      <c r="N25" s="27"/>
    </row>
    <row r="31" spans="1:16" ht="14" x14ac:dyDescent="0.3">
      <c r="A31" s="25"/>
      <c r="B31" s="3"/>
      <c r="C31" s="3"/>
      <c r="D31" s="3"/>
      <c r="E31" s="3"/>
      <c r="F31" s="3"/>
      <c r="G31" s="3"/>
      <c r="H31" s="3"/>
      <c r="I31" s="3"/>
      <c r="J31" s="3"/>
      <c r="K31" s="3"/>
      <c r="L31" s="3"/>
      <c r="M31" s="3"/>
      <c r="N31" s="3"/>
      <c r="O31" s="3"/>
      <c r="P31" s="3"/>
    </row>
  </sheetData>
  <mergeCells count="17">
    <mergeCell ref="A25:N25"/>
    <mergeCell ref="A21:N21"/>
    <mergeCell ref="A22:N22"/>
    <mergeCell ref="A23:N23"/>
    <mergeCell ref="A24:N24"/>
    <mergeCell ref="A15:N15"/>
    <mergeCell ref="A16:N16"/>
    <mergeCell ref="A17:N17"/>
    <mergeCell ref="A18:N18"/>
    <mergeCell ref="A20:N20"/>
    <mergeCell ref="A19:N19"/>
    <mergeCell ref="A12:N12"/>
    <mergeCell ref="A13:N13"/>
    <mergeCell ref="A14:N14"/>
    <mergeCell ref="A10:N10"/>
    <mergeCell ref="A1:R1"/>
    <mergeCell ref="A11:N11"/>
  </mergeCells>
  <phoneticPr fontId="13" type="noConversion"/>
  <pageMargins left="0.56999999999999995" right="0.46" top="1" bottom="1" header="0.5" footer="0.5"/>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4"/>
  <sheetViews>
    <sheetView workbookViewId="0">
      <selection activeCell="C4" sqref="C4:L10"/>
    </sheetView>
  </sheetViews>
  <sheetFormatPr defaultColWidth="9.1796875" defaultRowHeight="12.5" x14ac:dyDescent="0.25"/>
  <cols>
    <col min="1" max="1" width="9.1796875" style="8"/>
    <col min="2" max="2" width="45.1796875" style="8" customWidth="1"/>
    <col min="3" max="12" width="12.7265625" style="8" customWidth="1"/>
    <col min="13" max="16384" width="9.1796875" style="8"/>
  </cols>
  <sheetData>
    <row r="1" spans="2:20" x14ac:dyDescent="0.25">
      <c r="B1" s="32" t="s">
        <v>15</v>
      </c>
      <c r="C1" s="32"/>
      <c r="D1" s="32"/>
      <c r="E1" s="32"/>
      <c r="F1" s="32"/>
      <c r="G1" s="32"/>
      <c r="H1" s="32"/>
      <c r="I1" s="32"/>
      <c r="J1" s="32"/>
      <c r="K1" s="32"/>
      <c r="L1" s="32"/>
      <c r="M1" s="7"/>
      <c r="N1" s="7"/>
      <c r="O1" s="7"/>
      <c r="P1" s="7"/>
      <c r="Q1" s="7"/>
      <c r="R1" s="7"/>
      <c r="S1" s="7"/>
      <c r="T1" s="7"/>
    </row>
    <row r="3" spans="2:20" ht="13.5" x14ac:dyDescent="0.3">
      <c r="C3" s="10">
        <v>2007</v>
      </c>
      <c r="D3" s="10">
        <v>2008</v>
      </c>
      <c r="E3" s="10">
        <v>2009</v>
      </c>
      <c r="F3" s="10">
        <v>2010</v>
      </c>
      <c r="G3" s="10">
        <v>2011</v>
      </c>
      <c r="H3" s="10">
        <v>2012</v>
      </c>
      <c r="I3" s="10">
        <v>2013</v>
      </c>
      <c r="J3" s="10">
        <v>2014</v>
      </c>
      <c r="K3" s="10">
        <v>2015</v>
      </c>
      <c r="L3" s="10">
        <v>2016</v>
      </c>
    </row>
    <row r="4" spans="2:20" x14ac:dyDescent="0.25">
      <c r="B4" s="7" t="s">
        <v>1</v>
      </c>
      <c r="C4" s="11">
        <v>191377644.12776384</v>
      </c>
      <c r="D4" s="11">
        <v>179641894.42598805</v>
      </c>
      <c r="E4" s="11">
        <v>173258081.67933536</v>
      </c>
      <c r="F4" s="11">
        <v>172699044.83910471</v>
      </c>
      <c r="G4" s="11">
        <v>176958727.82607752</v>
      </c>
      <c r="H4" s="11">
        <v>179172778.74296829</v>
      </c>
      <c r="I4" s="11">
        <v>170792548.15176284</v>
      </c>
      <c r="J4" s="11">
        <v>176922142.33381471</v>
      </c>
      <c r="K4" s="11">
        <v>188028017.75792485</v>
      </c>
      <c r="L4" s="11">
        <v>187775594.3367241</v>
      </c>
    </row>
    <row r="5" spans="2:20" x14ac:dyDescent="0.25">
      <c r="B5" s="9" t="s">
        <v>10</v>
      </c>
      <c r="C5" s="12">
        <v>59521220.945460357</v>
      </c>
      <c r="D5" s="12">
        <v>55985224.970600881</v>
      </c>
      <c r="E5" s="12">
        <v>50182191.046322331</v>
      </c>
      <c r="F5" s="12">
        <v>48922261.914435133</v>
      </c>
      <c r="G5" s="12">
        <v>50721089.498064317</v>
      </c>
      <c r="H5" s="12">
        <v>54473481.162150003</v>
      </c>
      <c r="I5" s="12">
        <v>49921596.431528971</v>
      </c>
      <c r="J5" s="12">
        <v>52258791.816373982</v>
      </c>
      <c r="K5" s="12">
        <v>54227951.7945766</v>
      </c>
      <c r="L5" s="12">
        <v>54254720.216099046</v>
      </c>
    </row>
    <row r="6" spans="2:20" x14ac:dyDescent="0.25">
      <c r="B6" s="9" t="s">
        <v>11</v>
      </c>
      <c r="C6" s="12">
        <v>131856423.18230347</v>
      </c>
      <c r="D6" s="12">
        <v>123656669.45538716</v>
      </c>
      <c r="E6" s="12">
        <v>123075890.63301301</v>
      </c>
      <c r="F6" s="12">
        <v>123776782.92466958</v>
      </c>
      <c r="G6" s="12">
        <v>126237638.3280132</v>
      </c>
      <c r="H6" s="12">
        <v>124699297.5808183</v>
      </c>
      <c r="I6" s="12">
        <v>120870951.72023386</v>
      </c>
      <c r="J6" s="12">
        <v>124663350.51744074</v>
      </c>
      <c r="K6" s="12">
        <v>133800065.96334827</v>
      </c>
      <c r="L6" s="12">
        <v>133520874.12062505</v>
      </c>
    </row>
    <row r="7" spans="2:20" ht="13.5" x14ac:dyDescent="0.3">
      <c r="B7" s="7" t="s">
        <v>4</v>
      </c>
      <c r="C7" s="13">
        <v>319737997.89850307</v>
      </c>
      <c r="D7" s="13">
        <v>315192905.26970726</v>
      </c>
      <c r="E7" s="13">
        <v>332984367.68351442</v>
      </c>
      <c r="F7" s="13">
        <v>329876469.23605555</v>
      </c>
      <c r="G7" s="13">
        <v>315744577.57924956</v>
      </c>
      <c r="H7" s="13">
        <v>314024213</v>
      </c>
      <c r="I7" s="13">
        <v>302144865.19064581</v>
      </c>
      <c r="J7" s="13">
        <v>312246591.64863163</v>
      </c>
      <c r="K7" s="13">
        <v>320091113.00136423</v>
      </c>
      <c r="L7" s="13">
        <v>329640313.18794507</v>
      </c>
    </row>
    <row r="8" spans="2:20" x14ac:dyDescent="0.25">
      <c r="B8" s="7" t="s">
        <v>5</v>
      </c>
      <c r="C8" s="14">
        <v>291950692.77000034</v>
      </c>
      <c r="D8" s="14">
        <v>285439283.56813782</v>
      </c>
      <c r="E8" s="14">
        <v>301543480.34515822</v>
      </c>
      <c r="F8" s="14">
        <v>296763152.48641735</v>
      </c>
      <c r="G8" s="14">
        <v>282282885.81502581</v>
      </c>
      <c r="H8" s="14">
        <v>281248313</v>
      </c>
      <c r="I8" s="14">
        <v>270420549.10352635</v>
      </c>
      <c r="J8" s="14">
        <v>280632623.387936</v>
      </c>
      <c r="K8" s="14">
        <v>289296570.03922099</v>
      </c>
      <c r="L8" s="14">
        <v>296028306.78868717</v>
      </c>
    </row>
    <row r="9" spans="2:20" x14ac:dyDescent="0.25">
      <c r="B9" s="7" t="s">
        <v>6</v>
      </c>
      <c r="C9" s="15">
        <v>57076330.658221468</v>
      </c>
      <c r="D9" s="15">
        <v>56572744.875475734</v>
      </c>
      <c r="E9" s="15">
        <v>60131307.275524542</v>
      </c>
      <c r="F9" s="15">
        <v>62324573.39003247</v>
      </c>
      <c r="G9" s="15">
        <v>56756618.889653876</v>
      </c>
      <c r="H9" s="15">
        <v>58262009.999999993</v>
      </c>
      <c r="I9" s="15">
        <v>55908039.470216773</v>
      </c>
      <c r="J9" s="15">
        <v>56615927.924455576</v>
      </c>
      <c r="K9" s="15">
        <v>55577824.060106471</v>
      </c>
      <c r="L9" s="15">
        <v>56062210.972107284</v>
      </c>
    </row>
    <row r="10" spans="2:20" x14ac:dyDescent="0.25">
      <c r="B10" s="7" t="s">
        <v>3</v>
      </c>
      <c r="C10" s="14">
        <v>28091278.069440152</v>
      </c>
      <c r="D10" s="14">
        <v>29916294.163156539</v>
      </c>
      <c r="E10" s="14">
        <v>31612420.54101092</v>
      </c>
      <c r="F10" s="14">
        <v>33184115.149632394</v>
      </c>
      <c r="G10" s="14">
        <v>33453069.865913901</v>
      </c>
      <c r="H10" s="14">
        <v>32775900</v>
      </c>
      <c r="I10" s="14">
        <v>31725170.389630854</v>
      </c>
      <c r="J10" s="14">
        <v>31608741.798533384</v>
      </c>
      <c r="K10" s="14">
        <v>30804353.217222109</v>
      </c>
      <c r="L10" s="14">
        <v>33574734.138002679</v>
      </c>
    </row>
    <row r="12" spans="2:20" x14ac:dyDescent="0.25">
      <c r="C12" s="11">
        <f>C5+C6</f>
        <v>191377644.12776384</v>
      </c>
      <c r="D12" s="11">
        <f t="shared" ref="D12:L12" si="0">D5+D6</f>
        <v>179641894.42598805</v>
      </c>
      <c r="E12" s="11">
        <f t="shared" si="0"/>
        <v>173258081.67933536</v>
      </c>
      <c r="F12" s="11">
        <f t="shared" si="0"/>
        <v>172699044.83910471</v>
      </c>
      <c r="G12" s="11">
        <f t="shared" si="0"/>
        <v>176958727.82607752</v>
      </c>
      <c r="H12" s="11">
        <f t="shared" si="0"/>
        <v>179172778.74296829</v>
      </c>
      <c r="I12" s="11">
        <f t="shared" si="0"/>
        <v>170792548.15176284</v>
      </c>
      <c r="J12" s="11">
        <f t="shared" si="0"/>
        <v>176922142.33381471</v>
      </c>
      <c r="K12" s="11">
        <f t="shared" si="0"/>
        <v>188028017.75792485</v>
      </c>
      <c r="L12" s="11">
        <f t="shared" si="0"/>
        <v>187775594.3367241</v>
      </c>
    </row>
    <row r="13" spans="2:20" x14ac:dyDescent="0.25">
      <c r="C13" s="11">
        <f>C8+C10</f>
        <v>320041970.83944046</v>
      </c>
      <c r="D13" s="11">
        <f t="shared" ref="D13:K13" si="1">D8+D10</f>
        <v>315355577.73129439</v>
      </c>
      <c r="E13" s="11">
        <f t="shared" si="1"/>
        <v>333155900.88616914</v>
      </c>
      <c r="F13" s="11">
        <f t="shared" si="1"/>
        <v>329947267.63604975</v>
      </c>
      <c r="G13" s="11">
        <f t="shared" si="1"/>
        <v>315735955.68093973</v>
      </c>
      <c r="H13" s="11">
        <f t="shared" si="1"/>
        <v>314024213</v>
      </c>
      <c r="I13" s="11">
        <f t="shared" si="1"/>
        <v>302145719.49315721</v>
      </c>
      <c r="J13" s="11">
        <f t="shared" si="1"/>
        <v>312241365.18646938</v>
      </c>
      <c r="K13" s="11">
        <f t="shared" si="1"/>
        <v>320100923.25644308</v>
      </c>
      <c r="L13" s="11">
        <f>L8+L10</f>
        <v>329603040.92668986</v>
      </c>
    </row>
    <row r="14" spans="2:20" x14ac:dyDescent="0.25">
      <c r="B14" s="7" t="s">
        <v>8</v>
      </c>
      <c r="C14" s="7"/>
      <c r="D14" s="7"/>
      <c r="E14" s="7"/>
      <c r="F14" s="7"/>
      <c r="G14" s="7"/>
      <c r="H14" s="7"/>
      <c r="I14" s="7"/>
      <c r="J14" s="7"/>
      <c r="K14" s="7"/>
    </row>
    <row r="15" spans="2:20" x14ac:dyDescent="0.25">
      <c r="B15" s="32" t="s">
        <v>12</v>
      </c>
      <c r="C15" s="32"/>
      <c r="D15" s="32"/>
      <c r="E15" s="32"/>
      <c r="F15" s="32"/>
      <c r="G15" s="32"/>
      <c r="H15" s="32"/>
      <c r="I15" s="32"/>
      <c r="J15" s="32"/>
      <c r="K15" s="32"/>
    </row>
    <row r="16" spans="2:20" x14ac:dyDescent="0.25">
      <c r="B16" s="32" t="s">
        <v>16</v>
      </c>
      <c r="C16" s="32"/>
      <c r="D16" s="32"/>
      <c r="E16" s="32"/>
      <c r="F16" s="32"/>
      <c r="G16" s="32"/>
      <c r="H16" s="32"/>
      <c r="I16" s="32"/>
      <c r="J16" s="32"/>
      <c r="K16" s="32"/>
    </row>
    <row r="17" spans="2:11" x14ac:dyDescent="0.25">
      <c r="B17" s="32" t="s">
        <v>17</v>
      </c>
      <c r="C17" s="32"/>
      <c r="D17" s="32"/>
      <c r="E17" s="32"/>
      <c r="F17" s="32"/>
      <c r="G17" s="32"/>
      <c r="H17" s="32"/>
      <c r="I17" s="32"/>
      <c r="J17" s="32"/>
      <c r="K17" s="32"/>
    </row>
    <row r="18" spans="2:11" x14ac:dyDescent="0.25">
      <c r="B18" s="7"/>
      <c r="C18" s="7"/>
      <c r="D18" s="7"/>
      <c r="E18" s="7"/>
      <c r="F18" s="7"/>
      <c r="G18" s="7"/>
      <c r="H18" s="7"/>
      <c r="I18" s="7"/>
      <c r="J18" s="7"/>
      <c r="K18" s="7"/>
    </row>
    <row r="19" spans="2:11" ht="13.5" x14ac:dyDescent="0.35">
      <c r="B19" s="33" t="s">
        <v>13</v>
      </c>
      <c r="C19" s="34"/>
      <c r="D19" s="34"/>
      <c r="E19" s="34"/>
      <c r="F19" s="34"/>
      <c r="G19" s="34"/>
      <c r="H19" s="34"/>
      <c r="I19" s="34"/>
      <c r="J19" s="7"/>
      <c r="K19" s="7"/>
    </row>
    <row r="20" spans="2:11" x14ac:dyDescent="0.25">
      <c r="F20" s="7"/>
      <c r="G20" s="7"/>
      <c r="H20" s="7"/>
      <c r="I20" s="7"/>
      <c r="J20" s="7"/>
      <c r="K20" s="7"/>
    </row>
    <row r="21" spans="2:11" ht="29" x14ac:dyDescent="0.25">
      <c r="B21" s="16" t="s">
        <v>14</v>
      </c>
      <c r="F21" s="7"/>
      <c r="G21" s="7"/>
      <c r="H21" s="7"/>
      <c r="I21" s="7"/>
      <c r="J21" s="7"/>
      <c r="K21" s="7"/>
    </row>
    <row r="22" spans="2:11" x14ac:dyDescent="0.25">
      <c r="B22" s="32" t="s">
        <v>19</v>
      </c>
      <c r="C22" s="32"/>
      <c r="D22" s="32"/>
      <c r="E22" s="32"/>
      <c r="F22" s="32"/>
      <c r="G22" s="32"/>
      <c r="H22" s="32"/>
      <c r="I22" s="7"/>
      <c r="J22" s="7"/>
      <c r="K22" s="7"/>
    </row>
    <row r="23" spans="2:11" x14ac:dyDescent="0.25">
      <c r="B23" s="7" t="s">
        <v>7</v>
      </c>
      <c r="C23" s="7"/>
      <c r="D23" s="7"/>
      <c r="E23" s="7"/>
      <c r="F23" s="7"/>
      <c r="G23" s="7"/>
      <c r="H23" s="7"/>
      <c r="I23" s="7"/>
      <c r="J23" s="7"/>
      <c r="K23" s="7"/>
    </row>
    <row r="24" spans="2:11" ht="12.75" customHeight="1" x14ac:dyDescent="0.25">
      <c r="B24" s="32" t="s">
        <v>18</v>
      </c>
      <c r="C24" s="32"/>
      <c r="D24" s="32"/>
      <c r="E24" s="32"/>
      <c r="F24" s="32"/>
      <c r="G24" s="32"/>
      <c r="H24" s="32"/>
      <c r="I24" s="32"/>
      <c r="J24" s="32"/>
      <c r="K24" s="32"/>
    </row>
  </sheetData>
  <mergeCells count="7">
    <mergeCell ref="B22:H22"/>
    <mergeCell ref="B24:K24"/>
    <mergeCell ref="B1:L1"/>
    <mergeCell ref="B15:K15"/>
    <mergeCell ref="B16:K16"/>
    <mergeCell ref="B17:K17"/>
    <mergeCell ref="B19:I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Graph</vt:lpstr>
      <vt:lpstr>3-30</vt:lpstr>
      <vt:lpstr>pc</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Thai, Hoa CTR (OST)</cp:lastModifiedBy>
  <cp:lastPrinted>2008-10-07T14:32:14Z</cp:lastPrinted>
  <dcterms:created xsi:type="dcterms:W3CDTF">2004-10-15T20:54:07Z</dcterms:created>
  <dcterms:modified xsi:type="dcterms:W3CDTF">2025-06-27T14:31:52Z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893149892</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1965005223</vt:i4>
  </property>
  <property fmtid="{D5CDD505-2E9C-101B-9397-08002B2CF9AE}" pid="7" name="_ReviewingToolsShownOnce">
    <vt:lpwstr/>
  </property>
</Properties>
</file>