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NTS\2025\123125 December\toWeb\"/>
    </mc:Choice>
  </mc:AlternateContent>
  <xr:revisionPtr revIDLastSave="0" documentId="8_{B1A81866-2A18-4317-BA14-F6BC8C1E83DC}" xr6:coauthVersionLast="47" xr6:coauthVersionMax="47" xr10:uidLastSave="{00000000-0000-0000-0000-000000000000}"/>
  <bookViews>
    <workbookView xWindow="-28920" yWindow="1620" windowWidth="29040" windowHeight="15720" xr2:uid="{00000000-000D-0000-FFFF-FFFF00000000}"/>
  </bookViews>
  <sheets>
    <sheet name="GraphM" sheetId="27" r:id="rId1"/>
    <sheet name="4-24M" sheetId="18" r:id="rId2"/>
  </sheets>
  <externalReferences>
    <externalReference r:id="rId3"/>
  </externalReferences>
  <definedNames>
    <definedName name="Eno_TM" localSheetId="1">'[1]1997  Table 1a Modified'!#REF!</definedName>
    <definedName name="Eno_TM">'[1]1997  Table 1a Modified'!#REF!</definedName>
    <definedName name="Eno_Tons" localSheetId="1">'[1]1997  Table 1a Modified'!#REF!</definedName>
    <definedName name="Eno_Tons">'[1]1997  Table 1a Modified'!#REF!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'4-24M'!$A$1:$AA$51</definedName>
    <definedName name="Sum_T2" localSheetId="1">'[1]1997  Table 1a Modified'!#REF!</definedName>
    <definedName name="Sum_T2">'[1]1997  Table 1a Modified'!#REF!</definedName>
    <definedName name="Sum_TTM" localSheetId="1">'[1]1997  Table 1a Modified'!#REF!</definedName>
    <definedName name="Sum_TTM">'[1]1997  Table 1a Modified'!#REF!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2" i="27" l="1"/>
  <c r="Z41" i="27"/>
  <c r="Z40" i="27"/>
  <c r="Z39" i="27"/>
  <c r="Z38" i="27"/>
  <c r="Z37" i="27"/>
  <c r="Z36" i="27"/>
  <c r="Z35" i="27"/>
  <c r="X35" i="27"/>
  <c r="Y35" i="27"/>
  <c r="X36" i="27"/>
  <c r="Y36" i="27"/>
  <c r="X37" i="27"/>
  <c r="Y37" i="27"/>
  <c r="X38" i="27"/>
  <c r="Y38" i="27"/>
  <c r="X39" i="27"/>
  <c r="Y39" i="27"/>
  <c r="X40" i="27"/>
  <c r="Y40" i="27"/>
  <c r="X41" i="27"/>
  <c r="Y41" i="27"/>
  <c r="X42" i="27"/>
  <c r="Y42" i="27"/>
  <c r="B35" i="27"/>
  <c r="C35" i="27"/>
  <c r="D35" i="27"/>
  <c r="E35" i="27"/>
  <c r="F35" i="27"/>
  <c r="G35" i="27"/>
  <c r="H35" i="27"/>
  <c r="I35" i="27"/>
  <c r="J35" i="27"/>
  <c r="K35" i="27"/>
  <c r="L35" i="27"/>
  <c r="M35" i="27"/>
  <c r="N35" i="27"/>
  <c r="O35" i="27"/>
  <c r="P35" i="27"/>
  <c r="Q35" i="27"/>
  <c r="R35" i="27"/>
  <c r="S35" i="27"/>
  <c r="T35" i="27"/>
  <c r="U35" i="27"/>
  <c r="V35" i="27"/>
  <c r="W35" i="27"/>
  <c r="B36" i="27"/>
  <c r="C36" i="27"/>
  <c r="D36" i="27"/>
  <c r="E36" i="27"/>
  <c r="F36" i="27"/>
  <c r="G36" i="27"/>
  <c r="H36" i="27"/>
  <c r="I36" i="27"/>
  <c r="J36" i="27"/>
  <c r="K36" i="27"/>
  <c r="L36" i="27"/>
  <c r="M36" i="27"/>
  <c r="N36" i="27"/>
  <c r="O36" i="27"/>
  <c r="P36" i="27"/>
  <c r="Q36" i="27"/>
  <c r="R36" i="27"/>
  <c r="S36" i="27"/>
  <c r="T36" i="27"/>
  <c r="U36" i="27"/>
  <c r="V36" i="27"/>
  <c r="W36" i="27"/>
  <c r="B37" i="27"/>
  <c r="C37" i="27"/>
  <c r="D37" i="27"/>
  <c r="E37" i="27"/>
  <c r="F37" i="27"/>
  <c r="G37" i="27"/>
  <c r="H37" i="27"/>
  <c r="I37" i="27"/>
  <c r="J37" i="27"/>
  <c r="K37" i="27"/>
  <c r="L37" i="27"/>
  <c r="M37" i="27"/>
  <c r="N37" i="27"/>
  <c r="O37" i="27"/>
  <c r="P37" i="27"/>
  <c r="Q37" i="27"/>
  <c r="R37" i="27"/>
  <c r="S37" i="27"/>
  <c r="T37" i="27"/>
  <c r="U37" i="27"/>
  <c r="V37" i="27"/>
  <c r="W37" i="27"/>
  <c r="B38" i="27"/>
  <c r="C38" i="27"/>
  <c r="D38" i="27"/>
  <c r="E38" i="27"/>
  <c r="F38" i="27"/>
  <c r="G38" i="27"/>
  <c r="H38" i="27"/>
  <c r="I38" i="27"/>
  <c r="J38" i="27"/>
  <c r="K38" i="27"/>
  <c r="L38" i="27"/>
  <c r="M38" i="27"/>
  <c r="N38" i="27"/>
  <c r="O38" i="27"/>
  <c r="P38" i="27"/>
  <c r="Q38" i="27"/>
  <c r="R38" i="27"/>
  <c r="S38" i="27"/>
  <c r="T38" i="27"/>
  <c r="U38" i="27"/>
  <c r="V38" i="27"/>
  <c r="W38" i="27"/>
  <c r="B39" i="27"/>
  <c r="C39" i="27"/>
  <c r="D39" i="27"/>
  <c r="E39" i="27"/>
  <c r="F39" i="27"/>
  <c r="G39" i="27"/>
  <c r="H39" i="27"/>
  <c r="I39" i="27"/>
  <c r="J39" i="27"/>
  <c r="K39" i="27"/>
  <c r="L39" i="27"/>
  <c r="M39" i="27"/>
  <c r="N39" i="27"/>
  <c r="O39" i="27"/>
  <c r="P39" i="27"/>
  <c r="Q39" i="27"/>
  <c r="R39" i="27"/>
  <c r="S39" i="27"/>
  <c r="T39" i="27"/>
  <c r="U39" i="27"/>
  <c r="V39" i="27"/>
  <c r="W39" i="27"/>
  <c r="B40" i="27"/>
  <c r="C40" i="27"/>
  <c r="D40" i="27"/>
  <c r="E40" i="27"/>
  <c r="F40" i="27"/>
  <c r="G40" i="27"/>
  <c r="H40" i="27"/>
  <c r="I40" i="27"/>
  <c r="J40" i="27"/>
  <c r="K40" i="27"/>
  <c r="L40" i="27"/>
  <c r="M40" i="27"/>
  <c r="N40" i="27"/>
  <c r="O40" i="27"/>
  <c r="P40" i="27"/>
  <c r="Q40" i="27"/>
  <c r="R40" i="27"/>
  <c r="S40" i="27"/>
  <c r="T40" i="27"/>
  <c r="U40" i="27"/>
  <c r="V40" i="27"/>
  <c r="W40" i="27"/>
  <c r="B41" i="27"/>
  <c r="C41" i="27"/>
  <c r="D41" i="27"/>
  <c r="E41" i="27"/>
  <c r="F41" i="27"/>
  <c r="G41" i="27"/>
  <c r="H41" i="27"/>
  <c r="I41" i="27"/>
  <c r="J41" i="27"/>
  <c r="K41" i="27"/>
  <c r="L41" i="27"/>
  <c r="M41" i="27"/>
  <c r="N41" i="27"/>
  <c r="O41" i="27"/>
  <c r="P41" i="27"/>
  <c r="Q41" i="27"/>
  <c r="R41" i="27"/>
  <c r="S41" i="27"/>
  <c r="T41" i="27"/>
  <c r="U41" i="27"/>
  <c r="V41" i="27"/>
  <c r="W41" i="27"/>
  <c r="B42" i="27"/>
  <c r="C42" i="27"/>
  <c r="D42" i="27"/>
  <c r="E42" i="27"/>
  <c r="F42" i="27"/>
  <c r="G42" i="27"/>
  <c r="H42" i="27"/>
  <c r="I42" i="27"/>
  <c r="J42" i="27"/>
  <c r="K42" i="27"/>
  <c r="L42" i="27"/>
  <c r="M42" i="27"/>
  <c r="N42" i="27"/>
  <c r="O42" i="27"/>
  <c r="P42" i="27"/>
  <c r="Q42" i="27"/>
  <c r="R42" i="27"/>
  <c r="S42" i="27"/>
  <c r="T42" i="27"/>
  <c r="U42" i="27"/>
  <c r="V42" i="27"/>
  <c r="W42" i="27"/>
</calcChain>
</file>

<file path=xl/sharedStrings.xml><?xml version="1.0" encoding="utf-8"?>
<sst xmlns="http://schemas.openxmlformats.org/spreadsheetml/2006/main" count="233" uniqueCount="51">
  <si>
    <t>N</t>
  </si>
  <si>
    <t>Power</t>
  </si>
  <si>
    <t>Energy consumed</t>
  </si>
  <si>
    <r>
      <t>Power</t>
    </r>
    <r>
      <rPr>
        <vertAlign val="superscript"/>
        <sz val="11"/>
        <rFont val="Arial Narrow"/>
        <family val="2"/>
      </rPr>
      <t>b</t>
    </r>
    <r>
      <rPr>
        <sz val="11"/>
        <rFont val="Arial Narrow"/>
        <family val="2"/>
      </rPr>
      <t xml:space="preserve"> (million KWH)</t>
    </r>
  </si>
  <si>
    <r>
      <rPr>
        <vertAlign val="superscript"/>
        <sz val="9"/>
        <rFont val="Arial"/>
        <family val="2"/>
      </rPr>
      <t>b</t>
    </r>
    <r>
      <rPr>
        <sz val="9"/>
        <rFont val="Arial"/>
        <family val="2"/>
      </rPr>
      <t xml:space="preserve"> Power includes electric propulsion and electric battery.</t>
    </r>
  </si>
  <si>
    <t>NOTES</t>
  </si>
  <si>
    <t>Data from 1996 and after are not comparable to the data for earlier years or to the data published in previous editions of the report due to different data sources used.</t>
  </si>
  <si>
    <t>Data from 1997 and after are for those vehicles used for both directly operated (DO) and purchased transportation (PT) services.</t>
  </si>
  <si>
    <t xml:space="preserve">Data from 2011 includes all buses including rapid transit as well as commuter buses. </t>
  </si>
  <si>
    <t>The following conversion rates were used:</t>
  </si>
  <si>
    <t>SOURCES</t>
  </si>
  <si>
    <t>Table 4-24M:  Energy Intensity of Transit Motor Buses</t>
  </si>
  <si>
    <t>Vehicle-kilometers (millions)</t>
  </si>
  <si>
    <t>Passenger-kilometers (millions)</t>
  </si>
  <si>
    <t xml:space="preserve">Diesel fuel (million liters) </t>
  </si>
  <si>
    <t xml:space="preserve">Compressed Natural Gas (million liters)  </t>
  </si>
  <si>
    <t xml:space="preserve">Bio-diesel (million liters) </t>
  </si>
  <si>
    <t xml:space="preserve">Liquefied natural gas (million liters)  </t>
  </si>
  <si>
    <t xml:space="preserve">Gasoline (million liters) </t>
  </si>
  <si>
    <t xml:space="preserve">Diesel fuel  </t>
  </si>
  <si>
    <t xml:space="preserve">Compressed Natural Gas </t>
  </si>
  <si>
    <t xml:space="preserve">Bio-diesel </t>
  </si>
  <si>
    <t xml:space="preserve">Liquefied natural gas </t>
  </si>
  <si>
    <t xml:space="preserve">Gasoline </t>
  </si>
  <si>
    <t>Energy intensity (kilojoules/passenger-kilometer)</t>
  </si>
  <si>
    <r>
      <t>Other major fuels</t>
    </r>
    <r>
      <rPr>
        <vertAlign val="superscript"/>
        <sz val="11"/>
        <rFont val="Arial Narrow"/>
        <family val="2"/>
      </rPr>
      <t>a</t>
    </r>
    <r>
      <rPr>
        <sz val="11"/>
        <rFont val="Arial Narrow"/>
        <family val="2"/>
      </rPr>
      <t xml:space="preserve"> (million liters) </t>
    </r>
  </si>
  <si>
    <r>
      <t>Power</t>
    </r>
    <r>
      <rPr>
        <vertAlign val="superscript"/>
        <sz val="11"/>
        <rFont val="Arial Narrow"/>
        <family val="2"/>
      </rPr>
      <t>b</t>
    </r>
    <r>
      <rPr>
        <sz val="11"/>
        <rFont val="Arial Narrow"/>
        <family val="2"/>
      </rPr>
      <t xml:space="preserve"> </t>
    </r>
  </si>
  <si>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includes liquefied petroleum gas, methanol, ethanol, and bunker fuel. From 2002 - 13, </t>
    </r>
    <r>
      <rPr>
        <i/>
        <sz val="9"/>
        <rFont val="Arial"/>
        <family val="2"/>
      </rPr>
      <t>Other major fuels</t>
    </r>
    <r>
      <rPr>
        <sz val="9"/>
        <rFont val="Arial"/>
        <family val="2"/>
      </rPr>
      <t xml:space="preserve"> includes liquefied petroleum gas, methanol, ethanol, bunker fuel, kerosene, and grain additive. After 2013, other major fuels includes liquefied petroleum gas, ethanol, and hydrogen.</t>
    </r>
  </si>
  <si>
    <r>
      <t>Other major fuels</t>
    </r>
    <r>
      <rPr>
        <vertAlign val="superscript"/>
        <sz val="11"/>
        <rFont val="Arial Narrow"/>
        <family val="2"/>
      </rPr>
      <t>a</t>
    </r>
    <r>
      <rPr>
        <sz val="11"/>
        <rFont val="Arial Narrow"/>
        <family val="2"/>
      </rPr>
      <t xml:space="preserve">   </t>
    </r>
  </si>
  <si>
    <r>
      <t xml:space="preserve">1996-2001: U.S. Department of Transportation, Federal Transit Administration, </t>
    </r>
    <r>
      <rPr>
        <i/>
        <sz val="9"/>
        <rFont val="Arial"/>
        <family val="2"/>
      </rPr>
      <t>National Transit Database</t>
    </r>
    <r>
      <rPr>
        <sz val="9"/>
        <rFont val="Arial"/>
        <family val="2"/>
      </rPr>
      <t>, tables 17, 19, and similar tables in earlier editions.</t>
    </r>
  </si>
  <si>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t>
    </r>
  </si>
  <si>
    <r>
      <t>1960-95: American Public Transportation Association,</t>
    </r>
    <r>
      <rPr>
        <i/>
        <sz val="9"/>
        <rFont val="Arial"/>
        <family val="2"/>
      </rPr>
      <t xml:space="preserve"> Public Transportation Fact Book Appendix A: Historical Tables </t>
    </r>
    <r>
      <rPr>
        <sz val="9"/>
        <rFont val="Arial"/>
        <family val="2"/>
      </rPr>
      <t>(Washington, DC: Annual Issues), tables 3, 8 and 59 and similar tables in earlier editions, available at https://www.apta.com/research-technical-resources/transit-statistics/public-transportation-fact-book/.</t>
    </r>
  </si>
  <si>
    <t xml:space="preserve">1 kilometer = 0.621371 miles. </t>
  </si>
  <si>
    <t xml:space="preserve">1 liter = 0.264172 gallons. </t>
  </si>
  <si>
    <t xml:space="preserve">1 kilojoule = 0.947817 British thermal unit (Btu) </t>
  </si>
  <si>
    <t>Energy consumed, total (billion kilojoules)</t>
  </si>
  <si>
    <t>Diesel = 38,290 kJ/liter.</t>
  </si>
  <si>
    <t>Compressed natural gas = 38658  kJ/liter.</t>
  </si>
  <si>
    <t>Bio-Diesel = 35,563 kJ/liter.</t>
  </si>
  <si>
    <t>Liquefied natural gas = 23,635 kJ/liter.</t>
  </si>
  <si>
    <t>Gasoline = 33,526 kJ/liter.</t>
  </si>
  <si>
    <t>Liquefied petroleum gas = 25,447 kJ/liter.</t>
  </si>
  <si>
    <t>Methanol = 18,005 kJ/liter.</t>
  </si>
  <si>
    <t>Ethanol = 23,579 kJ/liter.</t>
  </si>
  <si>
    <t>Bunker fuel = 41,724 kJ/liter.</t>
  </si>
  <si>
    <t>Kerosene = 37,627 kJ/liter.</t>
  </si>
  <si>
    <t>Grain additive = 33,697 kJ/liter.</t>
  </si>
  <si>
    <t>Electricity 1KWH = 3,600 kJ, negating electrical system losses. This table includes approximate electrical system losses, and thus the conversion factor is multiplied by 3.</t>
  </si>
  <si>
    <t>Other major fuels</t>
  </si>
  <si>
    <t>2002-24: U.S. Department of Transportation, Federal Transit Administration, National Transit Database, Annual Database Energy Consumption and Annual Database Service, available at https://www.transit.dot.gov/ntd/ntd-data as of Dec. 16, 2025.</t>
  </si>
  <si>
    <r>
      <t>KEY:</t>
    </r>
    <r>
      <rPr>
        <sz val="9"/>
        <rFont val="Arial"/>
        <family val="2"/>
      </rPr>
      <t xml:space="preserve"> KWH = Kilowatt hour; N = data do not exist.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</si>
</sst>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amily val="2"/>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8"/>
      <name val="Helv"/>
    </font>
    <font>
      <b/>
      <sz val="11"/>
      <name val="Arial Narrow"/>
      <family val="2"/>
    </font>
    <font>
      <sz val="11"/>
      <name val="Arial Narrow"/>
      <family val="2"/>
    </font>
    <font>
      <vertAlign val="superscript"/>
      <sz val="11"/>
      <name val="Arial Narrow"/>
      <family val="2"/>
    </font>
    <font>
      <b/>
      <sz val="10"/>
      <name val="Arial"/>
      <family val="2"/>
    </font>
    <font>
      <b/>
      <sz val="12"/>
      <name val="Helv"/>
    </font>
    <font>
      <b/>
      <sz val="12"/>
      <name val="Arial"/>
      <family val="2"/>
    </font>
    <font>
      <sz val="10"/>
      <name val="Arial"/>
      <family val="2"/>
    </font>
    <font>
      <b/>
      <sz val="9"/>
      <name val="Arial"/>
      <family val="2"/>
    </font>
    <font>
      <sz val="9"/>
      <name val="Arial"/>
      <family val="2"/>
    </font>
    <font>
      <vertAlign val="superscript"/>
      <sz val="9"/>
      <name val="Arial"/>
      <family val="2"/>
    </font>
    <font>
      <i/>
      <sz val="9"/>
      <name val="Arial"/>
      <family val="2"/>
    </font>
    <font>
      <vertAlign val="superscript"/>
      <sz val="12"/>
      <name val="Helv"/>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sz val="12"/>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1">
    <xf numFmtId="0" fontId="0" fillId="0" borderId="0"/>
    <xf numFmtId="0" fontId="3" fillId="0" borderId="0"/>
    <xf numFmtId="0" fontId="1" fillId="0" borderId="0"/>
    <xf numFmtId="0" fontId="5" fillId="0" borderId="0">
      <alignment horizontal="left"/>
    </xf>
    <xf numFmtId="43" fontId="1" fillId="0" borderId="0" applyFont="0" applyFill="0" applyBorder="0" applyAlignment="0" applyProtection="0"/>
    <xf numFmtId="0" fontId="10" fillId="0" borderId="0">
      <alignment horizontal="left"/>
    </xf>
    <xf numFmtId="0" fontId="12" fillId="0" borderId="0"/>
    <xf numFmtId="0" fontId="2" fillId="0" borderId="0"/>
    <xf numFmtId="0" fontId="17" fillId="0" borderId="0">
      <alignment horizontal="right"/>
    </xf>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6" applyNumberFormat="0" applyAlignment="0" applyProtection="0"/>
    <xf numFmtId="0" fontId="26" fillId="6" borderId="7" applyNumberFormat="0" applyAlignment="0" applyProtection="0"/>
    <xf numFmtId="0" fontId="27" fillId="6" borderId="6" applyNumberFormat="0" applyAlignment="0" applyProtection="0"/>
    <xf numFmtId="0" fontId="28" fillId="0" borderId="8" applyNumberFormat="0" applyFill="0" applyAlignment="0" applyProtection="0"/>
    <xf numFmtId="0" fontId="29" fillId="7" borderId="9" applyNumberFormat="0" applyAlignment="0" applyProtection="0"/>
    <xf numFmtId="0" fontId="30" fillId="0" borderId="0" applyNumberFormat="0" applyFill="0" applyBorder="0" applyAlignment="0" applyProtection="0"/>
    <xf numFmtId="0" fontId="3" fillId="8" borderId="10" applyNumberFormat="0" applyFont="0" applyAlignment="0" applyProtection="0"/>
    <xf numFmtId="0" fontId="31" fillId="0" borderId="0" applyNumberFormat="0" applyFill="0" applyBorder="0" applyAlignment="0" applyProtection="0"/>
    <xf numFmtId="0" fontId="4" fillId="0" borderId="11" applyNumberFormat="0" applyFill="0" applyAlignment="0" applyProtection="0"/>
    <xf numFmtId="0" fontId="3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43" fontId="2" fillId="0" borderId="0" applyFont="0" applyFill="0" applyBorder="0" applyAlignment="0" applyProtection="0"/>
  </cellStyleXfs>
  <cellXfs count="41">
    <xf numFmtId="0" fontId="0" fillId="0" borderId="0" xfId="0"/>
    <xf numFmtId="3" fontId="0" fillId="0" borderId="0" xfId="0" applyNumberFormat="1"/>
    <xf numFmtId="0" fontId="2" fillId="0" borderId="0" xfId="6" applyFont="1" applyFill="1"/>
    <xf numFmtId="0" fontId="9" fillId="0" borderId="0" xfId="6" applyFont="1" applyFill="1"/>
    <xf numFmtId="3" fontId="6" fillId="0" borderId="0" xfId="6" applyNumberFormat="1" applyFont="1" applyFill="1"/>
    <xf numFmtId="0" fontId="14" fillId="0" borderId="0" xfId="3" applyFont="1" applyFill="1" applyBorder="1" applyAlignment="1">
      <alignment horizontal="left"/>
    </xf>
    <xf numFmtId="0" fontId="2" fillId="0" borderId="0" xfId="6" applyFont="1" applyFill="1" applyAlignment="1">
      <alignment horizontal="left"/>
    </xf>
    <xf numFmtId="3" fontId="6" fillId="0" borderId="0" xfId="7" applyNumberFormat="1" applyFont="1" applyFill="1" applyAlignment="1">
      <alignment horizontal="right"/>
    </xf>
    <xf numFmtId="3" fontId="7" fillId="0" borderId="0" xfId="6" applyNumberFormat="1" applyFont="1" applyFill="1"/>
    <xf numFmtId="3" fontId="6" fillId="0" borderId="1" xfId="3" applyNumberFormat="1" applyFont="1" applyFill="1" applyBorder="1" applyAlignment="1">
      <alignment horizontal="right"/>
    </xf>
    <xf numFmtId="0" fontId="6" fillId="0" borderId="12" xfId="3" applyNumberFormat="1" applyFont="1" applyFill="1" applyBorder="1" applyAlignment="1">
      <alignment horizontal="center"/>
    </xf>
    <xf numFmtId="0" fontId="6" fillId="0" borderId="2" xfId="6" applyFont="1" applyFill="1" applyBorder="1" applyAlignment="1">
      <alignment horizontal="center"/>
    </xf>
    <xf numFmtId="164" fontId="2" fillId="0" borderId="0" xfId="50" applyNumberFormat="1" applyFont="1" applyFill="1" applyAlignment="1">
      <alignment horizontal="left"/>
    </xf>
    <xf numFmtId="0" fontId="14" fillId="0" borderId="0" xfId="6" applyFont="1" applyFill="1" applyAlignment="1">
      <alignment horizontal="left"/>
    </xf>
    <xf numFmtId="3" fontId="13" fillId="0" borderId="0" xfId="6" applyNumberFormat="1" applyFont="1" applyFill="1" applyAlignment="1">
      <alignment horizontal="left"/>
    </xf>
    <xf numFmtId="0" fontId="9" fillId="0" borderId="0" xfId="6" applyFont="1" applyFill="1" applyBorder="1" applyAlignment="1">
      <alignment horizontal="center"/>
    </xf>
    <xf numFmtId="0" fontId="6" fillId="0" borderId="2" xfId="0" applyFont="1" applyFill="1" applyBorder="1" applyAlignment="1">
      <alignment horizontal="center"/>
    </xf>
    <xf numFmtId="3" fontId="6"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6" fillId="0" borderId="1" xfId="0" applyNumberFormat="1" applyFont="1" applyFill="1" applyBorder="1" applyAlignment="1">
      <alignment horizontal="right"/>
    </xf>
    <xf numFmtId="0" fontId="6" fillId="0" borderId="0" xfId="0" applyFont="1" applyFill="1" applyBorder="1"/>
    <xf numFmtId="0" fontId="7" fillId="0" borderId="0" xfId="0" applyFont="1" applyFill="1" applyBorder="1" applyAlignment="1">
      <alignment horizontal="left" indent="1"/>
    </xf>
    <xf numFmtId="0" fontId="6" fillId="0" borderId="0" xfId="0" applyFont="1" applyFill="1" applyBorder="1" applyAlignment="1">
      <alignment wrapText="1"/>
    </xf>
    <xf numFmtId="0" fontId="6" fillId="0" borderId="1" xfId="0" applyFont="1" applyFill="1" applyBorder="1" applyAlignment="1">
      <alignment wrapText="1"/>
    </xf>
    <xf numFmtId="0" fontId="14" fillId="0" borderId="0" xfId="3" applyNumberFormat="1" applyFont="1" applyFill="1" applyAlignment="1">
      <alignment wrapText="1"/>
    </xf>
    <xf numFmtId="49" fontId="14" fillId="0" borderId="0" xfId="6" applyNumberFormat="1" applyFont="1" applyFill="1" applyAlignment="1">
      <alignment wrapText="1"/>
    </xf>
    <xf numFmtId="0" fontId="13" fillId="0" borderId="0" xfId="6" applyFont="1" applyFill="1" applyAlignment="1">
      <alignment wrapText="1"/>
    </xf>
    <xf numFmtId="0" fontId="13" fillId="0" borderId="0" xfId="3" applyFont="1" applyFill="1" applyBorder="1" applyAlignment="1">
      <alignment wrapText="1"/>
    </xf>
    <xf numFmtId="0" fontId="13" fillId="0" borderId="0" xfId="8" applyFont="1" applyFill="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14" fillId="0" borderId="0" xfId="3" applyFont="1" applyFill="1" applyAlignment="1">
      <alignment wrapText="1"/>
    </xf>
    <xf numFmtId="0" fontId="13" fillId="0" borderId="0" xfId="3" applyFont="1" applyFill="1" applyBorder="1" applyAlignment="1">
      <alignment wrapText="1"/>
    </xf>
    <xf numFmtId="0" fontId="14" fillId="0" borderId="0" xfId="3" applyFont="1" applyFill="1" applyBorder="1" applyAlignment="1">
      <alignment wrapText="1"/>
    </xf>
    <xf numFmtId="0" fontId="14" fillId="0" borderId="0" xfId="3" applyFont="1" applyFill="1" applyBorder="1" applyAlignment="1">
      <alignment vertical="center" wrapText="1"/>
    </xf>
    <xf numFmtId="0" fontId="11" fillId="0" borderId="1" xfId="5" applyFont="1" applyFill="1" applyBorder="1" applyAlignment="1">
      <alignment horizontal="left"/>
    </xf>
    <xf numFmtId="49" fontId="14" fillId="0" borderId="0" xfId="6" applyNumberFormat="1" applyFont="1" applyFill="1" applyAlignment="1">
      <alignment wrapText="1"/>
    </xf>
    <xf numFmtId="0" fontId="13" fillId="0" borderId="0" xfId="8" applyFont="1" applyFill="1" applyAlignment="1">
      <alignment wrapText="1"/>
    </xf>
    <xf numFmtId="0" fontId="14" fillId="0" borderId="0" xfId="3" applyNumberFormat="1" applyFont="1" applyFill="1" applyAlignment="1">
      <alignment wrapText="1"/>
    </xf>
    <xf numFmtId="0" fontId="13" fillId="0" borderId="0" xfId="6" applyFont="1" applyFill="1" applyAlignment="1">
      <alignment wrapText="1"/>
    </xf>
    <xf numFmtId="0" fontId="14" fillId="0" borderId="0" xfId="3" applyFont="1" applyFill="1" applyAlignment="1">
      <alignment wrapText="1"/>
    </xf>
  </cellXfs>
  <cellStyles count="51">
    <cellStyle name="20% - Accent1 2" xfId="27" xr:uid="{00000000-0005-0000-0000-000000000000}"/>
    <cellStyle name="20% - Accent2 2" xfId="31" xr:uid="{00000000-0005-0000-0000-000001000000}"/>
    <cellStyle name="20% - Accent3 2" xfId="35" xr:uid="{00000000-0005-0000-0000-000002000000}"/>
    <cellStyle name="20% - Accent4 2" xfId="39" xr:uid="{00000000-0005-0000-0000-000003000000}"/>
    <cellStyle name="20% - Accent5 2" xfId="43" xr:uid="{00000000-0005-0000-0000-000004000000}"/>
    <cellStyle name="20% - Accent6 2" xfId="47" xr:uid="{00000000-0005-0000-0000-000005000000}"/>
    <cellStyle name="40% - Accent1 2" xfId="28" xr:uid="{00000000-0005-0000-0000-000006000000}"/>
    <cellStyle name="40% - Accent2 2" xfId="32" xr:uid="{00000000-0005-0000-0000-000007000000}"/>
    <cellStyle name="40% - Accent3 2" xfId="36" xr:uid="{00000000-0005-0000-0000-000008000000}"/>
    <cellStyle name="40% - Accent4 2" xfId="40" xr:uid="{00000000-0005-0000-0000-000009000000}"/>
    <cellStyle name="40% - Accent5 2" xfId="44" xr:uid="{00000000-0005-0000-0000-00000A000000}"/>
    <cellStyle name="40% - Accent6 2" xfId="48" xr:uid="{00000000-0005-0000-0000-00000B000000}"/>
    <cellStyle name="60% - Accent1 2" xfId="29" xr:uid="{00000000-0005-0000-0000-00000C000000}"/>
    <cellStyle name="60% - Accent2 2" xfId="33" xr:uid="{00000000-0005-0000-0000-00000D000000}"/>
    <cellStyle name="60% - Accent3 2" xfId="37" xr:uid="{00000000-0005-0000-0000-00000E000000}"/>
    <cellStyle name="60% - Accent4 2" xfId="41" xr:uid="{00000000-0005-0000-0000-00000F000000}"/>
    <cellStyle name="60% - Accent5 2" xfId="45" xr:uid="{00000000-0005-0000-0000-000010000000}"/>
    <cellStyle name="60% - Accent6 2" xfId="49" xr:uid="{00000000-0005-0000-0000-000011000000}"/>
    <cellStyle name="Accent1 2" xfId="26" xr:uid="{00000000-0005-0000-0000-000012000000}"/>
    <cellStyle name="Accent2 2" xfId="30" xr:uid="{00000000-0005-0000-0000-000013000000}"/>
    <cellStyle name="Accent3 2" xfId="34" xr:uid="{00000000-0005-0000-0000-000014000000}"/>
    <cellStyle name="Accent4 2" xfId="38" xr:uid="{00000000-0005-0000-0000-000015000000}"/>
    <cellStyle name="Accent5 2" xfId="42" xr:uid="{00000000-0005-0000-0000-000016000000}"/>
    <cellStyle name="Accent6 2" xfId="46" xr:uid="{00000000-0005-0000-0000-000017000000}"/>
    <cellStyle name="Bad 2" xfId="15" xr:uid="{00000000-0005-0000-0000-000018000000}"/>
    <cellStyle name="Calculation 2" xfId="19" xr:uid="{00000000-0005-0000-0000-000019000000}"/>
    <cellStyle name="Check Cell 2" xfId="21" xr:uid="{00000000-0005-0000-0000-00001A000000}"/>
    <cellStyle name="Comma" xfId="50" builtinId="3"/>
    <cellStyle name="Comma 2" xfId="4" xr:uid="{00000000-0005-0000-0000-00001C000000}"/>
    <cellStyle name="Explanatory Text 2" xfId="24" xr:uid="{00000000-0005-0000-0000-00001D000000}"/>
    <cellStyle name="Good 2" xfId="14" xr:uid="{00000000-0005-0000-0000-00001E000000}"/>
    <cellStyle name="Heading 1" xfId="10" builtinId="16" customBuiltin="1"/>
    <cellStyle name="Heading 2" xfId="11" builtinId="17" customBuiltin="1"/>
    <cellStyle name="Heading 3" xfId="12" builtinId="18" customBuiltin="1"/>
    <cellStyle name="Heading 4" xfId="13" builtinId="19" customBuiltin="1"/>
    <cellStyle name="Input 2" xfId="17" xr:uid="{00000000-0005-0000-0000-000024000000}"/>
    <cellStyle name="Linked Cell 2" xfId="20" xr:uid="{00000000-0005-0000-0000-000025000000}"/>
    <cellStyle name="Neutral 2" xfId="16" xr:uid="{00000000-0005-0000-0000-000026000000}"/>
    <cellStyle name="Normal" xfId="0" builtinId="0"/>
    <cellStyle name="Normal 2" xfId="1" xr:uid="{00000000-0005-0000-0000-000028000000}"/>
    <cellStyle name="Normal 3" xfId="2" xr:uid="{00000000-0005-0000-0000-000029000000}"/>
    <cellStyle name="Normal 3 2" xfId="7" xr:uid="{00000000-0005-0000-0000-00002A000000}"/>
    <cellStyle name="Normal 4" xfId="6" xr:uid="{00000000-0005-0000-0000-00002B000000}"/>
    <cellStyle name="Note 2" xfId="23" xr:uid="{00000000-0005-0000-0000-00002C000000}"/>
    <cellStyle name="Output 2" xfId="18" xr:uid="{00000000-0005-0000-0000-00002D000000}"/>
    <cellStyle name="Source Superscript" xfId="8" xr:uid="{00000000-0005-0000-0000-00002E000000}"/>
    <cellStyle name="Source Text" xfId="3" xr:uid="{00000000-0005-0000-0000-00002F000000}"/>
    <cellStyle name="Title" xfId="9" builtinId="15" customBuiltin="1"/>
    <cellStyle name="Title-2" xfId="5" xr:uid="{00000000-0005-0000-0000-000031000000}"/>
    <cellStyle name="Total 2" xfId="25" xr:uid="{00000000-0005-0000-0000-000032000000}"/>
    <cellStyle name="Warning Text 2" xfId="2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r>
              <a:rPr lang="en-US" sz="1600" b="1">
                <a:solidFill>
                  <a:srgbClr val="002060"/>
                </a:solidFill>
              </a:rPr>
              <a:t>Energy Intensity of Transit Motor Buses</a:t>
            </a: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endParaRPr lang="en-US"/>
        </a:p>
      </c:txPr>
    </c:title>
    <c:autoTitleDeleted val="0"/>
    <c:plotArea>
      <c:layout>
        <c:manualLayout>
          <c:layoutTarget val="inner"/>
          <c:xMode val="edge"/>
          <c:yMode val="edge"/>
          <c:x val="0.10635198015391679"/>
          <c:y val="0.12010138438577531"/>
          <c:w val="0.81473736148516684"/>
          <c:h val="0.80554526272451232"/>
        </c:manualLayout>
      </c:layout>
      <c:barChart>
        <c:barDir val="col"/>
        <c:grouping val="stacked"/>
        <c:varyColors val="0"/>
        <c:ser>
          <c:idx val="0"/>
          <c:order val="0"/>
          <c:tx>
            <c:strRef>
              <c:f>GraphM!$A$35</c:f>
              <c:strCache>
                <c:ptCount val="1"/>
                <c:pt idx="0">
                  <c:v>Diesel fuel  </c:v>
                </c:pt>
              </c:strCache>
            </c:strRef>
          </c:tx>
          <c:spPr>
            <a:solidFill>
              <a:schemeClr val="accent6">
                <a:lumMod val="50000"/>
              </a:schemeClr>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GraphM!$B$35:$Z$35</c15:sqref>
                  </c15:fullRef>
                </c:ext>
              </c:extLst>
              <c:f>GraphM!$G$35:$Z$35</c:f>
              <c:numCache>
                <c:formatCode>#,##0</c:formatCode>
                <c:ptCount val="20"/>
                <c:pt idx="0">
                  <c:v>54391.782050583242</c:v>
                </c:pt>
                <c:pt idx="1">
                  <c:v>61141.769820860784</c:v>
                </c:pt>
                <c:pt idx="2">
                  <c:v>58772.65461687155</c:v>
                </c:pt>
                <c:pt idx="3">
                  <c:v>63391.974464580242</c:v>
                </c:pt>
                <c:pt idx="4">
                  <c:v>64917.339476067071</c:v>
                </c:pt>
                <c:pt idx="5">
                  <c:v>61291.450680525813</c:v>
                </c:pt>
                <c:pt idx="6">
                  <c:v>60439.985664171094</c:v>
                </c:pt>
                <c:pt idx="7">
                  <c:v>58249.060917562027</c:v>
                </c:pt>
                <c:pt idx="8">
                  <c:v>55563.422837769074</c:v>
                </c:pt>
                <c:pt idx="9">
                  <c:v>51603.02121645119</c:v>
                </c:pt>
                <c:pt idx="10">
                  <c:v>54759.5873575808</c:v>
                </c:pt>
                <c:pt idx="11">
                  <c:v>56467.211857560556</c:v>
                </c:pt>
                <c:pt idx="12">
                  <c:v>55800.988275948963</c:v>
                </c:pt>
                <c:pt idx="13">
                  <c:v>52486.52305853834</c:v>
                </c:pt>
                <c:pt idx="14">
                  <c:v>52610.259260985171</c:v>
                </c:pt>
                <c:pt idx="15">
                  <c:v>44269.469043559773</c:v>
                </c:pt>
                <c:pt idx="16">
                  <c:v>41331.184324816852</c:v>
                </c:pt>
                <c:pt idx="17">
                  <c:v>41955.473390439758</c:v>
                </c:pt>
                <c:pt idx="18">
                  <c:v>42022.888740771959</c:v>
                </c:pt>
                <c:pt idx="19">
                  <c:v>42168.945114560702</c:v>
                </c:pt>
              </c:numCache>
            </c:numRef>
          </c:val>
          <c:extLst>
            <c:ext xmlns:c16="http://schemas.microsoft.com/office/drawing/2014/chart" uri="{C3380CC4-5D6E-409C-BE32-E72D297353CC}">
              <c16:uniqueId val="{00000008-2757-47BB-BB98-99D869D9F8AA}"/>
            </c:ext>
          </c:extLst>
        </c:ser>
        <c:ser>
          <c:idx val="1"/>
          <c:order val="1"/>
          <c:tx>
            <c:strRef>
              <c:f>GraphM!$A$36</c:f>
              <c:strCache>
                <c:ptCount val="1"/>
                <c:pt idx="0">
                  <c:v>Compressed Natural Gas </c:v>
                </c:pt>
              </c:strCache>
            </c:strRef>
          </c:tx>
          <c:spPr>
            <a:solidFill>
              <a:schemeClr val="accent2"/>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GraphM!$B$36:$Z$36</c15:sqref>
                  </c15:fullRef>
                </c:ext>
              </c:extLst>
              <c:f>GraphM!$G$36:$Z$36</c:f>
              <c:numCache>
                <c:formatCode>#,##0</c:formatCode>
                <c:ptCount val="20"/>
                <c:pt idx="0">
                  <c:v>2198.53850381748</c:v>
                </c:pt>
                <c:pt idx="1">
                  <c:v>2589.32568607236</c:v>
                </c:pt>
                <c:pt idx="2">
                  <c:v>2521.4512062726003</c:v>
                </c:pt>
                <c:pt idx="3">
                  <c:v>2836.3098934512</c:v>
                </c:pt>
                <c:pt idx="4">
                  <c:v>3313.0313869060797</c:v>
                </c:pt>
                <c:pt idx="5">
                  <c:v>2936.15673224688</c:v>
                </c:pt>
                <c:pt idx="6">
                  <c:v>2996.4268563620394</c:v>
                </c:pt>
                <c:pt idx="7">
                  <c:v>2889.6233976871199</c:v>
                </c:pt>
                <c:pt idx="8">
                  <c:v>3045.05698811508</c:v>
                </c:pt>
                <c:pt idx="9">
                  <c:v>3124.1113318918801</c:v>
                </c:pt>
                <c:pt idx="10">
                  <c:v>3591.6679547960402</c:v>
                </c:pt>
                <c:pt idx="11">
                  <c:v>3829.9351945478393</c:v>
                </c:pt>
                <c:pt idx="12">
                  <c:v>3920.1295211848801</c:v>
                </c:pt>
                <c:pt idx="13">
                  <c:v>4069.85175586692</c:v>
                </c:pt>
                <c:pt idx="14">
                  <c:v>4279.3219568991599</c:v>
                </c:pt>
                <c:pt idx="15">
                  <c:v>3936.8978690860804</c:v>
                </c:pt>
                <c:pt idx="16">
                  <c:v>3796.6241831367602</c:v>
                </c:pt>
                <c:pt idx="17">
                  <c:v>3959.5931918902797</c:v>
                </c:pt>
                <c:pt idx="18">
                  <c:v>4168.5009742206003</c:v>
                </c:pt>
                <c:pt idx="19">
                  <c:v>4412.4521514505204</c:v>
                </c:pt>
              </c:numCache>
            </c:numRef>
          </c:val>
          <c:extLst>
            <c:ext xmlns:c16="http://schemas.microsoft.com/office/drawing/2014/chart" uri="{C3380CC4-5D6E-409C-BE32-E72D297353CC}">
              <c16:uniqueId val="{00000009-2757-47BB-BB98-99D869D9F8AA}"/>
            </c:ext>
          </c:extLst>
        </c:ser>
        <c:ser>
          <c:idx val="2"/>
          <c:order val="2"/>
          <c:tx>
            <c:strRef>
              <c:f>GraphM!$A$37</c:f>
              <c:strCache>
                <c:ptCount val="1"/>
                <c:pt idx="0">
                  <c:v>Bio-diesel </c:v>
                </c:pt>
              </c:strCache>
            </c:strRef>
          </c:tx>
          <c:spPr>
            <a:solidFill>
              <a:schemeClr val="accent3"/>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GraphM!$B$37:$Z$37</c15:sqref>
                  </c15:fullRef>
                </c:ext>
              </c:extLst>
              <c:f>GraphM!$G$37:$Z$37</c:f>
              <c:numCache>
                <c:formatCode>#,##0</c:formatCode>
                <c:ptCount val="20"/>
                <c:pt idx="0">
                  <c:v>6925.3267221978422</c:v>
                </c:pt>
                <c:pt idx="1">
                  <c:v>2161.8120343155647</c:v>
                </c:pt>
                <c:pt idx="2">
                  <c:v>2775.6511805212194</c:v>
                </c:pt>
                <c:pt idx="3">
                  <c:v>4640.5372824270326</c:v>
                </c:pt>
                <c:pt idx="4">
                  <c:v>5323.0407743079777</c:v>
                </c:pt>
                <c:pt idx="5">
                  <c:v>5501.7246898208587</c:v>
                </c:pt>
                <c:pt idx="6">
                  <c:v>6034.1994517852354</c:v>
                </c:pt>
                <c:pt idx="7">
                  <c:v>6792.8393652435825</c:v>
                </c:pt>
                <c:pt idx="8">
                  <c:v>8224.1660203993961</c:v>
                </c:pt>
                <c:pt idx="9">
                  <c:v>4198.0346338320651</c:v>
                </c:pt>
                <c:pt idx="10">
                  <c:v>5375.0480649490919</c:v>
                </c:pt>
                <c:pt idx="11">
                  <c:v>5363.460390371557</c:v>
                </c:pt>
                <c:pt idx="12">
                  <c:v>4666.8561401739435</c:v>
                </c:pt>
                <c:pt idx="13">
                  <c:v>6272.0567428761078</c:v>
                </c:pt>
                <c:pt idx="14">
                  <c:v>5233.6220832254521</c:v>
                </c:pt>
                <c:pt idx="15">
                  <c:v>4122.7280091353168</c:v>
                </c:pt>
                <c:pt idx="16">
                  <c:v>3625.4964599809755</c:v>
                </c:pt>
                <c:pt idx="17">
                  <c:v>3518.925178121629</c:v>
                </c:pt>
                <c:pt idx="18">
                  <c:v>3140.6827861444331</c:v>
                </c:pt>
                <c:pt idx="19">
                  <c:v>3112.8133767311751</c:v>
                </c:pt>
              </c:numCache>
            </c:numRef>
          </c:val>
          <c:extLst>
            <c:ext xmlns:c16="http://schemas.microsoft.com/office/drawing/2014/chart" uri="{C3380CC4-5D6E-409C-BE32-E72D297353CC}">
              <c16:uniqueId val="{0000000A-2757-47BB-BB98-99D869D9F8AA}"/>
            </c:ext>
          </c:extLst>
        </c:ser>
        <c:ser>
          <c:idx val="3"/>
          <c:order val="3"/>
          <c:tx>
            <c:strRef>
              <c:f>GraphM!$A$38</c:f>
              <c:strCache>
                <c:ptCount val="1"/>
                <c:pt idx="0">
                  <c:v>Liquefied natural gas </c:v>
                </c:pt>
              </c:strCache>
            </c:strRef>
          </c:tx>
          <c:spPr>
            <a:solidFill>
              <a:schemeClr val="accent4"/>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GraphM!$B$38:$Z$38</c15:sqref>
                  </c15:fullRef>
                </c:ext>
              </c:extLst>
              <c:f>GraphM!$G$38:$Z$38</c:f>
              <c:numCache>
                <c:formatCode>#,##0</c:formatCode>
                <c:ptCount val="20"/>
                <c:pt idx="0">
                  <c:v>1294.7648025402111</c:v>
                </c:pt>
                <c:pt idx="1">
                  <c:v>1381.3940816595455</c:v>
                </c:pt>
                <c:pt idx="2">
                  <c:v>1354.1158653691648</c:v>
                </c:pt>
                <c:pt idx="3">
                  <c:v>1588.3295716340222</c:v>
                </c:pt>
                <c:pt idx="4">
                  <c:v>2254.1998398905343</c:v>
                </c:pt>
                <c:pt idx="5">
                  <c:v>2056.4749786675202</c:v>
                </c:pt>
                <c:pt idx="6">
                  <c:v>1891.3135211327487</c:v>
                </c:pt>
                <c:pt idx="7">
                  <c:v>1707.4120289430782</c:v>
                </c:pt>
                <c:pt idx="8">
                  <c:v>1527.4471617006079</c:v>
                </c:pt>
                <c:pt idx="9">
                  <c:v>1275.626184609408</c:v>
                </c:pt>
                <c:pt idx="10">
                  <c:v>1006.6020670301951</c:v>
                </c:pt>
                <c:pt idx="11">
                  <c:v>954.37101669949425</c:v>
                </c:pt>
                <c:pt idx="12">
                  <c:v>435.4306222222848</c:v>
                </c:pt>
                <c:pt idx="13">
                  <c:v>246.4579518818816</c:v>
                </c:pt>
                <c:pt idx="14">
                  <c:v>160.09886838392322</c:v>
                </c:pt>
                <c:pt idx="15">
                  <c:v>114.25141328010241</c:v>
                </c:pt>
                <c:pt idx="16">
                  <c:v>36.901474911308796</c:v>
                </c:pt>
                <c:pt idx="17">
                  <c:v>9.5124068411648004</c:v>
                </c:pt>
                <c:pt idx="18">
                  <c:v>10.187180144614402</c:v>
                </c:pt>
                <c:pt idx="19">
                  <c:v>5.1744250868479993</c:v>
                </c:pt>
              </c:numCache>
            </c:numRef>
          </c:val>
          <c:extLst>
            <c:ext xmlns:c16="http://schemas.microsoft.com/office/drawing/2014/chart" uri="{C3380CC4-5D6E-409C-BE32-E72D297353CC}">
              <c16:uniqueId val="{0000000B-2757-47BB-BB98-99D869D9F8AA}"/>
            </c:ext>
          </c:extLst>
        </c:ser>
        <c:ser>
          <c:idx val="4"/>
          <c:order val="4"/>
          <c:tx>
            <c:strRef>
              <c:f>GraphM!$A$39</c:f>
              <c:strCache>
                <c:ptCount val="1"/>
                <c:pt idx="0">
                  <c:v>Gasoline </c:v>
                </c:pt>
              </c:strCache>
            </c:strRef>
          </c:tx>
          <c:spPr>
            <a:solidFill>
              <a:schemeClr val="accent5"/>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GraphM!$B$39:$Z$39</c15:sqref>
                  </c15:fullRef>
                </c:ext>
              </c:extLst>
              <c:f>GraphM!$G$39:$Z$39</c:f>
              <c:numCache>
                <c:formatCode>#,##0</c:formatCode>
                <c:ptCount val="20"/>
                <c:pt idx="0">
                  <c:v>97.940466471653849</c:v>
                </c:pt>
                <c:pt idx="1">
                  <c:v>234.15982591384972</c:v>
                </c:pt>
                <c:pt idx="2">
                  <c:v>241.83550375542944</c:v>
                </c:pt>
                <c:pt idx="3">
                  <c:v>507.60226385596201</c:v>
                </c:pt>
                <c:pt idx="4">
                  <c:v>798.47202616832351</c:v>
                </c:pt>
                <c:pt idx="5">
                  <c:v>871.63133029796495</c:v>
                </c:pt>
                <c:pt idx="6">
                  <c:v>928.17907767690815</c:v>
                </c:pt>
                <c:pt idx="7">
                  <c:v>1070.9582088190052</c:v>
                </c:pt>
                <c:pt idx="8">
                  <c:v>1115.0637232812737</c:v>
                </c:pt>
                <c:pt idx="9">
                  <c:v>1052.4024143689417</c:v>
                </c:pt>
                <c:pt idx="10">
                  <c:v>1085.2769103141923</c:v>
                </c:pt>
                <c:pt idx="11">
                  <c:v>1052.8217199406586</c:v>
                </c:pt>
                <c:pt idx="12">
                  <c:v>1165.7871335208788</c:v>
                </c:pt>
                <c:pt idx="13">
                  <c:v>1227.181134491575</c:v>
                </c:pt>
                <c:pt idx="14">
                  <c:v>1213.8169115692942</c:v>
                </c:pt>
                <c:pt idx="15">
                  <c:v>1116.8064303366054</c:v>
                </c:pt>
                <c:pt idx="16">
                  <c:v>995.72039783295361</c:v>
                </c:pt>
                <c:pt idx="17">
                  <c:v>1034.8446280956282</c:v>
                </c:pt>
                <c:pt idx="18">
                  <c:v>979.02596985394678</c:v>
                </c:pt>
                <c:pt idx="19">
                  <c:v>1118.2401152771884</c:v>
                </c:pt>
              </c:numCache>
            </c:numRef>
          </c:val>
          <c:extLst>
            <c:ext xmlns:c16="http://schemas.microsoft.com/office/drawing/2014/chart" uri="{C3380CC4-5D6E-409C-BE32-E72D297353CC}">
              <c16:uniqueId val="{0000000C-2757-47BB-BB98-99D869D9F8AA}"/>
            </c:ext>
          </c:extLst>
        </c:ser>
        <c:ser>
          <c:idx val="5"/>
          <c:order val="5"/>
          <c:tx>
            <c:strRef>
              <c:f>GraphM!$A$40</c:f>
              <c:strCache>
                <c:ptCount val="1"/>
                <c:pt idx="0">
                  <c:v>Other major fuels</c:v>
                </c:pt>
              </c:strCache>
            </c:strRef>
          </c:tx>
          <c:spPr>
            <a:solidFill>
              <a:schemeClr val="accent6"/>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GraphM!$B$40:$Z$40</c15:sqref>
                  </c15:fullRef>
                </c:ext>
              </c:extLst>
              <c:f>GraphM!$G$40:$Z$40</c:f>
              <c:numCache>
                <c:formatCode>#,##0</c:formatCode>
                <c:ptCount val="20"/>
                <c:pt idx="0">
                  <c:v>349.114227450648</c:v>
                </c:pt>
                <c:pt idx="1">
                  <c:v>222.86425311390562</c:v>
                </c:pt>
                <c:pt idx="2">
                  <c:v>101.48714322135041</c:v>
                </c:pt>
                <c:pt idx="3">
                  <c:v>137.3993417090912</c:v>
                </c:pt>
                <c:pt idx="4">
                  <c:v>347.3123044826288</c:v>
                </c:pt>
                <c:pt idx="5">
                  <c:v>351.86545066488964</c:v>
                </c:pt>
                <c:pt idx="6">
                  <c:v>367.83880205346236</c:v>
                </c:pt>
                <c:pt idx="7">
                  <c:v>356.28555175341597</c:v>
                </c:pt>
                <c:pt idx="8">
                  <c:v>611.91432797253128</c:v>
                </c:pt>
                <c:pt idx="9">
                  <c:v>538.54838909747195</c:v>
                </c:pt>
                <c:pt idx="10">
                  <c:v>748.61688031360961</c:v>
                </c:pt>
                <c:pt idx="11">
                  <c:v>628.27867435773919</c:v>
                </c:pt>
                <c:pt idx="12">
                  <c:v>620.28920192100804</c:v>
                </c:pt>
                <c:pt idx="13">
                  <c:v>240.75998743424159</c:v>
                </c:pt>
                <c:pt idx="14">
                  <c:v>198.80239065435359</c:v>
                </c:pt>
                <c:pt idx="15">
                  <c:v>161.98590282496801</c:v>
                </c:pt>
                <c:pt idx="16">
                  <c:v>189.09975120256959</c:v>
                </c:pt>
                <c:pt idx="17">
                  <c:v>211.9089114895072</c:v>
                </c:pt>
                <c:pt idx="18">
                  <c:v>197.06455759058241</c:v>
                </c:pt>
                <c:pt idx="19">
                  <c:v>192.97743017104958</c:v>
                </c:pt>
              </c:numCache>
            </c:numRef>
          </c:val>
          <c:extLst>
            <c:ext xmlns:c16="http://schemas.microsoft.com/office/drawing/2014/chart" uri="{C3380CC4-5D6E-409C-BE32-E72D297353CC}">
              <c16:uniqueId val="{0000000D-2757-47BB-BB98-99D869D9F8AA}"/>
            </c:ext>
          </c:extLst>
        </c:ser>
        <c:ser>
          <c:idx val="6"/>
          <c:order val="6"/>
          <c:tx>
            <c:strRef>
              <c:f>GraphM!$A$41</c:f>
              <c:strCache>
                <c:ptCount val="1"/>
                <c:pt idx="0">
                  <c:v>Power</c:v>
                </c:pt>
              </c:strCache>
            </c:strRef>
          </c:tx>
          <c:spPr>
            <a:solidFill>
              <a:schemeClr val="accent1">
                <a:lumMod val="60000"/>
              </a:schemeClr>
            </a:solidFill>
            <a:ln>
              <a:noFill/>
            </a:ln>
            <a:effectLst/>
          </c:spPr>
          <c:invertIfNegative val="0"/>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GraphM!$B$41:$Z$41</c15:sqref>
                  </c15:fullRef>
                </c:ext>
              </c:extLst>
              <c:f>GraphM!$G$41:$Z$41</c:f>
              <c:numCache>
                <c:formatCode>#,##0</c:formatCode>
                <c:ptCount val="20"/>
                <c:pt idx="0">
                  <c:v>13.018591413057601</c:v>
                </c:pt>
                <c:pt idx="1">
                  <c:v>12.961375380119232</c:v>
                </c:pt>
                <c:pt idx="2">
                  <c:v>11.198650705097279</c:v>
                </c:pt>
                <c:pt idx="3">
                  <c:v>10.311715798126848</c:v>
                </c:pt>
                <c:pt idx="4">
                  <c:v>8.6886617448474244</c:v>
                </c:pt>
                <c:pt idx="5">
                  <c:v>8.7934390101490543</c:v>
                </c:pt>
                <c:pt idx="6">
                  <c:v>11.2812132894336</c:v>
                </c:pt>
                <c:pt idx="7">
                  <c:v>11.336766191176702</c:v>
                </c:pt>
                <c:pt idx="8">
                  <c:v>11.379694415210306</c:v>
                </c:pt>
                <c:pt idx="9">
                  <c:v>37.386789686065725</c:v>
                </c:pt>
                <c:pt idx="10">
                  <c:v>137.79664007027483</c:v>
                </c:pt>
                <c:pt idx="11">
                  <c:v>164.38362815061657</c:v>
                </c:pt>
                <c:pt idx="12">
                  <c:v>171.90873523241896</c:v>
                </c:pt>
                <c:pt idx="13">
                  <c:v>200.75402868531168</c:v>
                </c:pt>
                <c:pt idx="14">
                  <c:v>329.94787425835949</c:v>
                </c:pt>
                <c:pt idx="15">
                  <c:v>432.38128012686337</c:v>
                </c:pt>
                <c:pt idx="16">
                  <c:v>428.97500384655797</c:v>
                </c:pt>
                <c:pt idx="17">
                  <c:v>552.29416245893219</c:v>
                </c:pt>
                <c:pt idx="18">
                  <c:v>771.4953399746222</c:v>
                </c:pt>
                <c:pt idx="19">
                  <c:v>961.22910497485839</c:v>
                </c:pt>
              </c:numCache>
            </c:numRef>
          </c:val>
          <c:extLst>
            <c:ext xmlns:c16="http://schemas.microsoft.com/office/drawing/2014/chart" uri="{C3380CC4-5D6E-409C-BE32-E72D297353CC}">
              <c16:uniqueId val="{0000000E-2757-47BB-BB98-99D869D9F8AA}"/>
            </c:ext>
          </c:extLst>
        </c:ser>
        <c:dLbls>
          <c:showLegendKey val="0"/>
          <c:showVal val="0"/>
          <c:showCatName val="0"/>
          <c:showSerName val="0"/>
          <c:showPercent val="0"/>
          <c:showBubbleSize val="0"/>
        </c:dLbls>
        <c:gapWidth val="100"/>
        <c:overlap val="100"/>
        <c:axId val="1078065400"/>
        <c:axId val="1078066056"/>
      </c:barChart>
      <c:lineChart>
        <c:grouping val="standard"/>
        <c:varyColors val="0"/>
        <c:ser>
          <c:idx val="7"/>
          <c:order val="7"/>
          <c:tx>
            <c:strRef>
              <c:f>GraphM!$A$42</c:f>
              <c:strCache>
                <c:ptCount val="1"/>
                <c:pt idx="0">
                  <c:v>Energy intensity (kilojoules/passenger-kilometer)</c:v>
                </c:pt>
              </c:strCache>
            </c:strRef>
          </c:tx>
          <c:spPr>
            <a:ln w="28575" cap="rnd">
              <a:solidFill>
                <a:schemeClr val="accent2">
                  <a:lumMod val="60000"/>
                </a:schemeClr>
              </a:solidFill>
              <a:round/>
            </a:ln>
            <a:effectLst/>
          </c:spPr>
          <c:marker>
            <c:symbol val="none"/>
          </c:marker>
          <c:cat>
            <c:numRef>
              <c:extLst>
                <c:ext xmlns:c15="http://schemas.microsoft.com/office/drawing/2012/chart" uri="{02D57815-91ED-43cb-92C2-25804820EDAC}">
                  <c15:fullRef>
                    <c15:sqref>GraphM!$B$34:$Z$34</c15:sqref>
                  </c15:fullRef>
                </c:ext>
              </c:extLst>
              <c:f>GraphM!$G$34:$Z$34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GraphM!$B$42:$Z$42</c15:sqref>
                  </c15:fullRef>
                </c:ext>
              </c:extLst>
              <c:f>GraphM!$G$42:$Z$42</c:f>
              <c:numCache>
                <c:formatCode>#,##0</c:formatCode>
                <c:ptCount val="20"/>
                <c:pt idx="0">
                  <c:v>2087.9361083900508</c:v>
                </c:pt>
                <c:pt idx="1">
                  <c:v>2064.4416175939823</c:v>
                </c:pt>
                <c:pt idx="2">
                  <c:v>2004.7427089840708</c:v>
                </c:pt>
                <c:pt idx="3">
                  <c:v>2143.1157575064253</c:v>
                </c:pt>
                <c:pt idx="4">
                  <c:v>2266.4477704124706</c:v>
                </c:pt>
                <c:pt idx="5">
                  <c:v>2205.7338207690786</c:v>
                </c:pt>
                <c:pt idx="6">
                  <c:v>2196.385778918539</c:v>
                </c:pt>
                <c:pt idx="7">
                  <c:v>2088.9754518266832</c:v>
                </c:pt>
                <c:pt idx="8">
                  <c:v>2049.0347739830718</c:v>
                </c:pt>
                <c:pt idx="9">
                  <c:v>1792.8477283384077</c:v>
                </c:pt>
                <c:pt idx="10">
                  <c:v>2062.8070874712957</c:v>
                </c:pt>
                <c:pt idx="11">
                  <c:v>2084.13816896245</c:v>
                </c:pt>
                <c:pt idx="12">
                  <c:v>2158.6070326374215</c:v>
                </c:pt>
                <c:pt idx="13">
                  <c:v>2160.0372420036497</c:v>
                </c:pt>
                <c:pt idx="14">
                  <c:v>2166.0337343989272</c:v>
                </c:pt>
                <c:pt idx="15">
                  <c:v>2667.2390291146985</c:v>
                </c:pt>
                <c:pt idx="16">
                  <c:v>3579.9210104378631</c:v>
                </c:pt>
                <c:pt idx="17">
                  <c:v>2931.4348273042237</c:v>
                </c:pt>
                <c:pt idx="18">
                  <c:v>2494.7519043607731</c:v>
                </c:pt>
                <c:pt idx="19">
                  <c:v>2374.3932865212487</c:v>
                </c:pt>
              </c:numCache>
            </c:numRef>
          </c:val>
          <c:smooth val="0"/>
          <c:extLst>
            <c:ext xmlns:c16="http://schemas.microsoft.com/office/drawing/2014/chart" uri="{C3380CC4-5D6E-409C-BE32-E72D297353CC}">
              <c16:uniqueId val="{0000000F-2757-47BB-BB98-99D869D9F8AA}"/>
            </c:ext>
          </c:extLst>
        </c:ser>
        <c:dLbls>
          <c:showLegendKey val="0"/>
          <c:showVal val="0"/>
          <c:showCatName val="0"/>
          <c:showSerName val="0"/>
          <c:showPercent val="0"/>
          <c:showBubbleSize val="0"/>
        </c:dLbls>
        <c:marker val="1"/>
        <c:smooth val="0"/>
        <c:axId val="796673424"/>
        <c:axId val="796672440"/>
      </c:lineChart>
      <c:catAx>
        <c:axId val="107806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6056"/>
        <c:crosses val="autoZero"/>
        <c:auto val="1"/>
        <c:lblAlgn val="ctr"/>
        <c:lblOffset val="100"/>
        <c:noMultiLvlLbl val="0"/>
      </c:catAx>
      <c:valAx>
        <c:axId val="1078066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billion kilojoules</a:t>
                </a:r>
              </a:p>
            </c:rich>
          </c:tx>
          <c:layout>
            <c:manualLayout>
              <c:xMode val="edge"/>
              <c:yMode val="edge"/>
              <c:x val="8.7032201914708437E-3"/>
              <c:y val="0.536597769028871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078065400"/>
        <c:crosses val="autoZero"/>
        <c:crossBetween val="between"/>
      </c:valAx>
      <c:valAx>
        <c:axId val="796672440"/>
        <c:scaling>
          <c:orientation val="minMax"/>
        </c:scaling>
        <c:delete val="0"/>
        <c:axPos val="r"/>
        <c:title>
          <c:tx>
            <c:rich>
              <a:bodyPr rot="5400000" spcFirstLastPara="1" vertOverflow="ellipsis" wrap="square" anchor="ctr" anchorCtr="1"/>
              <a:lstStyle/>
              <a:p>
                <a:pPr>
                  <a:defRPr sz="1000" b="1" i="0" u="none" strike="noStrike" kern="1200" baseline="0">
                    <a:solidFill>
                      <a:srgbClr val="002060"/>
                    </a:solidFill>
                    <a:latin typeface="+mn-lt"/>
                    <a:ea typeface="+mn-ea"/>
                    <a:cs typeface="+mn-cs"/>
                  </a:defRPr>
                </a:pPr>
                <a:r>
                  <a:rPr lang="en-US" b="1">
                    <a:solidFill>
                      <a:srgbClr val="002060"/>
                    </a:solidFill>
                  </a:rPr>
                  <a:t>kilojoules/passenger-kilometer</a:t>
                </a:r>
              </a:p>
            </c:rich>
          </c:tx>
          <c:overlay val="0"/>
          <c:spPr>
            <a:noFill/>
            <a:ln>
              <a:noFill/>
            </a:ln>
            <a:effectLst/>
          </c:spPr>
          <c:txPr>
            <a:bodyPr rot="5400000" spcFirstLastPara="1" vertOverflow="ellipsis" wrap="square" anchor="ctr" anchorCtr="1"/>
            <a:lstStyle/>
            <a:p>
              <a:pPr>
                <a:defRPr sz="1000" b="1" i="0" u="none" strike="noStrike" kern="1200" baseline="0">
                  <a:solidFill>
                    <a:srgbClr val="002060"/>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796673424"/>
        <c:crosses val="max"/>
        <c:crossBetween val="between"/>
      </c:valAx>
      <c:catAx>
        <c:axId val="796673424"/>
        <c:scaling>
          <c:orientation val="minMax"/>
        </c:scaling>
        <c:delete val="1"/>
        <c:axPos val="b"/>
        <c:numFmt formatCode="General" sourceLinked="1"/>
        <c:majorTickMark val="out"/>
        <c:minorTickMark val="none"/>
        <c:tickLblPos val="nextTo"/>
        <c:crossAx val="796672440"/>
        <c:crosses val="autoZero"/>
        <c:auto val="1"/>
        <c:lblAlgn val="ctr"/>
        <c:lblOffset val="100"/>
        <c:noMultiLvlLbl val="0"/>
      </c:catAx>
      <c:spPr>
        <a:noFill/>
        <a:ln>
          <a:noFill/>
        </a:ln>
        <a:effectLst/>
      </c:spPr>
    </c:plotArea>
    <c:legend>
      <c:legendPos val="t"/>
      <c:layout>
        <c:manualLayout>
          <c:xMode val="edge"/>
          <c:yMode val="edge"/>
          <c:x val="0.1682646335889243"/>
          <c:y val="8.4529360300550666E-2"/>
          <c:w val="0.72266633772606115"/>
          <c:h val="0.1634630526953361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3" name="Chart 2">
          <a:extLst>
            <a:ext uri="{FF2B5EF4-FFF2-40B4-BE49-F238E27FC236}">
              <a16:creationId xmlns:a16="http://schemas.microsoft.com/office/drawing/2014/main" id="{43F84830-E497-4040-A18C-46CFBF6DC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AF5B5-B277-407B-95C8-8462C7A0E245}">
  <dimension ref="A34:Z42"/>
  <sheetViews>
    <sheetView tabSelected="1" workbookViewId="0">
      <selection activeCell="P3" sqref="P3"/>
    </sheetView>
  </sheetViews>
  <sheetFormatPr defaultRowHeight="12.5" x14ac:dyDescent="0.25"/>
  <sheetData>
    <row r="34" spans="1:26" x14ac:dyDescent="0.25">
      <c r="B34">
        <v>2000</v>
      </c>
      <c r="C34">
        <v>2001</v>
      </c>
      <c r="D34">
        <v>2002</v>
      </c>
      <c r="E34">
        <v>2003</v>
      </c>
      <c r="F34">
        <v>2004</v>
      </c>
      <c r="G34">
        <v>2005</v>
      </c>
      <c r="H34">
        <v>2006</v>
      </c>
      <c r="I34">
        <v>2007</v>
      </c>
      <c r="J34">
        <v>2008</v>
      </c>
      <c r="K34">
        <v>2009</v>
      </c>
      <c r="L34">
        <v>2010</v>
      </c>
      <c r="M34">
        <v>2011</v>
      </c>
      <c r="N34">
        <v>2012</v>
      </c>
      <c r="O34">
        <v>2013</v>
      </c>
      <c r="P34">
        <v>2014</v>
      </c>
      <c r="Q34">
        <v>2015</v>
      </c>
      <c r="R34">
        <v>2016</v>
      </c>
      <c r="S34">
        <v>2017</v>
      </c>
      <c r="T34">
        <v>2018</v>
      </c>
      <c r="U34">
        <v>2019</v>
      </c>
      <c r="V34">
        <v>2020</v>
      </c>
      <c r="W34">
        <v>2021</v>
      </c>
      <c r="X34">
        <v>2022</v>
      </c>
      <c r="Y34">
        <v>2023</v>
      </c>
      <c r="Z34">
        <v>2024</v>
      </c>
    </row>
    <row r="35" spans="1:26" x14ac:dyDescent="0.25">
      <c r="A35" t="s">
        <v>19</v>
      </c>
      <c r="B35" s="1">
        <f>'4-24M'!R14</f>
        <v>70964.537753574055</v>
      </c>
      <c r="C35" s="1">
        <f>'4-24M'!S14</f>
        <v>71289.243624444265</v>
      </c>
      <c r="D35" s="1">
        <f>'4-24M'!T14</f>
        <v>67884.750532003818</v>
      </c>
      <c r="E35" s="1">
        <f>'4-24M'!U14</f>
        <v>64027.540078899037</v>
      </c>
      <c r="F35" s="1">
        <f>'4-24M'!V14</f>
        <v>63849.975637455012</v>
      </c>
      <c r="G35" s="1">
        <f>'4-24M'!W14</f>
        <v>54391.782050583242</v>
      </c>
      <c r="H35" s="1">
        <f>'4-24M'!X14</f>
        <v>61141.769820860784</v>
      </c>
      <c r="I35" s="1">
        <f>'4-24M'!Y14</f>
        <v>58772.65461687155</v>
      </c>
      <c r="J35" s="1">
        <f>'4-24M'!Z14</f>
        <v>63391.974464580242</v>
      </c>
      <c r="K35" s="1">
        <f>'4-24M'!AA14</f>
        <v>64917.339476067071</v>
      </c>
      <c r="L35" s="1">
        <f>'4-24M'!AB14</f>
        <v>61291.450680525813</v>
      </c>
      <c r="M35" s="1">
        <f>'4-24M'!AC14</f>
        <v>60439.985664171094</v>
      </c>
      <c r="N35" s="1">
        <f>'4-24M'!AD14</f>
        <v>58249.060917562027</v>
      </c>
      <c r="O35" s="1">
        <f>'4-24M'!AE14</f>
        <v>55563.422837769074</v>
      </c>
      <c r="P35" s="1">
        <f>'4-24M'!AF14</f>
        <v>51603.02121645119</v>
      </c>
      <c r="Q35" s="1">
        <f>'4-24M'!AG14</f>
        <v>54759.5873575808</v>
      </c>
      <c r="R35" s="1">
        <f>'4-24M'!AH14</f>
        <v>56467.211857560556</v>
      </c>
      <c r="S35" s="1">
        <f>'4-24M'!AI14</f>
        <v>55800.988275948963</v>
      </c>
      <c r="T35" s="1">
        <f>'4-24M'!AJ14</f>
        <v>52486.52305853834</v>
      </c>
      <c r="U35" s="1">
        <f>'4-24M'!AK14</f>
        <v>52610.259260985171</v>
      </c>
      <c r="V35" s="1">
        <f>'4-24M'!AL14</f>
        <v>44269.469043559773</v>
      </c>
      <c r="W35" s="1">
        <f>'4-24M'!AM14</f>
        <v>41331.184324816852</v>
      </c>
      <c r="X35" s="1">
        <f>'4-24M'!AN14</f>
        <v>41955.473390439758</v>
      </c>
      <c r="Y35" s="1">
        <f>'4-24M'!AO14</f>
        <v>42022.888740771959</v>
      </c>
      <c r="Z35" s="1">
        <f>'4-24M'!AP14</f>
        <v>42168.945114560702</v>
      </c>
    </row>
    <row r="36" spans="1:26" x14ac:dyDescent="0.25">
      <c r="A36" t="s">
        <v>20</v>
      </c>
      <c r="B36" s="1">
        <f>'4-24M'!R15</f>
        <v>999.48704188715999</v>
      </c>
      <c r="C36" s="1">
        <f>'4-24M'!S15</f>
        <v>1211.2843060846801</v>
      </c>
      <c r="D36" s="1">
        <f>'4-24M'!T15</f>
        <v>1542.7177515766798</v>
      </c>
      <c r="E36" s="1">
        <f>'4-24M'!U15</f>
        <v>1856.37243258684</v>
      </c>
      <c r="F36" s="1">
        <f>'4-24M'!V15</f>
        <v>2027.0462357185199</v>
      </c>
      <c r="G36" s="1">
        <f>'4-24M'!W15</f>
        <v>2198.53850381748</v>
      </c>
      <c r="H36" s="1">
        <f>'4-24M'!X15</f>
        <v>2589.32568607236</v>
      </c>
      <c r="I36" s="1">
        <f>'4-24M'!Y15</f>
        <v>2521.4512062726003</v>
      </c>
      <c r="J36" s="1">
        <f>'4-24M'!Z15</f>
        <v>2836.3098934512</v>
      </c>
      <c r="K36" s="1">
        <f>'4-24M'!AA15</f>
        <v>3313.0313869060797</v>
      </c>
      <c r="L36" s="1">
        <f>'4-24M'!AB15</f>
        <v>2936.15673224688</v>
      </c>
      <c r="M36" s="1">
        <f>'4-24M'!AC15</f>
        <v>2996.4268563620394</v>
      </c>
      <c r="N36" s="1">
        <f>'4-24M'!AD15</f>
        <v>2889.6233976871199</v>
      </c>
      <c r="O36" s="1">
        <f>'4-24M'!AE15</f>
        <v>3045.05698811508</v>
      </c>
      <c r="P36" s="1">
        <f>'4-24M'!AF15</f>
        <v>3124.1113318918801</v>
      </c>
      <c r="Q36" s="1">
        <f>'4-24M'!AG15</f>
        <v>3591.6679547960402</v>
      </c>
      <c r="R36" s="1">
        <f>'4-24M'!AH15</f>
        <v>3829.9351945478393</v>
      </c>
      <c r="S36" s="1">
        <f>'4-24M'!AI15</f>
        <v>3920.1295211848801</v>
      </c>
      <c r="T36" s="1">
        <f>'4-24M'!AJ15</f>
        <v>4069.85175586692</v>
      </c>
      <c r="U36" s="1">
        <f>'4-24M'!AK15</f>
        <v>4279.3219568991599</v>
      </c>
      <c r="V36" s="1">
        <f>'4-24M'!AL15</f>
        <v>3936.8978690860804</v>
      </c>
      <c r="W36" s="1">
        <f>'4-24M'!AM15</f>
        <v>3796.6241831367602</v>
      </c>
      <c r="X36" s="1">
        <f>'4-24M'!AN15</f>
        <v>3959.5931918902797</v>
      </c>
      <c r="Y36" s="1">
        <f>'4-24M'!AO15</f>
        <v>4168.5009742206003</v>
      </c>
      <c r="Z36" s="1">
        <f>'4-24M'!AP15</f>
        <v>4412.4521514505204</v>
      </c>
    </row>
    <row r="37" spans="1:26" x14ac:dyDescent="0.25">
      <c r="A37" t="s">
        <v>21</v>
      </c>
      <c r="B37" s="1" t="str">
        <f>'4-24M'!R16</f>
        <v>N</v>
      </c>
      <c r="C37" s="1" t="str">
        <f>'4-24M'!S16</f>
        <v>N</v>
      </c>
      <c r="D37" s="1">
        <f>'4-24M'!T16</f>
        <v>104.24908909632671</v>
      </c>
      <c r="E37" s="1">
        <f>'4-24M'!U16</f>
        <v>114.66732086039153</v>
      </c>
      <c r="F37" s="1">
        <f>'4-24M'!V16</f>
        <v>285.8203315878331</v>
      </c>
      <c r="G37" s="1">
        <f>'4-24M'!W16</f>
        <v>6925.3267221978422</v>
      </c>
      <c r="H37" s="1">
        <f>'4-24M'!X16</f>
        <v>2161.8120343155647</v>
      </c>
      <c r="I37" s="1">
        <f>'4-24M'!Y16</f>
        <v>2775.6511805212194</v>
      </c>
      <c r="J37" s="1">
        <f>'4-24M'!Z16</f>
        <v>4640.5372824270326</v>
      </c>
      <c r="K37" s="1">
        <f>'4-24M'!AA16</f>
        <v>5323.0407743079777</v>
      </c>
      <c r="L37" s="1">
        <f>'4-24M'!AB16</f>
        <v>5501.7246898208587</v>
      </c>
      <c r="M37" s="1">
        <f>'4-24M'!AC16</f>
        <v>6034.1994517852354</v>
      </c>
      <c r="N37" s="1">
        <f>'4-24M'!AD16</f>
        <v>6792.8393652435825</v>
      </c>
      <c r="O37" s="1">
        <f>'4-24M'!AE16</f>
        <v>8224.1660203993961</v>
      </c>
      <c r="P37" s="1">
        <f>'4-24M'!AF16</f>
        <v>4198.0346338320651</v>
      </c>
      <c r="Q37" s="1">
        <f>'4-24M'!AG16</f>
        <v>5375.0480649490919</v>
      </c>
      <c r="R37" s="1">
        <f>'4-24M'!AH16</f>
        <v>5363.460390371557</v>
      </c>
      <c r="S37" s="1">
        <f>'4-24M'!AI16</f>
        <v>4666.8561401739435</v>
      </c>
      <c r="T37" s="1">
        <f>'4-24M'!AJ16</f>
        <v>6272.0567428761078</v>
      </c>
      <c r="U37" s="1">
        <f>'4-24M'!AK16</f>
        <v>5233.6220832254521</v>
      </c>
      <c r="V37" s="1">
        <f>'4-24M'!AL16</f>
        <v>4122.7280091353168</v>
      </c>
      <c r="W37" s="1">
        <f>'4-24M'!AM16</f>
        <v>3625.4964599809755</v>
      </c>
      <c r="X37" s="1">
        <f>'4-24M'!AN16</f>
        <v>3518.925178121629</v>
      </c>
      <c r="Y37" s="1">
        <f>'4-24M'!AO16</f>
        <v>3140.6827861444331</v>
      </c>
      <c r="Z37" s="1">
        <f>'4-24M'!AP16</f>
        <v>3112.8133767311751</v>
      </c>
    </row>
    <row r="38" spans="1:26" x14ac:dyDescent="0.25">
      <c r="A38" t="s">
        <v>22</v>
      </c>
      <c r="B38" s="1">
        <f>'4-24M'!R17</f>
        <v>781.32593089546242</v>
      </c>
      <c r="C38" s="1">
        <f>'4-24M'!S17</f>
        <v>874.56301392616956</v>
      </c>
      <c r="D38" s="1">
        <f>'4-24M'!T17</f>
        <v>1252.9216107576831</v>
      </c>
      <c r="E38" s="1">
        <f>'4-24M'!U17</f>
        <v>1049.3977431124481</v>
      </c>
      <c r="F38" s="1">
        <f>'4-24M'!V17</f>
        <v>1177.9499306694911</v>
      </c>
      <c r="G38" s="1">
        <f>'4-24M'!W17</f>
        <v>1294.7648025402111</v>
      </c>
      <c r="H38" s="1">
        <f>'4-24M'!X17</f>
        <v>1381.3940816595455</v>
      </c>
      <c r="I38" s="1">
        <f>'4-24M'!Y17</f>
        <v>1354.1158653691648</v>
      </c>
      <c r="J38" s="1">
        <f>'4-24M'!Z17</f>
        <v>1588.3295716340222</v>
      </c>
      <c r="K38" s="1">
        <f>'4-24M'!AA17</f>
        <v>2254.1998398905343</v>
      </c>
      <c r="L38" s="1">
        <f>'4-24M'!AB17</f>
        <v>2056.4749786675202</v>
      </c>
      <c r="M38" s="1">
        <f>'4-24M'!AC17</f>
        <v>1891.3135211327487</v>
      </c>
      <c r="N38" s="1">
        <f>'4-24M'!AD17</f>
        <v>1707.4120289430782</v>
      </c>
      <c r="O38" s="1">
        <f>'4-24M'!AE17</f>
        <v>1527.4471617006079</v>
      </c>
      <c r="P38" s="1">
        <f>'4-24M'!AF17</f>
        <v>1275.626184609408</v>
      </c>
      <c r="Q38" s="1">
        <f>'4-24M'!AG17</f>
        <v>1006.6020670301951</v>
      </c>
      <c r="R38" s="1">
        <f>'4-24M'!AH17</f>
        <v>954.37101669949425</v>
      </c>
      <c r="S38" s="1">
        <f>'4-24M'!AI17</f>
        <v>435.4306222222848</v>
      </c>
      <c r="T38" s="1">
        <f>'4-24M'!AJ17</f>
        <v>246.4579518818816</v>
      </c>
      <c r="U38" s="1">
        <f>'4-24M'!AK17</f>
        <v>160.09886838392322</v>
      </c>
      <c r="V38" s="1">
        <f>'4-24M'!AL17</f>
        <v>114.25141328010241</v>
      </c>
      <c r="W38" s="1">
        <f>'4-24M'!AM17</f>
        <v>36.901474911308796</v>
      </c>
      <c r="X38" s="1">
        <f>'4-24M'!AN17</f>
        <v>9.5124068411648004</v>
      </c>
      <c r="Y38" s="1">
        <f>'4-24M'!AO17</f>
        <v>10.187180144614402</v>
      </c>
      <c r="Z38" s="1">
        <f>'4-24M'!AP17</f>
        <v>5.1744250868479993</v>
      </c>
    </row>
    <row r="39" spans="1:26" x14ac:dyDescent="0.25">
      <c r="A39" t="s">
        <v>23</v>
      </c>
      <c r="B39" s="1">
        <f>'4-24M'!R18</f>
        <v>128.65053852900164</v>
      </c>
      <c r="C39" s="1">
        <f>'4-24M'!S18</f>
        <v>156.41976070336062</v>
      </c>
      <c r="D39" s="1">
        <f>'4-24M'!T18</f>
        <v>134.11407489945643</v>
      </c>
      <c r="E39" s="1">
        <f>'4-24M'!U18</f>
        <v>117.05757706690606</v>
      </c>
      <c r="F39" s="1">
        <f>'4-24M'!V18</f>
        <v>182.72826643387549</v>
      </c>
      <c r="G39" s="1">
        <f>'4-24M'!W18</f>
        <v>97.940466471653849</v>
      </c>
      <c r="H39" s="1">
        <f>'4-24M'!X18</f>
        <v>234.15982591384972</v>
      </c>
      <c r="I39" s="1">
        <f>'4-24M'!Y18</f>
        <v>241.83550375542944</v>
      </c>
      <c r="J39" s="1">
        <f>'4-24M'!Z18</f>
        <v>507.60226385596201</v>
      </c>
      <c r="K39" s="1">
        <f>'4-24M'!AA18</f>
        <v>798.47202616832351</v>
      </c>
      <c r="L39" s="1">
        <f>'4-24M'!AB18</f>
        <v>871.63133029796495</v>
      </c>
      <c r="M39" s="1">
        <f>'4-24M'!AC18</f>
        <v>928.17907767690815</v>
      </c>
      <c r="N39" s="1">
        <f>'4-24M'!AD18</f>
        <v>1070.9582088190052</v>
      </c>
      <c r="O39" s="1">
        <f>'4-24M'!AE18</f>
        <v>1115.0637232812737</v>
      </c>
      <c r="P39" s="1">
        <f>'4-24M'!AF18</f>
        <v>1052.4024143689417</v>
      </c>
      <c r="Q39" s="1">
        <f>'4-24M'!AG18</f>
        <v>1085.2769103141923</v>
      </c>
      <c r="R39" s="1">
        <f>'4-24M'!AH18</f>
        <v>1052.8217199406586</v>
      </c>
      <c r="S39" s="1">
        <f>'4-24M'!AI18</f>
        <v>1165.7871335208788</v>
      </c>
      <c r="T39" s="1">
        <f>'4-24M'!AJ18</f>
        <v>1227.181134491575</v>
      </c>
      <c r="U39" s="1">
        <f>'4-24M'!AK18</f>
        <v>1213.8169115692942</v>
      </c>
      <c r="V39" s="1">
        <f>'4-24M'!AL18</f>
        <v>1116.8064303366054</v>
      </c>
      <c r="W39" s="1">
        <f>'4-24M'!AM18</f>
        <v>995.72039783295361</v>
      </c>
      <c r="X39" s="1">
        <f>'4-24M'!AN18</f>
        <v>1034.8446280956282</v>
      </c>
      <c r="Y39" s="1">
        <f>'4-24M'!AO18</f>
        <v>979.02596985394678</v>
      </c>
      <c r="Z39" s="1">
        <f>'4-24M'!AP18</f>
        <v>1118.2401152771884</v>
      </c>
    </row>
    <row r="40" spans="1:26" x14ac:dyDescent="0.25">
      <c r="A40" t="s">
        <v>48</v>
      </c>
      <c r="B40" s="1">
        <f>'4-24M'!R19</f>
        <v>73.042687441600009</v>
      </c>
      <c r="C40" s="1">
        <f>'4-24M'!S19</f>
        <v>100.87966476576</v>
      </c>
      <c r="D40" s="1">
        <f>'4-24M'!T19</f>
        <v>245.83179112767681</v>
      </c>
      <c r="E40" s="1">
        <f>'4-24M'!U19</f>
        <v>224.84255570175839</v>
      </c>
      <c r="F40" s="1">
        <f>'4-24M'!V19</f>
        <v>226.41639465909122</v>
      </c>
      <c r="G40" s="1">
        <f>'4-24M'!W19</f>
        <v>349.114227450648</v>
      </c>
      <c r="H40" s="1">
        <f>'4-24M'!X19</f>
        <v>222.86425311390562</v>
      </c>
      <c r="I40" s="1">
        <f>'4-24M'!Y19</f>
        <v>101.48714322135041</v>
      </c>
      <c r="J40" s="1">
        <f>'4-24M'!Z19</f>
        <v>137.3993417090912</v>
      </c>
      <c r="K40" s="1">
        <f>'4-24M'!AA19</f>
        <v>347.3123044826288</v>
      </c>
      <c r="L40" s="1">
        <f>'4-24M'!AB19</f>
        <v>351.86545066488964</v>
      </c>
      <c r="M40" s="1">
        <f>'4-24M'!AC19</f>
        <v>367.83880205346236</v>
      </c>
      <c r="N40" s="1">
        <f>'4-24M'!AD19</f>
        <v>356.28555175341597</v>
      </c>
      <c r="O40" s="1">
        <f>'4-24M'!AE19</f>
        <v>611.91432797253128</v>
      </c>
      <c r="P40" s="1">
        <f>'4-24M'!AF19</f>
        <v>538.54838909747195</v>
      </c>
      <c r="Q40" s="1">
        <f>'4-24M'!AG19</f>
        <v>748.61688031360961</v>
      </c>
      <c r="R40" s="1">
        <f>'4-24M'!AH19</f>
        <v>628.27867435773919</v>
      </c>
      <c r="S40" s="1">
        <f>'4-24M'!AI19</f>
        <v>620.28920192100804</v>
      </c>
      <c r="T40" s="1">
        <f>'4-24M'!AJ19</f>
        <v>240.75998743424159</v>
      </c>
      <c r="U40" s="1">
        <f>'4-24M'!AK19</f>
        <v>198.80239065435359</v>
      </c>
      <c r="V40" s="1">
        <f>'4-24M'!AL19</f>
        <v>161.98590282496801</v>
      </c>
      <c r="W40" s="1">
        <f>'4-24M'!AM19</f>
        <v>189.09975120256959</v>
      </c>
      <c r="X40" s="1">
        <f>'4-24M'!AN19</f>
        <v>211.9089114895072</v>
      </c>
      <c r="Y40" s="1">
        <f>'4-24M'!AO19</f>
        <v>197.06455759058241</v>
      </c>
      <c r="Z40" s="1">
        <f>'4-24M'!AP19</f>
        <v>192.97743017104958</v>
      </c>
    </row>
    <row r="41" spans="1:26" x14ac:dyDescent="0.25">
      <c r="A41" t="s">
        <v>1</v>
      </c>
      <c r="B41" s="1">
        <f>'4-24M'!R20</f>
        <v>10.171019218828798</v>
      </c>
      <c r="C41" s="1">
        <f>'4-24M'!S20</f>
        <v>10.708836968985603</v>
      </c>
      <c r="D41" s="1">
        <f>'4-24M'!T20</f>
        <v>27.460499142664702</v>
      </c>
      <c r="E41" s="1">
        <f>'4-24M'!U20</f>
        <v>14.754543995657086</v>
      </c>
      <c r="F41" s="1">
        <f>'4-24M'!V20</f>
        <v>20.734418604654529</v>
      </c>
      <c r="G41" s="1">
        <f>'4-24M'!W20</f>
        <v>13.018591413057601</v>
      </c>
      <c r="H41" s="1">
        <f>'4-24M'!X20</f>
        <v>12.961375380119232</v>
      </c>
      <c r="I41" s="1">
        <f>'4-24M'!Y20</f>
        <v>11.198650705097279</v>
      </c>
      <c r="J41" s="1">
        <f>'4-24M'!Z20</f>
        <v>10.311715798126848</v>
      </c>
      <c r="K41" s="1">
        <f>'4-24M'!AA20</f>
        <v>8.6886617448474244</v>
      </c>
      <c r="L41" s="1">
        <f>'4-24M'!AB20</f>
        <v>8.7934390101490543</v>
      </c>
      <c r="M41" s="1">
        <f>'4-24M'!AC20</f>
        <v>11.2812132894336</v>
      </c>
      <c r="N41" s="1">
        <f>'4-24M'!AD20</f>
        <v>11.336766191176702</v>
      </c>
      <c r="O41" s="1">
        <f>'4-24M'!AE20</f>
        <v>11.379694415210306</v>
      </c>
      <c r="P41" s="1">
        <f>'4-24M'!AF20</f>
        <v>37.386789686065725</v>
      </c>
      <c r="Q41" s="1">
        <f>'4-24M'!AG20</f>
        <v>137.79664007027483</v>
      </c>
      <c r="R41" s="1">
        <f>'4-24M'!AH20</f>
        <v>164.38362815061657</v>
      </c>
      <c r="S41" s="1">
        <f>'4-24M'!AI20</f>
        <v>171.90873523241896</v>
      </c>
      <c r="T41" s="1">
        <f>'4-24M'!AJ20</f>
        <v>200.75402868531168</v>
      </c>
      <c r="U41" s="1">
        <f>'4-24M'!AK20</f>
        <v>329.94787425835949</v>
      </c>
      <c r="V41" s="1">
        <f>'4-24M'!AL20</f>
        <v>432.38128012686337</v>
      </c>
      <c r="W41" s="1">
        <f>'4-24M'!AM20</f>
        <v>428.97500384655797</v>
      </c>
      <c r="X41" s="1">
        <f>'4-24M'!AN20</f>
        <v>552.29416245893219</v>
      </c>
      <c r="Y41" s="1">
        <f>'4-24M'!AO20</f>
        <v>771.4953399746222</v>
      </c>
      <c r="Z41" s="1">
        <f>'4-24M'!AP20</f>
        <v>961.22910497485839</v>
      </c>
    </row>
    <row r="42" spans="1:26" x14ac:dyDescent="0.25">
      <c r="A42" t="s">
        <v>24</v>
      </c>
      <c r="B42" s="1">
        <f>'4-24M'!R21</f>
        <v>2410.4165811513644</v>
      </c>
      <c r="C42" s="1">
        <f>'4-24M'!S21</f>
        <v>2336.7210506088932</v>
      </c>
      <c r="D42" s="1">
        <f>'4-24M'!T21</f>
        <v>2247.8361850273741</v>
      </c>
      <c r="E42" s="1">
        <f>'4-24M'!U21</f>
        <v>2190.5865666187096</v>
      </c>
      <c r="F42" s="1">
        <f>'4-24M'!V21</f>
        <v>2225.6259192412508</v>
      </c>
      <c r="G42" s="1">
        <f>'4-24M'!W21</f>
        <v>2087.9361083900508</v>
      </c>
      <c r="H42" s="1">
        <f>'4-24M'!X21</f>
        <v>2064.4416175939823</v>
      </c>
      <c r="I42" s="1">
        <f>'4-24M'!Y21</f>
        <v>2004.7427089840708</v>
      </c>
      <c r="J42" s="1">
        <f>'4-24M'!Z21</f>
        <v>2143.1157575064253</v>
      </c>
      <c r="K42" s="1">
        <f>'4-24M'!AA21</f>
        <v>2266.4477704124706</v>
      </c>
      <c r="L42" s="1">
        <f>'4-24M'!AB21</f>
        <v>2205.7338207690786</v>
      </c>
      <c r="M42" s="1">
        <f>'4-24M'!AC21</f>
        <v>2196.385778918539</v>
      </c>
      <c r="N42" s="1">
        <f>'4-24M'!AD21</f>
        <v>2088.9754518266832</v>
      </c>
      <c r="O42" s="1">
        <f>'4-24M'!AE21</f>
        <v>2049.0347739830718</v>
      </c>
      <c r="P42" s="1">
        <f>'4-24M'!AF21</f>
        <v>1792.8477283384077</v>
      </c>
      <c r="Q42" s="1">
        <f>'4-24M'!AG21</f>
        <v>2062.8070874712957</v>
      </c>
      <c r="R42" s="1">
        <f>'4-24M'!AH21</f>
        <v>2084.13816896245</v>
      </c>
      <c r="S42" s="1">
        <f>'4-24M'!AI21</f>
        <v>2158.6070326374215</v>
      </c>
      <c r="T42" s="1">
        <f>'4-24M'!AJ21</f>
        <v>2160.0372420036497</v>
      </c>
      <c r="U42" s="1">
        <f>'4-24M'!AK21</f>
        <v>2166.0337343989272</v>
      </c>
      <c r="V42" s="1">
        <f>'4-24M'!AL21</f>
        <v>2667.2390291146985</v>
      </c>
      <c r="W42" s="1">
        <f>'4-24M'!AM21</f>
        <v>3579.9210104378631</v>
      </c>
      <c r="X42" s="1">
        <f>'4-24M'!AN21</f>
        <v>2931.4348273042237</v>
      </c>
      <c r="Y42" s="1">
        <f>'4-24M'!AO21</f>
        <v>2494.7519043607731</v>
      </c>
      <c r="Z42" s="1">
        <f>'4-24M'!AP21</f>
        <v>2374.3932865212487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52"/>
  <sheetViews>
    <sheetView zoomScaleNormal="100"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x14ac:dyDescent="0.25"/>
  <cols>
    <col min="1" max="1" width="34" style="2" customWidth="1"/>
    <col min="2" max="42" width="6.26953125" style="2" customWidth="1"/>
    <col min="43" max="16384" width="9.1796875" style="2"/>
  </cols>
  <sheetData>
    <row r="1" spans="1:42" ht="16.5" customHeight="1" thickBot="1" x14ac:dyDescent="0.4">
      <c r="A1" s="35" t="s">
        <v>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2" s="15" customFormat="1" ht="16.5" customHeight="1" x14ac:dyDescent="0.3">
      <c r="A2" s="16"/>
      <c r="B2" s="16">
        <v>1960</v>
      </c>
      <c r="C2" s="16">
        <v>1965</v>
      </c>
      <c r="D2" s="16">
        <v>1970</v>
      </c>
      <c r="E2" s="16">
        <v>1975</v>
      </c>
      <c r="F2" s="16">
        <v>1980</v>
      </c>
      <c r="G2" s="16">
        <v>1985</v>
      </c>
      <c r="H2" s="16">
        <v>1990</v>
      </c>
      <c r="I2" s="16">
        <v>1991</v>
      </c>
      <c r="J2" s="16">
        <v>1992</v>
      </c>
      <c r="K2" s="16">
        <v>1993</v>
      </c>
      <c r="L2" s="16">
        <v>1994</v>
      </c>
      <c r="M2" s="16">
        <v>1995</v>
      </c>
      <c r="N2" s="16">
        <v>1996</v>
      </c>
      <c r="O2" s="16">
        <v>1997</v>
      </c>
      <c r="P2" s="16">
        <v>1998</v>
      </c>
      <c r="Q2" s="16">
        <v>1999</v>
      </c>
      <c r="R2" s="16">
        <v>2000</v>
      </c>
      <c r="S2" s="16">
        <v>2001</v>
      </c>
      <c r="T2" s="16">
        <v>2002</v>
      </c>
      <c r="U2" s="16">
        <v>2003</v>
      </c>
      <c r="V2" s="16">
        <v>2004</v>
      </c>
      <c r="W2" s="16">
        <v>2005</v>
      </c>
      <c r="X2" s="16">
        <v>2006</v>
      </c>
      <c r="Y2" s="16">
        <v>2007</v>
      </c>
      <c r="Z2" s="16">
        <v>2008</v>
      </c>
      <c r="AA2" s="16">
        <v>2009</v>
      </c>
      <c r="AB2" s="16">
        <v>2010</v>
      </c>
      <c r="AC2" s="16">
        <v>2011</v>
      </c>
      <c r="AD2" s="16">
        <v>2012</v>
      </c>
      <c r="AE2" s="16">
        <v>2013</v>
      </c>
      <c r="AF2" s="10">
        <v>2014</v>
      </c>
      <c r="AG2" s="10">
        <v>2015</v>
      </c>
      <c r="AH2" s="10">
        <v>2016</v>
      </c>
      <c r="AI2" s="11">
        <v>2017</v>
      </c>
      <c r="AJ2" s="11">
        <v>2018</v>
      </c>
      <c r="AK2" s="11">
        <v>2019</v>
      </c>
      <c r="AL2" s="11">
        <v>2020</v>
      </c>
      <c r="AM2" s="11">
        <v>2021</v>
      </c>
      <c r="AN2" s="11">
        <v>2022</v>
      </c>
      <c r="AO2" s="11">
        <v>2023</v>
      </c>
      <c r="AP2" s="11">
        <v>2024</v>
      </c>
    </row>
    <row r="3" spans="1:42" s="3" customFormat="1" ht="16.5" customHeight="1" x14ac:dyDescent="0.3">
      <c r="A3" s="20" t="s">
        <v>12</v>
      </c>
      <c r="B3" s="17">
        <v>2536.9698816000005</v>
      </c>
      <c r="C3" s="17">
        <v>2459.5604352</v>
      </c>
      <c r="D3" s="17">
        <v>2268.0484992000002</v>
      </c>
      <c r="E3" s="17">
        <v>2455.8589440000001</v>
      </c>
      <c r="F3" s="17">
        <v>2699.1917568000003</v>
      </c>
      <c r="G3" s="17">
        <v>2998.0469376000005</v>
      </c>
      <c r="H3" s="17">
        <v>3427.7417856000002</v>
      </c>
      <c r="I3" s="17">
        <v>3486.8047104000002</v>
      </c>
      <c r="J3" s="17">
        <v>3505.1512320000002</v>
      </c>
      <c r="K3" s="17">
        <v>3556.0065024</v>
      </c>
      <c r="L3" s="17">
        <v>3479.4017280000003</v>
      </c>
      <c r="M3" s="17">
        <v>3514.3244927999999</v>
      </c>
      <c r="N3" s="17">
        <v>2692.2953958912003</v>
      </c>
      <c r="O3" s="17">
        <v>2975.7911584896001</v>
      </c>
      <c r="P3" s="17">
        <v>3063.8856834432004</v>
      </c>
      <c r="Q3" s="17">
        <v>3194.5801234406404</v>
      </c>
      <c r="R3" s="17">
        <v>3284.3312105472005</v>
      </c>
      <c r="S3" s="17">
        <v>3385.8605392128006</v>
      </c>
      <c r="T3" s="17">
        <v>3470.25713766336</v>
      </c>
      <c r="U3" s="17">
        <v>3487.0590800939522</v>
      </c>
      <c r="V3" s="17">
        <v>3491.3192856410888</v>
      </c>
      <c r="W3" s="17">
        <v>3527.3065993102086</v>
      </c>
      <c r="X3" s="17">
        <v>3563.1589550008321</v>
      </c>
      <c r="Y3" s="17">
        <v>3606.6430951372804</v>
      </c>
      <c r="Z3" s="17">
        <v>3655.9368271008002</v>
      </c>
      <c r="AA3" s="17">
        <v>3677.5914486347519</v>
      </c>
      <c r="AB3" s="17">
        <v>3586.4301126931205</v>
      </c>
      <c r="AC3" s="17">
        <v>3475.8828909066247</v>
      </c>
      <c r="AD3" s="17">
        <v>3455.8604757135363</v>
      </c>
      <c r="AE3" s="17">
        <v>3468.3771068305923</v>
      </c>
      <c r="AF3" s="17">
        <v>3510.8249436944643</v>
      </c>
      <c r="AG3" s="17">
        <v>3548.8865939535362</v>
      </c>
      <c r="AH3" s="17">
        <v>3610.5071912363524</v>
      </c>
      <c r="AI3" s="17">
        <v>3635.9070910018559</v>
      </c>
      <c r="AJ3" s="17">
        <v>3684.0332921736967</v>
      </c>
      <c r="AK3" s="17">
        <v>3714.9362407491844</v>
      </c>
      <c r="AL3" s="17">
        <v>3347.3761802680319</v>
      </c>
      <c r="AM3" s="17">
        <v>3187.8252496189443</v>
      </c>
      <c r="AN3" s="17">
        <v>3260.3600026990089</v>
      </c>
      <c r="AO3" s="17">
        <v>3289.5905998475523</v>
      </c>
      <c r="AP3" s="7">
        <v>3387.189445364736</v>
      </c>
    </row>
    <row r="4" spans="1:42" s="3" customFormat="1" ht="16.5" customHeight="1" x14ac:dyDescent="0.3">
      <c r="A4" s="20" t="s">
        <v>13</v>
      </c>
      <c r="B4" s="17" t="s">
        <v>0</v>
      </c>
      <c r="C4" s="17" t="s">
        <v>0</v>
      </c>
      <c r="D4" s="17" t="s">
        <v>0</v>
      </c>
      <c r="E4" s="17" t="s">
        <v>0</v>
      </c>
      <c r="F4" s="17">
        <v>35067.605760000006</v>
      </c>
      <c r="G4" s="17">
        <v>34055.328384</v>
      </c>
      <c r="H4" s="17">
        <v>33765.646464000005</v>
      </c>
      <c r="I4" s="17">
        <v>33941.064960000003</v>
      </c>
      <c r="J4" s="17">
        <v>32727.619584000004</v>
      </c>
      <c r="K4" s="17">
        <v>32584.387968000003</v>
      </c>
      <c r="L4" s="17">
        <v>30307.166208000002</v>
      </c>
      <c r="M4" s="17">
        <v>30284.635392000004</v>
      </c>
      <c r="N4" s="17">
        <v>25460.000073446401</v>
      </c>
      <c r="O4" s="17">
        <v>28178.356880298241</v>
      </c>
      <c r="P4" s="17">
        <v>28764.966695097602</v>
      </c>
      <c r="Q4" s="17">
        <v>30068.658111951361</v>
      </c>
      <c r="R4" s="17">
        <v>30267.471416371201</v>
      </c>
      <c r="S4" s="17">
        <v>31515.571440460804</v>
      </c>
      <c r="T4" s="17">
        <v>31671.367256567813</v>
      </c>
      <c r="U4" s="17">
        <v>30770.12946183898</v>
      </c>
      <c r="V4" s="17">
        <v>30450.162639295875</v>
      </c>
      <c r="W4" s="17">
        <v>31260.767559981701</v>
      </c>
      <c r="X4" s="17">
        <v>32814.823388548612</v>
      </c>
      <c r="Y4" s="17">
        <v>32811.389647128577</v>
      </c>
      <c r="Z4" s="17">
        <v>34115.032880222978</v>
      </c>
      <c r="AA4" s="17">
        <v>33957.14010014938</v>
      </c>
      <c r="AB4" s="17">
        <v>33103.766471592964</v>
      </c>
      <c r="AC4" s="17">
        <v>33085.820024864639</v>
      </c>
      <c r="AD4" s="17">
        <v>34025.06055015936</v>
      </c>
      <c r="AE4" s="17">
        <v>34210.473947882499</v>
      </c>
      <c r="AF4" s="17">
        <v>34486.548959313797</v>
      </c>
      <c r="AG4" s="17">
        <v>32336.807586221952</v>
      </c>
      <c r="AH4" s="17">
        <v>32848.331987370242</v>
      </c>
      <c r="AI4" s="17">
        <v>30937.261215446782</v>
      </c>
      <c r="AJ4" s="17">
        <v>29973.364996113796</v>
      </c>
      <c r="AK4" s="17">
        <v>29559.036098642689</v>
      </c>
      <c r="AL4" s="17">
        <v>20303.58710157466</v>
      </c>
      <c r="AM4" s="17">
        <v>14079.6407096041</v>
      </c>
      <c r="AN4" s="17">
        <v>17480.365380137089</v>
      </c>
      <c r="AO4" s="17">
        <v>20559.096661694977</v>
      </c>
      <c r="AP4" s="4">
        <v>21888.46810394957</v>
      </c>
    </row>
    <row r="5" spans="1:42" s="3" customFormat="1" ht="16.5" customHeight="1" x14ac:dyDescent="0.3">
      <c r="A5" s="20" t="s">
        <v>2</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4"/>
    </row>
    <row r="6" spans="1:42" ht="16.5" customHeight="1" x14ac:dyDescent="0.3">
      <c r="A6" s="21" t="s">
        <v>14</v>
      </c>
      <c r="B6" s="18">
        <v>787.36569599999996</v>
      </c>
      <c r="C6" s="18">
        <v>938.78217600000005</v>
      </c>
      <c r="D6" s="18">
        <v>1025.8466519999999</v>
      </c>
      <c r="E6" s="18">
        <v>1381.6753799999999</v>
      </c>
      <c r="F6" s="18">
        <v>1631.5125720000001</v>
      </c>
      <c r="G6" s="18">
        <v>1961.2219572000001</v>
      </c>
      <c r="H6" s="18">
        <v>2131.7585532119997</v>
      </c>
      <c r="I6" s="18">
        <v>2168.5149037319998</v>
      </c>
      <c r="J6" s="18">
        <v>2241.149389188</v>
      </c>
      <c r="K6" s="18">
        <v>2179.41310488</v>
      </c>
      <c r="L6" s="18">
        <v>2139.0000463679999</v>
      </c>
      <c r="M6" s="18">
        <v>2134.0903670040002</v>
      </c>
      <c r="N6" s="18">
        <v>1763.1514099236001</v>
      </c>
      <c r="O6" s="18">
        <v>1753.8212433952308</v>
      </c>
      <c r="P6" s="18">
        <v>1773.0122533602491</v>
      </c>
      <c r="Q6" s="18">
        <v>1804.3103233036079</v>
      </c>
      <c r="R6" s="18">
        <v>1853.3282592408241</v>
      </c>
      <c r="S6" s="18">
        <v>1861.808361915696</v>
      </c>
      <c r="T6" s="18">
        <v>1772.8957380003478</v>
      </c>
      <c r="U6" s="18">
        <v>1672.1598301670278</v>
      </c>
      <c r="V6" s="18">
        <v>1667.522511196428</v>
      </c>
      <c r="W6" s="18">
        <v>1420.509876283056</v>
      </c>
      <c r="X6" s="18">
        <v>1596.7943062278598</v>
      </c>
      <c r="Y6" s="18">
        <v>1534.9218795772799</v>
      </c>
      <c r="Z6" s="18">
        <v>1655.5612338694079</v>
      </c>
      <c r="AA6" s="18">
        <v>1695.3980618251201</v>
      </c>
      <c r="AB6" s="18">
        <v>1600.703410350372</v>
      </c>
      <c r="AC6" s="18">
        <v>1578.4663293163921</v>
      </c>
      <c r="AD6" s="18">
        <v>1521.24757083084</v>
      </c>
      <c r="AE6" s="18">
        <v>1451.1087507252601</v>
      </c>
      <c r="AF6" s="18">
        <v>1347.67787559972</v>
      </c>
      <c r="AG6" s="18">
        <v>1430.11557500154</v>
      </c>
      <c r="AH6" s="18">
        <v>1474.7123389933561</v>
      </c>
      <c r="AI6" s="18">
        <v>1457.313071276556</v>
      </c>
      <c r="AJ6" s="18">
        <v>1370.7516386772361</v>
      </c>
      <c r="AK6" s="18">
        <v>1373.983165407984</v>
      </c>
      <c r="AL6" s="18">
        <v>1156.152926478888</v>
      </c>
      <c r="AM6" s="18">
        <v>1079.4159212742359</v>
      </c>
      <c r="AN6" s="18">
        <v>1095.720016303668</v>
      </c>
      <c r="AO6" s="18">
        <v>1097.4806530644</v>
      </c>
      <c r="AP6" s="8">
        <v>1101.2950991744401</v>
      </c>
    </row>
    <row r="7" spans="1:42" ht="16.5" customHeight="1" x14ac:dyDescent="0.3">
      <c r="A7" s="21" t="s">
        <v>15</v>
      </c>
      <c r="B7" s="18" t="s">
        <v>0</v>
      </c>
      <c r="C7" s="18" t="s">
        <v>0</v>
      </c>
      <c r="D7" s="18" t="s">
        <v>0</v>
      </c>
      <c r="E7" s="18" t="s">
        <v>0</v>
      </c>
      <c r="F7" s="18" t="s">
        <v>0</v>
      </c>
      <c r="G7" s="18" t="s">
        <v>0</v>
      </c>
      <c r="H7" s="18" t="s">
        <v>0</v>
      </c>
      <c r="I7" s="18" t="s">
        <v>0</v>
      </c>
      <c r="J7" s="18" t="s">
        <v>0</v>
      </c>
      <c r="K7" s="18" t="s">
        <v>0</v>
      </c>
      <c r="L7" s="18" t="s">
        <v>0</v>
      </c>
      <c r="M7" s="18">
        <v>37.854120000000002</v>
      </c>
      <c r="N7" s="18">
        <v>38.323132546799997</v>
      </c>
      <c r="O7" s="18">
        <v>67.038435188159994</v>
      </c>
      <c r="P7" s="18">
        <v>103.176518151612</v>
      </c>
      <c r="Q7" s="18">
        <v>125.95444371050401</v>
      </c>
      <c r="R7" s="18">
        <v>159.37943861449202</v>
      </c>
      <c r="S7" s="18">
        <v>193.15289204931599</v>
      </c>
      <c r="T7" s="18">
        <v>246.00367876971598</v>
      </c>
      <c r="U7" s="18">
        <v>296.01944173930798</v>
      </c>
      <c r="V7" s="18">
        <v>323.235297262524</v>
      </c>
      <c r="W7" s="18">
        <v>350.58166622067597</v>
      </c>
      <c r="X7" s="18">
        <v>412.89707313973202</v>
      </c>
      <c r="Y7" s="18">
        <v>402.07372472861999</v>
      </c>
      <c r="Z7" s="18">
        <v>452.28148000943997</v>
      </c>
      <c r="AA7" s="18">
        <v>528.30007836849597</v>
      </c>
      <c r="AB7" s="18">
        <v>468.20318028945599</v>
      </c>
      <c r="AC7" s="18">
        <v>477.813928747548</v>
      </c>
      <c r="AD7" s="18">
        <v>460.78291726634399</v>
      </c>
      <c r="AE7" s="18">
        <v>485.56854964179598</v>
      </c>
      <c r="AF7" s="18">
        <v>498.17465297595601</v>
      </c>
      <c r="AG7" s="18">
        <v>572.7318097533481</v>
      </c>
      <c r="AH7" s="18">
        <v>610.72619819500801</v>
      </c>
      <c r="AI7" s="18">
        <v>625.10869696005602</v>
      </c>
      <c r="AJ7" s="18">
        <v>648.98358949160399</v>
      </c>
      <c r="AK7" s="18">
        <v>682.38596655889205</v>
      </c>
      <c r="AL7" s="18">
        <v>627.78259843449609</v>
      </c>
      <c r="AM7" s="18">
        <v>605.41438315801201</v>
      </c>
      <c r="AN7" s="18">
        <v>631.40162265003596</v>
      </c>
      <c r="AO7" s="18">
        <v>664.71431573621999</v>
      </c>
      <c r="AP7" s="8">
        <v>703.615071870924</v>
      </c>
    </row>
    <row r="8" spans="1:42" ht="16.5" customHeight="1" x14ac:dyDescent="0.3">
      <c r="A8" s="21" t="s">
        <v>16</v>
      </c>
      <c r="B8" s="18" t="s">
        <v>0</v>
      </c>
      <c r="C8" s="18" t="s">
        <v>0</v>
      </c>
      <c r="D8" s="18" t="s">
        <v>0</v>
      </c>
      <c r="E8" s="18" t="s">
        <v>0</v>
      </c>
      <c r="F8" s="18" t="s">
        <v>0</v>
      </c>
      <c r="G8" s="18" t="s">
        <v>0</v>
      </c>
      <c r="H8" s="18" t="s">
        <v>0</v>
      </c>
      <c r="I8" s="18" t="s">
        <v>0</v>
      </c>
      <c r="J8" s="18" t="s">
        <v>0</v>
      </c>
      <c r="K8" s="18" t="s">
        <v>0</v>
      </c>
      <c r="L8" s="18" t="s">
        <v>0</v>
      </c>
      <c r="M8" s="18" t="s">
        <v>0</v>
      </c>
      <c r="N8" s="18" t="s">
        <v>0</v>
      </c>
      <c r="O8" s="18" t="s">
        <v>0</v>
      </c>
      <c r="P8" s="18" t="s">
        <v>0</v>
      </c>
      <c r="Q8" s="18" t="s">
        <v>0</v>
      </c>
      <c r="R8" s="18" t="s">
        <v>0</v>
      </c>
      <c r="S8" s="18" t="s">
        <v>0</v>
      </c>
      <c r="T8" s="18">
        <v>2.9314079111519997</v>
      </c>
      <c r="U8" s="18">
        <v>3.2243609458320002</v>
      </c>
      <c r="V8" s="18">
        <v>8.0370580543920003</v>
      </c>
      <c r="W8" s="18">
        <v>194.73510720083999</v>
      </c>
      <c r="X8" s="18">
        <v>60.788568559680002</v>
      </c>
      <c r="Y8" s="18">
        <v>78.049275055631995</v>
      </c>
      <c r="Z8" s="18">
        <v>130.48850421256802</v>
      </c>
      <c r="AA8" s="18">
        <v>149.68000173865201</v>
      </c>
      <c r="AB8" s="18">
        <v>154.70446236531598</v>
      </c>
      <c r="AC8" s="18">
        <v>169.67726206305599</v>
      </c>
      <c r="AD8" s="18">
        <v>191.00965991233201</v>
      </c>
      <c r="AE8" s="18">
        <v>231.25751547382799</v>
      </c>
      <c r="AF8" s="18">
        <v>118.045654341732</v>
      </c>
      <c r="AG8" s="18">
        <v>151.142408600376</v>
      </c>
      <c r="AH8" s="18">
        <v>150.816571691652</v>
      </c>
      <c r="AI8" s="18">
        <v>131.228571185628</v>
      </c>
      <c r="AJ8" s="18">
        <v>176.36563460302798</v>
      </c>
      <c r="AK8" s="18">
        <v>147.16561374048001</v>
      </c>
      <c r="AL8" s="18">
        <v>115.928087298108</v>
      </c>
      <c r="AM8" s="18">
        <v>101.94630089114401</v>
      </c>
      <c r="AN8" s="18">
        <v>98.949594622991995</v>
      </c>
      <c r="AO8" s="18">
        <v>88.313696028708009</v>
      </c>
      <c r="AP8" s="8">
        <v>87.530028680232007</v>
      </c>
    </row>
    <row r="9" spans="1:42" ht="16.5" customHeight="1" x14ac:dyDescent="0.3">
      <c r="A9" s="21" t="s">
        <v>17</v>
      </c>
      <c r="B9" s="18" t="s">
        <v>0</v>
      </c>
      <c r="C9" s="18" t="s">
        <v>0</v>
      </c>
      <c r="D9" s="18" t="s">
        <v>0</v>
      </c>
      <c r="E9" s="18" t="s">
        <v>0</v>
      </c>
      <c r="F9" s="18" t="s">
        <v>0</v>
      </c>
      <c r="G9" s="18" t="s">
        <v>0</v>
      </c>
      <c r="H9" s="18" t="s">
        <v>0</v>
      </c>
      <c r="I9" s="18" t="s">
        <v>0</v>
      </c>
      <c r="J9" s="18" t="s">
        <v>0</v>
      </c>
      <c r="K9" s="18" t="s">
        <v>0</v>
      </c>
      <c r="L9" s="18" t="s">
        <v>0</v>
      </c>
      <c r="M9" s="18">
        <v>6.4352004000000003</v>
      </c>
      <c r="N9" s="18">
        <v>8.4781872564</v>
      </c>
      <c r="O9" s="18">
        <v>12.22301963976</v>
      </c>
      <c r="P9" s="18">
        <v>9.727002246024</v>
      </c>
      <c r="Q9" s="18">
        <v>16.591332091991998</v>
      </c>
      <c r="R9" s="18">
        <v>33.057806154575999</v>
      </c>
      <c r="S9" s="18">
        <v>37.002655922603999</v>
      </c>
      <c r="T9" s="18">
        <v>53.010962643767996</v>
      </c>
      <c r="U9" s="18">
        <v>44.39989228452</v>
      </c>
      <c r="V9" s="18">
        <v>49.838919877187998</v>
      </c>
      <c r="W9" s="18">
        <v>54.781343054988</v>
      </c>
      <c r="X9" s="18">
        <v>58.446617434343999</v>
      </c>
      <c r="Y9" s="18">
        <v>57.292479384251997</v>
      </c>
      <c r="Z9" s="18">
        <v>67.202033123975994</v>
      </c>
      <c r="AA9" s="18">
        <v>95.374924079856001</v>
      </c>
      <c r="AB9" s="18">
        <v>87.009208984799997</v>
      </c>
      <c r="AC9" s="18">
        <v>80.021247582911997</v>
      </c>
      <c r="AD9" s="18">
        <v>72.240397568915995</v>
      </c>
      <c r="AE9" s="18">
        <v>64.626105682919999</v>
      </c>
      <c r="AF9" s="18">
        <v>53.971590432420001</v>
      </c>
      <c r="AG9" s="18">
        <v>42.589212377147994</v>
      </c>
      <c r="AH9" s="18">
        <v>40.379322920256001</v>
      </c>
      <c r="AI9" s="18">
        <v>18.423017250552</v>
      </c>
      <c r="AJ9" s="18">
        <v>10.427606298983999</v>
      </c>
      <c r="AK9" s="18">
        <v>6.773763863868</v>
      </c>
      <c r="AL9" s="18">
        <v>4.8339635531759999</v>
      </c>
      <c r="AM9" s="18">
        <v>1.5612969648120001</v>
      </c>
      <c r="AN9" s="18">
        <v>0.40246878925199997</v>
      </c>
      <c r="AO9" s="18">
        <v>0.43101836655600001</v>
      </c>
      <c r="AP9" s="8">
        <v>0.21892930301999999</v>
      </c>
    </row>
    <row r="10" spans="1:42" ht="16.5" customHeight="1" x14ac:dyDescent="0.3">
      <c r="A10" s="21" t="s">
        <v>18</v>
      </c>
      <c r="B10" s="18" t="s">
        <v>0</v>
      </c>
      <c r="C10" s="18" t="s">
        <v>0</v>
      </c>
      <c r="D10" s="18" t="s">
        <v>0</v>
      </c>
      <c r="E10" s="18" t="s">
        <v>0</v>
      </c>
      <c r="F10" s="18" t="s">
        <v>0</v>
      </c>
      <c r="G10" s="18" t="s">
        <v>0</v>
      </c>
      <c r="H10" s="18" t="s">
        <v>0</v>
      </c>
      <c r="I10" s="18" t="s">
        <v>0</v>
      </c>
      <c r="J10" s="18" t="s">
        <v>0</v>
      </c>
      <c r="K10" s="18" t="s">
        <v>0</v>
      </c>
      <c r="L10" s="18" t="s">
        <v>0</v>
      </c>
      <c r="M10" s="18">
        <v>8.7064475999999988</v>
      </c>
      <c r="N10" s="18">
        <v>3.7895759532000004</v>
      </c>
      <c r="O10" s="18">
        <v>5.0095858502099997</v>
      </c>
      <c r="P10" s="18">
        <v>5.7244552282919994</v>
      </c>
      <c r="Q10" s="18">
        <v>4.0921136510639995</v>
      </c>
      <c r="R10" s="18">
        <v>3.8373743505240001</v>
      </c>
      <c r="S10" s="18">
        <v>4.6656717064799995</v>
      </c>
      <c r="T10" s="18">
        <v>4.0003401225359996</v>
      </c>
      <c r="U10" s="18">
        <v>3.4915807497360003</v>
      </c>
      <c r="V10" s="18">
        <v>5.4503989703159998</v>
      </c>
      <c r="W10" s="18">
        <v>2.921357642292</v>
      </c>
      <c r="X10" s="18">
        <v>6.984493964496</v>
      </c>
      <c r="Y10" s="18">
        <v>7.2134432530799995</v>
      </c>
      <c r="Z10" s="18">
        <v>15.140705432412</v>
      </c>
      <c r="AA10" s="18">
        <v>23.816737246992002</v>
      </c>
      <c r="AB10" s="18">
        <v>25.998925058868</v>
      </c>
      <c r="AC10" s="18">
        <v>27.685625152415998</v>
      </c>
      <c r="AD10" s="18">
        <v>31.944425635488003</v>
      </c>
      <c r="AE10" s="18">
        <v>33.260000151143998</v>
      </c>
      <c r="AF10" s="18">
        <v>31.39094540532</v>
      </c>
      <c r="AG10" s="18">
        <v>32.371522315211998</v>
      </c>
      <c r="AH10" s="18">
        <v>31.403452406568</v>
      </c>
      <c r="AI10" s="18">
        <v>34.772972546364002</v>
      </c>
      <c r="AJ10" s="18">
        <v>36.604226167956</v>
      </c>
      <c r="AK10" s="18">
        <v>36.205599571884001</v>
      </c>
      <c r="AL10" s="18">
        <v>33.311981428727997</v>
      </c>
      <c r="AM10" s="18">
        <v>29.700240345876001</v>
      </c>
      <c r="AN10" s="18">
        <v>30.867233655120003</v>
      </c>
      <c r="AO10" s="18">
        <v>29.202280753511999</v>
      </c>
      <c r="AP10" s="8">
        <v>33.354745228092</v>
      </c>
    </row>
    <row r="11" spans="1:42" ht="16.5" customHeight="1" x14ac:dyDescent="0.3">
      <c r="A11" s="21" t="s">
        <v>25</v>
      </c>
      <c r="B11" s="18" t="s">
        <v>0</v>
      </c>
      <c r="C11" s="18" t="s">
        <v>0</v>
      </c>
      <c r="D11" s="18" t="s">
        <v>0</v>
      </c>
      <c r="E11" s="18" t="s">
        <v>0</v>
      </c>
      <c r="F11" s="18" t="s">
        <v>0</v>
      </c>
      <c r="G11" s="18" t="s">
        <v>0</v>
      </c>
      <c r="H11" s="18" t="s">
        <v>0</v>
      </c>
      <c r="I11" s="18" t="s">
        <v>0</v>
      </c>
      <c r="J11" s="18" t="s">
        <v>0</v>
      </c>
      <c r="K11" s="18" t="s">
        <v>0</v>
      </c>
      <c r="L11" s="18" t="s">
        <v>0</v>
      </c>
      <c r="M11" s="18">
        <v>46.560567600000006</v>
      </c>
      <c r="N11" s="18">
        <v>43.078367101200001</v>
      </c>
      <c r="O11" s="18">
        <v>33.927440209571998</v>
      </c>
      <c r="P11" s="18">
        <v>16.103873232516001</v>
      </c>
      <c r="Q11" s="18">
        <v>8.6332339465079997</v>
      </c>
      <c r="R11" s="18">
        <v>3.0143235756000002</v>
      </c>
      <c r="S11" s="18">
        <v>4.0098869316000005</v>
      </c>
      <c r="T11" s="18">
        <v>8.4804130786559995</v>
      </c>
      <c r="U11" s="18">
        <v>7.8867771979920001</v>
      </c>
      <c r="V11" s="18">
        <v>7.7585009415480002</v>
      </c>
      <c r="W11" s="18">
        <v>11.209327945691999</v>
      </c>
      <c r="X11" s="18">
        <v>7.6509800990999999</v>
      </c>
      <c r="Y11" s="18">
        <v>3.8282136534839997</v>
      </c>
      <c r="Z11" s="18">
        <v>5.3799827362919999</v>
      </c>
      <c r="AA11" s="18">
        <v>12.800930918976</v>
      </c>
      <c r="AB11" s="18">
        <v>12.89201550252</v>
      </c>
      <c r="AC11" s="18">
        <v>14.041300654427999</v>
      </c>
      <c r="AD11" s="18">
        <v>13.76390944848</v>
      </c>
      <c r="AE11" s="18">
        <v>23.774726744615997</v>
      </c>
      <c r="AF11" s="18">
        <v>21.144773903495999</v>
      </c>
      <c r="AG11" s="18">
        <v>29.359095231024</v>
      </c>
      <c r="AH11" s="18">
        <v>24.570882167280001</v>
      </c>
      <c r="AI11" s="18">
        <v>24.118699562231999</v>
      </c>
      <c r="AJ11" s="18">
        <v>9.303376789104</v>
      </c>
      <c r="AK11" s="18">
        <v>7.6421184496079997</v>
      </c>
      <c r="AL11" s="18">
        <v>6.1977074365320002</v>
      </c>
      <c r="AM11" s="18">
        <v>7.1495076443999999</v>
      </c>
      <c r="AN11" s="18">
        <v>8.0341432871520002</v>
      </c>
      <c r="AO11" s="18">
        <v>7.3413750370319999</v>
      </c>
      <c r="AP11" s="8">
        <v>7.0603460501519999</v>
      </c>
    </row>
    <row r="12" spans="1:42" ht="16.5" customHeight="1" x14ac:dyDescent="0.3">
      <c r="A12" s="21" t="s">
        <v>3</v>
      </c>
      <c r="B12" s="18" t="s">
        <v>0</v>
      </c>
      <c r="C12" s="18" t="s">
        <v>0</v>
      </c>
      <c r="D12" s="18" t="s">
        <v>0</v>
      </c>
      <c r="E12" s="18" t="s">
        <v>0</v>
      </c>
      <c r="F12" s="18" t="s">
        <v>0</v>
      </c>
      <c r="G12" s="18" t="s">
        <v>0</v>
      </c>
      <c r="H12" s="18" t="s">
        <v>0</v>
      </c>
      <c r="I12" s="18" t="s">
        <v>0</v>
      </c>
      <c r="J12" s="18" t="s">
        <v>0</v>
      </c>
      <c r="K12" s="18" t="s">
        <v>0</v>
      </c>
      <c r="L12" s="18" t="s">
        <v>0</v>
      </c>
      <c r="M12" s="18" t="s">
        <v>0</v>
      </c>
      <c r="N12" s="18">
        <v>0.29289999999999999</v>
      </c>
      <c r="O12" s="18">
        <v>0.23714299999999999</v>
      </c>
      <c r="P12" s="18">
        <v>0.62851999999999997</v>
      </c>
      <c r="Q12" s="18">
        <v>0.80529300000000004</v>
      </c>
      <c r="R12" s="18">
        <v>0.94179999999999997</v>
      </c>
      <c r="S12" s="18">
        <v>0.99160000000000004</v>
      </c>
      <c r="T12" s="18">
        <v>2.5427439999999999</v>
      </c>
      <c r="U12" s="18">
        <v>1.3662179999999999</v>
      </c>
      <c r="V12" s="18">
        <v>1.9199329999999999</v>
      </c>
      <c r="W12" s="18">
        <v>1.2054750000000001</v>
      </c>
      <c r="X12" s="18">
        <v>1.200177</v>
      </c>
      <c r="Y12" s="18">
        <v>1.0369550000000001</v>
      </c>
      <c r="Z12" s="18">
        <v>0.95482800000000001</v>
      </c>
      <c r="AA12" s="18">
        <v>0.804539</v>
      </c>
      <c r="AB12" s="18">
        <v>0.81424099999999999</v>
      </c>
      <c r="AC12" s="18">
        <v>1.0446</v>
      </c>
      <c r="AD12" s="18">
        <v>1.049744</v>
      </c>
      <c r="AE12" s="18">
        <v>1.0537190000000001</v>
      </c>
      <c r="AF12" s="18">
        <v>3.4618829999999998</v>
      </c>
      <c r="AG12" s="18">
        <v>12.759475999999999</v>
      </c>
      <c r="AH12" s="18">
        <v>15.221336000000001</v>
      </c>
      <c r="AI12" s="18">
        <v>15.918134</v>
      </c>
      <c r="AJ12" s="18">
        <v>18.589105</v>
      </c>
      <c r="AK12" s="18">
        <v>30.551993</v>
      </c>
      <c r="AL12" s="18">
        <v>40.036960000000001</v>
      </c>
      <c r="AM12" s="18">
        <v>39.721550999999998</v>
      </c>
      <c r="AN12" s="18">
        <v>51.140464000000001</v>
      </c>
      <c r="AO12" s="18">
        <v>71.437708999999998</v>
      </c>
      <c r="AP12" s="8">
        <v>89.006377000000001</v>
      </c>
    </row>
    <row r="13" spans="1:42" s="3" customFormat="1" ht="33" customHeight="1" x14ac:dyDescent="0.3">
      <c r="A13" s="22" t="s">
        <v>35</v>
      </c>
      <c r="B13" s="17" t="s">
        <v>0</v>
      </c>
      <c r="C13" s="17" t="s">
        <v>0</v>
      </c>
      <c r="D13" s="17" t="s">
        <v>0</v>
      </c>
      <c r="E13" s="17" t="s">
        <v>0</v>
      </c>
      <c r="F13" s="17" t="s">
        <v>0</v>
      </c>
      <c r="G13" s="17" t="s">
        <v>0</v>
      </c>
      <c r="H13" s="17" t="s">
        <v>0</v>
      </c>
      <c r="I13" s="17" t="s">
        <v>0</v>
      </c>
      <c r="J13" s="17" t="s">
        <v>0</v>
      </c>
      <c r="K13" s="17" t="s">
        <v>0</v>
      </c>
      <c r="L13" s="17" t="s">
        <v>0</v>
      </c>
      <c r="M13" s="17" t="s">
        <v>0</v>
      </c>
      <c r="N13" s="17">
        <v>68949.939093377441</v>
      </c>
      <c r="O13" s="17">
        <v>68820.155413518631</v>
      </c>
      <c r="P13" s="17">
        <v>69332.876003130586</v>
      </c>
      <c r="Q13" s="17">
        <v>70597.737528107158</v>
      </c>
      <c r="R13" s="17">
        <v>72957.214971546113</v>
      </c>
      <c r="S13" s="17">
        <v>73643.09920689321</v>
      </c>
      <c r="T13" s="17">
        <v>71192.045348604297</v>
      </c>
      <c r="U13" s="17">
        <v>67404.632252223048</v>
      </c>
      <c r="V13" s="17">
        <v>67770.671215128474</v>
      </c>
      <c r="W13" s="17">
        <v>65270.485364474138</v>
      </c>
      <c r="X13" s="17">
        <v>67744.287077316141</v>
      </c>
      <c r="Y13" s="17">
        <v>65778.394166716433</v>
      </c>
      <c r="Z13" s="17">
        <v>73112.464533455684</v>
      </c>
      <c r="AA13" s="17">
        <v>76962.08446956746</v>
      </c>
      <c r="AB13" s="17">
        <v>73018.097301234069</v>
      </c>
      <c r="AC13" s="17">
        <v>72669.224586470911</v>
      </c>
      <c r="AD13" s="17">
        <v>71077.516236199401</v>
      </c>
      <c r="AE13" s="17">
        <v>70098.450753653175</v>
      </c>
      <c r="AF13" s="17">
        <v>61829.130959937022</v>
      </c>
      <c r="AG13" s="17">
        <v>66704.595875054205</v>
      </c>
      <c r="AH13" s="17">
        <v>68460.462481628492</v>
      </c>
      <c r="AI13" s="17">
        <v>66781.389630204372</v>
      </c>
      <c r="AJ13" s="17">
        <v>64743.584659774373</v>
      </c>
      <c r="AK13" s="17">
        <v>64025.86934597572</v>
      </c>
      <c r="AL13" s="17">
        <v>54154.519948349713</v>
      </c>
      <c r="AM13" s="17">
        <v>50404.001595727983</v>
      </c>
      <c r="AN13" s="17">
        <v>51242.551869336901</v>
      </c>
      <c r="AO13" s="17">
        <v>51289.84554870076</v>
      </c>
      <c r="AP13" s="4">
        <v>51971.831718252339</v>
      </c>
    </row>
    <row r="14" spans="1:42" ht="16.5" customHeight="1" x14ac:dyDescent="0.3">
      <c r="A14" s="21" t="s">
        <v>19</v>
      </c>
      <c r="B14" s="18">
        <v>30148.486853888</v>
      </c>
      <c r="C14" s="18">
        <v>35946.272787327995</v>
      </c>
      <c r="D14" s="18">
        <v>39279.999699055996</v>
      </c>
      <c r="E14" s="18">
        <v>52904.796642640002</v>
      </c>
      <c r="F14" s="18">
        <v>62471.143432816003</v>
      </c>
      <c r="G14" s="18">
        <v>75095.822302881614</v>
      </c>
      <c r="H14" s="18">
        <v>81625.723655066715</v>
      </c>
      <c r="I14" s="18">
        <v>83033.136190409292</v>
      </c>
      <c r="J14" s="18">
        <v>85814.334102680456</v>
      </c>
      <c r="K14" s="18">
        <v>83450.431832968636</v>
      </c>
      <c r="L14" s="18">
        <v>81903.002767333484</v>
      </c>
      <c r="M14" s="18">
        <v>81715.009558441714</v>
      </c>
      <c r="N14" s="18">
        <v>67511.637062094902</v>
      </c>
      <c r="O14" s="18">
        <v>67154.381971665964</v>
      </c>
      <c r="P14" s="18">
        <v>67889.211942774069</v>
      </c>
      <c r="Q14" s="18">
        <v>69087.625151570275</v>
      </c>
      <c r="R14" s="18">
        <v>70964.537753574055</v>
      </c>
      <c r="S14" s="18">
        <v>71289.243624444265</v>
      </c>
      <c r="T14" s="18">
        <v>67884.750532003818</v>
      </c>
      <c r="U14" s="18">
        <v>64027.540078899037</v>
      </c>
      <c r="V14" s="18">
        <v>63849.975637455012</v>
      </c>
      <c r="W14" s="18">
        <v>54391.782050583242</v>
      </c>
      <c r="X14" s="18">
        <v>61141.769820860784</v>
      </c>
      <c r="Y14" s="18">
        <v>58772.65461687155</v>
      </c>
      <c r="Z14" s="18">
        <v>63391.974464580242</v>
      </c>
      <c r="AA14" s="18">
        <v>64917.339476067071</v>
      </c>
      <c r="AB14" s="18">
        <v>61291.450680525813</v>
      </c>
      <c r="AC14" s="18">
        <v>60439.985664171094</v>
      </c>
      <c r="AD14" s="18">
        <v>58249.060917562027</v>
      </c>
      <c r="AE14" s="18">
        <v>55563.422837769074</v>
      </c>
      <c r="AF14" s="18">
        <v>51603.02121645119</v>
      </c>
      <c r="AG14" s="18">
        <v>54759.5873575808</v>
      </c>
      <c r="AH14" s="18">
        <v>56467.211857560556</v>
      </c>
      <c r="AI14" s="18">
        <v>55800.988275948963</v>
      </c>
      <c r="AJ14" s="18">
        <v>52486.52305853834</v>
      </c>
      <c r="AK14" s="18">
        <v>52610.259260985171</v>
      </c>
      <c r="AL14" s="18">
        <v>44269.469043559773</v>
      </c>
      <c r="AM14" s="18">
        <v>41331.184324816852</v>
      </c>
      <c r="AN14" s="18">
        <v>41955.473390439758</v>
      </c>
      <c r="AO14" s="18">
        <v>42022.888740771959</v>
      </c>
      <c r="AP14" s="8">
        <v>42168.945114560702</v>
      </c>
    </row>
    <row r="15" spans="1:42" ht="16.5" customHeight="1" x14ac:dyDescent="0.3">
      <c r="A15" s="21" t="s">
        <v>20</v>
      </c>
      <c r="B15" s="18" t="s">
        <v>0</v>
      </c>
      <c r="C15" s="18" t="s">
        <v>0</v>
      </c>
      <c r="D15" s="18" t="s">
        <v>0</v>
      </c>
      <c r="E15" s="18" t="s">
        <v>0</v>
      </c>
      <c r="F15" s="18" t="s">
        <v>0</v>
      </c>
      <c r="G15" s="18" t="s">
        <v>0</v>
      </c>
      <c r="H15" s="18" t="s">
        <v>0</v>
      </c>
      <c r="I15" s="18" t="s">
        <v>0</v>
      </c>
      <c r="J15" s="18" t="s">
        <v>0</v>
      </c>
      <c r="K15" s="18" t="s">
        <v>0</v>
      </c>
      <c r="L15" s="18" t="s">
        <v>0</v>
      </c>
      <c r="M15" s="18">
        <v>237.38759999999999</v>
      </c>
      <c r="N15" s="18">
        <v>240.32883236399996</v>
      </c>
      <c r="O15" s="18">
        <v>420.40584319679999</v>
      </c>
      <c r="P15" s="18">
        <v>647.03197486475995</v>
      </c>
      <c r="Q15" s="18">
        <v>789.87500176392007</v>
      </c>
      <c r="R15" s="18">
        <v>999.48704188715999</v>
      </c>
      <c r="S15" s="18">
        <v>1211.2843060846801</v>
      </c>
      <c r="T15" s="18">
        <v>1542.7177515766798</v>
      </c>
      <c r="U15" s="18">
        <v>1856.37243258684</v>
      </c>
      <c r="V15" s="18">
        <v>2027.0462357185199</v>
      </c>
      <c r="W15" s="18">
        <v>2198.53850381748</v>
      </c>
      <c r="X15" s="18">
        <v>2589.32568607236</v>
      </c>
      <c r="Y15" s="18">
        <v>2521.4512062726003</v>
      </c>
      <c r="Z15" s="18">
        <v>2836.3098934512</v>
      </c>
      <c r="AA15" s="18">
        <v>3313.0313869060797</v>
      </c>
      <c r="AB15" s="18">
        <v>2936.15673224688</v>
      </c>
      <c r="AC15" s="18">
        <v>2996.4268563620394</v>
      </c>
      <c r="AD15" s="18">
        <v>2889.6233976871199</v>
      </c>
      <c r="AE15" s="18">
        <v>3045.05698811508</v>
      </c>
      <c r="AF15" s="18">
        <v>3124.1113318918801</v>
      </c>
      <c r="AG15" s="18">
        <v>3591.6679547960402</v>
      </c>
      <c r="AH15" s="18">
        <v>3829.9351945478393</v>
      </c>
      <c r="AI15" s="18">
        <v>3920.1295211848801</v>
      </c>
      <c r="AJ15" s="18">
        <v>4069.85175586692</v>
      </c>
      <c r="AK15" s="18">
        <v>4279.3219568991599</v>
      </c>
      <c r="AL15" s="18">
        <v>3936.8978690860804</v>
      </c>
      <c r="AM15" s="18">
        <v>3796.6241831367602</v>
      </c>
      <c r="AN15" s="18">
        <v>3959.5931918902797</v>
      </c>
      <c r="AO15" s="18">
        <v>4168.5009742206003</v>
      </c>
      <c r="AP15" s="8">
        <v>4412.4521514505204</v>
      </c>
    </row>
    <row r="16" spans="1:42" ht="16.5" customHeight="1" x14ac:dyDescent="0.3">
      <c r="A16" s="21" t="s">
        <v>21</v>
      </c>
      <c r="B16" s="18" t="s">
        <v>0</v>
      </c>
      <c r="C16" s="18" t="s">
        <v>0</v>
      </c>
      <c r="D16" s="18" t="s">
        <v>0</v>
      </c>
      <c r="E16" s="18" t="s">
        <v>0</v>
      </c>
      <c r="F16" s="18" t="s">
        <v>0</v>
      </c>
      <c r="G16" s="18" t="s">
        <v>0</v>
      </c>
      <c r="H16" s="18" t="s">
        <v>0</v>
      </c>
      <c r="I16" s="18" t="s">
        <v>0</v>
      </c>
      <c r="J16" s="18" t="s">
        <v>0</v>
      </c>
      <c r="K16" s="18" t="s">
        <v>0</v>
      </c>
      <c r="L16" s="18" t="s">
        <v>0</v>
      </c>
      <c r="M16" s="18" t="s">
        <v>0</v>
      </c>
      <c r="N16" s="18" t="s">
        <v>0</v>
      </c>
      <c r="O16" s="18" t="s">
        <v>0</v>
      </c>
      <c r="P16" s="18" t="s">
        <v>0</v>
      </c>
      <c r="Q16" s="18" t="s">
        <v>0</v>
      </c>
      <c r="R16" s="18" t="s">
        <v>0</v>
      </c>
      <c r="S16" s="18" t="s">
        <v>0</v>
      </c>
      <c r="T16" s="18">
        <v>104.24908909632671</v>
      </c>
      <c r="U16" s="18">
        <v>114.66732086039153</v>
      </c>
      <c r="V16" s="18">
        <v>285.8203315878331</v>
      </c>
      <c r="W16" s="18">
        <v>6925.3267221978422</v>
      </c>
      <c r="X16" s="18">
        <v>2161.8120343155647</v>
      </c>
      <c r="Y16" s="18">
        <v>2775.6511805212194</v>
      </c>
      <c r="Z16" s="18">
        <v>4640.5372824270326</v>
      </c>
      <c r="AA16" s="18">
        <v>5323.0407743079777</v>
      </c>
      <c r="AB16" s="18">
        <v>5501.7246898208587</v>
      </c>
      <c r="AC16" s="18">
        <v>6034.1994517852354</v>
      </c>
      <c r="AD16" s="18">
        <v>6792.8393652435825</v>
      </c>
      <c r="AE16" s="18">
        <v>8224.1660203993961</v>
      </c>
      <c r="AF16" s="18">
        <v>4198.0346338320651</v>
      </c>
      <c r="AG16" s="18">
        <v>5375.0480649490919</v>
      </c>
      <c r="AH16" s="18">
        <v>5363.460390371557</v>
      </c>
      <c r="AI16" s="18">
        <v>4666.8561401739435</v>
      </c>
      <c r="AJ16" s="18">
        <v>6272.0567428761078</v>
      </c>
      <c r="AK16" s="18">
        <v>5233.6220832254521</v>
      </c>
      <c r="AL16" s="18">
        <v>4122.7280091353168</v>
      </c>
      <c r="AM16" s="18">
        <v>3625.4964599809755</v>
      </c>
      <c r="AN16" s="18">
        <v>3518.925178121629</v>
      </c>
      <c r="AO16" s="18">
        <v>3140.6827861444331</v>
      </c>
      <c r="AP16" s="8">
        <v>3112.8133767311751</v>
      </c>
    </row>
    <row r="17" spans="1:42" ht="16.5" customHeight="1" x14ac:dyDescent="0.3">
      <c r="A17" s="21" t="s">
        <v>22</v>
      </c>
      <c r="B17" s="18" t="s">
        <v>0</v>
      </c>
      <c r="C17" s="18" t="s">
        <v>0</v>
      </c>
      <c r="D17" s="18" t="s">
        <v>0</v>
      </c>
      <c r="E17" s="18" t="s">
        <v>0</v>
      </c>
      <c r="F17" s="18" t="s">
        <v>0</v>
      </c>
      <c r="G17" s="18" t="s">
        <v>0</v>
      </c>
      <c r="H17" s="18" t="s">
        <v>0</v>
      </c>
      <c r="I17" s="18" t="s">
        <v>0</v>
      </c>
      <c r="J17" s="18" t="s">
        <v>0</v>
      </c>
      <c r="K17" s="18" t="s">
        <v>0</v>
      </c>
      <c r="L17" s="18" t="s">
        <v>0</v>
      </c>
      <c r="M17" s="18">
        <v>152.09687295999998</v>
      </c>
      <c r="N17" s="18">
        <v>200.38315668735999</v>
      </c>
      <c r="O17" s="18">
        <v>288.89280050022404</v>
      </c>
      <c r="P17" s="18">
        <v>229.89907585397759</v>
      </c>
      <c r="Q17" s="18">
        <v>392.13848405294078</v>
      </c>
      <c r="R17" s="18">
        <v>781.32593089546242</v>
      </c>
      <c r="S17" s="18">
        <v>874.56301392616956</v>
      </c>
      <c r="T17" s="18">
        <v>1252.9216107576831</v>
      </c>
      <c r="U17" s="18">
        <v>1049.3977431124481</v>
      </c>
      <c r="V17" s="18">
        <v>1177.9499306694911</v>
      </c>
      <c r="W17" s="18">
        <v>1294.7648025402111</v>
      </c>
      <c r="X17" s="18">
        <v>1381.3940816595455</v>
      </c>
      <c r="Y17" s="18">
        <v>1354.1158653691648</v>
      </c>
      <c r="Z17" s="18">
        <v>1588.3295716340222</v>
      </c>
      <c r="AA17" s="18">
        <v>2254.1998398905343</v>
      </c>
      <c r="AB17" s="18">
        <v>2056.4749786675202</v>
      </c>
      <c r="AC17" s="18">
        <v>1891.3135211327487</v>
      </c>
      <c r="AD17" s="18">
        <v>1707.4120289430782</v>
      </c>
      <c r="AE17" s="18">
        <v>1527.4471617006079</v>
      </c>
      <c r="AF17" s="18">
        <v>1275.626184609408</v>
      </c>
      <c r="AG17" s="18">
        <v>1006.6020670301951</v>
      </c>
      <c r="AH17" s="18">
        <v>954.37101669949425</v>
      </c>
      <c r="AI17" s="18">
        <v>435.4306222222848</v>
      </c>
      <c r="AJ17" s="18">
        <v>246.4579518818816</v>
      </c>
      <c r="AK17" s="18">
        <v>160.09886838392322</v>
      </c>
      <c r="AL17" s="18">
        <v>114.25141328010241</v>
      </c>
      <c r="AM17" s="18">
        <v>36.901474911308796</v>
      </c>
      <c r="AN17" s="18">
        <v>9.5124068411648004</v>
      </c>
      <c r="AO17" s="18">
        <v>10.187180144614402</v>
      </c>
      <c r="AP17" s="8">
        <v>5.1744250868479993</v>
      </c>
    </row>
    <row r="18" spans="1:42" ht="16.5" customHeight="1" x14ac:dyDescent="0.3">
      <c r="A18" s="21" t="s">
        <v>23</v>
      </c>
      <c r="B18" s="18" t="s">
        <v>0</v>
      </c>
      <c r="C18" s="18" t="s">
        <v>0</v>
      </c>
      <c r="D18" s="18" t="s">
        <v>0</v>
      </c>
      <c r="E18" s="18" t="s">
        <v>0</v>
      </c>
      <c r="F18" s="18" t="s">
        <v>0</v>
      </c>
      <c r="G18" s="18" t="s">
        <v>0</v>
      </c>
      <c r="H18" s="18" t="s">
        <v>0</v>
      </c>
      <c r="I18" s="18" t="s">
        <v>0</v>
      </c>
      <c r="J18" s="18" t="s">
        <v>0</v>
      </c>
      <c r="K18" s="18" t="s">
        <v>0</v>
      </c>
      <c r="L18" s="18" t="s">
        <v>0</v>
      </c>
      <c r="M18" s="18">
        <v>291.8894718368</v>
      </c>
      <c r="N18" s="18">
        <v>127.04806532861761</v>
      </c>
      <c r="O18" s="18">
        <v>167.94971211207928</v>
      </c>
      <c r="P18" s="18">
        <v>191.91618555650183</v>
      </c>
      <c r="Q18" s="18">
        <v>137.19084374954832</v>
      </c>
      <c r="R18" s="18">
        <v>128.65053852900164</v>
      </c>
      <c r="S18" s="18">
        <v>156.41976070336062</v>
      </c>
      <c r="T18" s="18">
        <v>134.11407489945643</v>
      </c>
      <c r="U18" s="18">
        <v>117.05757706690606</v>
      </c>
      <c r="V18" s="18">
        <v>182.72826643387549</v>
      </c>
      <c r="W18" s="18">
        <v>97.940466471653849</v>
      </c>
      <c r="X18" s="18">
        <v>234.15982591384972</v>
      </c>
      <c r="Y18" s="18">
        <v>241.83550375542944</v>
      </c>
      <c r="Z18" s="18">
        <v>507.60226385596201</v>
      </c>
      <c r="AA18" s="18">
        <v>798.47202616832351</v>
      </c>
      <c r="AB18" s="18">
        <v>871.63133029796495</v>
      </c>
      <c r="AC18" s="18">
        <v>928.17907767690815</v>
      </c>
      <c r="AD18" s="18">
        <v>1070.9582088190052</v>
      </c>
      <c r="AE18" s="18">
        <v>1115.0637232812737</v>
      </c>
      <c r="AF18" s="18">
        <v>1052.4024143689417</v>
      </c>
      <c r="AG18" s="18">
        <v>1085.2769103141923</v>
      </c>
      <c r="AH18" s="18">
        <v>1052.8217199406586</v>
      </c>
      <c r="AI18" s="18">
        <v>1165.7871335208788</v>
      </c>
      <c r="AJ18" s="18">
        <v>1227.181134491575</v>
      </c>
      <c r="AK18" s="18">
        <v>1213.8169115692942</v>
      </c>
      <c r="AL18" s="18">
        <v>1116.8064303366054</v>
      </c>
      <c r="AM18" s="18">
        <v>995.72039783295361</v>
      </c>
      <c r="AN18" s="18">
        <v>1034.8446280956282</v>
      </c>
      <c r="AO18" s="18">
        <v>979.02596985394678</v>
      </c>
      <c r="AP18" s="8">
        <v>1118.2401152771884</v>
      </c>
    </row>
    <row r="19" spans="1:42" ht="16.5" customHeight="1" x14ac:dyDescent="0.3">
      <c r="A19" s="21" t="s">
        <v>28</v>
      </c>
      <c r="B19" s="18" t="s">
        <v>0</v>
      </c>
      <c r="C19" s="18" t="s">
        <v>0</v>
      </c>
      <c r="D19" s="18" t="s">
        <v>0</v>
      </c>
      <c r="E19" s="18" t="s">
        <v>0</v>
      </c>
      <c r="F19" s="18" t="s">
        <v>0</v>
      </c>
      <c r="G19" s="18" t="s">
        <v>0</v>
      </c>
      <c r="H19" s="18" t="s">
        <v>0</v>
      </c>
      <c r="I19" s="18" t="s">
        <v>0</v>
      </c>
      <c r="J19" s="18" t="s">
        <v>0</v>
      </c>
      <c r="K19" s="18" t="s">
        <v>0</v>
      </c>
      <c r="L19" s="18" t="s">
        <v>0</v>
      </c>
      <c r="M19" s="18" t="s">
        <v>0</v>
      </c>
      <c r="N19" s="18">
        <v>867.37878776560012</v>
      </c>
      <c r="O19" s="18">
        <v>785.96404759526717</v>
      </c>
      <c r="P19" s="18">
        <v>368.02908889395997</v>
      </c>
      <c r="Q19" s="18">
        <v>182.21124236251038</v>
      </c>
      <c r="R19" s="18">
        <v>73.042687441600009</v>
      </c>
      <c r="S19" s="18">
        <v>100.87966476576</v>
      </c>
      <c r="T19" s="18">
        <v>245.83179112767681</v>
      </c>
      <c r="U19" s="18">
        <v>224.84255570175839</v>
      </c>
      <c r="V19" s="18">
        <v>226.41639465909122</v>
      </c>
      <c r="W19" s="18">
        <v>349.114227450648</v>
      </c>
      <c r="X19" s="18">
        <v>222.86425311390562</v>
      </c>
      <c r="Y19" s="18">
        <v>101.48714322135041</v>
      </c>
      <c r="Z19" s="18">
        <v>137.3993417090912</v>
      </c>
      <c r="AA19" s="18">
        <v>347.3123044826288</v>
      </c>
      <c r="AB19" s="18">
        <v>351.86545066488964</v>
      </c>
      <c r="AC19" s="18">
        <v>367.83880205346236</v>
      </c>
      <c r="AD19" s="18">
        <v>356.28555175341597</v>
      </c>
      <c r="AE19" s="18">
        <v>611.91432797253128</v>
      </c>
      <c r="AF19" s="18">
        <v>538.54838909747195</v>
      </c>
      <c r="AG19" s="18">
        <v>748.61688031360961</v>
      </c>
      <c r="AH19" s="18">
        <v>628.27867435773919</v>
      </c>
      <c r="AI19" s="18">
        <v>620.28920192100804</v>
      </c>
      <c r="AJ19" s="18">
        <v>240.75998743424159</v>
      </c>
      <c r="AK19" s="18">
        <v>198.80239065435359</v>
      </c>
      <c r="AL19" s="18">
        <v>161.98590282496801</v>
      </c>
      <c r="AM19" s="18">
        <v>189.09975120256959</v>
      </c>
      <c r="AN19" s="18">
        <v>211.9089114895072</v>
      </c>
      <c r="AO19" s="18">
        <v>197.06455759058241</v>
      </c>
      <c r="AP19" s="8">
        <v>192.97743017104958</v>
      </c>
    </row>
    <row r="20" spans="1:42" ht="16.5" customHeight="1" x14ac:dyDescent="0.3">
      <c r="A20" s="21" t="s">
        <v>26</v>
      </c>
      <c r="B20" s="18" t="s">
        <v>0</v>
      </c>
      <c r="C20" s="18" t="s">
        <v>0</v>
      </c>
      <c r="D20" s="18" t="s">
        <v>0</v>
      </c>
      <c r="E20" s="18" t="s">
        <v>0</v>
      </c>
      <c r="F20" s="18" t="s">
        <v>0</v>
      </c>
      <c r="G20" s="18" t="s">
        <v>0</v>
      </c>
      <c r="H20" s="18" t="s">
        <v>0</v>
      </c>
      <c r="I20" s="18" t="s">
        <v>0</v>
      </c>
      <c r="J20" s="18" t="s">
        <v>0</v>
      </c>
      <c r="K20" s="18" t="s">
        <v>0</v>
      </c>
      <c r="L20" s="18" t="s">
        <v>0</v>
      </c>
      <c r="M20" s="18" t="s">
        <v>0</v>
      </c>
      <c r="N20" s="18">
        <v>3.1631891369664</v>
      </c>
      <c r="O20" s="18">
        <v>2.561038448301888</v>
      </c>
      <c r="P20" s="18">
        <v>6.7877351873203189</v>
      </c>
      <c r="Q20" s="18">
        <v>8.6968046079722878</v>
      </c>
      <c r="R20" s="18">
        <v>10.171019218828798</v>
      </c>
      <c r="S20" s="18">
        <v>10.708836968985603</v>
      </c>
      <c r="T20" s="18">
        <v>27.460499142664702</v>
      </c>
      <c r="U20" s="18">
        <v>14.754543995657086</v>
      </c>
      <c r="V20" s="18">
        <v>20.734418604654529</v>
      </c>
      <c r="W20" s="18">
        <v>13.018591413057601</v>
      </c>
      <c r="X20" s="18">
        <v>12.961375380119232</v>
      </c>
      <c r="Y20" s="18">
        <v>11.198650705097279</v>
      </c>
      <c r="Z20" s="18">
        <v>10.311715798126848</v>
      </c>
      <c r="AA20" s="18">
        <v>8.6886617448474244</v>
      </c>
      <c r="AB20" s="18">
        <v>8.7934390101490543</v>
      </c>
      <c r="AC20" s="18">
        <v>11.2812132894336</v>
      </c>
      <c r="AD20" s="18">
        <v>11.336766191176702</v>
      </c>
      <c r="AE20" s="18">
        <v>11.379694415210306</v>
      </c>
      <c r="AF20" s="18">
        <v>37.386789686065725</v>
      </c>
      <c r="AG20" s="18">
        <v>137.79664007027483</v>
      </c>
      <c r="AH20" s="18">
        <v>164.38362815061657</v>
      </c>
      <c r="AI20" s="18">
        <v>171.90873523241896</v>
      </c>
      <c r="AJ20" s="18">
        <v>200.75402868531168</v>
      </c>
      <c r="AK20" s="18">
        <v>329.94787425835949</v>
      </c>
      <c r="AL20" s="18">
        <v>432.38128012686337</v>
      </c>
      <c r="AM20" s="18">
        <v>428.97500384655797</v>
      </c>
      <c r="AN20" s="18">
        <v>552.29416245893219</v>
      </c>
      <c r="AO20" s="18">
        <v>771.4953399746222</v>
      </c>
      <c r="AP20" s="8">
        <v>961.22910497485839</v>
      </c>
    </row>
    <row r="21" spans="1:42" s="3" customFormat="1" ht="33" customHeight="1" thickBot="1" x14ac:dyDescent="0.35">
      <c r="A21" s="23" t="s">
        <v>24</v>
      </c>
      <c r="B21" s="19" t="s">
        <v>0</v>
      </c>
      <c r="C21" s="19" t="s">
        <v>0</v>
      </c>
      <c r="D21" s="19" t="s">
        <v>0</v>
      </c>
      <c r="E21" s="19" t="s">
        <v>0</v>
      </c>
      <c r="F21" s="19" t="s">
        <v>0</v>
      </c>
      <c r="G21" s="19" t="s">
        <v>0</v>
      </c>
      <c r="H21" s="19" t="s">
        <v>0</v>
      </c>
      <c r="I21" s="19" t="s">
        <v>0</v>
      </c>
      <c r="J21" s="19" t="s">
        <v>0</v>
      </c>
      <c r="K21" s="19" t="s">
        <v>0</v>
      </c>
      <c r="L21" s="19" t="s">
        <v>0</v>
      </c>
      <c r="M21" s="19" t="s">
        <v>0</v>
      </c>
      <c r="N21" s="19">
        <v>2708.167277866155</v>
      </c>
      <c r="O21" s="19">
        <v>2442.3054795518024</v>
      </c>
      <c r="P21" s="19">
        <v>2410.3235278540042</v>
      </c>
      <c r="Q21" s="19">
        <v>2347.8845402830511</v>
      </c>
      <c r="R21" s="19">
        <v>2410.4165811513644</v>
      </c>
      <c r="S21" s="19">
        <v>2336.7210506088932</v>
      </c>
      <c r="T21" s="19">
        <v>2247.8361850273741</v>
      </c>
      <c r="U21" s="19">
        <v>2190.5865666187096</v>
      </c>
      <c r="V21" s="19">
        <v>2225.6259192412508</v>
      </c>
      <c r="W21" s="19">
        <v>2087.9361083900508</v>
      </c>
      <c r="X21" s="19">
        <v>2064.4416175939823</v>
      </c>
      <c r="Y21" s="19">
        <v>2004.7427089840708</v>
      </c>
      <c r="Z21" s="19">
        <v>2143.1157575064253</v>
      </c>
      <c r="AA21" s="19">
        <v>2266.4477704124706</v>
      </c>
      <c r="AB21" s="19">
        <v>2205.7338207690786</v>
      </c>
      <c r="AC21" s="19">
        <v>2196.385778918539</v>
      </c>
      <c r="AD21" s="19">
        <v>2088.9754518266832</v>
      </c>
      <c r="AE21" s="19">
        <v>2049.0347739830718</v>
      </c>
      <c r="AF21" s="19">
        <v>1792.8477283384077</v>
      </c>
      <c r="AG21" s="19">
        <v>2062.8070874712957</v>
      </c>
      <c r="AH21" s="19">
        <v>2084.13816896245</v>
      </c>
      <c r="AI21" s="19">
        <v>2158.6070326374215</v>
      </c>
      <c r="AJ21" s="19">
        <v>2160.0372420036497</v>
      </c>
      <c r="AK21" s="19">
        <v>2166.0337343989272</v>
      </c>
      <c r="AL21" s="19">
        <v>2667.2390291146985</v>
      </c>
      <c r="AM21" s="19">
        <v>3579.9210104378631</v>
      </c>
      <c r="AN21" s="19">
        <v>2931.4348273042237</v>
      </c>
      <c r="AO21" s="19">
        <v>2494.7519043607731</v>
      </c>
      <c r="AP21" s="9">
        <v>2374.3932865212487</v>
      </c>
    </row>
    <row r="22" spans="1:42" s="6" customFormat="1" ht="12.75" customHeight="1" x14ac:dyDescent="0.25">
      <c r="A22" s="32" t="s">
        <v>50</v>
      </c>
      <c r="B22" s="32"/>
      <c r="C22" s="32"/>
      <c r="D22" s="32"/>
      <c r="E22" s="32"/>
      <c r="F22" s="32"/>
      <c r="G22" s="32"/>
      <c r="H22" s="32"/>
      <c r="I22" s="32"/>
      <c r="J22" s="32"/>
      <c r="K22" s="32"/>
      <c r="L22" s="32"/>
      <c r="M22" s="32"/>
      <c r="N22" s="32"/>
      <c r="O22" s="32"/>
      <c r="P22" s="32"/>
      <c r="Q22" s="32"/>
      <c r="R22" s="32"/>
      <c r="S22" s="32"/>
      <c r="T22" s="32"/>
      <c r="U22" s="32"/>
      <c r="V22" s="32"/>
      <c r="W22" s="32"/>
      <c r="X22" s="32"/>
      <c r="Y22" s="32"/>
      <c r="Z22" s="27"/>
      <c r="AA22" s="27"/>
      <c r="AB22" s="27"/>
      <c r="AC22" s="27"/>
      <c r="AI22" s="12"/>
    </row>
    <row r="23" spans="1:42" s="6" customFormat="1" ht="12.75" customHeight="1" x14ac:dyDescent="0.2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27"/>
      <c r="AA23" s="27"/>
      <c r="AB23" s="27"/>
      <c r="AC23" s="27"/>
    </row>
    <row r="24" spans="1:42" s="6" customFormat="1" ht="25.5" customHeight="1" x14ac:dyDescent="0.25">
      <c r="A24" s="33" t="s">
        <v>27</v>
      </c>
      <c r="B24" s="33"/>
      <c r="C24" s="33"/>
      <c r="D24" s="33"/>
      <c r="E24" s="33"/>
      <c r="F24" s="33"/>
      <c r="G24" s="33"/>
      <c r="H24" s="33"/>
      <c r="I24" s="33"/>
      <c r="J24" s="33"/>
      <c r="K24" s="33"/>
      <c r="L24" s="33"/>
      <c r="M24" s="33"/>
      <c r="N24" s="33"/>
      <c r="O24" s="33"/>
      <c r="P24" s="33"/>
      <c r="Q24" s="33"/>
      <c r="R24" s="33"/>
      <c r="S24" s="33"/>
      <c r="T24" s="33"/>
      <c r="U24" s="33"/>
      <c r="V24" s="33"/>
      <c r="W24" s="33"/>
      <c r="X24" s="33"/>
      <c r="Y24" s="33"/>
      <c r="Z24" s="29"/>
      <c r="AA24" s="29"/>
      <c r="AB24" s="29"/>
      <c r="AC24" s="29"/>
      <c r="AD24" s="5"/>
    </row>
    <row r="25" spans="1:42" s="13" customFormat="1" ht="12.75" customHeight="1" x14ac:dyDescent="0.25">
      <c r="A25" s="34" t="s">
        <v>4</v>
      </c>
      <c r="B25" s="34"/>
      <c r="C25" s="34"/>
      <c r="D25" s="34"/>
      <c r="E25" s="34"/>
      <c r="F25" s="34"/>
      <c r="G25" s="34"/>
      <c r="H25" s="34"/>
      <c r="I25" s="34"/>
      <c r="J25" s="34"/>
      <c r="K25" s="34"/>
      <c r="L25" s="34"/>
      <c r="M25" s="34"/>
      <c r="N25" s="34"/>
      <c r="O25" s="34"/>
      <c r="P25" s="34"/>
      <c r="Q25" s="34"/>
      <c r="R25" s="34"/>
      <c r="S25" s="34"/>
      <c r="T25" s="34"/>
      <c r="U25" s="34"/>
      <c r="V25" s="34"/>
      <c r="W25" s="34"/>
      <c r="X25" s="34"/>
      <c r="Y25" s="34"/>
      <c r="Z25" s="30"/>
      <c r="AA25" s="30"/>
      <c r="AB25" s="30"/>
      <c r="AC25" s="30"/>
      <c r="AD25" s="14"/>
      <c r="AE25" s="14"/>
      <c r="AF25" s="14"/>
    </row>
    <row r="26" spans="1:42" s="13" customFormat="1" ht="12.75" customHeigh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27"/>
      <c r="AA26" s="27"/>
      <c r="AB26" s="27"/>
      <c r="AC26" s="27"/>
      <c r="AD26" s="14"/>
      <c r="AE26" s="14"/>
      <c r="AF26" s="14"/>
    </row>
    <row r="27" spans="1:42" s="13" customFormat="1" ht="12.75" customHeight="1" x14ac:dyDescent="0.25">
      <c r="A27" s="37" t="s">
        <v>5</v>
      </c>
      <c r="B27" s="37"/>
      <c r="C27" s="37"/>
      <c r="D27" s="37"/>
      <c r="E27" s="37"/>
      <c r="F27" s="37"/>
      <c r="G27" s="37"/>
      <c r="H27" s="37"/>
      <c r="I27" s="37"/>
      <c r="J27" s="37"/>
      <c r="K27" s="37"/>
      <c r="L27" s="37"/>
      <c r="M27" s="37"/>
      <c r="N27" s="37"/>
      <c r="O27" s="37"/>
      <c r="P27" s="37"/>
      <c r="Q27" s="37"/>
      <c r="R27" s="37"/>
      <c r="S27" s="37"/>
      <c r="T27" s="37"/>
      <c r="U27" s="37"/>
      <c r="V27" s="37"/>
      <c r="W27" s="37"/>
      <c r="X27" s="37"/>
      <c r="Y27" s="37"/>
      <c r="Z27" s="28"/>
      <c r="AA27" s="28"/>
      <c r="AB27" s="28"/>
      <c r="AC27" s="28"/>
    </row>
    <row r="28" spans="1:42" s="13" customFormat="1" ht="12.75" customHeight="1" x14ac:dyDescent="0.25">
      <c r="A28" s="36" t="s">
        <v>6</v>
      </c>
      <c r="B28" s="36"/>
      <c r="C28" s="36"/>
      <c r="D28" s="36"/>
      <c r="E28" s="36"/>
      <c r="F28" s="36"/>
      <c r="G28" s="36"/>
      <c r="H28" s="36"/>
      <c r="I28" s="36"/>
      <c r="J28" s="36"/>
      <c r="K28" s="36"/>
      <c r="L28" s="36"/>
      <c r="M28" s="36"/>
      <c r="N28" s="36"/>
      <c r="O28" s="36"/>
      <c r="P28" s="36"/>
      <c r="Q28" s="36"/>
      <c r="R28" s="36"/>
      <c r="S28" s="36"/>
      <c r="T28" s="36"/>
      <c r="U28" s="36"/>
      <c r="V28" s="36"/>
      <c r="W28" s="36"/>
      <c r="X28" s="36"/>
      <c r="Y28" s="36"/>
      <c r="Z28" s="25"/>
      <c r="AA28" s="25"/>
      <c r="AB28" s="25"/>
      <c r="AC28" s="25"/>
    </row>
    <row r="29" spans="1:42" s="13" customFormat="1" ht="12.75" customHeight="1" x14ac:dyDescent="0.25">
      <c r="A29" s="36" t="s">
        <v>7</v>
      </c>
      <c r="B29" s="36"/>
      <c r="C29" s="36"/>
      <c r="D29" s="36"/>
      <c r="E29" s="36"/>
      <c r="F29" s="36"/>
      <c r="G29" s="36"/>
      <c r="H29" s="36"/>
      <c r="I29" s="36"/>
      <c r="J29" s="36"/>
      <c r="K29" s="36"/>
      <c r="L29" s="36"/>
      <c r="M29" s="36"/>
      <c r="N29" s="36"/>
      <c r="O29" s="36"/>
      <c r="P29" s="36"/>
      <c r="Q29" s="36"/>
      <c r="R29" s="36"/>
      <c r="S29" s="36"/>
      <c r="T29" s="36"/>
      <c r="U29" s="36"/>
      <c r="V29" s="36"/>
      <c r="W29" s="36"/>
      <c r="X29" s="36"/>
      <c r="Y29" s="36"/>
      <c r="Z29" s="25"/>
      <c r="AA29" s="25"/>
      <c r="AB29" s="25"/>
      <c r="AC29" s="25"/>
    </row>
    <row r="30" spans="1:42" s="13" customFormat="1" ht="12.75" customHeight="1" x14ac:dyDescent="0.25">
      <c r="A30" s="36" t="s">
        <v>8</v>
      </c>
      <c r="B30" s="36"/>
      <c r="C30" s="36"/>
      <c r="D30" s="36"/>
      <c r="E30" s="36"/>
      <c r="F30" s="36"/>
      <c r="G30" s="36"/>
      <c r="H30" s="36"/>
      <c r="I30" s="36"/>
      <c r="J30" s="36"/>
      <c r="K30" s="36"/>
      <c r="L30" s="36"/>
      <c r="M30" s="36"/>
      <c r="N30" s="36"/>
      <c r="O30" s="36"/>
      <c r="P30" s="36"/>
      <c r="Q30" s="36"/>
      <c r="R30" s="36"/>
      <c r="S30" s="36"/>
      <c r="T30" s="36"/>
      <c r="U30" s="36"/>
      <c r="V30" s="36"/>
      <c r="W30" s="36"/>
      <c r="X30" s="36"/>
      <c r="Y30" s="36"/>
      <c r="Z30" s="25"/>
      <c r="AA30" s="25"/>
      <c r="AB30" s="25"/>
      <c r="AC30" s="25"/>
    </row>
    <row r="31" spans="1:42" s="13" customFormat="1" ht="12.75" customHeight="1" x14ac:dyDescent="0.25">
      <c r="A31" s="36" t="s">
        <v>30</v>
      </c>
      <c r="B31" s="36"/>
      <c r="C31" s="36"/>
      <c r="D31" s="36"/>
      <c r="E31" s="36"/>
      <c r="F31" s="36"/>
      <c r="G31" s="36"/>
      <c r="H31" s="36"/>
      <c r="I31" s="36"/>
      <c r="J31" s="36"/>
      <c r="K31" s="36"/>
      <c r="L31" s="36"/>
      <c r="M31" s="36"/>
      <c r="N31" s="36"/>
      <c r="O31" s="36"/>
      <c r="P31" s="36"/>
      <c r="Q31" s="36"/>
      <c r="R31" s="36"/>
      <c r="S31" s="36"/>
      <c r="T31" s="36"/>
      <c r="U31" s="36"/>
      <c r="V31" s="36"/>
      <c r="W31" s="36"/>
      <c r="X31" s="36"/>
      <c r="Y31" s="36"/>
      <c r="Z31" s="25"/>
      <c r="AA31" s="25"/>
      <c r="AB31" s="25"/>
      <c r="AC31" s="25"/>
    </row>
    <row r="32" spans="1:42" s="13" customFormat="1" ht="12.75" customHeight="1" x14ac:dyDescent="0.25">
      <c r="A32" s="38" t="s">
        <v>9</v>
      </c>
      <c r="B32" s="38"/>
      <c r="C32" s="38"/>
      <c r="D32" s="38"/>
      <c r="E32" s="38"/>
      <c r="F32" s="38"/>
      <c r="G32" s="38"/>
      <c r="H32" s="38"/>
      <c r="I32" s="38"/>
      <c r="J32" s="38"/>
      <c r="K32" s="38"/>
      <c r="L32" s="38"/>
      <c r="M32" s="38"/>
      <c r="N32" s="38"/>
      <c r="O32" s="38"/>
      <c r="P32" s="38"/>
      <c r="Q32" s="38"/>
      <c r="R32" s="38"/>
      <c r="S32" s="38"/>
      <c r="T32" s="38"/>
      <c r="U32" s="38"/>
      <c r="V32" s="38"/>
      <c r="W32" s="38"/>
      <c r="X32" s="38"/>
      <c r="Y32" s="38"/>
      <c r="Z32" s="24"/>
      <c r="AA32" s="24"/>
      <c r="AB32" s="24"/>
      <c r="AC32" s="24"/>
      <c r="AD32" s="24"/>
      <c r="AE32" s="24"/>
      <c r="AF32" s="24"/>
      <c r="AG32" s="24"/>
      <c r="AH32" s="24"/>
      <c r="AI32" s="24"/>
      <c r="AJ32" s="24"/>
      <c r="AK32" s="24"/>
    </row>
    <row r="33" spans="1:46" s="13" customFormat="1" ht="12.75" customHeight="1" x14ac:dyDescent="0.25">
      <c r="A33" s="40" t="s">
        <v>36</v>
      </c>
      <c r="B33" s="40"/>
      <c r="C33" s="40"/>
      <c r="D33" s="40"/>
      <c r="E33" s="40"/>
      <c r="F33" s="40"/>
      <c r="G33" s="40"/>
      <c r="H33" s="40"/>
      <c r="I33" s="40"/>
      <c r="J33" s="40"/>
      <c r="K33" s="40"/>
      <c r="L33" s="40"/>
      <c r="M33" s="40"/>
      <c r="N33" s="40"/>
      <c r="O33" s="40"/>
      <c r="P33" s="40"/>
      <c r="Q33" s="40"/>
      <c r="R33" s="40"/>
      <c r="S33" s="40"/>
      <c r="T33" s="40"/>
      <c r="U33" s="40"/>
      <c r="V33" s="40"/>
      <c r="W33" s="40"/>
      <c r="X33" s="40"/>
      <c r="Y33" s="40"/>
      <c r="Z33" s="31"/>
      <c r="AA33" s="31"/>
      <c r="AB33" s="31"/>
      <c r="AC33" s="31"/>
      <c r="AD33" s="31"/>
      <c r="AE33" s="31"/>
      <c r="AF33" s="31"/>
      <c r="AG33" s="31"/>
      <c r="AH33" s="31"/>
      <c r="AI33" s="31"/>
      <c r="AJ33" s="31"/>
      <c r="AK33" s="31"/>
      <c r="AL33" s="24"/>
      <c r="AM33" s="24"/>
      <c r="AN33" s="24"/>
      <c r="AO33" s="24"/>
      <c r="AP33" s="24"/>
      <c r="AQ33" s="24"/>
      <c r="AR33" s="24"/>
      <c r="AS33" s="24"/>
      <c r="AT33" s="24"/>
    </row>
    <row r="34" spans="1:46" s="13" customFormat="1" ht="12.75" customHeight="1" x14ac:dyDescent="0.25">
      <c r="A34" s="36" t="s">
        <v>37</v>
      </c>
      <c r="B34" s="36"/>
      <c r="C34" s="36"/>
      <c r="D34" s="36"/>
      <c r="E34" s="36"/>
      <c r="F34" s="36"/>
      <c r="G34" s="36"/>
      <c r="H34" s="36"/>
      <c r="I34" s="36"/>
      <c r="J34" s="36"/>
      <c r="K34" s="36"/>
      <c r="L34" s="36"/>
      <c r="M34" s="36"/>
      <c r="N34" s="36"/>
      <c r="O34" s="36"/>
      <c r="P34" s="36"/>
      <c r="Q34" s="36"/>
      <c r="R34" s="36"/>
      <c r="S34" s="36"/>
      <c r="T34" s="36"/>
      <c r="U34" s="36"/>
      <c r="V34" s="36"/>
      <c r="W34" s="36"/>
      <c r="X34" s="36"/>
      <c r="Y34" s="36"/>
      <c r="Z34" s="25"/>
      <c r="AA34" s="25"/>
      <c r="AB34" s="25"/>
      <c r="AC34" s="25"/>
      <c r="AD34" s="25"/>
      <c r="AE34" s="25"/>
      <c r="AF34" s="25"/>
      <c r="AG34" s="25"/>
      <c r="AH34" s="25"/>
      <c r="AI34" s="25"/>
      <c r="AJ34" s="25"/>
      <c r="AK34" s="25"/>
    </row>
    <row r="35" spans="1:46" s="13" customFormat="1" ht="12.75" customHeight="1" x14ac:dyDescent="0.25">
      <c r="A35" s="36" t="s">
        <v>38</v>
      </c>
      <c r="B35" s="36"/>
      <c r="C35" s="36"/>
      <c r="D35" s="36"/>
      <c r="E35" s="36"/>
      <c r="F35" s="36"/>
      <c r="G35" s="36"/>
      <c r="H35" s="36"/>
      <c r="I35" s="36"/>
      <c r="J35" s="36"/>
      <c r="K35" s="36"/>
      <c r="L35" s="36"/>
      <c r="M35" s="36"/>
      <c r="N35" s="36"/>
      <c r="O35" s="36"/>
      <c r="P35" s="36"/>
      <c r="Q35" s="36"/>
      <c r="R35" s="36"/>
      <c r="S35" s="36"/>
      <c r="T35" s="36"/>
      <c r="U35" s="36"/>
      <c r="V35" s="36"/>
      <c r="W35" s="36"/>
      <c r="X35" s="36"/>
      <c r="Y35" s="36"/>
      <c r="Z35" s="25"/>
      <c r="AA35" s="25"/>
      <c r="AB35" s="25"/>
      <c r="AC35" s="25"/>
      <c r="AD35" s="25"/>
      <c r="AE35" s="25"/>
      <c r="AF35" s="25"/>
      <c r="AG35" s="25"/>
      <c r="AH35" s="25"/>
      <c r="AI35" s="25"/>
      <c r="AJ35" s="25"/>
      <c r="AK35" s="25"/>
    </row>
    <row r="36" spans="1:46" s="13" customFormat="1" ht="12.75" customHeight="1" x14ac:dyDescent="0.25">
      <c r="A36" s="36" t="s">
        <v>39</v>
      </c>
      <c r="B36" s="36"/>
      <c r="C36" s="36"/>
      <c r="D36" s="36"/>
      <c r="E36" s="36"/>
      <c r="F36" s="36"/>
      <c r="G36" s="36"/>
      <c r="H36" s="36"/>
      <c r="I36" s="36"/>
      <c r="J36" s="36"/>
      <c r="K36" s="36"/>
      <c r="L36" s="36"/>
      <c r="M36" s="36"/>
      <c r="N36" s="36"/>
      <c r="O36" s="36"/>
      <c r="P36" s="36"/>
      <c r="Q36" s="36"/>
      <c r="R36" s="36"/>
      <c r="S36" s="36"/>
      <c r="T36" s="36"/>
      <c r="U36" s="36"/>
      <c r="V36" s="36"/>
      <c r="W36" s="36"/>
      <c r="X36" s="36"/>
      <c r="Y36" s="36"/>
      <c r="Z36" s="25"/>
      <c r="AA36" s="25"/>
      <c r="AB36" s="25"/>
      <c r="AC36" s="25"/>
      <c r="AD36" s="25"/>
      <c r="AE36" s="25"/>
      <c r="AF36" s="25"/>
      <c r="AG36" s="25"/>
      <c r="AH36" s="25"/>
      <c r="AI36" s="25"/>
      <c r="AJ36" s="25"/>
      <c r="AK36" s="25"/>
    </row>
    <row r="37" spans="1:46" s="13" customFormat="1" ht="12.75" customHeight="1" x14ac:dyDescent="0.25">
      <c r="A37" s="36" t="s">
        <v>40</v>
      </c>
      <c r="B37" s="36"/>
      <c r="C37" s="36"/>
      <c r="D37" s="36"/>
      <c r="E37" s="36"/>
      <c r="F37" s="36"/>
      <c r="G37" s="36"/>
      <c r="H37" s="36"/>
      <c r="I37" s="36"/>
      <c r="J37" s="36"/>
      <c r="K37" s="36"/>
      <c r="L37" s="36"/>
      <c r="M37" s="36"/>
      <c r="N37" s="36"/>
      <c r="O37" s="36"/>
      <c r="P37" s="36"/>
      <c r="Q37" s="36"/>
      <c r="R37" s="36"/>
      <c r="S37" s="36"/>
      <c r="T37" s="36"/>
      <c r="U37" s="36"/>
      <c r="V37" s="36"/>
      <c r="W37" s="36"/>
      <c r="X37" s="36"/>
      <c r="Y37" s="36"/>
      <c r="Z37" s="25"/>
      <c r="AA37" s="25"/>
      <c r="AB37" s="25"/>
      <c r="AC37" s="25"/>
      <c r="AD37" s="25"/>
      <c r="AE37" s="25"/>
      <c r="AF37" s="25"/>
      <c r="AG37" s="25"/>
      <c r="AH37" s="25"/>
      <c r="AI37" s="25"/>
      <c r="AJ37" s="25"/>
      <c r="AK37" s="25"/>
    </row>
    <row r="38" spans="1:46" s="13" customFormat="1" ht="12.75" customHeight="1" x14ac:dyDescent="0.25">
      <c r="A38" s="36" t="s">
        <v>41</v>
      </c>
      <c r="B38" s="36"/>
      <c r="C38" s="36"/>
      <c r="D38" s="36"/>
      <c r="E38" s="36"/>
      <c r="F38" s="36"/>
      <c r="G38" s="36"/>
      <c r="H38" s="36"/>
      <c r="I38" s="36"/>
      <c r="J38" s="36"/>
      <c r="K38" s="36"/>
      <c r="L38" s="36"/>
      <c r="M38" s="36"/>
      <c r="N38" s="36"/>
      <c r="O38" s="36"/>
      <c r="P38" s="36"/>
      <c r="Q38" s="36"/>
      <c r="R38" s="36"/>
      <c r="S38" s="36"/>
      <c r="T38" s="36"/>
      <c r="U38" s="36"/>
      <c r="V38" s="36"/>
      <c r="W38" s="36"/>
      <c r="X38" s="36"/>
      <c r="Y38" s="36"/>
      <c r="Z38" s="25"/>
      <c r="AA38" s="25"/>
      <c r="AB38" s="25"/>
      <c r="AC38" s="25"/>
      <c r="AD38" s="25"/>
      <c r="AE38" s="25"/>
      <c r="AF38" s="25"/>
      <c r="AG38" s="25"/>
      <c r="AH38" s="25"/>
      <c r="AI38" s="25"/>
      <c r="AJ38" s="25"/>
      <c r="AK38" s="25"/>
    </row>
    <row r="39" spans="1:46" s="13" customFormat="1" ht="12.75" customHeight="1" x14ac:dyDescent="0.25">
      <c r="A39" s="36" t="s">
        <v>42</v>
      </c>
      <c r="B39" s="36"/>
      <c r="C39" s="36"/>
      <c r="D39" s="36"/>
      <c r="E39" s="36"/>
      <c r="F39" s="36"/>
      <c r="G39" s="36"/>
      <c r="H39" s="36"/>
      <c r="I39" s="36"/>
      <c r="J39" s="36"/>
      <c r="K39" s="36"/>
      <c r="L39" s="36"/>
      <c r="M39" s="36"/>
      <c r="N39" s="36"/>
      <c r="O39" s="36"/>
      <c r="P39" s="36"/>
      <c r="Q39" s="36"/>
      <c r="R39" s="36"/>
      <c r="S39" s="36"/>
      <c r="T39" s="36"/>
      <c r="U39" s="36"/>
      <c r="V39" s="36"/>
      <c r="W39" s="36"/>
      <c r="X39" s="36"/>
      <c r="Y39" s="36"/>
      <c r="Z39" s="25"/>
      <c r="AA39" s="25"/>
      <c r="AB39" s="25"/>
      <c r="AC39" s="25"/>
      <c r="AD39" s="25"/>
      <c r="AE39" s="25"/>
      <c r="AF39" s="25"/>
      <c r="AG39" s="25"/>
      <c r="AH39" s="25"/>
      <c r="AI39" s="25"/>
      <c r="AJ39" s="25"/>
      <c r="AK39" s="25"/>
    </row>
    <row r="40" spans="1:46" s="13" customFormat="1" ht="12.75" customHeight="1" x14ac:dyDescent="0.25">
      <c r="A40" s="36" t="s">
        <v>43</v>
      </c>
      <c r="B40" s="36"/>
      <c r="C40" s="36"/>
      <c r="D40" s="36"/>
      <c r="E40" s="36"/>
      <c r="F40" s="36"/>
      <c r="G40" s="36"/>
      <c r="H40" s="36"/>
      <c r="I40" s="36"/>
      <c r="J40" s="36"/>
      <c r="K40" s="36"/>
      <c r="L40" s="36"/>
      <c r="M40" s="36"/>
      <c r="N40" s="36"/>
      <c r="O40" s="36"/>
      <c r="P40" s="36"/>
      <c r="Q40" s="36"/>
      <c r="R40" s="36"/>
      <c r="S40" s="36"/>
      <c r="T40" s="36"/>
      <c r="U40" s="36"/>
      <c r="V40" s="36"/>
      <c r="W40" s="36"/>
      <c r="X40" s="36"/>
      <c r="Y40" s="36"/>
      <c r="Z40" s="25"/>
      <c r="AA40" s="25"/>
      <c r="AB40" s="25"/>
      <c r="AC40" s="25"/>
      <c r="AD40" s="25"/>
      <c r="AE40" s="25"/>
      <c r="AF40" s="25"/>
      <c r="AG40" s="25"/>
      <c r="AH40" s="25"/>
      <c r="AI40" s="25"/>
      <c r="AJ40" s="25"/>
      <c r="AK40" s="25"/>
    </row>
    <row r="41" spans="1:46" s="13" customFormat="1" ht="12.75" customHeight="1" x14ac:dyDescent="0.25">
      <c r="A41" s="36" t="s">
        <v>44</v>
      </c>
      <c r="B41" s="36"/>
      <c r="C41" s="36"/>
      <c r="D41" s="36"/>
      <c r="E41" s="36"/>
      <c r="F41" s="36"/>
      <c r="G41" s="36"/>
      <c r="H41" s="36"/>
      <c r="I41" s="36"/>
      <c r="J41" s="36"/>
      <c r="K41" s="36"/>
      <c r="L41" s="36"/>
      <c r="M41" s="36"/>
      <c r="N41" s="36"/>
      <c r="O41" s="36"/>
      <c r="P41" s="36"/>
      <c r="Q41" s="36"/>
      <c r="R41" s="36"/>
      <c r="S41" s="36"/>
      <c r="T41" s="36"/>
      <c r="U41" s="36"/>
      <c r="V41" s="36"/>
      <c r="W41" s="36"/>
      <c r="X41" s="36"/>
      <c r="Y41" s="36"/>
      <c r="Z41" s="25"/>
      <c r="AA41" s="25"/>
      <c r="AB41" s="25"/>
      <c r="AC41" s="25"/>
      <c r="AD41" s="25"/>
      <c r="AE41" s="25"/>
      <c r="AF41" s="25"/>
      <c r="AG41" s="25"/>
      <c r="AH41" s="25"/>
      <c r="AI41" s="25"/>
      <c r="AJ41" s="25"/>
      <c r="AK41" s="25"/>
    </row>
    <row r="42" spans="1:46" s="13" customFormat="1" ht="12.75" customHeight="1" x14ac:dyDescent="0.25">
      <c r="A42" s="36" t="s">
        <v>45</v>
      </c>
      <c r="B42" s="36"/>
      <c r="C42" s="36"/>
      <c r="D42" s="36"/>
      <c r="E42" s="36"/>
      <c r="F42" s="36"/>
      <c r="G42" s="36"/>
      <c r="H42" s="36"/>
      <c r="I42" s="36"/>
      <c r="J42" s="36"/>
      <c r="K42" s="36"/>
      <c r="L42" s="36"/>
      <c r="M42" s="36"/>
      <c r="N42" s="36"/>
      <c r="O42" s="36"/>
      <c r="P42" s="36"/>
      <c r="Q42" s="36"/>
      <c r="R42" s="36"/>
      <c r="S42" s="36"/>
      <c r="T42" s="36"/>
      <c r="U42" s="36"/>
      <c r="V42" s="36"/>
      <c r="W42" s="36"/>
      <c r="X42" s="36"/>
      <c r="Y42" s="36"/>
      <c r="Z42" s="25"/>
      <c r="AA42" s="25"/>
      <c r="AB42" s="25"/>
      <c r="AC42" s="25"/>
      <c r="AD42" s="25"/>
      <c r="AE42" s="25"/>
      <c r="AF42" s="25"/>
      <c r="AG42" s="25"/>
      <c r="AH42" s="25"/>
      <c r="AI42" s="25"/>
      <c r="AJ42" s="25"/>
      <c r="AK42" s="25"/>
    </row>
    <row r="43" spans="1:46" s="13" customFormat="1" ht="12.75" customHeight="1" x14ac:dyDescent="0.25">
      <c r="A43" s="36" t="s">
        <v>46</v>
      </c>
      <c r="B43" s="36"/>
      <c r="C43" s="36"/>
      <c r="D43" s="36"/>
      <c r="E43" s="36"/>
      <c r="F43" s="36"/>
      <c r="G43" s="36"/>
      <c r="H43" s="36"/>
      <c r="I43" s="36"/>
      <c r="J43" s="36"/>
      <c r="K43" s="36"/>
      <c r="L43" s="36"/>
      <c r="M43" s="36"/>
      <c r="N43" s="36"/>
      <c r="O43" s="36"/>
      <c r="P43" s="36"/>
      <c r="Q43" s="36"/>
      <c r="R43" s="36"/>
      <c r="S43" s="36"/>
      <c r="T43" s="36"/>
      <c r="U43" s="36"/>
      <c r="V43" s="36"/>
      <c r="W43" s="36"/>
      <c r="X43" s="36"/>
      <c r="Y43" s="36"/>
      <c r="Z43" s="25"/>
      <c r="AA43" s="25"/>
      <c r="AB43" s="25"/>
      <c r="AC43" s="25"/>
      <c r="AD43" s="25"/>
      <c r="AE43" s="25"/>
      <c r="AF43" s="25"/>
      <c r="AG43" s="25"/>
      <c r="AH43" s="25"/>
      <c r="AI43" s="25"/>
      <c r="AJ43" s="25"/>
      <c r="AK43" s="25"/>
    </row>
    <row r="44" spans="1:46" s="13" customFormat="1" ht="12.75" customHeight="1" x14ac:dyDescent="0.25">
      <c r="A44" s="36" t="s">
        <v>47</v>
      </c>
      <c r="B44" s="36"/>
      <c r="C44" s="36"/>
      <c r="D44" s="36"/>
      <c r="E44" s="36"/>
      <c r="F44" s="36"/>
      <c r="G44" s="36"/>
      <c r="H44" s="36"/>
      <c r="I44" s="36"/>
      <c r="J44" s="36"/>
      <c r="K44" s="36"/>
      <c r="L44" s="36"/>
      <c r="M44" s="36"/>
      <c r="N44" s="36"/>
      <c r="O44" s="36"/>
      <c r="P44" s="36"/>
      <c r="Q44" s="36"/>
      <c r="R44" s="36"/>
      <c r="S44" s="36"/>
      <c r="T44" s="36"/>
      <c r="U44" s="36"/>
      <c r="V44" s="36"/>
      <c r="W44" s="36"/>
      <c r="X44" s="36"/>
      <c r="Y44" s="36"/>
      <c r="Z44" s="25"/>
      <c r="AA44" s="25"/>
      <c r="AB44" s="25"/>
      <c r="AC44" s="25"/>
      <c r="AD44" s="25"/>
      <c r="AE44" s="25"/>
      <c r="AF44" s="25"/>
      <c r="AG44" s="25"/>
      <c r="AH44" s="25"/>
      <c r="AI44" s="25"/>
      <c r="AJ44" s="25"/>
      <c r="AK44" s="25"/>
    </row>
    <row r="45" spans="1:46" s="13" customFormat="1" ht="12.75" customHeight="1" x14ac:dyDescent="0.25">
      <c r="A45" s="36" t="s">
        <v>32</v>
      </c>
      <c r="B45" s="36"/>
      <c r="C45" s="36"/>
      <c r="D45" s="36"/>
      <c r="E45" s="36"/>
      <c r="F45" s="36"/>
      <c r="G45" s="36"/>
      <c r="H45" s="36"/>
      <c r="I45" s="36"/>
      <c r="J45" s="36"/>
      <c r="K45" s="36"/>
      <c r="L45" s="36"/>
      <c r="M45" s="36"/>
      <c r="N45" s="36"/>
      <c r="O45" s="36"/>
      <c r="P45" s="36"/>
      <c r="Q45" s="36"/>
      <c r="R45" s="36"/>
      <c r="S45" s="36"/>
      <c r="T45" s="36"/>
      <c r="U45" s="36"/>
      <c r="V45" s="36"/>
      <c r="W45" s="36"/>
      <c r="X45" s="36"/>
      <c r="Y45" s="36"/>
      <c r="Z45" s="25"/>
      <c r="AA45" s="25"/>
      <c r="AB45" s="25"/>
      <c r="AC45" s="25"/>
      <c r="AD45" s="25"/>
      <c r="AE45" s="25"/>
      <c r="AF45" s="25"/>
      <c r="AG45" s="25"/>
      <c r="AH45" s="25"/>
      <c r="AI45" s="25"/>
      <c r="AJ45" s="25"/>
      <c r="AK45" s="25"/>
    </row>
    <row r="46" spans="1:46" s="13" customFormat="1" ht="12.75" customHeight="1" x14ac:dyDescent="0.25">
      <c r="A46" s="36" t="s">
        <v>34</v>
      </c>
      <c r="B46" s="36"/>
      <c r="C46" s="36"/>
      <c r="D46" s="36"/>
      <c r="E46" s="36"/>
      <c r="F46" s="36"/>
      <c r="G46" s="36"/>
      <c r="H46" s="36"/>
      <c r="I46" s="36"/>
      <c r="J46" s="36"/>
      <c r="K46" s="36"/>
      <c r="L46" s="36"/>
      <c r="M46" s="36"/>
      <c r="N46" s="36"/>
      <c r="O46" s="36"/>
      <c r="P46" s="36"/>
      <c r="Q46" s="36"/>
      <c r="R46" s="36"/>
      <c r="S46" s="36"/>
      <c r="T46" s="36"/>
      <c r="U46" s="36"/>
      <c r="V46" s="36"/>
      <c r="W46" s="36"/>
      <c r="X46" s="36"/>
      <c r="Y46" s="36"/>
      <c r="Z46" s="25"/>
      <c r="AA46" s="25"/>
      <c r="AB46" s="25"/>
      <c r="AC46" s="25"/>
    </row>
    <row r="47" spans="1:46" s="13" customFormat="1" ht="12.75" customHeight="1" x14ac:dyDescent="0.25">
      <c r="A47" s="36" t="s">
        <v>33</v>
      </c>
      <c r="B47" s="36"/>
      <c r="C47" s="36"/>
      <c r="D47" s="36"/>
      <c r="E47" s="36"/>
      <c r="F47" s="36"/>
      <c r="G47" s="36"/>
      <c r="H47" s="36"/>
      <c r="I47" s="36"/>
      <c r="J47" s="36"/>
      <c r="K47" s="36"/>
      <c r="L47" s="36"/>
      <c r="M47" s="36"/>
      <c r="N47" s="36"/>
      <c r="O47" s="36"/>
      <c r="P47" s="36"/>
      <c r="Q47" s="36"/>
      <c r="R47" s="36"/>
      <c r="S47" s="36"/>
      <c r="T47" s="36"/>
      <c r="U47" s="36"/>
      <c r="V47" s="36"/>
      <c r="W47" s="36"/>
      <c r="X47" s="36"/>
      <c r="Y47" s="36"/>
      <c r="Z47" s="25"/>
      <c r="AA47" s="25"/>
      <c r="AB47" s="25"/>
      <c r="AC47" s="25"/>
    </row>
    <row r="48" spans="1:46" s="13" customFormat="1" ht="12.75"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25"/>
      <c r="AA48" s="25"/>
      <c r="AB48" s="25"/>
      <c r="AC48" s="25"/>
    </row>
    <row r="49" spans="1:29" s="13" customFormat="1" ht="12.75" customHeight="1" x14ac:dyDescent="0.25">
      <c r="A49" s="39" t="s">
        <v>10</v>
      </c>
      <c r="B49" s="39"/>
      <c r="C49" s="39"/>
      <c r="D49" s="39"/>
      <c r="E49" s="39"/>
      <c r="F49" s="39"/>
      <c r="G49" s="39"/>
      <c r="H49" s="39"/>
      <c r="I49" s="39"/>
      <c r="J49" s="39"/>
      <c r="K49" s="39"/>
      <c r="L49" s="39"/>
      <c r="M49" s="39"/>
      <c r="N49" s="39"/>
      <c r="O49" s="39"/>
      <c r="P49" s="39"/>
      <c r="Q49" s="39"/>
      <c r="R49" s="39"/>
      <c r="S49" s="39"/>
      <c r="T49" s="39"/>
      <c r="U49" s="39"/>
      <c r="V49" s="39"/>
      <c r="W49" s="39"/>
      <c r="X49" s="39"/>
      <c r="Y49" s="39"/>
      <c r="Z49" s="26"/>
      <c r="AA49" s="26"/>
      <c r="AB49" s="26"/>
      <c r="AC49" s="26"/>
    </row>
    <row r="50" spans="1:29" s="6" customFormat="1" ht="25.5" customHeight="1" x14ac:dyDescent="0.25">
      <c r="A50" s="38" t="s">
        <v>31</v>
      </c>
      <c r="B50" s="38"/>
      <c r="C50" s="38"/>
      <c r="D50" s="38"/>
      <c r="E50" s="38"/>
      <c r="F50" s="38"/>
      <c r="G50" s="38"/>
      <c r="H50" s="38"/>
      <c r="I50" s="38"/>
      <c r="J50" s="38"/>
      <c r="K50" s="38"/>
      <c r="L50" s="38"/>
      <c r="M50" s="38"/>
      <c r="N50" s="38"/>
      <c r="O50" s="38"/>
      <c r="P50" s="38"/>
      <c r="Q50" s="38"/>
      <c r="R50" s="38"/>
      <c r="S50" s="38"/>
      <c r="T50" s="38"/>
      <c r="U50" s="38"/>
      <c r="V50" s="38"/>
      <c r="W50" s="38"/>
      <c r="X50" s="38"/>
      <c r="Y50" s="38"/>
    </row>
    <row r="51" spans="1:29" s="6" customFormat="1" ht="12.75" customHeight="1" x14ac:dyDescent="0.25">
      <c r="A51" s="36" t="s">
        <v>29</v>
      </c>
      <c r="B51" s="36"/>
      <c r="C51" s="36"/>
      <c r="D51" s="36"/>
      <c r="E51" s="36"/>
      <c r="F51" s="36"/>
      <c r="G51" s="36"/>
      <c r="H51" s="36"/>
      <c r="I51" s="36"/>
      <c r="J51" s="36"/>
      <c r="K51" s="36"/>
      <c r="L51" s="36"/>
      <c r="M51" s="36"/>
      <c r="N51" s="36"/>
      <c r="O51" s="36"/>
      <c r="P51" s="36"/>
      <c r="Q51" s="36"/>
      <c r="R51" s="36"/>
      <c r="S51" s="36"/>
      <c r="T51" s="36"/>
      <c r="U51" s="36"/>
      <c r="V51" s="36"/>
      <c r="W51" s="36"/>
      <c r="X51" s="36"/>
      <c r="Y51" s="36"/>
    </row>
    <row r="52" spans="1:29" ht="12.75" customHeight="1" x14ac:dyDescent="0.25">
      <c r="A52" s="36" t="s">
        <v>49</v>
      </c>
      <c r="B52" s="36"/>
      <c r="C52" s="36"/>
      <c r="D52" s="36"/>
      <c r="E52" s="36"/>
      <c r="F52" s="36"/>
      <c r="G52" s="36"/>
      <c r="H52" s="36"/>
      <c r="I52" s="36"/>
      <c r="J52" s="36"/>
      <c r="K52" s="36"/>
      <c r="L52" s="36"/>
      <c r="M52" s="36"/>
      <c r="N52" s="36"/>
      <c r="O52" s="36"/>
      <c r="P52" s="36"/>
      <c r="Q52" s="36"/>
      <c r="R52" s="36"/>
      <c r="S52" s="36"/>
      <c r="T52" s="36"/>
      <c r="U52" s="36"/>
      <c r="V52" s="36"/>
      <c r="W52" s="36"/>
      <c r="X52" s="36"/>
      <c r="Y52" s="36"/>
    </row>
  </sheetData>
  <mergeCells count="32">
    <mergeCell ref="A48:Y48"/>
    <mergeCell ref="A49:Y49"/>
    <mergeCell ref="A50:Y50"/>
    <mergeCell ref="A51:Y51"/>
    <mergeCell ref="A52:Y52"/>
    <mergeCell ref="A46:Y46"/>
    <mergeCell ref="A47:Y47"/>
    <mergeCell ref="A43:Y43"/>
    <mergeCell ref="A44:Y44"/>
    <mergeCell ref="A45:Y45"/>
    <mergeCell ref="A33:Y33"/>
    <mergeCell ref="A34:Y34"/>
    <mergeCell ref="A35:Y35"/>
    <mergeCell ref="A36:Y36"/>
    <mergeCell ref="A37:Y37"/>
    <mergeCell ref="A38:Y38"/>
    <mergeCell ref="A39:Y39"/>
    <mergeCell ref="A40:Y40"/>
    <mergeCell ref="A41:Y41"/>
    <mergeCell ref="A42:Y42"/>
    <mergeCell ref="A1:AP1"/>
    <mergeCell ref="A32:Y32"/>
    <mergeCell ref="A22:Y22"/>
    <mergeCell ref="A23:Y23"/>
    <mergeCell ref="A24:Y24"/>
    <mergeCell ref="A25:Y25"/>
    <mergeCell ref="A31:Y31"/>
    <mergeCell ref="A26:Y26"/>
    <mergeCell ref="A27:Y27"/>
    <mergeCell ref="A28:Y28"/>
    <mergeCell ref="A29:Y29"/>
    <mergeCell ref="A30:Y30"/>
  </mergeCells>
  <pageMargins left="0.25" right="0.25" top="1" bottom="1" header="0.5" footer="0.5"/>
  <pageSetup scale="59"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GraphM</vt:lpstr>
      <vt:lpstr>4-24M</vt:lpstr>
      <vt:lpstr>'4-24M'!Print_Area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Siyan CTR (OST)</dc:creator>
  <cp:lastModifiedBy>Thai, Hoa CTR (OST)</cp:lastModifiedBy>
  <cp:lastPrinted>2017-11-29T16:55:32Z</cp:lastPrinted>
  <dcterms:created xsi:type="dcterms:W3CDTF">2017-11-28T22:07:26Z</dcterms:created>
  <dcterms:modified xsi:type="dcterms:W3CDTF">2025-12-26T23:18:42Z</dcterms:modified>
</cp:coreProperties>
</file>