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E9EC71D8-0041-463F-A346-ED57638E051B}" xr6:coauthVersionLast="47" xr6:coauthVersionMax="47" xr10:uidLastSave="{00000000-0000-0000-0000-000000000000}"/>
  <bookViews>
    <workbookView xWindow="-120" yWindow="-120" windowWidth="29040" windowHeight="17520" tabRatio="612" xr2:uid="{00000000-000D-0000-FFFF-FFFF00000000}"/>
  </bookViews>
  <sheets>
    <sheet name="Graph" sheetId="7" r:id="rId1"/>
    <sheet name="2-13" sheetId="6" r:id="rId2"/>
  </sheets>
  <definedNames>
    <definedName name="HTML_CodePage" hidden="1">1252</definedName>
    <definedName name="HTML_Control" hidden="1">{"'3-13'!$A$1:$N$31"}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tasks\nts2000\nts2000\HTML\Ch2_web\2-13.htm"</definedName>
    <definedName name="HTML_Title" hidden="1">"Table 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7" l="1"/>
  <c r="AM35" i="7"/>
  <c r="AK35" i="7" l="1"/>
  <c r="AJ35" i="7"/>
  <c r="AI35" i="7"/>
  <c r="AH35" i="7"/>
  <c r="AG35" i="7"/>
  <c r="AF35" i="7"/>
  <c r="AE35" i="7"/>
  <c r="AD35" i="7"/>
  <c r="AC35" i="7"/>
  <c r="AB35" i="7"/>
  <c r="AA35" i="7"/>
  <c r="Y35" i="7"/>
  <c r="X35" i="7"/>
  <c r="W35" i="7"/>
  <c r="V35" i="7"/>
  <c r="U35" i="7"/>
  <c r="T35" i="7"/>
  <c r="S35" i="7"/>
  <c r="R35" i="7"/>
  <c r="Q35" i="7"/>
  <c r="P35" i="7"/>
  <c r="O35" i="7"/>
  <c r="N35" i="7"/>
  <c r="M35" i="7"/>
  <c r="L35" i="7"/>
  <c r="K35" i="7"/>
  <c r="J35" i="7"/>
  <c r="I35" i="7"/>
  <c r="H35" i="7"/>
  <c r="G35" i="7"/>
  <c r="F35" i="7"/>
  <c r="E35" i="7"/>
  <c r="D35" i="7"/>
  <c r="C35" i="7"/>
  <c r="B35" i="7"/>
</calcChain>
</file>

<file path=xl/sharedStrings.xml><?xml version="1.0" encoding="utf-8"?>
<sst xmlns="http://schemas.openxmlformats.org/spreadsheetml/2006/main" count="33" uniqueCount="22">
  <si>
    <t>Flight hours (thousands)</t>
  </si>
  <si>
    <r>
      <t>Table 2-13:  U.S. On-Demand Air Taxi</t>
    </r>
    <r>
      <rPr>
        <b/>
        <vertAlign val="superscript"/>
        <sz val="12"/>
        <rFont val="Arial"/>
        <family val="2"/>
      </rPr>
      <t>a</t>
    </r>
    <r>
      <rPr>
        <b/>
        <sz val="12"/>
        <rFont val="Arial"/>
        <family val="2"/>
      </rPr>
      <t xml:space="preserve"> Safety Data</t>
    </r>
  </si>
  <si>
    <t>Total fatalities</t>
  </si>
  <si>
    <t xml:space="preserve">Total seriously injured persons </t>
  </si>
  <si>
    <t>U</t>
  </si>
  <si>
    <t>Total accidents</t>
  </si>
  <si>
    <t>Total accidents, fatal</t>
  </si>
  <si>
    <r>
      <t>Rates per 100,000 flight hours</t>
    </r>
    <r>
      <rPr>
        <b/>
        <vertAlign val="superscript"/>
        <sz val="11"/>
        <rFont val="Arial Narrow"/>
        <family val="2"/>
      </rPr>
      <t>b</t>
    </r>
  </si>
  <si>
    <t>Fatalities</t>
  </si>
  <si>
    <t>Seriously injured persons</t>
  </si>
  <si>
    <r>
      <t xml:space="preserve">a </t>
    </r>
    <r>
      <rPr>
        <sz val="9"/>
        <rFont val="Arial"/>
        <family val="2"/>
      </rPr>
      <t>Air carriers operating under 14 CFR 135, nonscheduled service. Accidents on foreign soil and in foreign waters are excluded.</t>
    </r>
  </si>
  <si>
    <r>
      <t xml:space="preserve">b </t>
    </r>
    <r>
      <rPr>
        <sz val="9"/>
        <rFont val="Arial"/>
        <family val="2"/>
      </rPr>
      <t xml:space="preserve">Rates are computed by dividing the number of </t>
    </r>
    <r>
      <rPr>
        <i/>
        <sz val="9"/>
        <rFont val="Arial"/>
        <family val="2"/>
      </rPr>
      <t>Total fatalities</t>
    </r>
    <r>
      <rPr>
        <sz val="9"/>
        <rFont val="Arial"/>
        <family val="2"/>
      </rPr>
      <t xml:space="preserve">, </t>
    </r>
    <r>
      <rPr>
        <i/>
        <sz val="9"/>
        <rFont val="Arial"/>
        <family val="2"/>
      </rPr>
      <t>Total seriously injured persons</t>
    </r>
    <r>
      <rPr>
        <sz val="9"/>
        <rFont val="Arial"/>
        <family val="2"/>
      </rPr>
      <t xml:space="preserve">, </t>
    </r>
    <r>
      <rPr>
        <i/>
        <sz val="9"/>
        <rFont val="Arial"/>
        <family val="2"/>
      </rPr>
      <t>Total accidents</t>
    </r>
    <r>
      <rPr>
        <sz val="9"/>
        <rFont val="Arial"/>
        <family val="2"/>
      </rPr>
      <t xml:space="preserve">, and </t>
    </r>
    <r>
      <rPr>
        <i/>
        <sz val="9"/>
        <rFont val="Arial"/>
        <family val="2"/>
      </rPr>
      <t>Total accidents, fatal</t>
    </r>
    <r>
      <rPr>
        <sz val="9"/>
        <rFont val="Arial"/>
        <family val="2"/>
      </rPr>
      <t xml:space="preserve"> by the number of </t>
    </r>
    <r>
      <rPr>
        <i/>
        <sz val="9"/>
        <rFont val="Arial"/>
        <family val="2"/>
      </rPr>
      <t>Flight hours</t>
    </r>
    <r>
      <rPr>
        <sz val="9"/>
        <rFont val="Arial"/>
        <family val="2"/>
      </rPr>
      <t>.</t>
    </r>
  </si>
  <si>
    <t>NOTE</t>
  </si>
  <si>
    <r>
      <t xml:space="preserve">2011 </t>
    </r>
    <r>
      <rPr>
        <i/>
        <sz val="9"/>
        <rFont val="Arial"/>
        <family val="2"/>
      </rPr>
      <t>Flight hours</t>
    </r>
    <r>
      <rPr>
        <sz val="9"/>
        <rFont val="Arial"/>
        <family val="2"/>
      </rPr>
      <t xml:space="preserve"> are not currently available, Federal Aviation Administration is engaged in re-calibration efforts.</t>
    </r>
  </si>
  <si>
    <t>SOURCES</t>
  </si>
  <si>
    <t>Fatalities, accidents and flight hours:</t>
  </si>
  <si>
    <r>
      <t xml:space="preserve">1975-80: National Transportation Safety Board, </t>
    </r>
    <r>
      <rPr>
        <i/>
        <sz val="9"/>
        <rFont val="Arial"/>
        <family val="2"/>
      </rPr>
      <t>Annual Review of Aircraft Accident Data</t>
    </r>
    <r>
      <rPr>
        <sz val="9"/>
        <rFont val="Arial"/>
        <family val="2"/>
      </rPr>
      <t xml:space="preserve">: </t>
    </r>
    <r>
      <rPr>
        <i/>
        <sz val="9"/>
        <rFont val="Arial"/>
        <family val="2"/>
      </rPr>
      <t xml:space="preserve">U.S. Air Carrier Operations, </t>
    </r>
    <r>
      <rPr>
        <sz val="9"/>
        <rFont val="Arial"/>
        <family val="2"/>
      </rPr>
      <t>C</t>
    </r>
    <r>
      <rPr>
        <i/>
        <sz val="9"/>
        <rFont val="Arial"/>
        <family val="2"/>
      </rPr>
      <t xml:space="preserve">alendar Year 1981, </t>
    </r>
    <r>
      <rPr>
        <sz val="9"/>
        <rFont val="Arial"/>
        <family val="2"/>
      </rPr>
      <t>NTSB/ARC-85/01 (Washington, DC: February 1985), table 61.</t>
    </r>
  </si>
  <si>
    <t>Serious injuries:</t>
  </si>
  <si>
    <r>
      <t xml:space="preserve">1980-85: National Transportation Safety Board, </t>
    </r>
    <r>
      <rPr>
        <i/>
        <sz val="9"/>
        <rFont val="Arial"/>
        <family val="2"/>
      </rPr>
      <t>Annual Review of Aircraft Accident Data: U.S. Air Carrier Operations</t>
    </r>
    <r>
      <rPr>
        <sz val="9"/>
        <rFont val="Arial"/>
        <family val="2"/>
      </rPr>
      <t xml:space="preserve"> (Washington, DC: Annual Issues).</t>
    </r>
  </si>
  <si>
    <t>1990-2023: National Transportation Safety Board, Analysis and Data Division, personal communications, July 1, 2010, July 20, 2011, July 20, 2012, Sept. 24, 2014, Mar. 22, 2016, Sept. 26, 2016, Aug. 8, 2017, Aug. 9, 2019, Nov. 25, 2019, Oct. 14, 2020, Oct. 21, 2021, Nov. 28, 2022, May 20, 2024, and Feb. 4, 2025.</t>
  </si>
  <si>
    <r>
      <t>KEY:</t>
    </r>
    <r>
      <rPr>
        <sz val="9"/>
        <rFont val="Arial"/>
        <family val="2"/>
      </rPr>
      <t xml:space="preserve"> R = revised; U = data are not available.</t>
    </r>
  </si>
  <si>
    <r>
      <t xml:space="preserve">1985-2024: National Transportation Safety Board, </t>
    </r>
    <r>
      <rPr>
        <i/>
        <sz val="9"/>
        <rFont val="Arial"/>
        <family val="2"/>
      </rPr>
      <t>US Civil Aviation Accident Statistics</t>
    </r>
    <r>
      <rPr>
        <sz val="9"/>
        <rFont val="Arial"/>
        <family val="2"/>
      </rPr>
      <t>, table 9, available at https://www.ntsb.gov/safety/Pages/research.aspx as of Feb. 10,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</si>
</sst>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70" formatCode="\(\R\)\ #,##0.00"/>
    <numFmt numFmtId="171" formatCode="\(\R\)\ #,###"/>
  </numFmts>
  <fonts count="22" x14ac:knownFonts="1">
    <font>
      <sz val="10"/>
      <name val="Arial"/>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vertAlign val="superscript"/>
      <sz val="9"/>
      <name val="Arial"/>
      <family val="2"/>
    </font>
    <font>
      <sz val="9"/>
      <name val="Arial"/>
      <family val="2"/>
    </font>
    <font>
      <b/>
      <sz val="9"/>
      <name val="Arial"/>
      <family val="2"/>
    </font>
    <font>
      <i/>
      <sz val="9"/>
      <name val="Arial"/>
      <family val="2"/>
    </font>
    <font>
      <b/>
      <vertAlign val="superscript"/>
      <sz val="11"/>
      <name val="Arial Narrow"/>
      <family val="2"/>
    </font>
    <font>
      <sz val="10"/>
      <color indexed="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s>
  <cellStyleXfs count="39">
    <xf numFmtId="0" fontId="0" fillId="0" borderId="0"/>
    <xf numFmtId="3" fontId="3" fillId="0" borderId="1" applyAlignment="0">
      <alignment horizontal="right" vertical="center"/>
    </xf>
    <xf numFmtId="49" fontId="4" fillId="0" borderId="1">
      <alignment horizontal="left" vertical="center"/>
    </xf>
    <xf numFmtId="164" fontId="5" fillId="0" borderId="1" applyNumberFormat="0" applyFill="0">
      <alignment horizontal="right"/>
    </xf>
    <xf numFmtId="0" fontId="7" fillId="0" borderId="1">
      <alignment horizontal="left"/>
    </xf>
    <xf numFmtId="0" fontId="7" fillId="0" borderId="2">
      <alignment horizontal="right" vertical="center"/>
    </xf>
    <xf numFmtId="0" fontId="5" fillId="0" borderId="1">
      <alignment horizontal="left" vertical="center"/>
    </xf>
    <xf numFmtId="0" fontId="8" fillId="0" borderId="1">
      <alignment horizontal="left"/>
    </xf>
    <xf numFmtId="0" fontId="8" fillId="2" borderId="0">
      <alignment horizontal="centerContinuous" wrapText="1"/>
    </xf>
    <xf numFmtId="0" fontId="11" fillId="0" borderId="0"/>
    <xf numFmtId="0" fontId="6" fillId="0" borderId="0">
      <alignment horizontal="right"/>
    </xf>
    <xf numFmtId="0" fontId="4" fillId="0" borderId="0">
      <alignment horizontal="right"/>
    </xf>
    <xf numFmtId="0" fontId="6" fillId="0" borderId="0">
      <alignment horizontal="left"/>
    </xf>
    <xf numFmtId="49" fontId="4" fillId="0" borderId="1">
      <alignment horizontal="left" vertical="center"/>
    </xf>
    <xf numFmtId="164" fontId="3" fillId="0" borderId="0" applyNumberFormat="0">
      <alignment horizontal="right"/>
    </xf>
    <xf numFmtId="0" fontId="7" fillId="3" borderId="0">
      <alignment horizontal="centerContinuous" vertical="center" wrapText="1"/>
    </xf>
    <xf numFmtId="0" fontId="7" fillId="0" borderId="3">
      <alignment horizontal="left" vertical="center"/>
    </xf>
    <xf numFmtId="0" fontId="9" fillId="0" borderId="0">
      <alignment horizontal="left" vertical="top"/>
    </xf>
    <xf numFmtId="0" fontId="8" fillId="0" borderId="0">
      <alignment horizontal="left"/>
    </xf>
    <xf numFmtId="0" fontId="10" fillId="0" borderId="0">
      <alignment horizontal="left"/>
    </xf>
    <xf numFmtId="0" fontId="5" fillId="0" borderId="0">
      <alignment horizontal="left"/>
    </xf>
    <xf numFmtId="0" fontId="9" fillId="0" borderId="0">
      <alignment horizontal="left" vertical="top"/>
    </xf>
    <xf numFmtId="0" fontId="10" fillId="0" borderId="0">
      <alignment horizontal="left"/>
    </xf>
    <xf numFmtId="0" fontId="5" fillId="0" borderId="0">
      <alignment horizontal="left"/>
    </xf>
    <xf numFmtId="49" fontId="3" fillId="0" borderId="1">
      <alignment horizontal="left"/>
    </xf>
    <xf numFmtId="0" fontId="7" fillId="0" borderId="2">
      <alignment horizontal="left"/>
    </xf>
    <xf numFmtId="0" fontId="8" fillId="0" borderId="0">
      <alignment horizontal="left" vertical="center"/>
    </xf>
    <xf numFmtId="0" fontId="2" fillId="0" borderId="0"/>
    <xf numFmtId="0" fontId="11" fillId="0" borderId="0"/>
    <xf numFmtId="0" fontId="2" fillId="0" borderId="0"/>
    <xf numFmtId="0" fontId="2" fillId="0" borderId="0"/>
    <xf numFmtId="0" fontId="11" fillId="0" borderId="0"/>
    <xf numFmtId="43" fontId="11" fillId="0" borderId="0" applyFont="0" applyFill="0" applyBorder="0" applyAlignment="0" applyProtection="0"/>
    <xf numFmtId="49" fontId="7" fillId="2" borderId="4">
      <alignment horizontal="left" vertical="center"/>
    </xf>
    <xf numFmtId="43" fontId="2" fillId="0" borderId="0" applyFont="0" applyFill="0" applyBorder="0" applyAlignment="0" applyProtection="0"/>
    <xf numFmtId="0" fontId="11" fillId="0" borderId="0"/>
    <xf numFmtId="43" fontId="11" fillId="0" borderId="0" applyFont="0" applyFill="0" applyBorder="0" applyAlignment="0" applyProtection="0"/>
    <xf numFmtId="0" fontId="1" fillId="0" borderId="0"/>
    <xf numFmtId="43" fontId="1" fillId="0" borderId="0" applyFont="0" applyFill="0" applyBorder="0" applyAlignment="0" applyProtection="0"/>
  </cellStyleXfs>
  <cellXfs count="33">
    <xf numFmtId="0" fontId="0" fillId="0" borderId="0" xfId="0"/>
    <xf numFmtId="0" fontId="11" fillId="0" borderId="0" xfId="0" applyFont="1" applyFill="1"/>
    <xf numFmtId="0" fontId="17" fillId="0" borderId="0" xfId="0" applyFont="1" applyFill="1" applyAlignment="1"/>
    <xf numFmtId="0" fontId="14" fillId="0" borderId="4" xfId="12" applyFont="1" applyFill="1" applyBorder="1" applyAlignment="1">
      <alignment horizontal="center"/>
    </xf>
    <xf numFmtId="3" fontId="14" fillId="0" borderId="0" xfId="0" applyNumberFormat="1" applyFont="1" applyFill="1" applyAlignment="1">
      <alignment horizontal="right"/>
    </xf>
    <xf numFmtId="0" fontId="14" fillId="0" borderId="0" xfId="12" applyFont="1" applyFill="1" applyBorder="1" applyAlignment="1">
      <alignment horizontal="right"/>
    </xf>
    <xf numFmtId="2" fontId="17" fillId="0" borderId="0" xfId="0" applyNumberFormat="1" applyFont="1" applyFill="1" applyAlignment="1"/>
    <xf numFmtId="0" fontId="18" fillId="0" borderId="0" xfId="0" applyFont="1" applyFill="1" applyAlignment="1"/>
    <xf numFmtId="0" fontId="14" fillId="0" borderId="0" xfId="0" applyFont="1" applyBorder="1"/>
    <xf numFmtId="2" fontId="15" fillId="0" borderId="0" xfId="0" applyNumberFormat="1" applyFont="1" applyFill="1" applyBorder="1" applyAlignment="1">
      <alignment horizontal="right"/>
    </xf>
    <xf numFmtId="0" fontId="14" fillId="0" borderId="7" xfId="0" applyFont="1" applyFill="1" applyBorder="1" applyAlignment="1">
      <alignment horizontal="center"/>
    </xf>
    <xf numFmtId="2" fontId="15" fillId="0" borderId="0" xfId="0" applyNumberFormat="1" applyFont="1" applyFill="1" applyAlignment="1">
      <alignment horizontal="right"/>
    </xf>
    <xf numFmtId="2" fontId="15" fillId="0" borderId="0" xfId="0" applyNumberFormat="1" applyFont="1" applyFill="1"/>
    <xf numFmtId="2" fontId="15" fillId="0" borderId="5" xfId="0" applyNumberFormat="1" applyFont="1" applyFill="1" applyBorder="1" applyAlignment="1">
      <alignment horizontal="right"/>
    </xf>
    <xf numFmtId="3" fontId="15" fillId="0" borderId="0" xfId="0" applyNumberFormat="1" applyFont="1" applyFill="1" applyAlignment="1">
      <alignment horizontal="right"/>
    </xf>
    <xf numFmtId="3" fontId="0" fillId="0" borderId="0" xfId="0" applyNumberFormat="1"/>
    <xf numFmtId="0" fontId="13" fillId="0" borderId="5" xfId="22" applyFont="1" applyFill="1" applyBorder="1" applyAlignment="1">
      <alignment horizontal="left" wrapText="1"/>
    </xf>
    <xf numFmtId="49" fontId="17" fillId="0" borderId="0" xfId="0" applyNumberFormat="1" applyFont="1" applyFill="1" applyAlignment="1">
      <alignment wrapText="1"/>
    </xf>
    <xf numFmtId="49" fontId="18" fillId="0" borderId="0" xfId="0" applyNumberFormat="1" applyFont="1" applyFill="1" applyAlignment="1">
      <alignment wrapText="1"/>
    </xf>
    <xf numFmtId="3" fontId="18" fillId="0" borderId="0" xfId="4" applyNumberFormat="1" applyFont="1" applyFill="1" applyBorder="1" applyAlignment="1">
      <alignment wrapText="1"/>
    </xf>
    <xf numFmtId="0" fontId="17" fillId="0" borderId="0" xfId="12" applyFont="1" applyFill="1" applyAlignment="1">
      <alignment wrapText="1"/>
    </xf>
    <xf numFmtId="0" fontId="18" fillId="0" borderId="0" xfId="0" applyFont="1" applyFill="1" applyAlignment="1">
      <alignment wrapText="1"/>
    </xf>
    <xf numFmtId="0" fontId="17" fillId="0" borderId="0" xfId="0" applyNumberFormat="1" applyFont="1" applyFill="1" applyAlignment="1">
      <alignment wrapText="1"/>
    </xf>
    <xf numFmtId="0" fontId="16" fillId="0" borderId="0" xfId="12" applyFont="1" applyFill="1" applyBorder="1" applyAlignment="1">
      <alignment wrapText="1"/>
    </xf>
    <xf numFmtId="3" fontId="18" fillId="0" borderId="6" xfId="4" applyNumberFormat="1" applyFont="1" applyFill="1" applyBorder="1" applyAlignment="1">
      <alignment wrapText="1"/>
    </xf>
    <xf numFmtId="0" fontId="17" fillId="0" borderId="0" xfId="12" applyFont="1" applyFill="1" applyBorder="1" applyAlignment="1">
      <alignment wrapText="1"/>
    </xf>
    <xf numFmtId="0" fontId="14" fillId="0" borderId="8" xfId="0" applyFont="1" applyFill="1" applyBorder="1"/>
    <xf numFmtId="0" fontId="14" fillId="0" borderId="0" xfId="0" applyFont="1" applyFill="1" applyBorder="1"/>
    <xf numFmtId="171" fontId="14" fillId="0" borderId="0" xfId="0" applyNumberFormat="1" applyFont="1" applyFill="1" applyAlignment="1">
      <alignment horizontal="right"/>
    </xf>
    <xf numFmtId="0" fontId="15" fillId="0" borderId="0" xfId="0" applyFont="1" applyFill="1" applyBorder="1" applyAlignment="1">
      <alignment horizontal="left" indent="1"/>
    </xf>
    <xf numFmtId="2" fontId="15" fillId="0" borderId="0" xfId="0" applyNumberFormat="1" applyFont="1" applyFill="1" applyAlignment="1"/>
    <xf numFmtId="170" fontId="15" fillId="0" borderId="0" xfId="0" applyNumberFormat="1" applyFont="1" applyFill="1" applyBorder="1" applyAlignment="1">
      <alignment horizontal="right"/>
    </xf>
    <xf numFmtId="0" fontId="15" fillId="0" borderId="5" xfId="0" applyFont="1" applyFill="1" applyBorder="1" applyAlignment="1">
      <alignment horizontal="left" indent="1"/>
    </xf>
  </cellXfs>
  <cellStyles count="39">
    <cellStyle name="Comma 2" xfId="32" xr:uid="{1DCDA3FF-FB74-40A6-8DF9-E602BD57169C}"/>
    <cellStyle name="Comma 2 2" xfId="36" xr:uid="{9356578C-AEB1-46D4-9AC2-7C84B71FCED3}"/>
    <cellStyle name="Comma 3" xfId="34" xr:uid="{725C7A54-0F5A-4278-A420-E740D5D000E9}"/>
    <cellStyle name="Comma 4" xfId="38" xr:uid="{53D1DF47-70A5-40F3-8C29-13BFF19904F6}"/>
    <cellStyle name="Data" xfId="1" xr:uid="{00000000-0005-0000-0000-000001000000}"/>
    <cellStyle name="Data Superscript" xfId="2" xr:uid="{00000000-0005-0000-0000-000002000000}"/>
    <cellStyle name="Data_1-1A-Regular" xfId="3" xr:uid="{00000000-0005-0000-0000-000003000000}"/>
    <cellStyle name="Hed Side" xfId="4" xr:uid="{00000000-0005-0000-0000-000004000000}"/>
    <cellStyle name="Hed Side bold" xfId="5" xr:uid="{00000000-0005-0000-0000-000005000000}"/>
    <cellStyle name="Hed Side Regular" xfId="6" xr:uid="{00000000-0005-0000-0000-000006000000}"/>
    <cellStyle name="Hed Side_1-1A-Regular" xfId="7" xr:uid="{00000000-0005-0000-0000-000007000000}"/>
    <cellStyle name="Hed Top" xfId="8" xr:uid="{00000000-0005-0000-0000-000008000000}"/>
    <cellStyle name="Hed Top - SECTION" xfId="33" xr:uid="{E2C2EE2F-55AE-486C-8076-B13C570367C8}"/>
    <cellStyle name="Normal" xfId="0" builtinId="0"/>
    <cellStyle name="Normal 2" xfId="9" xr:uid="{00000000-0005-0000-0000-00000A000000}"/>
    <cellStyle name="Normal 2 2" xfId="29" xr:uid="{2099C77E-85D9-40DC-BB51-013C6DA36CCC}"/>
    <cellStyle name="Normal 3" xfId="30" xr:uid="{9E23F372-A8E1-49CD-9C41-3187C4ACC8E1}"/>
    <cellStyle name="Normal 4" xfId="31" xr:uid="{614F1B4C-551E-4198-9393-744E5BBF54B2}"/>
    <cellStyle name="Normal 4 2" xfId="35" xr:uid="{E971117D-76D6-4982-A114-D6F50A8106E3}"/>
    <cellStyle name="Normal 5" xfId="28" xr:uid="{D5063BB1-DE02-4336-B180-38126C2D02EE}"/>
    <cellStyle name="Normal 6" xfId="27" xr:uid="{A57ED68D-69BD-4768-9316-E3D180F518B6}"/>
    <cellStyle name="Normal 7" xfId="37" xr:uid="{8C70C88B-9FCD-4E8D-BFE2-ECBD7242FBA8}"/>
    <cellStyle name="Source Hed" xfId="10" xr:uid="{00000000-0005-0000-0000-000011000000}"/>
    <cellStyle name="Source Superscript" xfId="11" xr:uid="{00000000-0005-0000-0000-000012000000}"/>
    <cellStyle name="Source Text" xfId="12" xr:uid="{00000000-0005-0000-0000-000013000000}"/>
    <cellStyle name="Superscript" xfId="13" xr:uid="{00000000-0005-0000-0000-000014000000}"/>
    <cellStyle name="Table Data" xfId="14" xr:uid="{00000000-0005-0000-0000-000015000000}"/>
    <cellStyle name="Table Head Top" xfId="15" xr:uid="{00000000-0005-0000-0000-000016000000}"/>
    <cellStyle name="Table Hed Side" xfId="16" xr:uid="{00000000-0005-0000-0000-000017000000}"/>
    <cellStyle name="Table Title" xfId="17" xr:uid="{00000000-0005-0000-0000-000018000000}"/>
    <cellStyle name="Title Text" xfId="18" xr:uid="{00000000-0005-0000-0000-000019000000}"/>
    <cellStyle name="Title Text 1" xfId="19" xr:uid="{00000000-0005-0000-0000-00001A000000}"/>
    <cellStyle name="Title Text 2" xfId="20" xr:uid="{00000000-0005-0000-0000-00001B000000}"/>
    <cellStyle name="Title-1" xfId="21" xr:uid="{00000000-0005-0000-0000-00001C000000}"/>
    <cellStyle name="Title-2" xfId="22" xr:uid="{00000000-0005-0000-0000-00001D000000}"/>
    <cellStyle name="Title-3" xfId="23" xr:uid="{00000000-0005-0000-0000-00001E000000}"/>
    <cellStyle name="Wrap" xfId="24" xr:uid="{00000000-0005-0000-0000-00001F000000}"/>
    <cellStyle name="Wrap Bold" xfId="25" xr:uid="{00000000-0005-0000-0000-000020000000}"/>
    <cellStyle name="Wrap Title" xfId="26" xr:uid="{00000000-0005-0000-0000-000021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On-Demand Air Taxi Safety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'2-13'!$B$2:$AM$2</c15:sqref>
                  </c15:fullRef>
                </c:ext>
              </c:extLst>
              <c:f>'2-13'!$T$2:$AM$2</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'2-13'!$B$9:$AM$9</c15:sqref>
                  </c15:fullRef>
                </c:ext>
              </c:extLst>
              <c:f>'2-13'!$T$9:$AM$9</c:f>
              <c:numCache>
                <c:formatCode>0.00</c:formatCode>
                <c:ptCount val="20"/>
                <c:pt idx="0">
                  <c:v>0.47186244895038137</c:v>
                </c:pt>
                <c:pt idx="1">
                  <c:v>0.42755255556179073</c:v>
                </c:pt>
                <c:pt idx="2">
                  <c:v>1.0661210771393144</c:v>
                </c:pt>
                <c:pt idx="3">
                  <c:v>2.1530701844713085</c:v>
                </c:pt>
                <c:pt idx="4">
                  <c:v>0.58607351430364119</c:v>
                </c:pt>
                <c:pt idx="5">
                  <c:v>0.54605877262690894</c:v>
                </c:pt>
                <c:pt idx="6">
                  <c:v>0</c:v>
                </c:pt>
                <c:pt idx="7">
                  <c:v>0.34071801779343058</c:v>
                </c:pt>
                <c:pt idx="8">
                  <c:v>0.73885933123182035</c:v>
                </c:pt>
                <c:pt idx="9">
                  <c:v>0.54737578469739834</c:v>
                </c:pt>
                <c:pt idx="10">
                  <c:v>0.75719503549281619</c:v>
                </c:pt>
                <c:pt idx="11">
                  <c:v>0.54293206748245548</c:v>
                </c:pt>
                <c:pt idx="12">
                  <c:v>0.45591176511653819</c:v>
                </c:pt>
                <c:pt idx="13">
                  <c:v>0.41638842377723639</c:v>
                </c:pt>
                <c:pt idx="14">
                  <c:v>0.8498789719226546</c:v>
                </c:pt>
                <c:pt idx="15">
                  <c:v>0.69137987570965209</c:v>
                </c:pt>
                <c:pt idx="16">
                  <c:v>0.60338013551917835</c:v>
                </c:pt>
                <c:pt idx="17">
                  <c:v>0.18138853833034571</c:v>
                </c:pt>
                <c:pt idx="18">
                  <c:v>0.55349853973247753</c:v>
                </c:pt>
                <c:pt idx="19">
                  <c:v>0.38167754116367963</c:v>
                </c:pt>
              </c:numCache>
            </c:numRef>
          </c:val>
          <c:extLst>
            <c:ext xmlns:c16="http://schemas.microsoft.com/office/drawing/2014/chart" uri="{C3380CC4-5D6E-409C-BE32-E72D297353CC}">
              <c16:uniqueId val="{00000006-F36E-45A8-9E91-E27F7152FA6F}"/>
            </c:ext>
          </c:extLst>
        </c:ser>
        <c:ser>
          <c:idx val="1"/>
          <c:order val="1"/>
          <c:tx>
            <c:strRef>
              <c:f>'2-13'!$A$10</c:f>
              <c:strCache>
                <c:ptCount val="1"/>
                <c:pt idx="0">
                  <c:v>Seriously injured persons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'2-13'!$B$10:$AM$10</c15:sqref>
                  </c15:fullRef>
                </c:ext>
              </c:extLst>
              <c:f>'2-13'!$T$10:$AM$10</c:f>
              <c:numCache>
                <c:formatCode>0.00</c:formatCode>
                <c:ptCount val="20"/>
                <c:pt idx="0">
                  <c:v>0.52429160994486812</c:v>
                </c:pt>
                <c:pt idx="1">
                  <c:v>0.29394238194873107</c:v>
                </c:pt>
                <c:pt idx="2">
                  <c:v>0.49587026843689042</c:v>
                </c:pt>
                <c:pt idx="3">
                  <c:v>0.3744469886037059</c:v>
                </c:pt>
                <c:pt idx="4">
                  <c:v>0.13789965042438618</c:v>
                </c:pt>
                <c:pt idx="5">
                  <c:v>9.6363312816513336E-2</c:v>
                </c:pt>
                <c:pt idx="6">
                  <c:v>0</c:v>
                </c:pt>
                <c:pt idx="7">
                  <c:v>0.25553851334507294</c:v>
                </c:pt>
                <c:pt idx="8">
                  <c:v>0.47286997198836506</c:v>
                </c:pt>
                <c:pt idx="9">
                  <c:v>0.41053183852304875</c:v>
                </c:pt>
                <c:pt idx="10">
                  <c:v>0.25239834516427206</c:v>
                </c:pt>
                <c:pt idx="11">
                  <c:v>0.17145223183656488</c:v>
                </c:pt>
                <c:pt idx="12">
                  <c:v>0.11397794127913455</c:v>
                </c:pt>
                <c:pt idx="13">
                  <c:v>0.46843697674939094</c:v>
                </c:pt>
                <c:pt idx="14">
                  <c:v>0.37182205021616138</c:v>
                </c:pt>
                <c:pt idx="15">
                  <c:v>0.36215136346696064</c:v>
                </c:pt>
                <c:pt idx="16">
                  <c:v>0.11173706213318119</c:v>
                </c:pt>
                <c:pt idx="17">
                  <c:v>0.49881848040845078</c:v>
                </c:pt>
                <c:pt idx="18">
                  <c:v>0.16604956191974327</c:v>
                </c:pt>
                <c:pt idx="19">
                  <c:v>0</c:v>
                </c:pt>
              </c:numCache>
            </c:numRef>
          </c:val>
          <c:extLst>
            <c:ext xmlns:c16="http://schemas.microsoft.com/office/drawing/2014/chart" uri="{C3380CC4-5D6E-409C-BE32-E72D297353CC}">
              <c16:uniqueId val="{00000007-F36E-45A8-9E91-E27F7152FA6F}"/>
            </c:ext>
          </c:extLst>
        </c:ser>
        <c:ser>
          <c:idx val="2"/>
          <c:order val="2"/>
          <c:tx>
            <c:strRef>
              <c:f>'2-13'!$A$11</c:f>
              <c:strCache>
                <c:ptCount val="1"/>
                <c:pt idx="0">
                  <c:v>Total accidents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'2-13'!$B$11:$AM$11</c15:sqref>
                  </c15:fullRef>
                </c:ext>
              </c:extLst>
              <c:f>'2-13'!$T$11:$AM$11</c:f>
              <c:numCache>
                <c:formatCode>0.00</c:formatCode>
                <c:ptCount val="20"/>
                <c:pt idx="0">
                  <c:v>1.7039477323208214</c:v>
                </c:pt>
                <c:pt idx="1">
                  <c:v>1.3895458055758199</c:v>
                </c:pt>
                <c:pt idx="2">
                  <c:v>1.512404318732516</c:v>
                </c:pt>
                <c:pt idx="3">
                  <c:v>1.8098271115845783</c:v>
                </c:pt>
                <c:pt idx="4">
                  <c:v>1.6203208924865375</c:v>
                </c:pt>
                <c:pt idx="5">
                  <c:v>0.96363312816513336</c:v>
                </c:pt>
                <c:pt idx="6">
                  <c:v>0</c:v>
                </c:pt>
                <c:pt idx="7">
                  <c:v>1.1073335578286496</c:v>
                </c:pt>
                <c:pt idx="8">
                  <c:v>1.3299467962172766</c:v>
                </c:pt>
                <c:pt idx="9">
                  <c:v>0.9579076232204472</c:v>
                </c:pt>
                <c:pt idx="10">
                  <c:v>1.0937261623785122</c:v>
                </c:pt>
                <c:pt idx="11">
                  <c:v>0.8286857872100637</c:v>
                </c:pt>
                <c:pt idx="12">
                  <c:v>1.2537573540704801</c:v>
                </c:pt>
                <c:pt idx="13">
                  <c:v>1.040971059443091</c:v>
                </c:pt>
                <c:pt idx="14">
                  <c:v>0.87643768979523751</c:v>
                </c:pt>
                <c:pt idx="15">
                  <c:v>1.2839911977464968</c:v>
                </c:pt>
                <c:pt idx="16">
                  <c:v>0.75981202250563207</c:v>
                </c:pt>
                <c:pt idx="17">
                  <c:v>1.042984095399488</c:v>
                </c:pt>
                <c:pt idx="18" formatCode="\(\R\)\ #,##0.00">
                  <c:v>0.96862244453183566</c:v>
                </c:pt>
                <c:pt idx="19">
                  <c:v>0.85877446761827914</c:v>
                </c:pt>
              </c:numCache>
            </c:numRef>
          </c:val>
          <c:extLst>
            <c:ext xmlns:c16="http://schemas.microsoft.com/office/drawing/2014/chart" uri="{C3380CC4-5D6E-409C-BE32-E72D297353CC}">
              <c16:uniqueId val="{00000008-F36E-45A8-9E91-E27F7152FA6F}"/>
            </c:ext>
          </c:extLst>
        </c:ser>
        <c:ser>
          <c:idx val="3"/>
          <c:order val="3"/>
          <c:tx>
            <c:v>Fatal accidents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'2-13'!$B$12:$AM$12</c15:sqref>
                  </c15:fullRef>
                </c:ext>
              </c:extLst>
              <c:f>'2-13'!$T$12:$AM$12</c:f>
              <c:numCache>
                <c:formatCode>0.00</c:formatCode>
                <c:ptCount val="20"/>
                <c:pt idx="0">
                  <c:v>0.28836038546967752</c:v>
                </c:pt>
                <c:pt idx="1">
                  <c:v>0.26722034722611915</c:v>
                </c:pt>
                <c:pt idx="2">
                  <c:v>0.34710918790582335</c:v>
                </c:pt>
                <c:pt idx="3">
                  <c:v>0.62407831433950989</c:v>
                </c:pt>
                <c:pt idx="4">
                  <c:v>6.8949825212193089E-2</c:v>
                </c:pt>
                <c:pt idx="5">
                  <c:v>0.19272662563302667</c:v>
                </c:pt>
                <c:pt idx="6">
                  <c:v>0</c:v>
                </c:pt>
                <c:pt idx="7">
                  <c:v>0.22714534519562038</c:v>
                </c:pt>
                <c:pt idx="8">
                  <c:v>0.29554373249272814</c:v>
                </c:pt>
                <c:pt idx="9">
                  <c:v>0.21895031387895933</c:v>
                </c:pt>
                <c:pt idx="10">
                  <c:v>0.19630982401665606</c:v>
                </c:pt>
                <c:pt idx="11">
                  <c:v>0.20002760380932569</c:v>
                </c:pt>
                <c:pt idx="12">
                  <c:v>0.2279558825582691</c:v>
                </c:pt>
                <c:pt idx="13">
                  <c:v>0.18216993540254092</c:v>
                </c:pt>
                <c:pt idx="14">
                  <c:v>0.31870461447099546</c:v>
                </c:pt>
                <c:pt idx="15">
                  <c:v>0.19753710734561489</c:v>
                </c:pt>
                <c:pt idx="16">
                  <c:v>0.20112671183972614</c:v>
                </c:pt>
                <c:pt idx="17">
                  <c:v>9.0694269165172856E-2</c:v>
                </c:pt>
                <c:pt idx="18">
                  <c:v>0.22139941589299103</c:v>
                </c:pt>
                <c:pt idx="19">
                  <c:v>0.14312907793637986</c:v>
                </c:pt>
              </c:numCache>
            </c:numRef>
          </c:val>
          <c:extLst>
            <c:ext xmlns:c16="http://schemas.microsoft.com/office/drawing/2014/chart" uri="{C3380CC4-5D6E-409C-BE32-E72D297353CC}">
              <c16:uniqueId val="{00000009-F36E-45A8-9E91-E27F7152FA6F}"/>
            </c:ext>
          </c:extLst>
        </c:ser>
        <c:dLbls>
          <c:showLegendKey val="0"/>
          <c:showVal val="0"/>
          <c:showCatName val="0"/>
          <c:showSerName val="0"/>
          <c:showPercent val="0"/>
          <c:showBubbleSize val="0"/>
        </c:dLbls>
        <c:gapWidth val="100"/>
        <c:axId val="861414800"/>
        <c:axId val="861416112"/>
      </c:barChart>
      <c:lineChart>
        <c:grouping val="standard"/>
        <c:varyColors val="0"/>
        <c:ser>
          <c:idx val="4"/>
          <c:order val="4"/>
          <c:tx>
            <c:v>Flight hours</c:v>
          </c:tx>
          <c:spPr>
            <a:ln w="31750" cap="rnd">
              <a:solidFill>
                <a:schemeClr val="accent5"/>
              </a:solidFill>
              <a:round/>
            </a:ln>
            <a:effectLst>
              <a:outerShdw blurRad="40000" dist="23000" dir="5400000" rotWithShape="0">
                <a:srgbClr val="000000">
                  <a:alpha val="35000"/>
                </a:srgbClr>
              </a:outerShdw>
            </a:effectLst>
          </c:spPr>
          <c:marker>
            <c:symbol val="none"/>
          </c:marker>
          <c:cat>
            <c:strLit>
              <c:ptCount val="20"/>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Graph!$B$35:$AM$35</c15:sqref>
                  </c15:fullRef>
                </c:ext>
              </c:extLst>
              <c:f>Graph!$T$35:$AM$35</c:f>
              <c:numCache>
                <c:formatCode>#,##0</c:formatCode>
                <c:ptCount val="20"/>
                <c:pt idx="0">
                  <c:v>3814.6709999999998</c:v>
                </c:pt>
                <c:pt idx="1">
                  <c:v>3742.23</c:v>
                </c:pt>
                <c:pt idx="2">
                  <c:v>4033.3130000000001</c:v>
                </c:pt>
                <c:pt idx="3">
                  <c:v>3204.7260000000001</c:v>
                </c:pt>
                <c:pt idx="4">
                  <c:v>2900.66</c:v>
                </c:pt>
                <c:pt idx="5">
                  <c:v>3113.2179999999998</c:v>
                </c:pt>
                <c:pt idx="7">
                  <c:v>3521.9740000000002</c:v>
                </c:pt>
                <c:pt idx="8">
                  <c:v>3383.5940000000001</c:v>
                </c:pt>
                <c:pt idx="9">
                  <c:v>3653.797</c:v>
                </c:pt>
                <c:pt idx="10">
                  <c:v>3565.7919999999999</c:v>
                </c:pt>
                <c:pt idx="11">
                  <c:v>3499.5169999999998</c:v>
                </c:pt>
                <c:pt idx="12">
                  <c:v>3509.451</c:v>
                </c:pt>
                <c:pt idx="13">
                  <c:v>3842.5659999999998</c:v>
                </c:pt>
                <c:pt idx="14">
                  <c:v>3765.2420000000002</c:v>
                </c:pt>
                <c:pt idx="15">
                  <c:v>3037.404</c:v>
                </c:pt>
                <c:pt idx="16">
                  <c:v>4474.7910000000002</c:v>
                </c:pt>
                <c:pt idx="17">
                  <c:v>4410.4219999999996</c:v>
                </c:pt>
                <c:pt idx="18">
                  <c:v>3613.3789999999999</c:v>
                </c:pt>
                <c:pt idx="19">
                  <c:v>4192.020298395948</c:v>
                </c:pt>
              </c:numCache>
            </c:numRef>
          </c:val>
          <c:smooth val="0"/>
          <c:extLst>
            <c:ext xmlns:c16="http://schemas.microsoft.com/office/drawing/2014/chart" uri="{C3380CC4-5D6E-409C-BE32-E72D297353CC}">
              <c16:uniqueId val="{0000000A-F36E-45A8-9E91-E27F7152FA6F}"/>
            </c:ext>
          </c:extLst>
        </c:ser>
        <c:dLbls>
          <c:showLegendKey val="0"/>
          <c:showVal val="0"/>
          <c:showCatName val="0"/>
          <c:showSerName val="0"/>
          <c:showPercent val="0"/>
          <c:showBubbleSize val="0"/>
        </c:dLbls>
        <c:marker val="1"/>
        <c:smooth val="0"/>
        <c:axId val="751670072"/>
        <c:axId val="751669352"/>
      </c:lineChart>
      <c:catAx>
        <c:axId val="8614148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61416112"/>
        <c:crosses val="autoZero"/>
        <c:auto val="1"/>
        <c:lblAlgn val="ctr"/>
        <c:lblOffset val="100"/>
        <c:noMultiLvlLbl val="0"/>
      </c:catAx>
      <c:valAx>
        <c:axId val="861416112"/>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61414800"/>
        <c:crosses val="autoZero"/>
        <c:crossBetween val="between"/>
      </c:valAx>
      <c:valAx>
        <c:axId val="751669352"/>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 flight hours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51670072"/>
        <c:crosses val="max"/>
        <c:crossBetween val="between"/>
      </c:valAx>
      <c:catAx>
        <c:axId val="751670072"/>
        <c:scaling>
          <c:orientation val="minMax"/>
        </c:scaling>
        <c:delete val="1"/>
        <c:axPos val="b"/>
        <c:majorTickMark val="out"/>
        <c:minorTickMark val="none"/>
        <c:tickLblPos val="nextTo"/>
        <c:crossAx val="751669352"/>
        <c:crosses val="autoZero"/>
        <c:auto val="1"/>
        <c:lblAlgn val="ctr"/>
        <c:lblOffset val="100"/>
        <c:noMultiLvlLbl val="0"/>
      </c:catAx>
      <c:spPr>
        <a:noFill/>
        <a:ln>
          <a:noFill/>
        </a:ln>
        <a:effectLst/>
      </c:spPr>
    </c:plotArea>
    <c:legend>
      <c:legendPos val="t"/>
      <c:layout>
        <c:manualLayout>
          <c:xMode val="edge"/>
          <c:yMode val="edge"/>
          <c:x val="0.1103652668416448"/>
          <c:y val="8.3648786313788942E-2"/>
          <c:w val="0.82789903215223093"/>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D704B4BE-1194-4B21-81ED-EA934CCA98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F638-AACB-4307-81D1-CCBED9886CB2}">
  <dimension ref="A35:AY35"/>
  <sheetViews>
    <sheetView tabSelected="1" workbookViewId="0"/>
  </sheetViews>
  <sheetFormatPr defaultRowHeight="12.75" x14ac:dyDescent="0.2"/>
  <sheetData>
    <row r="35" spans="1:51" ht="16.5" x14ac:dyDescent="0.3">
      <c r="A35" s="8" t="s">
        <v>0</v>
      </c>
      <c r="B35" s="15">
        <f>'2-13'!B7</f>
        <v>2526</v>
      </c>
      <c r="C35" s="15">
        <f>'2-13'!C7</f>
        <v>3618</v>
      </c>
      <c r="D35" s="15">
        <f>'2-13'!D7</f>
        <v>2570</v>
      </c>
      <c r="E35" s="15">
        <f>'2-13'!E7</f>
        <v>2249</v>
      </c>
      <c r="F35" s="15">
        <f>'2-13'!F7</f>
        <v>2241</v>
      </c>
      <c r="G35" s="15">
        <f>'2-13'!G7</f>
        <v>2844</v>
      </c>
      <c r="H35" s="15">
        <f>'2-13'!H7</f>
        <v>2324</v>
      </c>
      <c r="I35" s="15">
        <f>'2-13'!I7</f>
        <v>2465</v>
      </c>
      <c r="J35" s="15">
        <f>'2-13'!J7</f>
        <v>2486</v>
      </c>
      <c r="K35" s="15">
        <f>'2-13'!K7</f>
        <v>3220</v>
      </c>
      <c r="L35" s="15">
        <f>'2-13'!L7</f>
        <v>3098</v>
      </c>
      <c r="M35" s="15">
        <f>'2-13'!M7</f>
        <v>3802</v>
      </c>
      <c r="N35" s="15">
        <f>'2-13'!N7</f>
        <v>3204</v>
      </c>
      <c r="O35" s="15">
        <f>'2-13'!O7</f>
        <v>3930</v>
      </c>
      <c r="P35" s="15">
        <f>'2-13'!P7</f>
        <v>2997</v>
      </c>
      <c r="Q35" s="15">
        <f>'2-13'!Q7</f>
        <v>2911</v>
      </c>
      <c r="R35" s="15">
        <f>'2-13'!R7</f>
        <v>2927</v>
      </c>
      <c r="S35" s="15">
        <f>'2-13'!S7</f>
        <v>3237.7710000000002</v>
      </c>
      <c r="T35" s="15">
        <f>'2-13'!T7</f>
        <v>3814.6709999999998</v>
      </c>
      <c r="U35" s="15">
        <f>'2-13'!U7</f>
        <v>3742.23</v>
      </c>
      <c r="V35" s="15">
        <f>'2-13'!V7</f>
        <v>4033.3130000000001</v>
      </c>
      <c r="W35" s="15">
        <f>'2-13'!W7</f>
        <v>3204.7260000000001</v>
      </c>
      <c r="X35" s="15">
        <f>'2-13'!X7</f>
        <v>2900.66</v>
      </c>
      <c r="Y35" s="15">
        <f>'2-13'!Y7</f>
        <v>3113.2179999999998</v>
      </c>
      <c r="Z35" s="15"/>
      <c r="AA35" s="15">
        <f>'2-13'!AA7</f>
        <v>3521.9740000000002</v>
      </c>
      <c r="AB35" s="15">
        <f>'2-13'!AB7</f>
        <v>3383.5940000000001</v>
      </c>
      <c r="AC35" s="15">
        <f>'2-13'!AC7</f>
        <v>3653.797</v>
      </c>
      <c r="AD35" s="15">
        <f>'2-13'!AD7</f>
        <v>3565.7919999999999</v>
      </c>
      <c r="AE35" s="15">
        <f>'2-13'!AE7</f>
        <v>3499.5169999999998</v>
      </c>
      <c r="AF35" s="15">
        <f>'2-13'!AF7</f>
        <v>3509.451</v>
      </c>
      <c r="AG35" s="15">
        <f>'2-13'!AG7</f>
        <v>3842.5659999999998</v>
      </c>
      <c r="AH35" s="15">
        <f>'2-13'!AH7</f>
        <v>3765.2420000000002</v>
      </c>
      <c r="AI35" s="15">
        <f>'2-13'!AI7</f>
        <v>3037.404</v>
      </c>
      <c r="AJ35" s="15">
        <f>'2-13'!AJ7</f>
        <v>4474.7910000000002</v>
      </c>
      <c r="AK35" s="15">
        <f>'2-13'!AK7</f>
        <v>4410.4219999999996</v>
      </c>
      <c r="AL35" s="15">
        <f>'2-13'!AL7</f>
        <v>3613.3789999999999</v>
      </c>
      <c r="AM35" s="15">
        <f>'2-13'!AM7</f>
        <v>4192.020298395948</v>
      </c>
      <c r="AN35" s="15"/>
      <c r="AO35" s="15"/>
      <c r="AP35" s="15"/>
      <c r="AQ35" s="15"/>
      <c r="AR35" s="15"/>
      <c r="AS35" s="15"/>
      <c r="AT35" s="15"/>
      <c r="AU35" s="15"/>
      <c r="AV35" s="15"/>
      <c r="AW35" s="15"/>
      <c r="AX35" s="15"/>
      <c r="AY35" s="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8.7109375" style="1" customWidth="1"/>
    <col min="2" max="37" width="5.7109375" style="1" customWidth="1"/>
    <col min="38" max="38" width="7.28515625" style="1" customWidth="1"/>
    <col min="39" max="39" width="5.7109375" style="1" customWidth="1"/>
    <col min="40" max="16384" width="9.140625" style="1"/>
  </cols>
  <sheetData>
    <row r="1" spans="1:39" ht="16.5" customHeight="1" thickBot="1" x14ac:dyDescent="0.3">
      <c r="A1" s="16" t="s">
        <v>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row>
    <row r="2" spans="1:39" ht="16.5" customHeight="1" x14ac:dyDescent="0.3">
      <c r="A2" s="3"/>
      <c r="B2" s="10">
        <v>1975</v>
      </c>
      <c r="C2" s="10">
        <v>1980</v>
      </c>
      <c r="D2" s="10">
        <v>1985</v>
      </c>
      <c r="E2" s="10">
        <v>1990</v>
      </c>
      <c r="F2" s="10">
        <v>1991</v>
      </c>
      <c r="G2" s="10">
        <v>1992</v>
      </c>
      <c r="H2" s="10">
        <v>1993</v>
      </c>
      <c r="I2" s="10">
        <v>1994</v>
      </c>
      <c r="J2" s="10">
        <v>1995</v>
      </c>
      <c r="K2" s="10">
        <v>1996</v>
      </c>
      <c r="L2" s="10">
        <v>1997</v>
      </c>
      <c r="M2" s="10">
        <v>1998</v>
      </c>
      <c r="N2" s="10">
        <v>1999</v>
      </c>
      <c r="O2" s="10">
        <v>2000</v>
      </c>
      <c r="P2" s="10">
        <v>2001</v>
      </c>
      <c r="Q2" s="10">
        <v>2002</v>
      </c>
      <c r="R2" s="10">
        <v>2003</v>
      </c>
      <c r="S2" s="10">
        <v>2004</v>
      </c>
      <c r="T2" s="10">
        <v>2005</v>
      </c>
      <c r="U2" s="10">
        <v>2006</v>
      </c>
      <c r="V2" s="10">
        <v>2007</v>
      </c>
      <c r="W2" s="10">
        <v>2008</v>
      </c>
      <c r="X2" s="10">
        <v>2009</v>
      </c>
      <c r="Y2" s="10">
        <v>2010</v>
      </c>
      <c r="Z2" s="10">
        <v>2011</v>
      </c>
      <c r="AA2" s="10">
        <v>2012</v>
      </c>
      <c r="AB2" s="10">
        <v>2013</v>
      </c>
      <c r="AC2" s="10">
        <v>2014</v>
      </c>
      <c r="AD2" s="10">
        <v>2015</v>
      </c>
      <c r="AE2" s="10">
        <v>2016</v>
      </c>
      <c r="AF2" s="10">
        <v>2017</v>
      </c>
      <c r="AG2" s="10">
        <v>2018</v>
      </c>
      <c r="AH2" s="10">
        <v>2019</v>
      </c>
      <c r="AI2" s="10">
        <v>2020</v>
      </c>
      <c r="AJ2" s="10">
        <v>2021</v>
      </c>
      <c r="AK2" s="10">
        <v>2022</v>
      </c>
      <c r="AL2" s="10">
        <v>2023</v>
      </c>
      <c r="AM2" s="10">
        <v>2024</v>
      </c>
    </row>
    <row r="3" spans="1:39" ht="16.5" customHeight="1" x14ac:dyDescent="0.3">
      <c r="A3" s="26" t="s">
        <v>2</v>
      </c>
      <c r="B3" s="4">
        <v>69</v>
      </c>
      <c r="C3" s="4">
        <v>105</v>
      </c>
      <c r="D3" s="4">
        <v>76</v>
      </c>
      <c r="E3" s="4">
        <v>51</v>
      </c>
      <c r="F3" s="4">
        <v>78</v>
      </c>
      <c r="G3" s="4">
        <v>68</v>
      </c>
      <c r="H3" s="4">
        <v>42</v>
      </c>
      <c r="I3" s="4">
        <v>63</v>
      </c>
      <c r="J3" s="4">
        <v>52</v>
      </c>
      <c r="K3" s="4">
        <v>63</v>
      </c>
      <c r="L3" s="4">
        <v>39</v>
      </c>
      <c r="M3" s="4">
        <v>45</v>
      </c>
      <c r="N3" s="4">
        <v>38</v>
      </c>
      <c r="O3" s="4">
        <v>71</v>
      </c>
      <c r="P3" s="4">
        <v>60</v>
      </c>
      <c r="Q3" s="4">
        <v>35</v>
      </c>
      <c r="R3" s="4">
        <v>42</v>
      </c>
      <c r="S3" s="4">
        <v>64</v>
      </c>
      <c r="T3" s="4">
        <v>18</v>
      </c>
      <c r="U3" s="4">
        <v>16</v>
      </c>
      <c r="V3" s="4">
        <v>43</v>
      </c>
      <c r="W3" s="4">
        <v>69</v>
      </c>
      <c r="X3" s="4">
        <v>17</v>
      </c>
      <c r="Y3" s="4">
        <v>17</v>
      </c>
      <c r="Z3" s="4">
        <v>41</v>
      </c>
      <c r="AA3" s="4">
        <v>12</v>
      </c>
      <c r="AB3" s="4">
        <v>25</v>
      </c>
      <c r="AC3" s="4">
        <v>20</v>
      </c>
      <c r="AD3" s="4">
        <v>27</v>
      </c>
      <c r="AE3" s="4">
        <v>19</v>
      </c>
      <c r="AF3" s="4">
        <v>16</v>
      </c>
      <c r="AG3" s="4">
        <v>16</v>
      </c>
      <c r="AH3" s="4">
        <v>32</v>
      </c>
      <c r="AI3" s="4">
        <v>21</v>
      </c>
      <c r="AJ3" s="4">
        <v>27</v>
      </c>
      <c r="AK3" s="4">
        <v>8</v>
      </c>
      <c r="AL3" s="4">
        <v>20</v>
      </c>
      <c r="AM3" s="4">
        <v>16</v>
      </c>
    </row>
    <row r="4" spans="1:39" ht="16.5" customHeight="1" x14ac:dyDescent="0.3">
      <c r="A4" s="27" t="s">
        <v>3</v>
      </c>
      <c r="B4" s="4" t="s">
        <v>4</v>
      </c>
      <c r="C4" s="4">
        <v>43</v>
      </c>
      <c r="D4" s="4">
        <v>44</v>
      </c>
      <c r="E4" s="4">
        <v>36</v>
      </c>
      <c r="F4" s="4">
        <v>26</v>
      </c>
      <c r="G4" s="4">
        <v>19</v>
      </c>
      <c r="H4" s="4">
        <v>24</v>
      </c>
      <c r="I4" s="4">
        <v>32</v>
      </c>
      <c r="J4" s="4">
        <v>14</v>
      </c>
      <c r="K4" s="4">
        <v>22</v>
      </c>
      <c r="L4" s="4">
        <v>23</v>
      </c>
      <c r="M4" s="4">
        <v>10</v>
      </c>
      <c r="N4" s="4">
        <v>15</v>
      </c>
      <c r="O4" s="4">
        <v>12</v>
      </c>
      <c r="P4" s="4">
        <v>24</v>
      </c>
      <c r="Q4" s="4">
        <v>16</v>
      </c>
      <c r="R4" s="4">
        <v>12</v>
      </c>
      <c r="S4" s="4">
        <v>17</v>
      </c>
      <c r="T4" s="4">
        <v>20</v>
      </c>
      <c r="U4" s="4">
        <v>11</v>
      </c>
      <c r="V4" s="4">
        <v>20</v>
      </c>
      <c r="W4" s="4">
        <v>12</v>
      </c>
      <c r="X4" s="4">
        <v>4</v>
      </c>
      <c r="Y4" s="4">
        <v>3</v>
      </c>
      <c r="Z4" s="4">
        <v>15</v>
      </c>
      <c r="AA4" s="4">
        <v>9</v>
      </c>
      <c r="AB4" s="4">
        <v>16</v>
      </c>
      <c r="AC4" s="4">
        <v>15</v>
      </c>
      <c r="AD4" s="4">
        <v>9</v>
      </c>
      <c r="AE4" s="4">
        <v>6</v>
      </c>
      <c r="AF4" s="4">
        <v>4</v>
      </c>
      <c r="AG4" s="4">
        <v>18</v>
      </c>
      <c r="AH4" s="4">
        <v>14</v>
      </c>
      <c r="AI4" s="4">
        <v>11</v>
      </c>
      <c r="AJ4" s="4">
        <v>5</v>
      </c>
      <c r="AK4" s="4">
        <v>22</v>
      </c>
      <c r="AL4" s="4">
        <v>6</v>
      </c>
      <c r="AM4" s="4" t="s">
        <v>4</v>
      </c>
    </row>
    <row r="5" spans="1:39" ht="16.5" customHeight="1" x14ac:dyDescent="0.3">
      <c r="A5" s="27" t="s">
        <v>5</v>
      </c>
      <c r="B5" s="4">
        <v>152</v>
      </c>
      <c r="C5" s="4">
        <v>171</v>
      </c>
      <c r="D5" s="4">
        <v>157</v>
      </c>
      <c r="E5" s="4">
        <v>107</v>
      </c>
      <c r="F5" s="4">
        <v>88</v>
      </c>
      <c r="G5" s="4">
        <v>76</v>
      </c>
      <c r="H5" s="4">
        <v>69</v>
      </c>
      <c r="I5" s="4">
        <v>85</v>
      </c>
      <c r="J5" s="4">
        <v>75</v>
      </c>
      <c r="K5" s="4">
        <v>90</v>
      </c>
      <c r="L5" s="4">
        <v>82</v>
      </c>
      <c r="M5" s="4">
        <v>77</v>
      </c>
      <c r="N5" s="4">
        <v>74</v>
      </c>
      <c r="O5" s="4">
        <v>80</v>
      </c>
      <c r="P5" s="4">
        <v>72</v>
      </c>
      <c r="Q5" s="4">
        <v>60</v>
      </c>
      <c r="R5" s="4">
        <v>73</v>
      </c>
      <c r="S5" s="4">
        <v>66</v>
      </c>
      <c r="T5" s="4">
        <v>65</v>
      </c>
      <c r="U5" s="4">
        <v>52</v>
      </c>
      <c r="V5" s="4">
        <v>61</v>
      </c>
      <c r="W5" s="4">
        <v>58</v>
      </c>
      <c r="X5" s="4">
        <v>47</v>
      </c>
      <c r="Y5" s="4">
        <v>30</v>
      </c>
      <c r="Z5" s="4">
        <v>50</v>
      </c>
      <c r="AA5" s="4">
        <v>39</v>
      </c>
      <c r="AB5" s="4">
        <v>45</v>
      </c>
      <c r="AC5" s="4">
        <v>35</v>
      </c>
      <c r="AD5" s="4">
        <v>39</v>
      </c>
      <c r="AE5" s="4">
        <v>29</v>
      </c>
      <c r="AF5" s="4">
        <v>44</v>
      </c>
      <c r="AG5" s="4">
        <v>40</v>
      </c>
      <c r="AH5" s="4">
        <v>33</v>
      </c>
      <c r="AI5" s="4">
        <v>39</v>
      </c>
      <c r="AJ5" s="4">
        <v>34</v>
      </c>
      <c r="AK5" s="4">
        <v>46</v>
      </c>
      <c r="AL5" s="28">
        <v>35</v>
      </c>
      <c r="AM5" s="4">
        <v>36</v>
      </c>
    </row>
    <row r="6" spans="1:39" ht="16.5" customHeight="1" x14ac:dyDescent="0.3">
      <c r="A6" s="29" t="s">
        <v>6</v>
      </c>
      <c r="B6" s="14">
        <v>24</v>
      </c>
      <c r="C6" s="14">
        <v>46</v>
      </c>
      <c r="D6" s="14">
        <v>35</v>
      </c>
      <c r="E6" s="14">
        <v>29</v>
      </c>
      <c r="F6" s="14">
        <v>28</v>
      </c>
      <c r="G6" s="14">
        <v>24</v>
      </c>
      <c r="H6" s="14">
        <v>19</v>
      </c>
      <c r="I6" s="14">
        <v>26</v>
      </c>
      <c r="J6" s="14">
        <v>24</v>
      </c>
      <c r="K6" s="14">
        <v>29</v>
      </c>
      <c r="L6" s="14">
        <v>15</v>
      </c>
      <c r="M6" s="14">
        <v>17</v>
      </c>
      <c r="N6" s="14">
        <v>12</v>
      </c>
      <c r="O6" s="14">
        <v>22</v>
      </c>
      <c r="P6" s="14">
        <v>18</v>
      </c>
      <c r="Q6" s="14">
        <v>18</v>
      </c>
      <c r="R6" s="14">
        <v>18</v>
      </c>
      <c r="S6" s="14">
        <v>23</v>
      </c>
      <c r="T6" s="14">
        <v>11</v>
      </c>
      <c r="U6" s="14">
        <v>10</v>
      </c>
      <c r="V6" s="14">
        <v>14</v>
      </c>
      <c r="W6" s="14">
        <v>20</v>
      </c>
      <c r="X6" s="14">
        <v>2</v>
      </c>
      <c r="Y6" s="14">
        <v>6</v>
      </c>
      <c r="Z6" s="14">
        <v>16</v>
      </c>
      <c r="AA6" s="14">
        <v>8</v>
      </c>
      <c r="AB6" s="14">
        <v>10</v>
      </c>
      <c r="AC6" s="14">
        <v>8</v>
      </c>
      <c r="AD6" s="14">
        <v>7</v>
      </c>
      <c r="AE6" s="14">
        <v>7</v>
      </c>
      <c r="AF6" s="14">
        <v>8</v>
      </c>
      <c r="AG6" s="14">
        <v>7</v>
      </c>
      <c r="AH6" s="14">
        <v>12</v>
      </c>
      <c r="AI6" s="14">
        <v>6</v>
      </c>
      <c r="AJ6" s="14">
        <v>9</v>
      </c>
      <c r="AK6" s="14">
        <v>4</v>
      </c>
      <c r="AL6" s="14">
        <v>8</v>
      </c>
      <c r="AM6" s="14">
        <v>6</v>
      </c>
    </row>
    <row r="7" spans="1:39" ht="16.5" customHeight="1" x14ac:dyDescent="0.3">
      <c r="A7" s="27" t="s">
        <v>0</v>
      </c>
      <c r="B7" s="4">
        <v>2526</v>
      </c>
      <c r="C7" s="4">
        <v>3618</v>
      </c>
      <c r="D7" s="4">
        <v>2570</v>
      </c>
      <c r="E7" s="4">
        <v>2249</v>
      </c>
      <c r="F7" s="4">
        <v>2241</v>
      </c>
      <c r="G7" s="4">
        <v>2844</v>
      </c>
      <c r="H7" s="4">
        <v>2324</v>
      </c>
      <c r="I7" s="4">
        <v>2465</v>
      </c>
      <c r="J7" s="4">
        <v>2486</v>
      </c>
      <c r="K7" s="4">
        <v>3220</v>
      </c>
      <c r="L7" s="4">
        <v>3098</v>
      </c>
      <c r="M7" s="4">
        <v>3802</v>
      </c>
      <c r="N7" s="4">
        <v>3204</v>
      </c>
      <c r="O7" s="4">
        <v>3930</v>
      </c>
      <c r="P7" s="4">
        <v>2997</v>
      </c>
      <c r="Q7" s="4">
        <v>2911</v>
      </c>
      <c r="R7" s="4">
        <v>2927</v>
      </c>
      <c r="S7" s="4">
        <v>3237.7710000000002</v>
      </c>
      <c r="T7" s="4">
        <v>3814.6709999999998</v>
      </c>
      <c r="U7" s="4">
        <v>3742.23</v>
      </c>
      <c r="V7" s="4">
        <v>4033.3130000000001</v>
      </c>
      <c r="W7" s="4">
        <v>3204.7260000000001</v>
      </c>
      <c r="X7" s="4">
        <v>2900.66</v>
      </c>
      <c r="Y7" s="4">
        <v>3113.2179999999998</v>
      </c>
      <c r="Z7" s="4" t="s">
        <v>4</v>
      </c>
      <c r="AA7" s="4">
        <v>3521.9740000000002</v>
      </c>
      <c r="AB7" s="4">
        <v>3383.5940000000001</v>
      </c>
      <c r="AC7" s="4">
        <v>3653.797</v>
      </c>
      <c r="AD7" s="4">
        <v>3565.7919999999999</v>
      </c>
      <c r="AE7" s="4">
        <v>3499.5169999999998</v>
      </c>
      <c r="AF7" s="4">
        <v>3509.451</v>
      </c>
      <c r="AG7" s="4">
        <v>3842.5659999999998</v>
      </c>
      <c r="AH7" s="4">
        <v>3765.2420000000002</v>
      </c>
      <c r="AI7" s="4">
        <v>3037.404</v>
      </c>
      <c r="AJ7" s="4">
        <v>4474.7910000000002</v>
      </c>
      <c r="AK7" s="4">
        <v>4410.4219999999996</v>
      </c>
      <c r="AL7" s="4">
        <v>3613.3789999999999</v>
      </c>
      <c r="AM7" s="4">
        <v>4192.020298395948</v>
      </c>
    </row>
    <row r="8" spans="1:39" ht="16.5" customHeight="1" x14ac:dyDescent="0.3">
      <c r="A8" s="27" t="s">
        <v>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39" ht="16.5" customHeight="1" x14ac:dyDescent="0.3">
      <c r="A9" s="29" t="s">
        <v>8</v>
      </c>
      <c r="B9" s="30">
        <v>2.7315914489311166</v>
      </c>
      <c r="C9" s="30">
        <v>2.902155887230514</v>
      </c>
      <c r="D9" s="30">
        <v>2.9571984435797662</v>
      </c>
      <c r="E9" s="30">
        <v>2.267674522009782</v>
      </c>
      <c r="F9" s="30">
        <v>3.4805890227576977</v>
      </c>
      <c r="G9" s="30">
        <v>2.3909985935302389</v>
      </c>
      <c r="H9" s="30">
        <v>1.8072289156626504</v>
      </c>
      <c r="I9" s="30">
        <v>2.5557809330628802</v>
      </c>
      <c r="J9" s="30">
        <v>2.091713596138375</v>
      </c>
      <c r="K9" s="30">
        <v>1.956521739130435</v>
      </c>
      <c r="L9" s="30">
        <v>1.2588766946417043</v>
      </c>
      <c r="M9" s="30">
        <v>1.1835875854813256</v>
      </c>
      <c r="N9" s="30">
        <v>1.1860174781523096</v>
      </c>
      <c r="O9" s="30">
        <v>1.8066157760814248</v>
      </c>
      <c r="P9" s="30">
        <v>2.0020020020020022</v>
      </c>
      <c r="Q9" s="30">
        <v>1.202335967021642</v>
      </c>
      <c r="R9" s="30">
        <v>1.434916296549368</v>
      </c>
      <c r="S9" s="30">
        <v>1.9766685167048565</v>
      </c>
      <c r="T9" s="30">
        <v>0.47186244895038137</v>
      </c>
      <c r="U9" s="30">
        <v>0.42755255556179073</v>
      </c>
      <c r="V9" s="30">
        <v>1.0661210771393144</v>
      </c>
      <c r="W9" s="30">
        <v>2.1530701844713085</v>
      </c>
      <c r="X9" s="30">
        <v>0.58607351430364119</v>
      </c>
      <c r="Y9" s="12">
        <v>0.54605877262690894</v>
      </c>
      <c r="Z9" s="11" t="s">
        <v>4</v>
      </c>
      <c r="AA9" s="12">
        <v>0.34071801779343058</v>
      </c>
      <c r="AB9" s="12">
        <v>0.73885933123182035</v>
      </c>
      <c r="AC9" s="12">
        <v>0.54737578469739834</v>
      </c>
      <c r="AD9" s="12">
        <v>0.75719503549281619</v>
      </c>
      <c r="AE9" s="12">
        <v>0.54293206748245548</v>
      </c>
      <c r="AF9" s="12">
        <v>0.45591176511653819</v>
      </c>
      <c r="AG9" s="12">
        <v>0.41638842377723639</v>
      </c>
      <c r="AH9" s="12">
        <v>0.8498789719226546</v>
      </c>
      <c r="AI9" s="12">
        <v>0.69137987570965209</v>
      </c>
      <c r="AJ9" s="12">
        <v>0.60338013551917835</v>
      </c>
      <c r="AK9" s="12">
        <v>0.18138853833034571</v>
      </c>
      <c r="AL9" s="12">
        <v>0.55349853973247753</v>
      </c>
      <c r="AM9" s="12">
        <v>0.38167754116367963</v>
      </c>
    </row>
    <row r="10" spans="1:39" ht="16.5" customHeight="1" x14ac:dyDescent="0.3">
      <c r="A10" s="29" t="s">
        <v>9</v>
      </c>
      <c r="B10" s="9" t="s">
        <v>4</v>
      </c>
      <c r="C10" s="9">
        <v>1.1885019347705914</v>
      </c>
      <c r="D10" s="9">
        <v>1.7120622568093387</v>
      </c>
      <c r="E10" s="9">
        <v>1.6007114273010228</v>
      </c>
      <c r="F10" s="9">
        <v>1.1601963409192326</v>
      </c>
      <c r="G10" s="9">
        <v>0.66807313642756683</v>
      </c>
      <c r="H10" s="9">
        <v>1.0327022375215147</v>
      </c>
      <c r="I10" s="9">
        <v>1.2981744421906694</v>
      </c>
      <c r="J10" s="9">
        <v>0.56315366049879323</v>
      </c>
      <c r="K10" s="9">
        <v>0.68322981366459623</v>
      </c>
      <c r="L10" s="9">
        <v>0.7424144609425436</v>
      </c>
      <c r="M10" s="9">
        <v>0.26301946344029459</v>
      </c>
      <c r="N10" s="9">
        <v>0.46816479400749067</v>
      </c>
      <c r="O10" s="9">
        <v>0.30534351145038169</v>
      </c>
      <c r="P10" s="9">
        <v>0.80080080080080074</v>
      </c>
      <c r="Q10" s="9">
        <v>0.54963929920989352</v>
      </c>
      <c r="R10" s="9">
        <v>0.40997608472839087</v>
      </c>
      <c r="S10" s="9">
        <v>0.52505257474972744</v>
      </c>
      <c r="T10" s="9">
        <v>0.52429160994486812</v>
      </c>
      <c r="U10" s="9">
        <v>0.29394238194873107</v>
      </c>
      <c r="V10" s="9">
        <v>0.49587026843689042</v>
      </c>
      <c r="W10" s="9">
        <v>0.3744469886037059</v>
      </c>
      <c r="X10" s="9">
        <v>0.13789965042438618</v>
      </c>
      <c r="Y10" s="9">
        <v>9.6363312816513336E-2</v>
      </c>
      <c r="Z10" s="9" t="s">
        <v>4</v>
      </c>
      <c r="AA10" s="9">
        <v>0.25553851334507294</v>
      </c>
      <c r="AB10" s="9">
        <v>0.47286997198836506</v>
      </c>
      <c r="AC10" s="9">
        <v>0.41053183852304875</v>
      </c>
      <c r="AD10" s="9">
        <v>0.25239834516427206</v>
      </c>
      <c r="AE10" s="9">
        <v>0.17145223183656488</v>
      </c>
      <c r="AF10" s="9">
        <v>0.11397794127913455</v>
      </c>
      <c r="AG10" s="9">
        <v>0.46843697674939094</v>
      </c>
      <c r="AH10" s="9">
        <v>0.37182205021616138</v>
      </c>
      <c r="AI10" s="9">
        <v>0.36215136346696064</v>
      </c>
      <c r="AJ10" s="9">
        <v>0.11173706213318119</v>
      </c>
      <c r="AK10" s="9">
        <v>0.49881848040845078</v>
      </c>
      <c r="AL10" s="9">
        <v>0.16604956191974327</v>
      </c>
      <c r="AM10" s="9" t="s">
        <v>4</v>
      </c>
    </row>
    <row r="11" spans="1:39" ht="16.5" customHeight="1" x14ac:dyDescent="0.3">
      <c r="A11" s="29" t="s">
        <v>5</v>
      </c>
      <c r="B11" s="9">
        <v>6.0174188440221696</v>
      </c>
      <c r="C11" s="9">
        <v>4.7263681592039797</v>
      </c>
      <c r="D11" s="9">
        <v>6.1089494163424121</v>
      </c>
      <c r="E11" s="9">
        <v>4.757670075589151</v>
      </c>
      <c r="F11" s="9">
        <v>3.9268183846497098</v>
      </c>
      <c r="G11" s="9">
        <v>2.6722925457102673</v>
      </c>
      <c r="H11" s="9">
        <v>2.9690189328743544</v>
      </c>
      <c r="I11" s="9">
        <v>3.4482758620689653</v>
      </c>
      <c r="J11" s="9">
        <v>3.0168946098149636</v>
      </c>
      <c r="K11" s="9">
        <v>2.7950310559006213</v>
      </c>
      <c r="L11" s="9">
        <v>2.646868947708199</v>
      </c>
      <c r="M11" s="9">
        <v>2.0252498684902682</v>
      </c>
      <c r="N11" s="9">
        <v>2.309612983770287</v>
      </c>
      <c r="O11" s="9">
        <v>2.0356234096692112</v>
      </c>
      <c r="P11" s="9">
        <v>2.4024024024024024</v>
      </c>
      <c r="Q11" s="9">
        <v>2.0611473720371007</v>
      </c>
      <c r="R11" s="9">
        <v>2.4940211820977112</v>
      </c>
      <c r="S11" s="9">
        <v>2.0384394078518833</v>
      </c>
      <c r="T11" s="9">
        <v>1.7039477323208214</v>
      </c>
      <c r="U11" s="9">
        <v>1.3895458055758199</v>
      </c>
      <c r="V11" s="9">
        <v>1.512404318732516</v>
      </c>
      <c r="W11" s="9">
        <v>1.8098271115845783</v>
      </c>
      <c r="X11" s="9">
        <v>1.6203208924865375</v>
      </c>
      <c r="Y11" s="9">
        <v>0.96363312816513336</v>
      </c>
      <c r="Z11" s="9" t="s">
        <v>4</v>
      </c>
      <c r="AA11" s="9">
        <v>1.1073335578286496</v>
      </c>
      <c r="AB11" s="9">
        <v>1.3299467962172766</v>
      </c>
      <c r="AC11" s="9">
        <v>0.9579076232204472</v>
      </c>
      <c r="AD11" s="9">
        <v>1.0937261623785122</v>
      </c>
      <c r="AE11" s="9">
        <v>0.8286857872100637</v>
      </c>
      <c r="AF11" s="9">
        <v>1.2537573540704801</v>
      </c>
      <c r="AG11" s="9">
        <v>1.040971059443091</v>
      </c>
      <c r="AH11" s="9">
        <v>0.87643768979523751</v>
      </c>
      <c r="AI11" s="9">
        <v>1.2839911977464968</v>
      </c>
      <c r="AJ11" s="9">
        <v>0.75981202250563207</v>
      </c>
      <c r="AK11" s="9">
        <v>1.042984095399488</v>
      </c>
      <c r="AL11" s="31">
        <v>0.96862244453183566</v>
      </c>
      <c r="AM11" s="9">
        <v>0.85877446761827914</v>
      </c>
    </row>
    <row r="12" spans="1:39" ht="16.5" customHeight="1" thickBot="1" x14ac:dyDescent="0.35">
      <c r="A12" s="32" t="s">
        <v>6</v>
      </c>
      <c r="B12" s="13">
        <v>0.95011876484560576</v>
      </c>
      <c r="C12" s="13">
        <v>1.271420674405749</v>
      </c>
      <c r="D12" s="13">
        <v>1.3618677042801557</v>
      </c>
      <c r="E12" s="13">
        <v>1.2894619831036016</v>
      </c>
      <c r="F12" s="13">
        <v>1.2494422132976351</v>
      </c>
      <c r="G12" s="13">
        <v>0.8438818565400843</v>
      </c>
      <c r="H12" s="13">
        <v>0.81755593803786586</v>
      </c>
      <c r="I12" s="13">
        <v>1.054766734279919</v>
      </c>
      <c r="J12" s="13">
        <v>0.96540627514078836</v>
      </c>
      <c r="K12" s="13">
        <v>0.90062111801242228</v>
      </c>
      <c r="L12" s="13">
        <v>0.48418334409296315</v>
      </c>
      <c r="M12" s="13">
        <v>0.44713308784850075</v>
      </c>
      <c r="N12" s="13">
        <v>0.37453183520599254</v>
      </c>
      <c r="O12" s="13">
        <v>0.55979643765903309</v>
      </c>
      <c r="P12" s="13">
        <v>0.60060060060060061</v>
      </c>
      <c r="Q12" s="13">
        <v>0.61834421161113018</v>
      </c>
      <c r="R12" s="13">
        <v>0.6149641270925863</v>
      </c>
      <c r="S12" s="13">
        <v>0.71036524819080782</v>
      </c>
      <c r="T12" s="13">
        <v>0.28836038546967752</v>
      </c>
      <c r="U12" s="13">
        <v>0.26722034722611915</v>
      </c>
      <c r="V12" s="13">
        <v>0.34710918790582335</v>
      </c>
      <c r="W12" s="13">
        <v>0.62407831433950989</v>
      </c>
      <c r="X12" s="13">
        <v>6.8949825212193089E-2</v>
      </c>
      <c r="Y12" s="13">
        <v>0.19272662563302667</v>
      </c>
      <c r="Z12" s="13" t="s">
        <v>4</v>
      </c>
      <c r="AA12" s="13">
        <v>0.22714534519562038</v>
      </c>
      <c r="AB12" s="13">
        <v>0.29554373249272814</v>
      </c>
      <c r="AC12" s="13">
        <v>0.21895031387895933</v>
      </c>
      <c r="AD12" s="13">
        <v>0.19630982401665606</v>
      </c>
      <c r="AE12" s="13">
        <v>0.20002760380932569</v>
      </c>
      <c r="AF12" s="13">
        <v>0.2279558825582691</v>
      </c>
      <c r="AG12" s="13">
        <v>0.18216993540254092</v>
      </c>
      <c r="AH12" s="13">
        <v>0.31870461447099546</v>
      </c>
      <c r="AI12" s="13">
        <v>0.19753710734561489</v>
      </c>
      <c r="AJ12" s="13">
        <v>0.20112671183972614</v>
      </c>
      <c r="AK12" s="13">
        <v>9.0694269165172856E-2</v>
      </c>
      <c r="AL12" s="13">
        <v>0.22139941589299103</v>
      </c>
      <c r="AM12" s="13">
        <v>0.14312907793637986</v>
      </c>
    </row>
    <row r="13" spans="1:39" ht="12.75" customHeight="1" x14ac:dyDescent="0.2">
      <c r="A13" s="24" t="s">
        <v>20</v>
      </c>
      <c r="B13" s="24"/>
      <c r="C13" s="24"/>
      <c r="D13" s="24"/>
      <c r="E13" s="24"/>
      <c r="F13" s="24"/>
      <c r="G13" s="24"/>
      <c r="H13" s="24"/>
      <c r="I13" s="24"/>
      <c r="J13" s="24"/>
      <c r="K13" s="24"/>
      <c r="L13" s="24"/>
      <c r="M13" s="24"/>
      <c r="N13" s="24"/>
      <c r="O13" s="24"/>
      <c r="P13" s="24"/>
      <c r="Q13" s="24"/>
      <c r="R13" s="24"/>
      <c r="S13" s="24"/>
      <c r="T13" s="24"/>
      <c r="U13" s="24"/>
      <c r="V13" s="24"/>
      <c r="W13" s="24"/>
      <c r="X13" s="24"/>
      <c r="Y13" s="24"/>
      <c r="Z13" s="6"/>
      <c r="AA13" s="6"/>
      <c r="AB13" s="2"/>
      <c r="AC13" s="2"/>
      <c r="AD13" s="2"/>
      <c r="AE13" s="2"/>
      <c r="AF13" s="2"/>
      <c r="AG13" s="2"/>
      <c r="AH13" s="2"/>
    </row>
    <row r="14" spans="1:39" ht="12.75" customHeight="1" x14ac:dyDescent="0.2">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
      <c r="AA14" s="2"/>
      <c r="AB14" s="2"/>
      <c r="AC14" s="2"/>
      <c r="AD14" s="2"/>
      <c r="AE14" s="2"/>
      <c r="AF14" s="2"/>
      <c r="AG14" s="2"/>
      <c r="AH14" s="2"/>
    </row>
    <row r="15" spans="1:39" ht="12.75" customHeight="1" x14ac:dyDescent="0.2">
      <c r="A15" s="23" t="s">
        <v>10</v>
      </c>
      <c r="B15" s="23"/>
      <c r="C15" s="23"/>
      <c r="D15" s="23"/>
      <c r="E15" s="23"/>
      <c r="F15" s="23"/>
      <c r="G15" s="23"/>
      <c r="H15" s="23"/>
      <c r="I15" s="23"/>
      <c r="J15" s="23"/>
      <c r="K15" s="23"/>
      <c r="L15" s="23"/>
      <c r="M15" s="23"/>
      <c r="N15" s="23"/>
      <c r="O15" s="23"/>
      <c r="P15" s="23"/>
      <c r="Q15" s="23"/>
      <c r="R15" s="23"/>
      <c r="S15" s="23"/>
      <c r="T15" s="23"/>
      <c r="U15" s="23"/>
      <c r="V15" s="23"/>
      <c r="W15" s="23"/>
      <c r="X15" s="23"/>
      <c r="Y15" s="23"/>
      <c r="Z15" s="2"/>
      <c r="AA15" s="2"/>
      <c r="AB15" s="2"/>
      <c r="AC15" s="2"/>
      <c r="AD15" s="2"/>
      <c r="AE15" s="2"/>
      <c r="AF15" s="2"/>
      <c r="AG15" s="2"/>
      <c r="AH15" s="2"/>
    </row>
    <row r="16" spans="1:39" ht="12.75" customHeight="1" x14ac:dyDescent="0.2">
      <c r="A16" s="23" t="s">
        <v>11</v>
      </c>
      <c r="B16" s="23"/>
      <c r="C16" s="23"/>
      <c r="D16" s="23"/>
      <c r="E16" s="23"/>
      <c r="F16" s="23"/>
      <c r="G16" s="23"/>
      <c r="H16" s="23"/>
      <c r="I16" s="23"/>
      <c r="J16" s="23"/>
      <c r="K16" s="23"/>
      <c r="L16" s="23"/>
      <c r="M16" s="23"/>
      <c r="N16" s="23"/>
      <c r="O16" s="23"/>
      <c r="P16" s="23"/>
      <c r="Q16" s="23"/>
      <c r="R16" s="23"/>
      <c r="S16" s="23"/>
      <c r="T16" s="23"/>
      <c r="U16" s="23"/>
      <c r="V16" s="23"/>
      <c r="W16" s="23"/>
      <c r="X16" s="23"/>
      <c r="Y16" s="23"/>
      <c r="Z16" s="2"/>
      <c r="AA16" s="2"/>
      <c r="AB16" s="2"/>
      <c r="AC16" s="2"/>
      <c r="AD16" s="2"/>
      <c r="AE16" s="2"/>
      <c r="AF16" s="2"/>
      <c r="AG16" s="2"/>
      <c r="AH16" s="2"/>
    </row>
    <row r="17" spans="1:34" ht="12.75" customHeight="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
      <c r="AA17" s="2"/>
      <c r="AB17" s="2"/>
      <c r="AC17" s="2"/>
      <c r="AD17" s="2"/>
      <c r="AE17" s="2"/>
      <c r="AF17" s="2"/>
      <c r="AG17" s="2"/>
      <c r="AH17" s="2"/>
    </row>
    <row r="18" spans="1:34" ht="12.75" customHeight="1" x14ac:dyDescent="0.2">
      <c r="A18" s="19" t="s">
        <v>12</v>
      </c>
      <c r="B18" s="19"/>
      <c r="C18" s="19"/>
      <c r="D18" s="19"/>
      <c r="E18" s="19"/>
      <c r="F18" s="19"/>
      <c r="G18" s="19"/>
      <c r="H18" s="19"/>
      <c r="I18" s="19"/>
      <c r="J18" s="19"/>
      <c r="K18" s="19"/>
      <c r="L18" s="19"/>
      <c r="M18" s="19"/>
      <c r="N18" s="19"/>
      <c r="O18" s="19"/>
      <c r="P18" s="19"/>
      <c r="Q18" s="19"/>
      <c r="R18" s="19"/>
      <c r="S18" s="19"/>
      <c r="T18" s="19"/>
      <c r="U18" s="19"/>
      <c r="V18" s="19"/>
      <c r="W18" s="19"/>
      <c r="X18" s="19"/>
      <c r="Y18" s="19"/>
      <c r="Z18" s="2"/>
      <c r="AA18" s="2"/>
      <c r="AB18" s="2"/>
      <c r="AC18" s="2"/>
      <c r="AD18" s="2"/>
      <c r="AE18" s="2"/>
      <c r="AF18" s="2"/>
      <c r="AG18" s="2"/>
      <c r="AH18" s="2"/>
    </row>
    <row r="19" spans="1:34" ht="12.75" customHeight="1" x14ac:dyDescent="0.2">
      <c r="A19" s="20" t="s">
        <v>13</v>
      </c>
      <c r="B19" s="20"/>
      <c r="C19" s="20"/>
      <c r="D19" s="20"/>
      <c r="E19" s="20"/>
      <c r="F19" s="20"/>
      <c r="G19" s="20"/>
      <c r="H19" s="20"/>
      <c r="I19" s="20"/>
      <c r="J19" s="20"/>
      <c r="K19" s="20"/>
      <c r="L19" s="20"/>
      <c r="M19" s="20"/>
      <c r="N19" s="20"/>
      <c r="O19" s="20"/>
      <c r="P19" s="20"/>
      <c r="Q19" s="20"/>
      <c r="R19" s="20"/>
      <c r="S19" s="20"/>
      <c r="T19" s="20"/>
      <c r="U19" s="20"/>
      <c r="V19" s="20"/>
      <c r="W19" s="20"/>
      <c r="X19" s="20"/>
      <c r="Y19" s="20"/>
      <c r="Z19" s="2"/>
      <c r="AA19" s="2"/>
      <c r="AB19" s="2"/>
      <c r="AC19" s="2"/>
      <c r="AD19" s="2"/>
      <c r="AE19" s="2"/>
      <c r="AF19" s="2"/>
      <c r="AG19" s="2"/>
      <c r="AH19" s="2"/>
    </row>
    <row r="20" spans="1:34" ht="12.75"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
      <c r="AA20" s="2"/>
      <c r="AB20" s="2"/>
      <c r="AC20" s="2"/>
      <c r="AD20" s="2"/>
      <c r="AE20" s="2"/>
      <c r="AF20" s="2"/>
      <c r="AG20" s="2"/>
      <c r="AH20" s="2"/>
    </row>
    <row r="21" spans="1:34" ht="12.75" customHeight="1" x14ac:dyDescent="0.2">
      <c r="A21" s="21" t="s">
        <v>14</v>
      </c>
      <c r="B21" s="21"/>
      <c r="C21" s="21"/>
      <c r="D21" s="21"/>
      <c r="E21" s="21"/>
      <c r="F21" s="21"/>
      <c r="G21" s="21"/>
      <c r="H21" s="21"/>
      <c r="I21" s="21"/>
      <c r="J21" s="21"/>
      <c r="K21" s="21"/>
      <c r="L21" s="21"/>
      <c r="M21" s="21"/>
      <c r="N21" s="21"/>
      <c r="O21" s="21"/>
      <c r="P21" s="21"/>
      <c r="Q21" s="21"/>
      <c r="R21" s="21"/>
      <c r="S21" s="21"/>
      <c r="T21" s="21"/>
      <c r="U21" s="21"/>
      <c r="V21" s="21"/>
      <c r="W21" s="21"/>
      <c r="X21" s="21"/>
      <c r="Y21" s="21"/>
      <c r="Z21" s="2"/>
      <c r="AA21" s="2"/>
      <c r="AB21" s="2"/>
      <c r="AC21" s="2"/>
      <c r="AD21" s="2"/>
      <c r="AE21" s="2"/>
      <c r="AF21" s="2"/>
      <c r="AG21" s="2"/>
      <c r="AH21" s="2"/>
    </row>
    <row r="22" spans="1:34" ht="12.75" customHeight="1" x14ac:dyDescent="0.2">
      <c r="A22" s="21" t="s">
        <v>15</v>
      </c>
      <c r="B22" s="21"/>
      <c r="C22" s="21"/>
      <c r="D22" s="21"/>
      <c r="E22" s="21"/>
      <c r="F22" s="21"/>
      <c r="G22" s="21"/>
      <c r="H22" s="21"/>
      <c r="I22" s="21"/>
      <c r="J22" s="21"/>
      <c r="K22" s="21"/>
      <c r="L22" s="21"/>
      <c r="M22" s="21"/>
      <c r="N22" s="21"/>
      <c r="O22" s="21"/>
      <c r="P22" s="21"/>
      <c r="Q22" s="21"/>
      <c r="R22" s="21"/>
      <c r="S22" s="21"/>
      <c r="T22" s="21"/>
      <c r="U22" s="21"/>
      <c r="V22" s="21"/>
      <c r="W22" s="21"/>
      <c r="X22" s="21"/>
      <c r="Y22" s="21"/>
      <c r="Z22" s="7"/>
      <c r="AA22" s="7"/>
      <c r="AB22" s="7"/>
      <c r="AC22" s="7"/>
      <c r="AD22" s="7"/>
      <c r="AE22" s="7"/>
      <c r="AF22" s="7"/>
      <c r="AG22" s="7"/>
      <c r="AH22" s="7"/>
    </row>
    <row r="23" spans="1:34" ht="12.75" customHeight="1" x14ac:dyDescent="0.2">
      <c r="A23" s="22" t="s">
        <v>16</v>
      </c>
      <c r="B23" s="22"/>
      <c r="C23" s="22"/>
      <c r="D23" s="22"/>
      <c r="E23" s="22"/>
      <c r="F23" s="22"/>
      <c r="G23" s="22"/>
      <c r="H23" s="22"/>
      <c r="I23" s="22"/>
      <c r="J23" s="22"/>
      <c r="K23" s="22"/>
      <c r="L23" s="22"/>
      <c r="M23" s="22"/>
      <c r="N23" s="22"/>
      <c r="O23" s="22"/>
      <c r="P23" s="22"/>
      <c r="Q23" s="22"/>
      <c r="R23" s="22"/>
      <c r="S23" s="22"/>
      <c r="T23" s="22"/>
      <c r="U23" s="22"/>
      <c r="V23" s="22"/>
      <c r="W23" s="22"/>
      <c r="X23" s="22"/>
      <c r="Y23" s="22"/>
      <c r="Z23" s="2"/>
      <c r="AA23" s="2"/>
      <c r="AB23" s="2"/>
      <c r="AC23" s="2"/>
      <c r="AD23" s="2"/>
      <c r="AE23" s="2"/>
      <c r="AF23" s="2"/>
      <c r="AG23" s="2"/>
      <c r="AH23" s="2"/>
    </row>
    <row r="24" spans="1:34" ht="12.75" customHeight="1" x14ac:dyDescent="0.2">
      <c r="A24" s="17" t="s">
        <v>21</v>
      </c>
      <c r="B24" s="17"/>
      <c r="C24" s="17"/>
      <c r="D24" s="17"/>
      <c r="E24" s="17"/>
      <c r="F24" s="17"/>
      <c r="G24" s="17"/>
      <c r="H24" s="17"/>
      <c r="I24" s="17"/>
      <c r="J24" s="17"/>
      <c r="K24" s="17"/>
      <c r="L24" s="17"/>
      <c r="M24" s="17"/>
      <c r="N24" s="17"/>
      <c r="O24" s="17"/>
      <c r="P24" s="17"/>
      <c r="Q24" s="17"/>
      <c r="R24" s="17"/>
      <c r="S24" s="17"/>
      <c r="T24" s="17"/>
      <c r="U24" s="17"/>
      <c r="V24" s="17"/>
      <c r="W24" s="17"/>
      <c r="X24" s="17"/>
      <c r="Y24" s="17"/>
      <c r="Z24" s="2"/>
      <c r="AA24" s="2"/>
      <c r="AB24" s="2"/>
      <c r="AC24" s="2"/>
      <c r="AD24" s="2"/>
      <c r="AE24" s="2"/>
      <c r="AF24" s="2"/>
      <c r="AG24" s="2"/>
      <c r="AH24" s="2"/>
    </row>
    <row r="25" spans="1:34" ht="12.75" customHeight="1" x14ac:dyDescent="0.2">
      <c r="A25" s="18" t="s">
        <v>17</v>
      </c>
      <c r="B25" s="18"/>
      <c r="C25" s="18"/>
      <c r="D25" s="18"/>
      <c r="E25" s="18"/>
      <c r="F25" s="18"/>
      <c r="G25" s="18"/>
      <c r="H25" s="18"/>
      <c r="I25" s="18"/>
      <c r="J25" s="18"/>
      <c r="K25" s="18"/>
      <c r="L25" s="18"/>
      <c r="M25" s="18"/>
      <c r="N25" s="18"/>
      <c r="O25" s="18"/>
      <c r="P25" s="18"/>
      <c r="Q25" s="18"/>
      <c r="R25" s="18"/>
      <c r="S25" s="18"/>
      <c r="T25" s="18"/>
      <c r="U25" s="18"/>
      <c r="V25" s="18"/>
      <c r="W25" s="18"/>
      <c r="X25" s="18"/>
      <c r="Y25" s="18"/>
      <c r="Z25" s="2"/>
      <c r="AA25" s="2"/>
      <c r="AB25" s="2"/>
      <c r="AC25" s="2"/>
      <c r="AD25" s="2"/>
      <c r="AE25" s="2"/>
      <c r="AF25" s="2"/>
      <c r="AG25" s="2"/>
      <c r="AH25" s="2"/>
    </row>
    <row r="26" spans="1:34" ht="12.75" customHeight="1" x14ac:dyDescent="0.2">
      <c r="A26" s="17" t="s">
        <v>18</v>
      </c>
      <c r="B26" s="17"/>
      <c r="C26" s="17"/>
      <c r="D26" s="17"/>
      <c r="E26" s="17"/>
      <c r="F26" s="17"/>
      <c r="G26" s="17"/>
      <c r="H26" s="17"/>
      <c r="I26" s="17"/>
      <c r="J26" s="17"/>
      <c r="K26" s="17"/>
      <c r="L26" s="17"/>
      <c r="M26" s="17"/>
      <c r="N26" s="17"/>
      <c r="O26" s="17"/>
      <c r="P26" s="17"/>
      <c r="Q26" s="17"/>
      <c r="R26" s="17"/>
      <c r="S26" s="17"/>
      <c r="T26" s="17"/>
      <c r="U26" s="17"/>
      <c r="V26" s="17"/>
      <c r="W26" s="17"/>
      <c r="X26" s="17"/>
      <c r="Y26" s="17"/>
      <c r="Z26" s="7"/>
      <c r="AA26" s="7"/>
      <c r="AB26" s="7"/>
      <c r="AC26" s="7"/>
      <c r="AD26" s="7"/>
      <c r="AE26" s="7"/>
      <c r="AF26" s="7"/>
      <c r="AG26" s="7"/>
      <c r="AH26" s="7"/>
    </row>
    <row r="27" spans="1:34" ht="25.5" customHeight="1" x14ac:dyDescent="0.2">
      <c r="A27" s="17" t="s">
        <v>19</v>
      </c>
      <c r="B27" s="17"/>
      <c r="C27" s="17"/>
      <c r="D27" s="17"/>
      <c r="E27" s="17"/>
      <c r="F27" s="17"/>
      <c r="G27" s="17"/>
      <c r="H27" s="17"/>
      <c r="I27" s="17"/>
      <c r="J27" s="17"/>
      <c r="K27" s="17"/>
      <c r="L27" s="17"/>
      <c r="M27" s="17"/>
      <c r="N27" s="17"/>
      <c r="O27" s="17"/>
      <c r="P27" s="17"/>
      <c r="Q27" s="17"/>
      <c r="R27" s="17"/>
      <c r="S27" s="17"/>
      <c r="T27" s="17"/>
      <c r="U27" s="17"/>
      <c r="V27" s="17"/>
      <c r="W27" s="17"/>
      <c r="X27" s="17"/>
      <c r="Y27" s="17"/>
      <c r="Z27" s="2"/>
      <c r="AA27" s="2"/>
      <c r="AB27" s="2"/>
      <c r="AC27" s="2"/>
      <c r="AD27" s="2"/>
      <c r="AE27" s="2"/>
      <c r="AF27" s="2"/>
      <c r="AG27" s="2"/>
      <c r="AH27" s="2"/>
    </row>
  </sheetData>
  <mergeCells count="16">
    <mergeCell ref="A1:AM1"/>
    <mergeCell ref="A24:Y24"/>
    <mergeCell ref="A25:Y25"/>
    <mergeCell ref="A26:Y26"/>
    <mergeCell ref="A27:Y27"/>
    <mergeCell ref="A18:Y18"/>
    <mergeCell ref="A19:Y19"/>
    <mergeCell ref="A20:Y20"/>
    <mergeCell ref="A21:Y21"/>
    <mergeCell ref="A22:Y22"/>
    <mergeCell ref="A23:Y23"/>
    <mergeCell ref="A17:Y17"/>
    <mergeCell ref="A13:Y13"/>
    <mergeCell ref="A14:Y14"/>
    <mergeCell ref="A15:Y15"/>
    <mergeCell ref="A16:Y16"/>
  </mergeCells>
  <conditionalFormatting sqref="Y2:AM12">
    <cfRule type="containsText" dxfId="0" priority="2" operator="containsText" text="false">
      <formula>NOT(ISERROR(SEARCH("false",Y2)))</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Megret, Dominique CTR (RITA)</dc:creator>
  <cp:keywords/>
  <dc:description/>
  <cp:lastModifiedBy>Palumbo, Daniel CTR (OST-R)</cp:lastModifiedBy>
  <cp:revision>0</cp:revision>
  <dcterms:created xsi:type="dcterms:W3CDTF">1980-01-01T04:00:00Z</dcterms:created>
  <dcterms:modified xsi:type="dcterms:W3CDTF">2026-02-25T20:21:18Z</dcterms:modified>
  <cp:category/>
  <cp:contentStatus/>
</cp:coreProperties>
</file>