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P:\OAI O&amp;D (Origin&amp;Destination Survey)\19-8 40% Collection\Domestic_Average_Fare_Statistical_Release\17 MAR 26\Fare Tables for web\"/>
    </mc:Choice>
  </mc:AlternateContent>
  <xr:revisionPtr revIDLastSave="0" documentId="13_ncr:1_{9AEB6C7B-909F-4B88-9394-2D15AC8782BD}" xr6:coauthVersionLast="47" xr6:coauthVersionMax="47" xr10:uidLastSave="{00000000-0000-0000-0000-000000000000}"/>
  <bookViews>
    <workbookView xWindow="-108" yWindow="-108" windowWidth="23256" windowHeight="13896" xr2:uid="{7CD4B7CC-D670-41B3-A0BD-E28198E28AD9}"/>
  </bookViews>
  <sheets>
    <sheet name="Table 9 1M-1.49M" sheetId="1" r:id="rId1"/>
  </sheets>
  <externalReferences>
    <externalReference r:id="rId2"/>
  </externalReferences>
  <definedNames>
    <definedName name="_xlnm._FilterDatabase" localSheetId="0" hidden="1">'Table 9 1M-1.49M'!$A$1:$E$4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 l="1" a="1"/>
  <c r="D17" i="1" s="1"/>
  <c r="C17" i="1" a="1"/>
  <c r="C17" i="1" s="1"/>
  <c r="B5" i="1" a="1"/>
  <c r="B5" i="1" s="1"/>
  <c r="A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<sst xmlns="http://schemas.openxmlformats.org/spreadsheetml/2006/main" count="11" uniqueCount="11">
  <si>
    <t>* Not including Alaska, Hawaii or Puerto Rico</t>
  </si>
  <si>
    <t>Source: Bureau of Transportation Statistics, https://www.bts.gov/explore-topics-and-geography/topics/air-fares</t>
  </si>
  <si>
    <t>Origin</t>
  </si>
  <si>
    <t>Passenger Rank</t>
  </si>
  <si>
    <t>Fares are based on domestic itinerary fares. Itinerary fares consist of round-trip fares unless the customer does not purchase a return trip. In that case, the one-way fare is included. Fares are based on the total ticket value which consists of the price charged by the airlines plus any additional taxes and fees levied by an outside entity at the time of purchase. Fares include only the price paid at the time of the ticket purchase and do not include other fees paid at the airport or onboard the aircraft. Averages do not include frequent-flyer or “zero fares.”</t>
  </si>
  <si>
    <t>Table 9 Fares at Airports with 1M-1.49M Originating Passengers 3rd Quarter 2025</t>
  </si>
  <si>
    <t>Airports Based on 3Q2025 U.S. Originating Domestic Passengers</t>
  </si>
  <si>
    <t>3rd Quarter 2025 ($)</t>
  </si>
  <si>
    <t>3rd Quarter 2025 Originating Passengers</t>
  </si>
  <si>
    <t>Fares are based on the new 40% collection of tickets effective July 1, 2025.</t>
  </si>
  <si>
    <t>More Information on OD40:  https://www.bts.gov/OD-40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</si>
</sst>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 x14ac:knownFonts="1">
    <font>
      <sz val="10"/>
      <name val="Arial"/>
    </font>
    <font>
      <sz val="10"/>
      <name val="Arial"/>
      <family val="2"/>
    </font>
    <font>
      <sz val="10"/>
      <color theme="1"/>
      <name val="Arial"/>
      <family val="2"/>
    </font>
    <font>
      <b/>
      <sz val="10"/>
      <name val="Arial"/>
      <family val="2"/>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16">
    <xf numFmtId="0" fontId="0" fillId="0" borderId="0" xfId="0"/>
    <xf numFmtId="4" fontId="0" fillId="0" borderId="0" xfId="0" applyNumberFormat="1" applyAlignment="1">
      <alignment horizontal="center"/>
    </xf>
    <xf numFmtId="3" fontId="2" fillId="0" borderId="2" xfId="0" applyNumberFormat="1" applyFont="1" applyBorder="1" applyAlignment="1">
      <alignment horizontal="right"/>
    </xf>
    <xf numFmtId="1" fontId="2" fillId="0" borderId="2" xfId="0" applyNumberFormat="1" applyFont="1" applyBorder="1" applyAlignment="1">
      <alignment horizontal="right"/>
    </xf>
    <xf numFmtId="0" fontId="0" fillId="0" borderId="2" xfId="0" applyBorder="1"/>
    <xf numFmtId="38" fontId="1" fillId="0" borderId="2" xfId="0" applyNumberFormat="1" applyFont="1" applyBorder="1" applyAlignment="1">
      <alignment horizontal="right" wrapText="1" indent="2"/>
    </xf>
    <xf numFmtId="164" fontId="0" fillId="0" borderId="0" xfId="1" applyNumberFormat="1" applyFont="1"/>
    <xf numFmtId="1" fontId="0" fillId="0" borderId="0" xfId="0" applyNumberFormat="1"/>
    <xf numFmtId="38" fontId="1" fillId="0" borderId="0" xfId="0" applyNumberFormat="1" applyFont="1" applyAlignment="1">
      <alignment horizontal="right" indent="2"/>
    </xf>
    <xf numFmtId="4" fontId="3" fillId="0" borderId="2" xfId="0" applyNumberFormat="1" applyFont="1" applyBorder="1" applyAlignment="1">
      <alignment horizontal="center" wrapText="1"/>
    </xf>
    <xf numFmtId="0" fontId="3" fillId="0" borderId="2" xfId="0" applyFont="1" applyBorder="1" applyAlignment="1">
      <alignment horizontal="center" wrapText="1"/>
    </xf>
    <xf numFmtId="0" fontId="0" fillId="0" borderId="0" xfId="0" quotePrefix="1"/>
    <xf numFmtId="0" fontId="3" fillId="0" borderId="0" xfId="0" applyFont="1" applyAlignment="1">
      <alignment wrapText="1"/>
    </xf>
    <xf numFmtId="0" fontId="1" fillId="0" borderId="0" xfId="0" applyFont="1" applyAlignment="1">
      <alignment wrapText="1"/>
    </xf>
    <xf numFmtId="0" fontId="1" fillId="0" borderId="1" xfId="0" applyFont="1" applyBorder="1" applyAlignment="1">
      <alignment wrapText="1"/>
    </xf>
    <xf numFmtId="0" fontId="0" fillId="0" borderId="0" xfId="0" applyAlignment="1">
      <alignment wrapText="1"/>
    </xf>
  </cellXfs>
  <cellStyles count="2">
    <cellStyle name="Comma 2" xfId="1" xr:uid="{D2E87AEB-2DDE-436C-8EA2-27C668413F2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OAI%20O&amp;D%20(Origin&amp;Destination%20Survey)\19-8%2040%25%20Collection\Domestic_Average_Fare_Statistical_Release\Compiling\Templates\TMP%20Tables%207-12.xlsm" TargetMode="External"/><Relationship Id="rId1" Type="http://schemas.openxmlformats.org/officeDocument/2006/relationships/externalLinkPath" Target="/OAI%20O&amp;D%20(Origin&amp;Destination%20Survey)/19-8%2040%25%20Collection/Domestic_Average_Fare_Statistical_Release/Compiling/Templates/TMP%20Tables%207-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
      <sheetName val="Table 7 2,000,000+"/>
      <sheetName val="Table 8 1.5M-1.99M"/>
      <sheetName val="Table 9 1M-1.49M"/>
      <sheetName val="Table 10 500-999999K"/>
      <sheetName val="Table 11 100-499999K"/>
      <sheetName val="Table 12 50K-99,999K"/>
    </sheetNames>
    <sheetDataSet>
      <sheetData sheetId="0">
        <row r="1">
          <cell r="J1" t="str">
            <v>PR_AirportCity</v>
          </cell>
          <cell r="K1" t="str">
            <v>avg_fare</v>
          </cell>
          <cell r="L1" t="str">
            <v>itin_pax</v>
          </cell>
          <cell r="P1" t="str">
            <v>T9 avg</v>
          </cell>
        </row>
        <row r="2">
          <cell r="P2" t="str">
            <v/>
          </cell>
        </row>
        <row r="3">
          <cell r="J3" t="str">
            <v>Los Angeles, CA</v>
          </cell>
          <cell r="K3">
            <v>401</v>
          </cell>
          <cell r="L3">
            <v>3193068</v>
          </cell>
          <cell r="P3" t="str">
            <v/>
          </cell>
        </row>
        <row r="4">
          <cell r="J4" t="str">
            <v>Chicago O'Hare, IL</v>
          </cell>
          <cell r="K4">
            <v>348</v>
          </cell>
          <cell r="L4">
            <v>2914893</v>
          </cell>
          <cell r="P4" t="str">
            <v/>
          </cell>
        </row>
        <row r="5">
          <cell r="J5" t="str">
            <v>Denver, CO</v>
          </cell>
          <cell r="K5">
            <v>342</v>
          </cell>
          <cell r="L5">
            <v>2730688</v>
          </cell>
          <cell r="P5" t="str">
            <v/>
          </cell>
        </row>
        <row r="6">
          <cell r="J6" t="str">
            <v>Atlanta, GA</v>
          </cell>
          <cell r="K6">
            <v>411</v>
          </cell>
          <cell r="L6">
            <v>2639275</v>
          </cell>
          <cell r="P6" t="str">
            <v/>
          </cell>
        </row>
        <row r="7">
          <cell r="J7" t="str">
            <v>Dallas-Fort Worth, TX</v>
          </cell>
          <cell r="K7">
            <v>407</v>
          </cell>
          <cell r="L7">
            <v>2481468</v>
          </cell>
          <cell r="P7" t="str">
            <v/>
          </cell>
        </row>
        <row r="8">
          <cell r="J8" t="str">
            <v>Seattle/Tacoma, WA</v>
          </cell>
          <cell r="K8">
            <v>387</v>
          </cell>
          <cell r="L8">
            <v>2341285</v>
          </cell>
          <cell r="P8" t="str">
            <v/>
          </cell>
        </row>
        <row r="9">
          <cell r="J9" t="str">
            <v>San Francisco, CA</v>
          </cell>
          <cell r="K9">
            <v>422</v>
          </cell>
          <cell r="L9">
            <v>2307888</v>
          </cell>
          <cell r="P9" t="str">
            <v/>
          </cell>
        </row>
        <row r="10">
          <cell r="J10" t="str">
            <v>Boston, MA</v>
          </cell>
          <cell r="K10">
            <v>356</v>
          </cell>
          <cell r="L10">
            <v>2275903</v>
          </cell>
          <cell r="P10" t="str">
            <v/>
          </cell>
        </row>
        <row r="11">
          <cell r="J11" t="str">
            <v>Newark-Liberty, NJ</v>
          </cell>
          <cell r="K11">
            <v>397</v>
          </cell>
          <cell r="L11">
            <v>2181358</v>
          </cell>
          <cell r="P11" t="str">
            <v/>
          </cell>
        </row>
        <row r="12">
          <cell r="J12" t="str">
            <v>Orlando, FL</v>
          </cell>
          <cell r="K12">
            <v>262</v>
          </cell>
          <cell r="L12">
            <v>2127758</v>
          </cell>
          <cell r="P12" t="str">
            <v/>
          </cell>
        </row>
        <row r="13">
          <cell r="J13" t="str">
            <v>New York LaGuardia, NY</v>
          </cell>
          <cell r="K13">
            <v>333</v>
          </cell>
          <cell r="L13">
            <v>2004890</v>
          </cell>
          <cell r="P13" t="str">
            <v/>
          </cell>
        </row>
        <row r="14">
          <cell r="L14">
            <v>2472588.1818181816</v>
          </cell>
          <cell r="P14">
            <v>355.68721180652534</v>
          </cell>
        </row>
        <row r="15">
          <cell r="P15" t="str">
            <v/>
          </cell>
        </row>
        <row r="16">
          <cell r="J16" t="str">
            <v>Phoenix, AZ</v>
          </cell>
          <cell r="K16">
            <v>359</v>
          </cell>
          <cell r="L16">
            <v>1978165</v>
          </cell>
          <cell r="P16" t="str">
            <v/>
          </cell>
        </row>
        <row r="17">
          <cell r="J17" t="str">
            <v>New York JFK, NY</v>
          </cell>
          <cell r="K17">
            <v>405</v>
          </cell>
          <cell r="L17">
            <v>1928828</v>
          </cell>
          <cell r="P17" t="str">
            <v/>
          </cell>
        </row>
        <row r="18">
          <cell r="J18" t="str">
            <v>Las Vegas, NV</v>
          </cell>
          <cell r="K18">
            <v>269</v>
          </cell>
          <cell r="L18">
            <v>1711648</v>
          </cell>
          <cell r="P18" t="str">
            <v/>
          </cell>
        </row>
        <row r="19">
          <cell r="J19" t="str">
            <v>Houston Bush, TX</v>
          </cell>
          <cell r="K19">
            <v>414</v>
          </cell>
          <cell r="L19">
            <v>1610263</v>
          </cell>
          <cell r="P19" t="str">
            <v/>
          </cell>
        </row>
        <row r="20">
          <cell r="J20" t="str">
            <v>Minneapolis/St. Paul, MN</v>
          </cell>
          <cell r="K20">
            <v>394</v>
          </cell>
          <cell r="L20">
            <v>1592665</v>
          </cell>
          <cell r="P20" t="str">
            <v/>
          </cell>
        </row>
        <row r="21">
          <cell r="J21" t="str">
            <v>Philadelphia, PA</v>
          </cell>
          <cell r="K21">
            <v>391</v>
          </cell>
          <cell r="L21">
            <v>1542088</v>
          </cell>
          <cell r="P21" t="str">
            <v/>
          </cell>
        </row>
        <row r="22">
          <cell r="J22" t="str">
            <v>San Diego, CA</v>
          </cell>
          <cell r="K22">
            <v>360</v>
          </cell>
          <cell r="L22">
            <v>1501653</v>
          </cell>
          <cell r="P22" t="str">
            <v/>
          </cell>
        </row>
        <row r="23">
          <cell r="L23">
            <v>1695043.9285714286</v>
          </cell>
          <cell r="P23">
            <v>355.68721180652534</v>
          </cell>
        </row>
        <row r="24">
          <cell r="P24" t="str">
            <v/>
          </cell>
        </row>
        <row r="25">
          <cell r="J25" t="str">
            <v>Detroit, MI</v>
          </cell>
          <cell r="K25">
            <v>397</v>
          </cell>
          <cell r="L25">
            <v>1421110</v>
          </cell>
          <cell r="P25" t="str">
            <v/>
          </cell>
        </row>
        <row r="26">
          <cell r="J26" t="str">
            <v>Tampa, FL</v>
          </cell>
          <cell r="K26">
            <v>312</v>
          </cell>
          <cell r="L26">
            <v>1364140</v>
          </cell>
          <cell r="P26" t="str">
            <v/>
          </cell>
        </row>
        <row r="27">
          <cell r="J27" t="str">
            <v>Washington Reagan National, VA</v>
          </cell>
          <cell r="K27">
            <v>357</v>
          </cell>
          <cell r="L27">
            <v>1331528</v>
          </cell>
          <cell r="P27" t="str">
            <v/>
          </cell>
        </row>
        <row r="28">
          <cell r="J28" t="str">
            <v>Ft. Lauderdale, FL</v>
          </cell>
          <cell r="K28">
            <v>262</v>
          </cell>
          <cell r="L28">
            <v>1269593</v>
          </cell>
          <cell r="P28" t="str">
            <v/>
          </cell>
        </row>
        <row r="29">
          <cell r="J29" t="str">
            <v>Austin, TX</v>
          </cell>
          <cell r="K29">
            <v>374</v>
          </cell>
          <cell r="L29">
            <v>1253430</v>
          </cell>
          <cell r="P29" t="str">
            <v/>
          </cell>
        </row>
        <row r="30">
          <cell r="J30" t="str">
            <v>Baltimore, MD</v>
          </cell>
          <cell r="K30">
            <v>344</v>
          </cell>
          <cell r="L30">
            <v>1197840</v>
          </cell>
          <cell r="P30" t="str">
            <v/>
          </cell>
        </row>
        <row r="31">
          <cell r="J31" t="str">
            <v>Portland, OR</v>
          </cell>
          <cell r="K31">
            <v>369</v>
          </cell>
          <cell r="L31">
            <v>1148355</v>
          </cell>
          <cell r="P31" t="str">
            <v/>
          </cell>
        </row>
        <row r="32">
          <cell r="J32" t="str">
            <v>Nashville, TN</v>
          </cell>
          <cell r="K32">
            <v>335</v>
          </cell>
          <cell r="L32">
            <v>1145378</v>
          </cell>
          <cell r="P32" t="str">
            <v/>
          </cell>
        </row>
        <row r="33">
          <cell r="J33" t="str">
            <v>Charlotte, NC</v>
          </cell>
          <cell r="K33">
            <v>432</v>
          </cell>
          <cell r="L33">
            <v>1125020</v>
          </cell>
          <cell r="P33" t="str">
            <v/>
          </cell>
        </row>
        <row r="34">
          <cell r="J34" t="str">
            <v>Salt Lake City, UT</v>
          </cell>
          <cell r="K34">
            <v>434</v>
          </cell>
          <cell r="L34">
            <v>1081550</v>
          </cell>
          <cell r="P34" t="str">
            <v/>
          </cell>
        </row>
        <row r="35">
          <cell r="J35" t="str">
            <v>Raleigh/Durham, NC</v>
          </cell>
          <cell r="K35">
            <v>334</v>
          </cell>
          <cell r="L35">
            <v>1077608</v>
          </cell>
          <cell r="P35" t="str">
            <v/>
          </cell>
        </row>
        <row r="36">
          <cell r="J36" t="str">
            <v>Miami, FL</v>
          </cell>
          <cell r="K36">
            <v>328</v>
          </cell>
          <cell r="L36">
            <v>1070810</v>
          </cell>
          <cell r="P36" t="str">
            <v/>
          </cell>
        </row>
        <row r="37">
          <cell r="L37">
            <v>1207196.6666666667</v>
          </cell>
          <cell r="P37">
            <v>355.68721180652534</v>
          </cell>
        </row>
        <row r="38">
          <cell r="P38" t="str">
            <v/>
          </cell>
        </row>
        <row r="39">
          <cell r="J39" t="str">
            <v>Sacramento, CA</v>
          </cell>
          <cell r="K39">
            <v>377</v>
          </cell>
          <cell r="L39">
            <v>945743</v>
          </cell>
          <cell r="P39" t="str">
            <v/>
          </cell>
        </row>
        <row r="40">
          <cell r="J40" t="str">
            <v>Washington Dulles, VA</v>
          </cell>
          <cell r="K40">
            <v>439</v>
          </cell>
          <cell r="L40">
            <v>859210</v>
          </cell>
          <cell r="P40" t="str">
            <v/>
          </cell>
        </row>
        <row r="41">
          <cell r="J41" t="str">
            <v>St. Louis, MO</v>
          </cell>
          <cell r="K41">
            <v>392</v>
          </cell>
          <cell r="L41">
            <v>810088</v>
          </cell>
          <cell r="P41" t="str">
            <v/>
          </cell>
        </row>
        <row r="42">
          <cell r="J42" t="str">
            <v>Chicago Midway, IL</v>
          </cell>
          <cell r="K42">
            <v>292</v>
          </cell>
          <cell r="L42">
            <v>769790</v>
          </cell>
          <cell r="P42" t="str">
            <v/>
          </cell>
        </row>
        <row r="43">
          <cell r="J43" t="str">
            <v>Kansas City, MO</v>
          </cell>
          <cell r="K43">
            <v>406</v>
          </cell>
          <cell r="L43">
            <v>749528</v>
          </cell>
          <cell r="P43" t="str">
            <v/>
          </cell>
        </row>
        <row r="44">
          <cell r="J44" t="str">
            <v>San Jose, CA</v>
          </cell>
          <cell r="K44">
            <v>334</v>
          </cell>
          <cell r="L44">
            <v>705658</v>
          </cell>
          <cell r="P44" t="str">
            <v/>
          </cell>
        </row>
        <row r="45">
          <cell r="J45" t="str">
            <v>Cleveland, OH</v>
          </cell>
          <cell r="K45">
            <v>350</v>
          </cell>
          <cell r="L45">
            <v>695463</v>
          </cell>
          <cell r="P45" t="str">
            <v/>
          </cell>
        </row>
        <row r="46">
          <cell r="J46" t="str">
            <v>Santa Ana (Orange County), CA</v>
          </cell>
          <cell r="K46">
            <v>403</v>
          </cell>
          <cell r="L46">
            <v>694613</v>
          </cell>
          <cell r="P46" t="str">
            <v/>
          </cell>
        </row>
        <row r="47">
          <cell r="J47" t="str">
            <v>Indianapolis, IN</v>
          </cell>
          <cell r="K47">
            <v>365</v>
          </cell>
          <cell r="L47">
            <v>690798</v>
          </cell>
          <cell r="P47" t="str">
            <v/>
          </cell>
        </row>
        <row r="48">
          <cell r="J48" t="str">
            <v>Pittsburgh, PA</v>
          </cell>
          <cell r="K48">
            <v>347</v>
          </cell>
          <cell r="L48">
            <v>686673</v>
          </cell>
          <cell r="P48" t="str">
            <v/>
          </cell>
        </row>
        <row r="49">
          <cell r="J49" t="str">
            <v>Dallas Love, TX</v>
          </cell>
          <cell r="K49">
            <v>324</v>
          </cell>
          <cell r="L49">
            <v>679330</v>
          </cell>
          <cell r="P49" t="str">
            <v/>
          </cell>
        </row>
        <row r="50">
          <cell r="J50" t="str">
            <v>San Antonio, TX</v>
          </cell>
          <cell r="K50">
            <v>400</v>
          </cell>
          <cell r="L50">
            <v>657053</v>
          </cell>
          <cell r="P50" t="str">
            <v/>
          </cell>
        </row>
        <row r="51">
          <cell r="J51" t="str">
            <v>Cincinnati, OH</v>
          </cell>
          <cell r="K51">
            <v>364</v>
          </cell>
          <cell r="L51">
            <v>634733</v>
          </cell>
          <cell r="P51" t="str">
            <v/>
          </cell>
        </row>
        <row r="52">
          <cell r="J52" t="str">
            <v>Columbus, OH</v>
          </cell>
          <cell r="K52">
            <v>380</v>
          </cell>
          <cell r="L52">
            <v>622093</v>
          </cell>
          <cell r="P52" t="str">
            <v/>
          </cell>
        </row>
        <row r="53">
          <cell r="J53" t="str">
            <v>New Orleans, LA</v>
          </cell>
          <cell r="K53">
            <v>321</v>
          </cell>
          <cell r="L53">
            <v>617095</v>
          </cell>
          <cell r="P53" t="str">
            <v/>
          </cell>
        </row>
        <row r="54">
          <cell r="J54" t="str">
            <v>Houston Hobby, TX</v>
          </cell>
          <cell r="K54">
            <v>344</v>
          </cell>
          <cell r="L54">
            <v>577058</v>
          </cell>
          <cell r="P54" t="str">
            <v/>
          </cell>
        </row>
        <row r="55">
          <cell r="J55" t="str">
            <v>Oakland, CA</v>
          </cell>
          <cell r="K55">
            <v>313</v>
          </cell>
          <cell r="L55">
            <v>569128</v>
          </cell>
          <cell r="P55" t="str">
            <v/>
          </cell>
        </row>
        <row r="56">
          <cell r="J56" t="str">
            <v>Ontario/San Bernardino, CA</v>
          </cell>
          <cell r="K56">
            <v>364</v>
          </cell>
          <cell r="L56">
            <v>536525</v>
          </cell>
          <cell r="P56" t="str">
            <v/>
          </cell>
        </row>
        <row r="57">
          <cell r="J57" t="str">
            <v>Hartford, CT</v>
          </cell>
          <cell r="K57">
            <v>357</v>
          </cell>
          <cell r="L57">
            <v>515983</v>
          </cell>
          <cell r="P57" t="str">
            <v/>
          </cell>
        </row>
        <row r="58">
          <cell r="L58">
            <v>685081.84210526326</v>
          </cell>
          <cell r="P58">
            <v>355.68721180652534</v>
          </cell>
        </row>
        <row r="59">
          <cell r="P59" t="str">
            <v/>
          </cell>
        </row>
        <row r="60">
          <cell r="J60" t="str">
            <v>Jacksonville, FL</v>
          </cell>
          <cell r="K60">
            <v>398</v>
          </cell>
          <cell r="L60">
            <v>482025</v>
          </cell>
          <cell r="P60" t="str">
            <v/>
          </cell>
        </row>
        <row r="61">
          <cell r="J61" t="str">
            <v>Burbank/Glendale/Pasadena, CA</v>
          </cell>
          <cell r="K61">
            <v>320</v>
          </cell>
          <cell r="L61">
            <v>458778</v>
          </cell>
          <cell r="P61" t="str">
            <v/>
          </cell>
        </row>
        <row r="62">
          <cell r="J62" t="str">
            <v>West Palm Beach/Palm Beach, FL</v>
          </cell>
          <cell r="K62">
            <v>349</v>
          </cell>
          <cell r="L62">
            <v>435618</v>
          </cell>
          <cell r="P62" t="str">
            <v/>
          </cell>
        </row>
        <row r="63">
          <cell r="J63" t="str">
            <v>Ft. Myers, FL</v>
          </cell>
          <cell r="K63">
            <v>323</v>
          </cell>
          <cell r="L63">
            <v>423408</v>
          </cell>
          <cell r="P63" t="str">
            <v/>
          </cell>
        </row>
        <row r="64">
          <cell r="J64" t="str">
            <v>Milwaukee, WI</v>
          </cell>
          <cell r="K64">
            <v>403</v>
          </cell>
          <cell r="L64">
            <v>398823</v>
          </cell>
          <cell r="P64" t="str">
            <v/>
          </cell>
        </row>
        <row r="65">
          <cell r="J65" t="str">
            <v>Buffalo/Niagara, NY</v>
          </cell>
          <cell r="K65">
            <v>310</v>
          </cell>
          <cell r="L65">
            <v>397058</v>
          </cell>
          <cell r="P65" t="str">
            <v/>
          </cell>
        </row>
        <row r="66">
          <cell r="J66" t="str">
            <v>Richmond, VA</v>
          </cell>
          <cell r="K66">
            <v>390</v>
          </cell>
          <cell r="L66">
            <v>383518</v>
          </cell>
          <cell r="P66" t="str">
            <v/>
          </cell>
        </row>
        <row r="67">
          <cell r="J67" t="str">
            <v>Charleston, SC</v>
          </cell>
          <cell r="K67">
            <v>344</v>
          </cell>
          <cell r="L67">
            <v>382393</v>
          </cell>
          <cell r="P67" t="str">
            <v/>
          </cell>
        </row>
        <row r="68">
          <cell r="J68" t="str">
            <v>Norfolk/Virginia Beach, VA</v>
          </cell>
          <cell r="K68">
            <v>377</v>
          </cell>
          <cell r="L68">
            <v>377665</v>
          </cell>
          <cell r="P68" t="str">
            <v/>
          </cell>
        </row>
        <row r="69">
          <cell r="J69" t="str">
            <v>Boise, ID</v>
          </cell>
          <cell r="K69">
            <v>377</v>
          </cell>
          <cell r="L69">
            <v>361773</v>
          </cell>
          <cell r="P69" t="str">
            <v/>
          </cell>
        </row>
        <row r="70">
          <cell r="J70" t="str">
            <v>Omaha, NE</v>
          </cell>
          <cell r="K70">
            <v>397</v>
          </cell>
          <cell r="L70">
            <v>359955</v>
          </cell>
          <cell r="P70" t="str">
            <v/>
          </cell>
        </row>
        <row r="71">
          <cell r="J71" t="str">
            <v>Albuquerque, NM</v>
          </cell>
          <cell r="K71">
            <v>388</v>
          </cell>
          <cell r="L71">
            <v>337240</v>
          </cell>
          <cell r="P71" t="str">
            <v/>
          </cell>
        </row>
        <row r="72">
          <cell r="J72" t="str">
            <v>Memphis, TN</v>
          </cell>
          <cell r="K72">
            <v>400</v>
          </cell>
          <cell r="L72">
            <v>332645</v>
          </cell>
          <cell r="P72" t="str">
            <v/>
          </cell>
        </row>
        <row r="73">
          <cell r="J73" t="str">
            <v>Oklahoma City, OK</v>
          </cell>
          <cell r="K73">
            <v>423</v>
          </cell>
          <cell r="L73">
            <v>329628</v>
          </cell>
          <cell r="P73" t="str">
            <v/>
          </cell>
        </row>
        <row r="74">
          <cell r="J74" t="str">
            <v>Providence, RI</v>
          </cell>
          <cell r="K74">
            <v>313</v>
          </cell>
          <cell r="L74">
            <v>325453</v>
          </cell>
          <cell r="P74" t="str">
            <v/>
          </cell>
        </row>
        <row r="75">
          <cell r="J75" t="str">
            <v>Louisville, KY</v>
          </cell>
          <cell r="K75">
            <v>390</v>
          </cell>
          <cell r="L75">
            <v>306460</v>
          </cell>
          <cell r="P75" t="str">
            <v/>
          </cell>
        </row>
        <row r="76">
          <cell r="J76" t="str">
            <v>Reno, NV</v>
          </cell>
          <cell r="K76">
            <v>381</v>
          </cell>
          <cell r="L76">
            <v>303205</v>
          </cell>
          <cell r="P76" t="str">
            <v/>
          </cell>
        </row>
        <row r="77">
          <cell r="J77" t="str">
            <v>Spokane, WA</v>
          </cell>
          <cell r="K77">
            <v>387</v>
          </cell>
          <cell r="L77">
            <v>298485</v>
          </cell>
          <cell r="P77" t="str">
            <v/>
          </cell>
        </row>
        <row r="78">
          <cell r="J78" t="str">
            <v>Grand Rapids, MI</v>
          </cell>
          <cell r="K78">
            <v>383</v>
          </cell>
          <cell r="L78">
            <v>292390</v>
          </cell>
          <cell r="P78" t="str">
            <v/>
          </cell>
        </row>
        <row r="79">
          <cell r="J79" t="str">
            <v>El Paso, TX</v>
          </cell>
          <cell r="K79">
            <v>384</v>
          </cell>
          <cell r="L79">
            <v>281445</v>
          </cell>
          <cell r="P79" t="str">
            <v/>
          </cell>
        </row>
        <row r="80">
          <cell r="J80" t="str">
            <v>Albany, NY</v>
          </cell>
          <cell r="K80">
            <v>396</v>
          </cell>
          <cell r="L80">
            <v>237120</v>
          </cell>
          <cell r="P80" t="str">
            <v/>
          </cell>
        </row>
        <row r="81">
          <cell r="J81" t="str">
            <v>Des Moines, IA</v>
          </cell>
          <cell r="K81">
            <v>362</v>
          </cell>
          <cell r="L81">
            <v>235258</v>
          </cell>
          <cell r="P81" t="str">
            <v/>
          </cell>
        </row>
        <row r="82">
          <cell r="J82" t="str">
            <v>Tucson, AZ</v>
          </cell>
          <cell r="K82">
            <v>427</v>
          </cell>
          <cell r="L82">
            <v>232830</v>
          </cell>
          <cell r="P82" t="str">
            <v/>
          </cell>
        </row>
        <row r="83">
          <cell r="J83" t="str">
            <v>Long Beach, CA</v>
          </cell>
          <cell r="K83">
            <v>344</v>
          </cell>
          <cell r="L83">
            <v>232078</v>
          </cell>
          <cell r="P83" t="str">
            <v/>
          </cell>
        </row>
        <row r="84">
          <cell r="J84" t="str">
            <v>Tulsa, OK</v>
          </cell>
          <cell r="K84">
            <v>415</v>
          </cell>
          <cell r="L84">
            <v>228850</v>
          </cell>
          <cell r="P84" t="str">
            <v/>
          </cell>
        </row>
        <row r="85">
          <cell r="J85" t="str">
            <v>Birmingham, AL</v>
          </cell>
          <cell r="K85">
            <v>471</v>
          </cell>
          <cell r="L85">
            <v>228000</v>
          </cell>
          <cell r="P85" t="str">
            <v/>
          </cell>
        </row>
        <row r="86">
          <cell r="J86" t="str">
            <v>Knoxville, TN</v>
          </cell>
          <cell r="K86">
            <v>391</v>
          </cell>
          <cell r="L86">
            <v>223680</v>
          </cell>
          <cell r="P86" t="str">
            <v/>
          </cell>
        </row>
        <row r="87">
          <cell r="J87" t="str">
            <v>Savannah, GA</v>
          </cell>
          <cell r="K87">
            <v>372</v>
          </cell>
          <cell r="L87">
            <v>221645</v>
          </cell>
          <cell r="P87" t="str">
            <v/>
          </cell>
        </row>
        <row r="88">
          <cell r="J88" t="str">
            <v>Syracuse, NY</v>
          </cell>
          <cell r="K88">
            <v>375</v>
          </cell>
          <cell r="L88">
            <v>217588</v>
          </cell>
          <cell r="P88" t="str">
            <v/>
          </cell>
        </row>
        <row r="89">
          <cell r="J89" t="str">
            <v>Greenville/Spartanburg, SC</v>
          </cell>
          <cell r="K89">
            <v>441</v>
          </cell>
          <cell r="L89">
            <v>212503</v>
          </cell>
          <cell r="P89" t="str">
            <v/>
          </cell>
        </row>
        <row r="90">
          <cell r="J90" t="str">
            <v>Rochester, NY</v>
          </cell>
          <cell r="K90">
            <v>351</v>
          </cell>
          <cell r="L90">
            <v>209135</v>
          </cell>
          <cell r="P90" t="str">
            <v/>
          </cell>
        </row>
        <row r="91">
          <cell r="J91" t="str">
            <v>Myrtle Beach, SC</v>
          </cell>
          <cell r="K91">
            <v>256</v>
          </cell>
          <cell r="L91">
            <v>204048</v>
          </cell>
          <cell r="P91" t="str">
            <v/>
          </cell>
        </row>
        <row r="92">
          <cell r="J92" t="str">
            <v>White Plains, NY</v>
          </cell>
          <cell r="K92">
            <v>330</v>
          </cell>
          <cell r="L92">
            <v>202388</v>
          </cell>
          <cell r="P92" t="str">
            <v/>
          </cell>
        </row>
        <row r="93">
          <cell r="J93" t="str">
            <v>Pensacola, FL</v>
          </cell>
          <cell r="K93">
            <v>393</v>
          </cell>
          <cell r="L93">
            <v>194120</v>
          </cell>
          <cell r="P93" t="str">
            <v/>
          </cell>
        </row>
        <row r="94">
          <cell r="J94" t="str">
            <v>Portland, ME</v>
          </cell>
          <cell r="K94">
            <v>388</v>
          </cell>
          <cell r="L94">
            <v>194008</v>
          </cell>
          <cell r="P94" t="str">
            <v/>
          </cell>
        </row>
        <row r="95">
          <cell r="J95" t="str">
            <v>Fresno, CA</v>
          </cell>
          <cell r="K95">
            <v>411</v>
          </cell>
          <cell r="L95">
            <v>187745</v>
          </cell>
          <cell r="P95" t="str">
            <v/>
          </cell>
        </row>
        <row r="96">
          <cell r="J96" t="str">
            <v>Fayetteville, AR</v>
          </cell>
          <cell r="K96">
            <v>434</v>
          </cell>
          <cell r="L96">
            <v>182780</v>
          </cell>
          <cell r="P96" t="str">
            <v/>
          </cell>
        </row>
        <row r="97">
          <cell r="J97" t="str">
            <v>Bozeman, MT</v>
          </cell>
          <cell r="K97">
            <v>368</v>
          </cell>
          <cell r="L97">
            <v>181685</v>
          </cell>
          <cell r="P97" t="str">
            <v/>
          </cell>
        </row>
        <row r="98">
          <cell r="J98" t="str">
            <v>Madison, WI</v>
          </cell>
          <cell r="K98">
            <v>473</v>
          </cell>
          <cell r="L98">
            <v>173875</v>
          </cell>
          <cell r="P98" t="str">
            <v/>
          </cell>
        </row>
        <row r="99">
          <cell r="J99" t="str">
            <v>Colorado Springs, CO</v>
          </cell>
          <cell r="K99">
            <v>398</v>
          </cell>
          <cell r="L99">
            <v>170735</v>
          </cell>
          <cell r="P99" t="str">
            <v/>
          </cell>
        </row>
        <row r="100">
          <cell r="J100" t="str">
            <v>Little Rock, AR</v>
          </cell>
          <cell r="K100">
            <v>436</v>
          </cell>
          <cell r="L100">
            <v>169968</v>
          </cell>
          <cell r="P100" t="str">
            <v/>
          </cell>
        </row>
        <row r="101">
          <cell r="J101" t="str">
            <v>Sarasota/Bradenton, FL</v>
          </cell>
          <cell r="K101">
            <v>337</v>
          </cell>
          <cell r="L101">
            <v>165673</v>
          </cell>
          <cell r="P101" t="str">
            <v/>
          </cell>
        </row>
        <row r="102">
          <cell r="J102" t="str">
            <v>Asheville, NC</v>
          </cell>
          <cell r="K102">
            <v>329</v>
          </cell>
          <cell r="L102">
            <v>150403</v>
          </cell>
          <cell r="P102" t="str">
            <v/>
          </cell>
        </row>
        <row r="103">
          <cell r="J103" t="str">
            <v>Greensboro/High Point, NC</v>
          </cell>
          <cell r="K103">
            <v>436</v>
          </cell>
          <cell r="L103">
            <v>148183</v>
          </cell>
          <cell r="P103" t="str">
            <v/>
          </cell>
        </row>
        <row r="104">
          <cell r="J104" t="str">
            <v>Wichita, KS</v>
          </cell>
          <cell r="K104">
            <v>397</v>
          </cell>
          <cell r="L104">
            <v>140848</v>
          </cell>
          <cell r="P104" t="str">
            <v/>
          </cell>
        </row>
        <row r="105">
          <cell r="J105" t="str">
            <v>St Pete-Clearwater, FL</v>
          </cell>
          <cell r="K105">
            <v>112</v>
          </cell>
          <cell r="L105">
            <v>134005</v>
          </cell>
          <cell r="P105" t="str">
            <v/>
          </cell>
        </row>
        <row r="106">
          <cell r="J106" t="str">
            <v>Wilmington, NC</v>
          </cell>
          <cell r="K106">
            <v>391</v>
          </cell>
          <cell r="L106">
            <v>129638</v>
          </cell>
          <cell r="P106" t="str">
            <v/>
          </cell>
        </row>
        <row r="107">
          <cell r="J107" t="str">
            <v>Sanford, FL</v>
          </cell>
          <cell r="K107">
            <v>108</v>
          </cell>
          <cell r="L107">
            <v>125940</v>
          </cell>
          <cell r="P107" t="str">
            <v/>
          </cell>
        </row>
        <row r="108">
          <cell r="J108" t="str">
            <v>New Haven, CT</v>
          </cell>
          <cell r="K108">
            <v>136</v>
          </cell>
          <cell r="L108">
            <v>125938</v>
          </cell>
          <cell r="P108" t="str">
            <v/>
          </cell>
        </row>
        <row r="109">
          <cell r="J109" t="str">
            <v>Huntsville, AL</v>
          </cell>
          <cell r="K109">
            <v>495</v>
          </cell>
          <cell r="L109">
            <v>124305</v>
          </cell>
          <cell r="P109" t="str">
            <v/>
          </cell>
        </row>
        <row r="110">
          <cell r="J110" t="str">
            <v>Islip, NY</v>
          </cell>
          <cell r="K110">
            <v>246</v>
          </cell>
          <cell r="L110">
            <v>123968</v>
          </cell>
          <cell r="P110" t="str">
            <v/>
          </cell>
        </row>
        <row r="111">
          <cell r="L111">
            <v>254448.87254901961</v>
          </cell>
          <cell r="P111">
            <v>355.68721180652534</v>
          </cell>
        </row>
        <row r="112">
          <cell r="J112" t="str">
            <v>Sanford, FL</v>
          </cell>
          <cell r="K112">
            <v>143</v>
          </cell>
          <cell r="L112">
            <v>97800</v>
          </cell>
          <cell r="P112" t="str">
            <v/>
          </cell>
        </row>
        <row r="113">
          <cell r="L113">
            <v>97800</v>
          </cell>
          <cell r="P113">
            <v>355.68721180652534</v>
          </cell>
        </row>
        <row r="114">
          <cell r="P114" t="str">
            <v/>
          </cell>
        </row>
        <row r="115">
          <cell r="P115" t="str">
            <v/>
          </cell>
        </row>
        <row r="116">
          <cell r="P116" t="str">
            <v/>
          </cell>
        </row>
        <row r="117">
          <cell r="P117" t="str">
            <v/>
          </cell>
        </row>
        <row r="118">
          <cell r="P118" t="str">
            <v/>
          </cell>
        </row>
        <row r="119">
          <cell r="P119" t="str">
            <v/>
          </cell>
        </row>
        <row r="120">
          <cell r="P120" t="str">
            <v/>
          </cell>
        </row>
        <row r="121">
          <cell r="P121" t="str">
            <v/>
          </cell>
        </row>
        <row r="122">
          <cell r="P122" t="str">
            <v/>
          </cell>
        </row>
        <row r="123">
          <cell r="P123" t="str">
            <v/>
          </cell>
        </row>
        <row r="124">
          <cell r="P124" t="str">
            <v/>
          </cell>
        </row>
        <row r="125">
          <cell r="P125" t="str">
            <v/>
          </cell>
        </row>
        <row r="126">
          <cell r="P126" t="str">
            <v/>
          </cell>
        </row>
        <row r="127">
          <cell r="P127" t="str">
            <v/>
          </cell>
        </row>
        <row r="128">
          <cell r="P128" t="str">
            <v/>
          </cell>
        </row>
        <row r="129">
          <cell r="P129" t="str">
            <v/>
          </cell>
        </row>
        <row r="130">
          <cell r="P130" t="str">
            <v/>
          </cell>
        </row>
        <row r="131">
          <cell r="P131" t="str">
            <v/>
          </cell>
        </row>
        <row r="132">
          <cell r="P132" t="str">
            <v/>
          </cell>
        </row>
        <row r="133">
          <cell r="P133" t="str">
            <v/>
          </cell>
        </row>
        <row r="134">
          <cell r="P134" t="str">
            <v/>
          </cell>
        </row>
        <row r="135">
          <cell r="P135" t="str">
            <v/>
          </cell>
        </row>
        <row r="136">
          <cell r="P136" t="str">
            <v/>
          </cell>
        </row>
        <row r="137">
          <cell r="P137" t="str">
            <v/>
          </cell>
        </row>
        <row r="138">
          <cell r="P138" t="str">
            <v/>
          </cell>
        </row>
        <row r="139">
          <cell r="P139" t="str">
            <v/>
          </cell>
        </row>
        <row r="140">
          <cell r="P140" t="str">
            <v/>
          </cell>
        </row>
        <row r="141">
          <cell r="P141" t="str">
            <v/>
          </cell>
        </row>
        <row r="142">
          <cell r="P142" t="str">
            <v/>
          </cell>
        </row>
        <row r="143">
          <cell r="P143" t="str">
            <v/>
          </cell>
        </row>
        <row r="144">
          <cell r="P144" t="str">
            <v/>
          </cell>
        </row>
        <row r="145">
          <cell r="P145" t="str">
            <v/>
          </cell>
        </row>
        <row r="146">
          <cell r="P146" t="str">
            <v/>
          </cell>
        </row>
        <row r="147">
          <cell r="P147" t="str">
            <v/>
          </cell>
        </row>
        <row r="148">
          <cell r="P148" t="str">
            <v/>
          </cell>
        </row>
        <row r="149">
          <cell r="P149" t="str">
            <v/>
          </cell>
        </row>
        <row r="150">
          <cell r="P150" t="str">
            <v/>
          </cell>
        </row>
        <row r="151">
          <cell r="P151" t="str">
            <v/>
          </cell>
        </row>
        <row r="152">
          <cell r="P152" t="str">
            <v/>
          </cell>
        </row>
        <row r="153">
          <cell r="P153" t="str">
            <v/>
          </cell>
        </row>
        <row r="154">
          <cell r="P154" t="str">
            <v/>
          </cell>
        </row>
        <row r="155">
          <cell r="P155" t="str">
            <v/>
          </cell>
        </row>
        <row r="156">
          <cell r="P156" t="str">
            <v/>
          </cell>
        </row>
        <row r="157">
          <cell r="P157" t="str">
            <v/>
          </cell>
        </row>
        <row r="158">
          <cell r="P158" t="str">
            <v/>
          </cell>
        </row>
        <row r="159">
          <cell r="P159" t="str">
            <v/>
          </cell>
        </row>
        <row r="160">
          <cell r="P160" t="str">
            <v/>
          </cell>
        </row>
        <row r="161">
          <cell r="P161" t="str">
            <v/>
          </cell>
        </row>
        <row r="162">
          <cell r="P162" t="str">
            <v/>
          </cell>
        </row>
        <row r="163">
          <cell r="P163" t="str">
            <v/>
          </cell>
        </row>
        <row r="164">
          <cell r="P164" t="str">
            <v/>
          </cell>
        </row>
        <row r="165">
          <cell r="P165" t="str">
            <v/>
          </cell>
        </row>
        <row r="166">
          <cell r="P166" t="str">
            <v/>
          </cell>
        </row>
        <row r="167">
          <cell r="P167" t="str">
            <v/>
          </cell>
        </row>
        <row r="168">
          <cell r="P168" t="str">
            <v/>
          </cell>
        </row>
        <row r="169">
          <cell r="P169" t="str">
            <v/>
          </cell>
        </row>
        <row r="170">
          <cell r="P170" t="str">
            <v/>
          </cell>
        </row>
        <row r="171">
          <cell r="P171" t="str">
            <v/>
          </cell>
        </row>
        <row r="172">
          <cell r="P172" t="str">
            <v/>
          </cell>
        </row>
        <row r="173">
          <cell r="P173" t="str">
            <v/>
          </cell>
        </row>
        <row r="174">
          <cell r="P174" t="str">
            <v/>
          </cell>
        </row>
        <row r="175">
          <cell r="P175" t="str">
            <v/>
          </cell>
        </row>
        <row r="176">
          <cell r="P176" t="str">
            <v/>
          </cell>
        </row>
        <row r="177">
          <cell r="P177" t="str">
            <v/>
          </cell>
        </row>
        <row r="178">
          <cell r="P178" t="str">
            <v/>
          </cell>
        </row>
        <row r="179">
          <cell r="P179" t="str">
            <v/>
          </cell>
        </row>
        <row r="180">
          <cell r="P180" t="str">
            <v/>
          </cell>
        </row>
        <row r="181">
          <cell r="P181" t="str">
            <v/>
          </cell>
        </row>
        <row r="182">
          <cell r="P182" t="str">
            <v/>
          </cell>
        </row>
        <row r="183">
          <cell r="P183" t="str">
            <v/>
          </cell>
        </row>
        <row r="184">
          <cell r="P184" t="str">
            <v/>
          </cell>
        </row>
        <row r="185">
          <cell r="P185" t="str">
            <v/>
          </cell>
        </row>
        <row r="186">
          <cell r="P186" t="str">
            <v/>
          </cell>
        </row>
        <row r="187">
          <cell r="P187" t="str">
            <v/>
          </cell>
        </row>
        <row r="188">
          <cell r="P188" t="str">
            <v/>
          </cell>
        </row>
        <row r="189">
          <cell r="P189" t="str">
            <v/>
          </cell>
        </row>
        <row r="190">
          <cell r="P190" t="str">
            <v/>
          </cell>
        </row>
        <row r="191">
          <cell r="P191" t="str">
            <v/>
          </cell>
        </row>
        <row r="192">
          <cell r="P192" t="str">
            <v/>
          </cell>
        </row>
        <row r="193">
          <cell r="P193" t="str">
            <v/>
          </cell>
        </row>
        <row r="194">
          <cell r="P194" t="str">
            <v/>
          </cell>
        </row>
        <row r="195">
          <cell r="P195" t="str">
            <v/>
          </cell>
        </row>
        <row r="196">
          <cell r="P196" t="str">
            <v/>
          </cell>
        </row>
        <row r="197">
          <cell r="P197" t="str">
            <v/>
          </cell>
        </row>
        <row r="198">
          <cell r="P198" t="str">
            <v/>
          </cell>
        </row>
        <row r="199">
          <cell r="P199" t="str">
            <v/>
          </cell>
        </row>
        <row r="200">
          <cell r="P200" t="str">
            <v/>
          </cell>
        </row>
        <row r="201">
          <cell r="P201" t="str">
            <v/>
          </cell>
        </row>
        <row r="202">
          <cell r="P202" t="str">
            <v/>
          </cell>
        </row>
        <row r="203">
          <cell r="P203" t="str">
            <v/>
          </cell>
        </row>
        <row r="204">
          <cell r="P204" t="str">
            <v/>
          </cell>
        </row>
        <row r="205">
          <cell r="P205" t="str">
            <v/>
          </cell>
        </row>
        <row r="206">
          <cell r="P206" t="str">
            <v/>
          </cell>
        </row>
        <row r="207">
          <cell r="P207" t="str">
            <v/>
          </cell>
        </row>
        <row r="208">
          <cell r="P208" t="str">
            <v/>
          </cell>
        </row>
        <row r="209">
          <cell r="P209" t="str">
            <v/>
          </cell>
        </row>
        <row r="210">
          <cell r="P210" t="str">
            <v/>
          </cell>
        </row>
        <row r="211">
          <cell r="P211" t="str">
            <v/>
          </cell>
        </row>
        <row r="212">
          <cell r="P212" t="str">
            <v/>
          </cell>
        </row>
        <row r="213">
          <cell r="P213" t="str">
            <v/>
          </cell>
        </row>
        <row r="214">
          <cell r="P214" t="str">
            <v/>
          </cell>
        </row>
        <row r="215">
          <cell r="P215" t="str">
            <v/>
          </cell>
        </row>
        <row r="216">
          <cell r="P216" t="str">
            <v/>
          </cell>
        </row>
        <row r="217">
          <cell r="P217" t="str">
            <v/>
          </cell>
        </row>
        <row r="218">
          <cell r="P218" t="str">
            <v/>
          </cell>
        </row>
        <row r="219">
          <cell r="P219" t="str">
            <v/>
          </cell>
        </row>
        <row r="220">
          <cell r="P220" t="str">
            <v/>
          </cell>
        </row>
        <row r="221">
          <cell r="P221" t="str">
            <v/>
          </cell>
        </row>
        <row r="222">
          <cell r="P222" t="str">
            <v/>
          </cell>
        </row>
        <row r="223">
          <cell r="P223" t="str">
            <v/>
          </cell>
        </row>
        <row r="224">
          <cell r="P224" t="str">
            <v/>
          </cell>
        </row>
        <row r="225">
          <cell r="P225" t="str">
            <v/>
          </cell>
        </row>
        <row r="226">
          <cell r="P226" t="str">
            <v/>
          </cell>
        </row>
        <row r="227">
          <cell r="P227" t="str">
            <v/>
          </cell>
        </row>
        <row r="228">
          <cell r="P228" t="str">
            <v/>
          </cell>
        </row>
        <row r="229">
          <cell r="P229" t="str">
            <v/>
          </cell>
        </row>
        <row r="230">
          <cell r="P230" t="str">
            <v/>
          </cell>
        </row>
        <row r="231">
          <cell r="P231" t="str">
            <v/>
          </cell>
        </row>
        <row r="232">
          <cell r="P232" t="str">
            <v/>
          </cell>
        </row>
        <row r="233">
          <cell r="P233" t="str">
            <v/>
          </cell>
        </row>
        <row r="234">
          <cell r="P234" t="str">
            <v/>
          </cell>
        </row>
        <row r="235">
          <cell r="P235" t="str">
            <v/>
          </cell>
        </row>
        <row r="236">
          <cell r="P236" t="str">
            <v/>
          </cell>
        </row>
        <row r="237">
          <cell r="P237" t="str">
            <v/>
          </cell>
        </row>
        <row r="238">
          <cell r="P238" t="str">
            <v/>
          </cell>
        </row>
        <row r="239">
          <cell r="P239" t="str">
            <v/>
          </cell>
        </row>
        <row r="240">
          <cell r="P240" t="str">
            <v/>
          </cell>
        </row>
        <row r="241">
          <cell r="P241" t="str">
            <v/>
          </cell>
        </row>
        <row r="242">
          <cell r="P242" t="str">
            <v/>
          </cell>
        </row>
        <row r="243">
          <cell r="P243" t="str">
            <v/>
          </cell>
        </row>
        <row r="244">
          <cell r="P244" t="str">
            <v/>
          </cell>
        </row>
        <row r="245">
          <cell r="P245" t="str">
            <v/>
          </cell>
        </row>
        <row r="246">
          <cell r="P246" t="str">
            <v/>
          </cell>
        </row>
        <row r="247">
          <cell r="P247" t="str">
            <v/>
          </cell>
        </row>
        <row r="248">
          <cell r="P248" t="str">
            <v/>
          </cell>
        </row>
        <row r="249">
          <cell r="P249" t="str">
            <v/>
          </cell>
        </row>
        <row r="250">
          <cell r="P250" t="str">
            <v/>
          </cell>
        </row>
        <row r="251">
          <cell r="P251" t="str">
            <v/>
          </cell>
        </row>
        <row r="252">
          <cell r="P252" t="str">
            <v/>
          </cell>
        </row>
        <row r="253">
          <cell r="P253" t="str">
            <v/>
          </cell>
        </row>
        <row r="254">
          <cell r="P254" t="str">
            <v/>
          </cell>
        </row>
        <row r="255">
          <cell r="P255" t="str">
            <v/>
          </cell>
        </row>
        <row r="256">
          <cell r="P256" t="str">
            <v/>
          </cell>
        </row>
        <row r="257">
          <cell r="P257" t="str">
            <v/>
          </cell>
        </row>
        <row r="258">
          <cell r="P258" t="str">
            <v/>
          </cell>
        </row>
        <row r="259">
          <cell r="P259" t="str">
            <v/>
          </cell>
        </row>
        <row r="260">
          <cell r="P260" t="str">
            <v/>
          </cell>
        </row>
        <row r="261">
          <cell r="P261" t="str">
            <v/>
          </cell>
        </row>
        <row r="262">
          <cell r="P262" t="str">
            <v/>
          </cell>
        </row>
        <row r="263">
          <cell r="P263" t="str">
            <v/>
          </cell>
        </row>
        <row r="264">
          <cell r="P264" t="str">
            <v/>
          </cell>
        </row>
        <row r="265">
          <cell r="P265" t="str">
            <v/>
          </cell>
        </row>
        <row r="266">
          <cell r="P266" t="str">
            <v/>
          </cell>
        </row>
        <row r="267">
          <cell r="P267" t="str">
            <v/>
          </cell>
        </row>
        <row r="268">
          <cell r="P268" t="str">
            <v/>
          </cell>
        </row>
        <row r="269">
          <cell r="P269" t="str">
            <v/>
          </cell>
        </row>
        <row r="270">
          <cell r="P270" t="str">
            <v/>
          </cell>
        </row>
        <row r="271">
          <cell r="P271" t="str">
            <v/>
          </cell>
        </row>
        <row r="272">
          <cell r="P272" t="str">
            <v/>
          </cell>
        </row>
        <row r="273">
          <cell r="P273" t="str">
            <v/>
          </cell>
        </row>
        <row r="274">
          <cell r="P274" t="str">
            <v/>
          </cell>
        </row>
        <row r="275">
          <cell r="P275" t="str">
            <v/>
          </cell>
        </row>
        <row r="276">
          <cell r="P276" t="str">
            <v/>
          </cell>
        </row>
        <row r="277">
          <cell r="P277" t="str">
            <v/>
          </cell>
        </row>
        <row r="278">
          <cell r="P278" t="str">
            <v/>
          </cell>
        </row>
        <row r="279">
          <cell r="P279" t="str">
            <v/>
          </cell>
        </row>
        <row r="280">
          <cell r="P280" t="str">
            <v/>
          </cell>
        </row>
        <row r="281">
          <cell r="P281" t="str">
            <v/>
          </cell>
        </row>
        <row r="282">
          <cell r="P282" t="str">
            <v/>
          </cell>
        </row>
        <row r="283">
          <cell r="P283" t="str">
            <v/>
          </cell>
        </row>
        <row r="284">
          <cell r="P284" t="str">
            <v/>
          </cell>
        </row>
        <row r="285">
          <cell r="P285" t="str">
            <v/>
          </cell>
        </row>
        <row r="286">
          <cell r="P286" t="str">
            <v/>
          </cell>
        </row>
        <row r="287">
          <cell r="P287" t="str">
            <v/>
          </cell>
        </row>
        <row r="288">
          <cell r="P288" t="str">
            <v/>
          </cell>
        </row>
        <row r="289">
          <cell r="P289" t="str">
            <v/>
          </cell>
        </row>
        <row r="290">
          <cell r="P290" t="str">
            <v/>
          </cell>
        </row>
        <row r="291">
          <cell r="P291" t="str">
            <v/>
          </cell>
        </row>
        <row r="292">
          <cell r="P292" t="str">
            <v/>
          </cell>
        </row>
        <row r="293">
          <cell r="P293" t="str">
            <v/>
          </cell>
        </row>
        <row r="294">
          <cell r="P294" t="str">
            <v/>
          </cell>
        </row>
        <row r="295">
          <cell r="P295" t="str">
            <v/>
          </cell>
        </row>
        <row r="296">
          <cell r="P296" t="str">
            <v/>
          </cell>
        </row>
        <row r="297">
          <cell r="P297" t="str">
            <v/>
          </cell>
        </row>
        <row r="298">
          <cell r="P298" t="str">
            <v/>
          </cell>
        </row>
        <row r="299">
          <cell r="P299" t="str">
            <v/>
          </cell>
        </row>
        <row r="300">
          <cell r="P300" t="str">
            <v/>
          </cell>
        </row>
        <row r="301">
          <cell r="P301" t="str">
            <v/>
          </cell>
        </row>
        <row r="302">
          <cell r="P302" t="str">
            <v/>
          </cell>
        </row>
        <row r="303">
          <cell r="P303" t="str">
            <v/>
          </cell>
        </row>
        <row r="304">
          <cell r="P304" t="str">
            <v/>
          </cell>
        </row>
        <row r="305">
          <cell r="P305" t="str">
            <v/>
          </cell>
        </row>
        <row r="306">
          <cell r="P306" t="str">
            <v/>
          </cell>
        </row>
        <row r="307">
          <cell r="P307" t="str">
            <v/>
          </cell>
        </row>
        <row r="308">
          <cell r="P308" t="str">
            <v/>
          </cell>
        </row>
        <row r="309">
          <cell r="P309" t="str">
            <v/>
          </cell>
        </row>
        <row r="310">
          <cell r="P310" t="str">
            <v/>
          </cell>
        </row>
        <row r="311">
          <cell r="P311" t="str">
            <v/>
          </cell>
        </row>
        <row r="312">
          <cell r="P312" t="str">
            <v/>
          </cell>
        </row>
        <row r="313">
          <cell r="P313" t="str">
            <v/>
          </cell>
        </row>
        <row r="314">
          <cell r="P314" t="str">
            <v/>
          </cell>
        </row>
        <row r="315">
          <cell r="P315" t="str">
            <v/>
          </cell>
        </row>
        <row r="316">
          <cell r="P316" t="str">
            <v/>
          </cell>
        </row>
        <row r="317">
          <cell r="P317" t="str">
            <v/>
          </cell>
        </row>
        <row r="318">
          <cell r="P318" t="str">
            <v/>
          </cell>
        </row>
        <row r="319">
          <cell r="P319" t="str">
            <v/>
          </cell>
        </row>
        <row r="320">
          <cell r="P320" t="str">
            <v/>
          </cell>
        </row>
        <row r="321">
          <cell r="P321" t="str">
            <v/>
          </cell>
        </row>
        <row r="322">
          <cell r="P322" t="str">
            <v/>
          </cell>
        </row>
        <row r="323">
          <cell r="P323" t="str">
            <v/>
          </cell>
        </row>
        <row r="324">
          <cell r="P324" t="str">
            <v/>
          </cell>
        </row>
        <row r="325">
          <cell r="P325" t="str">
            <v/>
          </cell>
        </row>
        <row r="326">
          <cell r="P326" t="str">
            <v/>
          </cell>
        </row>
        <row r="327">
          <cell r="P327" t="str">
            <v/>
          </cell>
        </row>
        <row r="328">
          <cell r="P328" t="str">
            <v/>
          </cell>
        </row>
        <row r="329">
          <cell r="P329" t="str">
            <v/>
          </cell>
        </row>
        <row r="330">
          <cell r="P330" t="str">
            <v/>
          </cell>
        </row>
        <row r="331">
          <cell r="P331" t="str">
            <v/>
          </cell>
        </row>
        <row r="332">
          <cell r="P332" t="str">
            <v/>
          </cell>
        </row>
        <row r="333">
          <cell r="P333" t="str">
            <v/>
          </cell>
        </row>
        <row r="334">
          <cell r="P334" t="str">
            <v/>
          </cell>
        </row>
        <row r="335">
          <cell r="P335" t="str">
            <v/>
          </cell>
        </row>
        <row r="336">
          <cell r="P336" t="str">
            <v/>
          </cell>
        </row>
        <row r="337">
          <cell r="P337" t="str">
            <v/>
          </cell>
        </row>
        <row r="338">
          <cell r="P338" t="str">
            <v/>
          </cell>
        </row>
        <row r="339">
          <cell r="P339" t="str">
            <v/>
          </cell>
        </row>
        <row r="340">
          <cell r="P340" t="str">
            <v/>
          </cell>
        </row>
        <row r="341">
          <cell r="P341" t="str">
            <v/>
          </cell>
        </row>
        <row r="342">
          <cell r="P342" t="str">
            <v/>
          </cell>
        </row>
        <row r="343">
          <cell r="P343" t="str">
            <v/>
          </cell>
        </row>
        <row r="344">
          <cell r="P344" t="str">
            <v/>
          </cell>
        </row>
        <row r="345">
          <cell r="P345" t="str">
            <v/>
          </cell>
        </row>
        <row r="346">
          <cell r="P346" t="str">
            <v/>
          </cell>
        </row>
        <row r="347">
          <cell r="P347" t="str">
            <v/>
          </cell>
        </row>
        <row r="348">
          <cell r="P348" t="str">
            <v/>
          </cell>
        </row>
        <row r="349">
          <cell r="P349" t="str">
            <v/>
          </cell>
        </row>
        <row r="350">
          <cell r="P350" t="str">
            <v/>
          </cell>
        </row>
        <row r="351">
          <cell r="P351" t="str">
            <v/>
          </cell>
        </row>
        <row r="352">
          <cell r="P352" t="str">
            <v/>
          </cell>
        </row>
        <row r="353">
          <cell r="P353" t="str">
            <v/>
          </cell>
        </row>
        <row r="354">
          <cell r="P354" t="str">
            <v/>
          </cell>
        </row>
        <row r="355">
          <cell r="P355" t="str">
            <v/>
          </cell>
        </row>
        <row r="356">
          <cell r="P356" t="str">
            <v/>
          </cell>
        </row>
        <row r="357">
          <cell r="P357" t="str">
            <v/>
          </cell>
        </row>
        <row r="358">
          <cell r="P358" t="str">
            <v/>
          </cell>
        </row>
        <row r="359">
          <cell r="P359" t="str">
            <v/>
          </cell>
        </row>
        <row r="360">
          <cell r="P360" t="str">
            <v/>
          </cell>
        </row>
        <row r="361">
          <cell r="P361" t="str">
            <v/>
          </cell>
        </row>
        <row r="362">
          <cell r="P362" t="str">
            <v/>
          </cell>
        </row>
        <row r="363">
          <cell r="P363" t="str">
            <v/>
          </cell>
        </row>
        <row r="364">
          <cell r="P364" t="str">
            <v/>
          </cell>
        </row>
        <row r="365">
          <cell r="P365" t="str">
            <v/>
          </cell>
        </row>
        <row r="366">
          <cell r="P366" t="str">
            <v/>
          </cell>
        </row>
        <row r="367">
          <cell r="P367" t="str">
            <v/>
          </cell>
        </row>
        <row r="368">
          <cell r="P368" t="str">
            <v/>
          </cell>
        </row>
        <row r="369">
          <cell r="P369" t="str">
            <v/>
          </cell>
        </row>
        <row r="370">
          <cell r="P370" t="str">
            <v/>
          </cell>
        </row>
        <row r="371">
          <cell r="P371" t="str">
            <v/>
          </cell>
        </row>
        <row r="372">
          <cell r="P372" t="str">
            <v/>
          </cell>
        </row>
        <row r="373">
          <cell r="P373" t="str">
            <v/>
          </cell>
        </row>
        <row r="374">
          <cell r="P374" t="str">
            <v/>
          </cell>
        </row>
        <row r="375">
          <cell r="P375" t="str">
            <v/>
          </cell>
        </row>
        <row r="376">
          <cell r="P376" t="str">
            <v/>
          </cell>
        </row>
        <row r="377">
          <cell r="P377" t="str">
            <v/>
          </cell>
        </row>
        <row r="378">
          <cell r="P378" t="str">
            <v/>
          </cell>
        </row>
        <row r="379">
          <cell r="P379" t="str">
            <v/>
          </cell>
        </row>
        <row r="380">
          <cell r="P380" t="str">
            <v/>
          </cell>
        </row>
        <row r="381">
          <cell r="P381" t="str">
            <v/>
          </cell>
        </row>
        <row r="382">
          <cell r="P382" t="str">
            <v/>
          </cell>
        </row>
        <row r="383">
          <cell r="P383" t="str">
            <v/>
          </cell>
        </row>
        <row r="384">
          <cell r="P384" t="str">
            <v/>
          </cell>
        </row>
        <row r="385">
          <cell r="P385" t="str">
            <v/>
          </cell>
        </row>
        <row r="386">
          <cell r="P386" t="str">
            <v/>
          </cell>
        </row>
        <row r="387">
          <cell r="P387" t="str">
            <v/>
          </cell>
        </row>
        <row r="388">
          <cell r="P388" t="str">
            <v/>
          </cell>
        </row>
        <row r="389">
          <cell r="P389" t="str">
            <v/>
          </cell>
        </row>
        <row r="390">
          <cell r="P390" t="str">
            <v/>
          </cell>
        </row>
        <row r="391">
          <cell r="P391" t="str">
            <v/>
          </cell>
        </row>
        <row r="392">
          <cell r="P392" t="str">
            <v/>
          </cell>
        </row>
        <row r="393">
          <cell r="P393" t="str">
            <v/>
          </cell>
        </row>
        <row r="394">
          <cell r="P394" t="str">
            <v/>
          </cell>
        </row>
        <row r="395">
          <cell r="P395" t="str">
            <v/>
          </cell>
        </row>
        <row r="396">
          <cell r="P396" t="str">
            <v/>
          </cell>
        </row>
        <row r="397">
          <cell r="P397" t="str">
            <v/>
          </cell>
        </row>
        <row r="398">
          <cell r="P398" t="str">
            <v/>
          </cell>
        </row>
        <row r="399">
          <cell r="P399" t="str">
            <v/>
          </cell>
        </row>
        <row r="400">
          <cell r="P400" t="str">
            <v/>
          </cell>
        </row>
        <row r="401">
          <cell r="P401" t="str">
            <v/>
          </cell>
        </row>
        <row r="402">
          <cell r="P402" t="str">
            <v/>
          </cell>
        </row>
        <row r="403">
          <cell r="P403" t="str">
            <v/>
          </cell>
        </row>
        <row r="404">
          <cell r="P404" t="str">
            <v/>
          </cell>
        </row>
        <row r="405">
          <cell r="P405" t="str">
            <v/>
          </cell>
        </row>
        <row r="406">
          <cell r="P406" t="str">
            <v/>
          </cell>
        </row>
        <row r="407">
          <cell r="P407" t="str">
            <v/>
          </cell>
        </row>
        <row r="408">
          <cell r="P408" t="str">
            <v/>
          </cell>
        </row>
        <row r="409">
          <cell r="P409" t="str">
            <v/>
          </cell>
        </row>
        <row r="410">
          <cell r="P410" t="str">
            <v/>
          </cell>
        </row>
        <row r="411">
          <cell r="P411" t="str">
            <v/>
          </cell>
        </row>
        <row r="412">
          <cell r="P412" t="str">
            <v/>
          </cell>
        </row>
        <row r="413">
          <cell r="P413" t="str">
            <v/>
          </cell>
        </row>
        <row r="414">
          <cell r="P414" t="str">
            <v/>
          </cell>
        </row>
        <row r="415">
          <cell r="P415" t="str">
            <v/>
          </cell>
        </row>
        <row r="416">
          <cell r="P416" t="str">
            <v/>
          </cell>
        </row>
        <row r="417">
          <cell r="P417" t="str">
            <v/>
          </cell>
        </row>
        <row r="418">
          <cell r="P418" t="str">
            <v/>
          </cell>
        </row>
        <row r="419">
          <cell r="P419" t="str">
            <v/>
          </cell>
        </row>
        <row r="420">
          <cell r="P420" t="str">
            <v/>
          </cell>
        </row>
        <row r="421">
          <cell r="P421" t="str">
            <v/>
          </cell>
        </row>
        <row r="422">
          <cell r="P422" t="str">
            <v/>
          </cell>
        </row>
        <row r="423">
          <cell r="P423" t="str">
            <v/>
          </cell>
        </row>
        <row r="424">
          <cell r="P424" t="str">
            <v/>
          </cell>
        </row>
        <row r="425">
          <cell r="P425" t="str">
            <v/>
          </cell>
        </row>
        <row r="426">
          <cell r="P426" t="str">
            <v/>
          </cell>
        </row>
        <row r="427">
          <cell r="P427" t="str">
            <v/>
          </cell>
        </row>
        <row r="428">
          <cell r="P428" t="str">
            <v/>
          </cell>
        </row>
        <row r="429">
          <cell r="P429" t="str">
            <v/>
          </cell>
        </row>
        <row r="430">
          <cell r="P430" t="str">
            <v/>
          </cell>
        </row>
        <row r="431">
          <cell r="P431" t="str">
            <v/>
          </cell>
        </row>
        <row r="432">
          <cell r="P432" t="str">
            <v/>
          </cell>
        </row>
        <row r="433">
          <cell r="P433" t="str">
            <v/>
          </cell>
        </row>
        <row r="434">
          <cell r="P434" t="str">
            <v/>
          </cell>
        </row>
        <row r="435">
          <cell r="P435" t="str">
            <v/>
          </cell>
        </row>
        <row r="436">
          <cell r="P436" t="str">
            <v/>
          </cell>
        </row>
        <row r="437">
          <cell r="P437" t="str">
            <v/>
          </cell>
        </row>
        <row r="438">
          <cell r="P438" t="str">
            <v/>
          </cell>
        </row>
        <row r="439">
          <cell r="P439" t="str">
            <v/>
          </cell>
        </row>
        <row r="440">
          <cell r="P440" t="str">
            <v/>
          </cell>
        </row>
        <row r="441">
          <cell r="P441" t="str">
            <v/>
          </cell>
        </row>
        <row r="442">
          <cell r="P442" t="str">
            <v/>
          </cell>
        </row>
        <row r="443">
          <cell r="P443" t="str">
            <v/>
          </cell>
        </row>
        <row r="444">
          <cell r="P444" t="str">
            <v/>
          </cell>
        </row>
        <row r="445">
          <cell r="P445" t="str">
            <v/>
          </cell>
        </row>
        <row r="446">
          <cell r="P446" t="str">
            <v/>
          </cell>
        </row>
        <row r="447">
          <cell r="P447" t="str">
            <v/>
          </cell>
        </row>
        <row r="448">
          <cell r="P448" t="str">
            <v/>
          </cell>
        </row>
        <row r="449">
          <cell r="P449" t="str">
            <v/>
          </cell>
        </row>
        <row r="450">
          <cell r="P450" t="str">
            <v/>
          </cell>
        </row>
        <row r="451">
          <cell r="P451" t="str">
            <v/>
          </cell>
        </row>
        <row r="452">
          <cell r="P452" t="str">
            <v/>
          </cell>
        </row>
        <row r="453">
          <cell r="P453" t="str">
            <v/>
          </cell>
        </row>
        <row r="454">
          <cell r="P454" t="str">
            <v/>
          </cell>
        </row>
        <row r="455">
          <cell r="P455" t="str">
            <v/>
          </cell>
        </row>
        <row r="456">
          <cell r="P456" t="str">
            <v/>
          </cell>
        </row>
        <row r="457">
          <cell r="P457" t="str">
            <v/>
          </cell>
        </row>
        <row r="458">
          <cell r="P458" t="str">
            <v/>
          </cell>
        </row>
        <row r="459">
          <cell r="P459" t="str">
            <v/>
          </cell>
        </row>
        <row r="460">
          <cell r="P460" t="str">
            <v/>
          </cell>
        </row>
        <row r="461">
          <cell r="P461" t="str">
            <v/>
          </cell>
        </row>
        <row r="462">
          <cell r="P462" t="str">
            <v/>
          </cell>
        </row>
        <row r="463">
          <cell r="P463" t="str">
            <v/>
          </cell>
        </row>
        <row r="464">
          <cell r="P464" t="str">
            <v/>
          </cell>
        </row>
        <row r="465">
          <cell r="P465" t="str">
            <v/>
          </cell>
        </row>
        <row r="466">
          <cell r="P466" t="str">
            <v/>
          </cell>
        </row>
        <row r="467">
          <cell r="P467" t="str">
            <v/>
          </cell>
        </row>
        <row r="468">
          <cell r="P468" t="str">
            <v/>
          </cell>
        </row>
        <row r="469">
          <cell r="P469" t="str">
            <v/>
          </cell>
        </row>
        <row r="470">
          <cell r="P470" t="str">
            <v/>
          </cell>
        </row>
        <row r="471">
          <cell r="P471" t="str">
            <v/>
          </cell>
        </row>
        <row r="472">
          <cell r="P472" t="str">
            <v/>
          </cell>
        </row>
        <row r="473">
          <cell r="P473" t="str">
            <v/>
          </cell>
        </row>
        <row r="474">
          <cell r="P474" t="str">
            <v/>
          </cell>
        </row>
        <row r="475">
          <cell r="P475" t="str">
            <v/>
          </cell>
        </row>
        <row r="476">
          <cell r="P476" t="str">
            <v/>
          </cell>
        </row>
        <row r="477">
          <cell r="P477" t="str">
            <v/>
          </cell>
        </row>
        <row r="478">
          <cell r="P478" t="str">
            <v/>
          </cell>
        </row>
        <row r="479">
          <cell r="P479" t="str">
            <v/>
          </cell>
        </row>
        <row r="480">
          <cell r="P480" t="str">
            <v/>
          </cell>
        </row>
        <row r="481">
          <cell r="P481" t="str">
            <v/>
          </cell>
        </row>
        <row r="482">
          <cell r="P482" t="str">
            <v/>
          </cell>
        </row>
        <row r="483">
          <cell r="P483" t="str">
            <v/>
          </cell>
        </row>
        <row r="484">
          <cell r="P484" t="str">
            <v/>
          </cell>
        </row>
        <row r="485">
          <cell r="P485" t="str">
            <v/>
          </cell>
        </row>
        <row r="486">
          <cell r="P486" t="str">
            <v/>
          </cell>
        </row>
        <row r="487">
          <cell r="P487" t="str">
            <v/>
          </cell>
        </row>
        <row r="488">
          <cell r="P488" t="str">
            <v/>
          </cell>
        </row>
        <row r="489">
          <cell r="P489" t="str">
            <v/>
          </cell>
        </row>
        <row r="490">
          <cell r="P490" t="str">
            <v/>
          </cell>
        </row>
        <row r="491">
          <cell r="P491" t="str">
            <v/>
          </cell>
        </row>
        <row r="492">
          <cell r="P492" t="str">
            <v/>
          </cell>
        </row>
        <row r="493">
          <cell r="P493" t="str">
            <v/>
          </cell>
        </row>
        <row r="494">
          <cell r="P494" t="str">
            <v/>
          </cell>
        </row>
        <row r="495">
          <cell r="P495" t="str">
            <v/>
          </cell>
        </row>
        <row r="496">
          <cell r="P496" t="str">
            <v/>
          </cell>
        </row>
        <row r="497">
          <cell r="P497" t="str">
            <v/>
          </cell>
        </row>
        <row r="498">
          <cell r="P498" t="str">
            <v/>
          </cell>
        </row>
        <row r="499">
          <cell r="P499" t="str">
            <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2D1DA-BD93-4F01-8198-C82C2F46024B}">
  <sheetPr codeName="Sheet8"/>
  <dimension ref="A1:H21"/>
  <sheetViews>
    <sheetView tabSelected="1" workbookViewId="0">
      <selection sqref="A1:D1"/>
    </sheetView>
  </sheetViews>
  <sheetFormatPr defaultRowHeight="13.2" x14ac:dyDescent="0.25"/>
  <cols>
    <col min="1" max="1" width="15.6640625" customWidth="1"/>
    <col min="2" max="2" width="36.33203125" customWidth="1"/>
    <col min="3" max="3" width="15.88671875" style="1" customWidth="1"/>
    <col min="4" max="4" width="21.44140625" customWidth="1"/>
    <col min="5" max="5" width="9.109375" hidden="1" customWidth="1"/>
  </cols>
  <sheetData>
    <row r="1" spans="1:8" ht="26.25" customHeight="1" x14ac:dyDescent="0.25">
      <c r="A1" s="12" t="s">
        <v>5</v>
      </c>
      <c r="B1" s="12"/>
      <c r="C1" s="12"/>
      <c r="D1" s="12"/>
      <c r="E1">
        <v>21</v>
      </c>
    </row>
    <row r="2" spans="1:8" ht="15.75" customHeight="1" x14ac:dyDescent="0.25">
      <c r="A2" s="13" t="s">
        <v>6</v>
      </c>
      <c r="B2" s="13"/>
      <c r="C2" s="13"/>
      <c r="D2" s="13"/>
      <c r="E2">
        <v>32</v>
      </c>
      <c r="H2" s="11"/>
    </row>
    <row r="3" spans="1:8" ht="89.25" customHeight="1" x14ac:dyDescent="0.25">
      <c r="A3" s="13" t="s">
        <v>4</v>
      </c>
      <c r="B3" s="13"/>
      <c r="C3" s="13"/>
      <c r="D3" s="13"/>
      <c r="H3" s="11"/>
    </row>
    <row r="4" spans="1:8" ht="39.75" customHeight="1" x14ac:dyDescent="0.25">
      <c r="A4" s="10" t="s">
        <v>3</v>
      </c>
      <c r="B4" s="10" t="s">
        <v>2</v>
      </c>
      <c r="C4" s="9" t="s">
        <v>7</v>
      </c>
      <c r="D4" s="9" t="s">
        <v>8</v>
      </c>
    </row>
    <row r="5" spans="1:8" x14ac:dyDescent="0.25">
      <c r="A5" s="8">
        <v>1</v>
      </c>
      <c r="B5" t="str" cm="1">
        <f t="array" ref="B5:D16">_xlfn._xlws.FILTER([1]Export!J:L,([1]Export!J:J&lt;&gt;"")*(1500000&gt;[1]Export!L:L)*([1]Export!L:L&gt;=1000000))</f>
        <v>Detroit, MI</v>
      </c>
      <c r="C5" s="7">
        <v>397</v>
      </c>
      <c r="D5" s="6">
        <v>1421110</v>
      </c>
    </row>
    <row r="6" spans="1:8" x14ac:dyDescent="0.25">
      <c r="A6" s="8">
        <v>2</v>
      </c>
      <c r="B6" t="str">
        <v>Tampa, FL</v>
      </c>
      <c r="C6" s="7">
        <v>312</v>
      </c>
      <c r="D6" s="6">
        <v>1364140</v>
      </c>
    </row>
    <row r="7" spans="1:8" x14ac:dyDescent="0.25">
      <c r="A7" s="8">
        <v>3</v>
      </c>
      <c r="B7" t="str">
        <v>Washington Reagan National, VA</v>
      </c>
      <c r="C7" s="7">
        <v>357</v>
      </c>
      <c r="D7" s="6">
        <v>1331528</v>
      </c>
    </row>
    <row r="8" spans="1:8" x14ac:dyDescent="0.25">
      <c r="A8" s="8">
        <v>4</v>
      </c>
      <c r="B8" t="str">
        <v>Ft. Lauderdale, FL</v>
      </c>
      <c r="C8" s="7">
        <v>262</v>
      </c>
      <c r="D8" s="6">
        <v>1269593</v>
      </c>
    </row>
    <row r="9" spans="1:8" x14ac:dyDescent="0.25">
      <c r="A9" s="8">
        <v>5</v>
      </c>
      <c r="B9" t="str">
        <v>Austin, TX</v>
      </c>
      <c r="C9" s="7">
        <v>374</v>
      </c>
      <c r="D9" s="6">
        <v>1253430</v>
      </c>
    </row>
    <row r="10" spans="1:8" x14ac:dyDescent="0.25">
      <c r="A10" s="8">
        <v>6</v>
      </c>
      <c r="B10" t="str">
        <v>Baltimore, MD</v>
      </c>
      <c r="C10" s="7">
        <v>344</v>
      </c>
      <c r="D10" s="6">
        <v>1197840</v>
      </c>
    </row>
    <row r="11" spans="1:8" x14ac:dyDescent="0.25">
      <c r="A11" s="8">
        <v>7</v>
      </c>
      <c r="B11" t="str">
        <v>Portland, OR</v>
      </c>
      <c r="C11" s="7">
        <v>369</v>
      </c>
      <c r="D11" s="6">
        <v>1148355</v>
      </c>
    </row>
    <row r="12" spans="1:8" x14ac:dyDescent="0.25">
      <c r="A12" s="8">
        <v>8</v>
      </c>
      <c r="B12" t="str">
        <v>Nashville, TN</v>
      </c>
      <c r="C12" s="7">
        <v>335</v>
      </c>
      <c r="D12" s="6">
        <v>1145378</v>
      </c>
    </row>
    <row r="13" spans="1:8" x14ac:dyDescent="0.25">
      <c r="A13" s="8">
        <v>9</v>
      </c>
      <c r="B13" t="str">
        <v>Charlotte, NC</v>
      </c>
      <c r="C13" s="7">
        <v>432</v>
      </c>
      <c r="D13" s="6">
        <v>1125020</v>
      </c>
    </row>
    <row r="14" spans="1:8" x14ac:dyDescent="0.25">
      <c r="A14" s="8">
        <v>10</v>
      </c>
      <c r="B14" t="str">
        <v>Salt Lake City, UT</v>
      </c>
      <c r="C14" s="7">
        <v>434</v>
      </c>
      <c r="D14" s="6">
        <v>1081550</v>
      </c>
    </row>
    <row r="15" spans="1:8" x14ac:dyDescent="0.25">
      <c r="A15" s="8">
        <v>11</v>
      </c>
      <c r="B15" t="str">
        <v>Raleigh/Durham, NC</v>
      </c>
      <c r="C15" s="7">
        <v>334</v>
      </c>
      <c r="D15" s="6">
        <v>1077608</v>
      </c>
    </row>
    <row r="16" spans="1:8" x14ac:dyDescent="0.25">
      <c r="A16" s="8">
        <v>12</v>
      </c>
      <c r="B16" t="str">
        <v>Miami, FL</v>
      </c>
      <c r="C16" s="7">
        <v>328</v>
      </c>
      <c r="D16" s="6">
        <v>1070810</v>
      </c>
    </row>
    <row r="17" spans="1:4" ht="26.4" x14ac:dyDescent="0.25">
      <c r="A17" s="5" t="str">
        <f>_xlfn.CONCAT(_xlfn.MAXIFS(A5:A16,B5:B16,"&lt;&gt;"&amp;""),"-Airport Average")</f>
        <v>12-Airport Average</v>
      </c>
      <c r="B17" s="4"/>
      <c r="C17" s="3" cm="1">
        <f t="array" ref="C17">_xlfn.UNIQUE(_xlfn._xlws.FILTER([1]Export!P:P,([1]Export!J:J="")*([1]Export!P:P&lt;&gt;"")))</f>
        <v>355.68721180652534</v>
      </c>
      <c r="D17" s="2" cm="1">
        <f t="array" ref="D17">_xlfn._xlws.FILTER([1]Export!L:L,([1]Export!J:J="")*([1]Export!L:L&gt;=1000000)*([1]Export!L:L&lt;1500000))</f>
        <v>1207196.6666666667</v>
      </c>
    </row>
    <row r="18" spans="1:4" x14ac:dyDescent="0.25">
      <c r="A18" s="14" t="s">
        <v>1</v>
      </c>
      <c r="B18" s="14"/>
      <c r="C18" s="14"/>
      <c r="D18" s="14"/>
    </row>
    <row r="19" spans="1:4" x14ac:dyDescent="0.25">
      <c r="A19" s="15" t="s">
        <v>0</v>
      </c>
      <c r="B19" s="15"/>
      <c r="C19" s="15"/>
      <c r="D19" s="15"/>
    </row>
    <row r="20" spans="1:4" x14ac:dyDescent="0.25">
      <c r="A20" t="s">
        <v>9</v>
      </c>
    </row>
    <row r="21" spans="1:4" x14ac:dyDescent="0.25">
      <c r="A21" t="s">
        <v>10</v>
      </c>
    </row>
  </sheetData>
  <mergeCells count="5">
    <mergeCell ref="A1:D1"/>
    <mergeCell ref="A2:D2"/>
    <mergeCell ref="A3:D3"/>
    <mergeCell ref="A18:D18"/>
    <mergeCell ref="A19:D19"/>
  </mergeCells>
  <printOptions horizontalCentered="1"/>
  <pageMargins left="0.75" right="0.7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9 1M-1.49M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Bouse, James (OST)</dc:creator>
  <cp:lastModifiedBy>Bouse, James (OST-R)</cp:lastModifiedBy>
  <dcterms:created xsi:type="dcterms:W3CDTF">2025-10-08T00:31:21Z</dcterms:created>
  <dcterms:modified xsi:type="dcterms:W3CDTF">2026-03-04T15:13:01Z</dcterms:modified>
</cp:coreProperties>
</file>