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43026 April\toWeb\"/>
    </mc:Choice>
  </mc:AlternateContent>
  <xr:revisionPtr revIDLastSave="0" documentId="8_{CED75E63-ED2C-4481-9930-83F9E56CF32F}" xr6:coauthVersionLast="47" xr6:coauthVersionMax="47" xr10:uidLastSave="{00000000-0000-0000-0000-000000000000}"/>
  <bookViews>
    <workbookView xWindow="-28920" yWindow="1620" windowWidth="29040" windowHeight="15720" tabRatio="747" xr2:uid="{00000000-000D-0000-FFFF-FFFF00000000}"/>
  </bookViews>
  <sheets>
    <sheet name="Graph" sheetId="51" r:id="rId1"/>
    <sheet name="3-18" sheetId="5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51" l="1"/>
  <c r="AA37" i="51"/>
  <c r="Z39" i="51"/>
  <c r="Z40" i="51"/>
  <c r="Z41" i="51"/>
  <c r="AA41" i="51"/>
  <c r="Y37" i="51"/>
  <c r="Y39" i="51"/>
  <c r="Y40" i="51"/>
  <c r="Y41" i="51"/>
  <c r="X37" i="51"/>
  <c r="X39" i="51"/>
  <c r="X40" i="51"/>
  <c r="X41" i="51"/>
  <c r="V41" i="51"/>
  <c r="U41" i="51"/>
  <c r="B37" i="51"/>
  <c r="C37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V37" i="51"/>
  <c r="W37" i="51"/>
  <c r="B38" i="51"/>
  <c r="C38" i="51"/>
  <c r="D38" i="51"/>
  <c r="B39" i="51"/>
  <c r="C39" i="51"/>
  <c r="D39" i="51"/>
  <c r="E39" i="51"/>
  <c r="F39" i="51"/>
  <c r="G39" i="51"/>
  <c r="H39" i="51"/>
  <c r="I39" i="51"/>
  <c r="J39" i="51"/>
  <c r="K39" i="51"/>
  <c r="L39" i="51"/>
  <c r="M39" i="51"/>
  <c r="N39" i="51"/>
  <c r="O39" i="51"/>
  <c r="P39" i="51"/>
  <c r="Q39" i="51"/>
  <c r="R39" i="51"/>
  <c r="S39" i="51"/>
  <c r="T39" i="51"/>
  <c r="U39" i="51"/>
  <c r="V39" i="51"/>
  <c r="W39" i="51"/>
  <c r="B40" i="51"/>
  <c r="C40" i="51"/>
  <c r="D40" i="51"/>
  <c r="E40" i="51"/>
  <c r="F40" i="51"/>
  <c r="G40" i="51"/>
  <c r="H40" i="51"/>
  <c r="I40" i="51"/>
  <c r="J40" i="51"/>
  <c r="K40" i="51"/>
  <c r="L40" i="51"/>
  <c r="M40" i="51"/>
  <c r="N40" i="51"/>
  <c r="O40" i="51"/>
  <c r="P40" i="51"/>
  <c r="Q40" i="51"/>
  <c r="R40" i="51"/>
  <c r="S40" i="51"/>
  <c r="T40" i="51"/>
  <c r="U40" i="51"/>
  <c r="V40" i="51"/>
  <c r="W40" i="51"/>
  <c r="B41" i="51"/>
  <c r="C41" i="51"/>
  <c r="D41" i="51"/>
  <c r="E41" i="51"/>
  <c r="F41" i="51"/>
  <c r="G41" i="51"/>
  <c r="H41" i="51"/>
  <c r="I41" i="51"/>
  <c r="J41" i="51"/>
  <c r="K41" i="51"/>
  <c r="L41" i="51"/>
  <c r="M41" i="51"/>
  <c r="N41" i="51"/>
  <c r="O41" i="51"/>
  <c r="P41" i="51"/>
  <c r="Q41" i="51"/>
  <c r="R41" i="51"/>
  <c r="S41" i="51"/>
  <c r="T41" i="51"/>
  <c r="W41" i="51"/>
</calcChain>
</file>

<file path=xl/sharedStrings.xml><?xml version="1.0" encoding="utf-8"?>
<sst xmlns="http://schemas.openxmlformats.org/spreadsheetml/2006/main" count="63" uniqueCount="39">
  <si>
    <t>Air carrier, domestic</t>
  </si>
  <si>
    <t>Bus, intercity</t>
  </si>
  <si>
    <t>Transit, all modes</t>
  </si>
  <si>
    <t>Commuter rail</t>
  </si>
  <si>
    <t>Intercity rail / Amtrak</t>
  </si>
  <si>
    <t>Table 3-18:  Average Passenger Fares (current dollars)</t>
  </si>
  <si>
    <r>
      <t>Air carrier, domestic, scheduled service</t>
    </r>
    <r>
      <rPr>
        <vertAlign val="superscript"/>
        <sz val="11"/>
        <rFont val="Arial Narrow"/>
        <family val="2"/>
      </rPr>
      <t>a</t>
    </r>
  </si>
  <si>
    <r>
      <t>Class I bus, intercity</t>
    </r>
    <r>
      <rPr>
        <vertAlign val="superscript"/>
        <sz val="11"/>
        <rFont val="Arial Narrow"/>
        <family val="2"/>
      </rPr>
      <t>b</t>
    </r>
  </si>
  <si>
    <t>N</t>
  </si>
  <si>
    <r>
      <t>Transit, all modes</t>
    </r>
    <r>
      <rPr>
        <vertAlign val="superscript"/>
        <sz val="11"/>
        <rFont val="Arial Narrow"/>
        <family val="2"/>
      </rPr>
      <t>c</t>
    </r>
    <r>
      <rPr>
        <sz val="11"/>
        <rFont val="Arial Narrow"/>
        <family val="2"/>
      </rPr>
      <t xml:space="preserve"> (unlinked)</t>
    </r>
  </si>
  <si>
    <t>U</t>
  </si>
  <si>
    <r>
      <t>Intercity rail / Amtrak</t>
    </r>
    <r>
      <rPr>
        <vertAlign val="superscript"/>
        <sz val="11"/>
        <rFont val="Arial Narrow"/>
        <family val="2"/>
      </rPr>
      <t>d</t>
    </r>
  </si>
  <si>
    <r>
      <t>a</t>
    </r>
    <r>
      <rPr>
        <sz val="9"/>
        <rFont val="Arial"/>
        <family val="2"/>
      </rPr>
      <t xml:space="preserve"> Data for years after 1994 are not comparable with prior years or with numbers published in the previous NTS reports.</t>
    </r>
  </si>
  <si>
    <r>
      <t>b</t>
    </r>
    <r>
      <rPr>
        <sz val="9"/>
        <rFont val="Arial"/>
        <family val="2"/>
      </rPr>
      <t xml:space="preserve"> Regular route </t>
    </r>
    <r>
      <rPr>
        <i/>
        <sz val="9"/>
        <rFont val="Arial"/>
        <family val="2"/>
      </rPr>
      <t>Intercity</t>
    </r>
    <r>
      <rPr>
        <sz val="9"/>
        <rFont val="Arial"/>
        <family val="2"/>
      </rPr>
      <t xml:space="preserve"> service.</t>
    </r>
  </si>
  <si>
    <r>
      <t>c</t>
    </r>
    <r>
      <rPr>
        <sz val="9"/>
        <rFont val="Arial"/>
        <family val="2"/>
      </rPr>
      <t xml:space="preserve"> Prior to 1984, excludes </t>
    </r>
    <r>
      <rPr>
        <i/>
        <sz val="9"/>
        <rFont val="Arial"/>
        <family val="2"/>
      </rPr>
      <t>Commuter rail</t>
    </r>
    <r>
      <rPr>
        <sz val="9"/>
        <rFont val="Arial"/>
        <family val="2"/>
      </rPr>
      <t>, automated guideway, urban ferryboat, demand responsive, and most rural and smaller systems.</t>
    </r>
  </si>
  <si>
    <r>
      <t>d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Amtrak</t>
    </r>
    <r>
      <rPr>
        <sz val="9"/>
        <rFont val="Arial"/>
        <family val="2"/>
      </rPr>
      <t xml:space="preserve"> began operations in 1971.</t>
    </r>
  </si>
  <si>
    <t>SOURCES</t>
  </si>
  <si>
    <t>Air carrier, domestic, scheduled service:</t>
  </si>
  <si>
    <r>
      <t xml:space="preserve">1960: Civil Aeronautics Board, </t>
    </r>
    <r>
      <rPr>
        <i/>
        <sz val="9"/>
        <rFont val="Arial"/>
        <family val="2"/>
      </rPr>
      <t>Handbook of Airline Statistics, 1969</t>
    </r>
    <r>
      <rPr>
        <sz val="9"/>
        <rFont val="Arial"/>
        <family val="2"/>
      </rPr>
      <t xml:space="preserve"> (Washington, DC: February 1970), part III, table 2 (enplanements); part IV, table 2 (passenger revenue).</t>
    </r>
  </si>
  <si>
    <r>
      <t xml:space="preserve">1965-70: Civil Aeronautics Board, </t>
    </r>
    <r>
      <rPr>
        <i/>
        <sz val="9"/>
        <rFont val="Arial"/>
        <family val="2"/>
      </rPr>
      <t>Handbook of Airline Statistics, 1973</t>
    </r>
    <r>
      <rPr>
        <sz val="9"/>
        <rFont val="Arial"/>
        <family val="2"/>
      </rPr>
      <t xml:space="preserve"> (Washington, DC:  March 1974), part III, table 2 (enplanements); part IV, table 2 (passenger revenue).</t>
    </r>
  </si>
  <si>
    <r>
      <t xml:space="preserve">1975-80: Civil Aeronautics Board, </t>
    </r>
    <r>
      <rPr>
        <i/>
        <sz val="9"/>
        <rFont val="Arial"/>
        <family val="2"/>
      </rPr>
      <t>Air Carrier Financial Statistics</t>
    </r>
    <r>
      <rPr>
        <sz val="9"/>
        <rFont val="Arial"/>
        <family val="2"/>
      </rPr>
      <t xml:space="preserve"> (Washington, DC: Annual December issues), p. 1, line 3; and </t>
    </r>
    <r>
      <rPr>
        <i/>
        <sz val="9"/>
        <rFont val="Arial"/>
        <family val="2"/>
      </rPr>
      <t>Air Carrier Traffic Statistics (</t>
    </r>
    <r>
      <rPr>
        <sz val="9"/>
        <rFont val="Arial"/>
        <family val="2"/>
      </rPr>
      <t xml:space="preserve">Washington, DC: Annual December Issues), p. 2, line 16 (passenger revenue / revenue passenger enplanements). </t>
    </r>
  </si>
  <si>
    <r>
      <t>1985: U.S. Department of Transportation, Bureau of Transportation Statistics, Office of Airline Information,</t>
    </r>
    <r>
      <rPr>
        <i/>
        <sz val="9"/>
        <rFont val="Arial"/>
        <family val="2"/>
      </rPr>
      <t xml:space="preserve"> Air Carrier Financial Statistics</t>
    </r>
    <r>
      <rPr>
        <sz val="9"/>
        <rFont val="Arial"/>
        <family val="2"/>
      </rPr>
      <t xml:space="preserve"> (Washington, DC: Annual December Issues); and </t>
    </r>
    <r>
      <rPr>
        <i/>
        <sz val="9"/>
        <rFont val="Arial"/>
        <family val="2"/>
      </rPr>
      <t xml:space="preserve">Air Carrier Traffic Statistics </t>
    </r>
    <r>
      <rPr>
        <sz val="9"/>
        <rFont val="Arial"/>
        <family val="2"/>
      </rPr>
      <t xml:space="preserve">(Washington, DC: Annual December Issues) (passenger revenue / revenue passenger enplanements). </t>
    </r>
  </si>
  <si>
    <r>
      <t xml:space="preserve">1990-94: U.S. Department of Transportation, Bureau of Transportation Statistics, Office of Airline Information, </t>
    </r>
    <r>
      <rPr>
        <i/>
        <sz val="9"/>
        <rFont val="Arial"/>
        <family val="2"/>
      </rPr>
      <t xml:space="preserve">TranStats Database, T1: U.S. Air Carrier Traffic and Capacity Summary by Service Class, </t>
    </r>
    <r>
      <rPr>
        <sz val="9"/>
        <rFont val="Arial"/>
        <family val="2"/>
      </rPr>
      <t xml:space="preserve">available at  https://www.transtats.bts.gov/homepage.asp as of Aug. 14, 2017, and </t>
    </r>
    <r>
      <rPr>
        <i/>
        <sz val="9"/>
        <rFont val="Arial"/>
        <family val="2"/>
      </rPr>
      <t>Air Carrier Financial Reports</t>
    </r>
    <r>
      <rPr>
        <sz val="9"/>
        <rFont val="Arial"/>
        <family val="2"/>
      </rPr>
      <t>, Schedule P-12, available at https://www.transtats.bts.gov/homepage.asp</t>
    </r>
    <r>
      <rPr>
        <i/>
        <sz val="9"/>
        <rFont val="Arial"/>
        <family val="2"/>
      </rPr>
      <t xml:space="preserve"> </t>
    </r>
    <r>
      <rPr>
        <sz val="9"/>
        <rFont val="Arial"/>
        <family val="2"/>
      </rPr>
      <t>as of</t>
    </r>
    <r>
      <rPr>
        <i/>
        <sz val="9"/>
        <rFont val="Arial"/>
        <family val="2"/>
      </rPr>
      <t xml:space="preserve"> </t>
    </r>
    <r>
      <rPr>
        <sz val="9"/>
        <rFont val="Arial"/>
        <family val="2"/>
      </rPr>
      <t>Aug. 14, 2017.</t>
    </r>
  </si>
  <si>
    <t>Class I bus, intercity:</t>
  </si>
  <si>
    <r>
      <t xml:space="preserve">1960-93: Interstate Commerce Commission, </t>
    </r>
    <r>
      <rPr>
        <i/>
        <sz val="9"/>
        <rFont val="Arial"/>
        <family val="2"/>
      </rPr>
      <t>Transport Statistics in the United States, Motor Carriers</t>
    </r>
    <r>
      <rPr>
        <sz val="9"/>
        <rFont val="Arial"/>
        <family val="2"/>
      </rPr>
      <t xml:space="preserve"> (Washington, DC:  Annual Issues), part 2.</t>
    </r>
  </si>
  <si>
    <r>
      <t xml:space="preserve">1994-2002: U.S. Department of Transportation, Bureau of Transportation Statistics, </t>
    </r>
    <r>
      <rPr>
        <i/>
        <sz val="9"/>
        <rFont val="Arial"/>
        <family val="2"/>
      </rPr>
      <t xml:space="preserve">Selected Earnings Data, Class I Motor Carriers of Passengers </t>
    </r>
    <r>
      <rPr>
        <sz val="9"/>
        <rFont val="Arial"/>
        <family val="2"/>
      </rPr>
      <t>(Washington, DC:  Annual Issues) (operating revenue / revenue passengers).</t>
    </r>
  </si>
  <si>
    <t>Transit and commuter rail:</t>
  </si>
  <si>
    <r>
      <t>1960-2001: American Public Transportation Association,</t>
    </r>
    <r>
      <rPr>
        <i/>
        <sz val="9"/>
        <rFont val="Arial"/>
        <family val="2"/>
      </rPr>
      <t xml:space="preserve"> Public Transportation Fact Book Appendix A: Historical Tables </t>
    </r>
    <r>
      <rPr>
        <sz val="9"/>
        <rFont val="Arial"/>
        <family val="2"/>
      </rPr>
      <t>(Washington, DC: Annual Issues), table 43, and similar tables in earlier editions (passenger fares / passenger trips).</t>
    </r>
  </si>
  <si>
    <t>Intercity rail / Amtrak:</t>
  </si>
  <si>
    <r>
      <t xml:space="preserve">1960-70: Association of American Railroads, </t>
    </r>
    <r>
      <rPr>
        <i/>
        <sz val="9"/>
        <rFont val="Arial"/>
        <family val="2"/>
      </rPr>
      <t xml:space="preserve">Railroad Facts </t>
    </r>
    <r>
      <rPr>
        <sz val="9"/>
        <rFont val="Arial"/>
        <family val="2"/>
      </rPr>
      <t>(Washington, DC: Annual Issues).</t>
    </r>
  </si>
  <si>
    <t>1975-80: Amtrak, State and Local Affairs Department and Public Affairs Department, personal communication.</t>
  </si>
  <si>
    <r>
      <t xml:space="preserve">1985-96: Amtrak, </t>
    </r>
    <r>
      <rPr>
        <i/>
        <sz val="9"/>
        <rFont val="Arial"/>
        <family val="2"/>
      </rPr>
      <t>Amtrak Annual Report</t>
    </r>
    <r>
      <rPr>
        <sz val="9"/>
        <rFont val="Arial"/>
        <family val="2"/>
      </rPr>
      <t>, Statistical Appendix (Washington, DC: Annual Issues) (transportation revenues / Amtrak system passenger trips).</t>
    </r>
  </si>
  <si>
    <r>
      <t xml:space="preserve">1997-99: Amtrak, </t>
    </r>
    <r>
      <rPr>
        <i/>
        <sz val="9"/>
        <rFont val="Arial"/>
        <family val="2"/>
      </rPr>
      <t xml:space="preserve">Amtrak Annual Report </t>
    </r>
    <r>
      <rPr>
        <sz val="9"/>
        <rFont val="Arial"/>
        <family val="2"/>
      </rPr>
      <t>(Washington, DC: Annual Issues) (ticket revenue per passenger mile multiplied by average trip length of passengers), p. 67, as of March 4, 2013.</t>
    </r>
  </si>
  <si>
    <r>
      <t xml:space="preserve">2000-15: Amtrak, </t>
    </r>
    <r>
      <rPr>
        <i/>
        <sz val="9"/>
        <rFont val="Arial"/>
        <family val="2"/>
      </rPr>
      <t>News Release</t>
    </r>
    <r>
      <rPr>
        <sz val="9"/>
        <rFont val="Arial"/>
        <family val="2"/>
      </rPr>
      <t xml:space="preserve"> (ticket revenue divided by ridership), available at http://www.amtrak.com as of Apr. 17, 2018.</t>
    </r>
  </si>
  <si>
    <r>
      <t>2016-19: Amtrak, Final</t>
    </r>
    <r>
      <rPr>
        <i/>
        <sz val="9"/>
        <rFont val="Arial"/>
        <family val="2"/>
      </rPr>
      <t xml:space="preserve"> Monthly Performance Report </t>
    </r>
    <r>
      <rPr>
        <sz val="9"/>
        <rFont val="Arial"/>
        <family val="2"/>
      </rPr>
      <t>(ticket revenue divided by ridership), available at https://www.amtrak.com/reports-documents as of Jul. 28, 2021.</t>
    </r>
  </si>
  <si>
    <r>
      <t xml:space="preserve">1995-2025: U.S. Department of Transportation, Bureau of Transportation Statistics, Office of Airline Information, </t>
    </r>
    <r>
      <rPr>
        <i/>
        <sz val="9"/>
        <rFont val="Arial"/>
        <family val="2"/>
      </rPr>
      <t xml:space="preserve">Annual U.S. Domestic Average Itinerary Fare in Current and Constant Dollars </t>
    </r>
    <r>
      <rPr>
        <sz val="9"/>
        <rFont val="Arial"/>
        <family val="2"/>
      </rPr>
      <t>(Washington, DC: Quarterly Release), available at https://www.bts.gov/content/annual-us-domestic-average-itinerary-fare-current-and-constant-dollars as of Apr. 27, 2026.</t>
    </r>
  </si>
  <si>
    <r>
      <t xml:space="preserve">2002-24: U.S. Department of Transportation, Federal Transit Administration, </t>
    </r>
    <r>
      <rPr>
        <i/>
        <sz val="9"/>
        <rFont val="Arial"/>
        <family val="2"/>
      </rPr>
      <t xml:space="preserve">National Transit Database </t>
    </r>
    <r>
      <rPr>
        <sz val="9"/>
        <rFont val="Arial"/>
        <family val="2"/>
      </rPr>
      <t>(Washington, D.C.: Annual Reports), Annual Database Fare Revenue and Annual Database Service, available at https://www.transit.dot.gov/ntd/ntd-data as of Apr. 27, 2026.</t>
    </r>
  </si>
  <si>
    <r>
      <t xml:space="preserve">2020-25: Amtrak, </t>
    </r>
    <r>
      <rPr>
        <i/>
        <sz val="9"/>
        <rFont val="Arial"/>
        <family val="2"/>
      </rPr>
      <t>Management Discussion and Analysis of Financial Condition and Results of Operations and Consolidated Financial Statements with Report of Independent Auditors - Fiscal Year</t>
    </r>
    <r>
      <rPr>
        <sz val="9"/>
        <rFont val="Arial"/>
        <family val="2"/>
      </rPr>
      <t xml:space="preserve"> (ticket revenue divided by ridership), available at https://www.amtrak.com/reports-documents as of Apr. 27, 2026.</t>
    </r>
  </si>
  <si>
    <r>
      <t>KEY:</t>
    </r>
    <r>
      <rPr>
        <sz val="9"/>
        <rFont val="Arial"/>
        <family val="2"/>
      </rPr>
      <t xml:space="preserve"> N = data do not exist; U = data are not available.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</si>
</sst>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_)"/>
    <numFmt numFmtId="165" formatCode="&quot;$&quot;#,##0\ ;\(&quot;$&quot;#,##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sz val="1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1" applyNumberFormat="0">
      <alignment horizontal="right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>
      <alignment horizontal="left"/>
    </xf>
    <xf numFmtId="0" fontId="9" fillId="0" borderId="2">
      <alignment horizontal="right" vertical="center"/>
    </xf>
    <xf numFmtId="0" fontId="3" fillId="0" borderId="1">
      <alignment horizontal="left" vertical="center"/>
    </xf>
    <xf numFmtId="0" fontId="8" fillId="0" borderId="2">
      <alignment horizontal="left" vertical="center"/>
    </xf>
    <xf numFmtId="0" fontId="8" fillId="2" borderId="0">
      <alignment horizontal="centerContinuous" wrapText="1"/>
    </xf>
    <xf numFmtId="49" fontId="9" fillId="2" borderId="3">
      <alignment horizontal="left" vertical="center"/>
    </xf>
    <xf numFmtId="0" fontId="2" fillId="0" borderId="0"/>
    <xf numFmtId="0" fontId="5" fillId="0" borderId="0">
      <alignment horizontal="right"/>
    </xf>
    <xf numFmtId="49" fontId="5" fillId="0" borderId="0">
      <alignment horizontal="center"/>
    </xf>
    <xf numFmtId="0" fontId="10" fillId="0" borderId="0">
      <alignment horizontal="right"/>
    </xf>
    <xf numFmtId="0" fontId="5" fillId="0" borderId="0">
      <alignment horizontal="left"/>
    </xf>
    <xf numFmtId="49" fontId="10" fillId="0" borderId="2">
      <alignment horizontal="left" vertical="center"/>
    </xf>
    <xf numFmtId="164" fontId="4" fillId="0" borderId="0" applyNumberFormat="0">
      <alignment horizontal="right"/>
    </xf>
    <xf numFmtId="4" fontId="4" fillId="0" borderId="2">
      <alignment horizontal="right"/>
    </xf>
    <xf numFmtId="0" fontId="9" fillId="3" borderId="0">
      <alignment horizontal="centerContinuous" vertical="center" wrapText="1"/>
    </xf>
    <xf numFmtId="0" fontId="9" fillId="0" borderId="4">
      <alignment horizontal="left" vertical="center"/>
    </xf>
    <xf numFmtId="0" fontId="11" fillId="0" borderId="0">
      <alignment horizontal="left" vertical="top"/>
    </xf>
    <xf numFmtId="0" fontId="8" fillId="0" borderId="0">
      <alignment horizontal="left"/>
    </xf>
    <xf numFmtId="0" fontId="12" fillId="0" borderId="0">
      <alignment horizontal="left"/>
    </xf>
    <xf numFmtId="0" fontId="3" fillId="0" borderId="0">
      <alignment horizontal="left"/>
    </xf>
    <xf numFmtId="0" fontId="11" fillId="0" borderId="0">
      <alignment horizontal="left" vertical="top"/>
    </xf>
    <xf numFmtId="0" fontId="12" fillId="0" borderId="0">
      <alignment horizontal="left"/>
    </xf>
    <xf numFmtId="0" fontId="3" fillId="0" borderId="0">
      <alignment horizontal="left"/>
    </xf>
    <xf numFmtId="0" fontId="2" fillId="0" borderId="5" applyNumberFormat="0" applyFont="0" applyFill="0" applyAlignment="0" applyProtection="0"/>
    <xf numFmtId="49" fontId="4" fillId="0" borderId="1">
      <alignment horizontal="left"/>
    </xf>
    <xf numFmtId="0" fontId="9" fillId="0" borderId="2">
      <alignment horizontal="left"/>
    </xf>
    <xf numFmtId="0" fontId="8" fillId="0" borderId="0">
      <alignment horizontal="left" vertical="center"/>
    </xf>
    <xf numFmtId="0" fontId="1" fillId="0" borderId="0"/>
    <xf numFmtId="0" fontId="1" fillId="0" borderId="0"/>
  </cellStyleXfs>
  <cellXfs count="26">
    <xf numFmtId="0" fontId="0" fillId="0" borderId="0" xfId="0"/>
    <xf numFmtId="0" fontId="13" fillId="0" borderId="0" xfId="12" applyFont="1" applyFill="1" applyBorder="1" applyAlignment="1">
      <alignment horizontal="left"/>
    </xf>
    <xf numFmtId="0" fontId="13" fillId="0" borderId="6" xfId="12" applyFont="1" applyFill="1" applyBorder="1" applyAlignment="1">
      <alignment horizontal="left" vertical="top"/>
    </xf>
    <xf numFmtId="49" fontId="17" fillId="0" borderId="0" xfId="0" applyNumberFormat="1" applyFont="1" applyFill="1" applyAlignment="1">
      <alignment wrapText="1"/>
    </xf>
    <xf numFmtId="0" fontId="2" fillId="0" borderId="0" xfId="0" applyFont="1" applyFill="1"/>
    <xf numFmtId="0" fontId="17" fillId="0" borderId="0" xfId="0" applyFont="1" applyFill="1"/>
    <xf numFmtId="0" fontId="0" fillId="0" borderId="0" xfId="0" applyFill="1"/>
    <xf numFmtId="0" fontId="17" fillId="0" borderId="0" xfId="0" applyFont="1" applyFill="1" applyAlignment="1"/>
    <xf numFmtId="2" fontId="13" fillId="0" borderId="8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2" fontId="13" fillId="0" borderId="6" xfId="0" applyNumberFormat="1" applyFont="1" applyFill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wrapText="1"/>
    </xf>
    <xf numFmtId="0" fontId="16" fillId="0" borderId="0" xfId="0" applyFont="1" applyFill="1" applyAlignment="1">
      <alignment wrapText="1"/>
    </xf>
    <xf numFmtId="49" fontId="16" fillId="0" borderId="0" xfId="0" applyNumberFormat="1" applyFont="1" applyFill="1" applyAlignment="1">
      <alignment horizontal="left" wrapText="1"/>
    </xf>
    <xf numFmtId="49" fontId="17" fillId="0" borderId="0" xfId="0" applyNumberFormat="1" applyFont="1" applyFill="1" applyAlignment="1">
      <alignment horizontal="left" wrapText="1"/>
    </xf>
    <xf numFmtId="0" fontId="19" fillId="0" borderId="0" xfId="0" applyFont="1" applyFill="1" applyAlignment="1">
      <alignment wrapText="1"/>
    </xf>
    <xf numFmtId="0" fontId="16" fillId="0" borderId="7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7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Border="1" applyAlignment="1">
      <alignment horizontal="left" wrapText="1"/>
    </xf>
    <xf numFmtId="49" fontId="16" fillId="0" borderId="0" xfId="0" applyNumberFormat="1" applyFont="1" applyFill="1" applyAlignment="1">
      <alignment wrapText="1"/>
    </xf>
    <xf numFmtId="0" fontId="17" fillId="0" borderId="0" xfId="0" applyFont="1" applyFill="1" applyAlignment="1">
      <alignment horizontal="left" wrapText="1"/>
    </xf>
    <xf numFmtId="2" fontId="17" fillId="0" borderId="0" xfId="0" applyNumberFormat="1" applyFont="1" applyFill="1" applyAlignment="1">
      <alignment horizontal="left" wrapText="1"/>
    </xf>
  </cellXfs>
  <cellStyles count="37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Hed Top - SECTION" xfId="13" xr:uid="{00000000-0005-0000-0000-00000C000000}"/>
    <cellStyle name="Normal" xfId="0" builtinId="0"/>
    <cellStyle name="Normal 2" xfId="14" xr:uid="{00000000-0005-0000-0000-00000E000000}"/>
    <cellStyle name="Normal 4" xfId="35" xr:uid="{00000000-0005-0000-0000-00000F000000}"/>
    <cellStyle name="Normal 8" xfId="36" xr:uid="{00000000-0005-0000-0000-000010000000}"/>
    <cellStyle name="Source Hed" xfId="15" xr:uid="{00000000-0005-0000-0000-000012000000}"/>
    <cellStyle name="Source Letter" xfId="16" xr:uid="{00000000-0005-0000-0000-000013000000}"/>
    <cellStyle name="Source Superscript" xfId="17" xr:uid="{00000000-0005-0000-0000-000014000000}"/>
    <cellStyle name="Source Text" xfId="18" xr:uid="{00000000-0005-0000-0000-000015000000}"/>
    <cellStyle name="Superscript" xfId="19" xr:uid="{00000000-0005-0000-0000-000016000000}"/>
    <cellStyle name="Table Data" xfId="20" xr:uid="{00000000-0005-0000-0000-000017000000}"/>
    <cellStyle name="Table Data Decimal" xfId="21" xr:uid="{00000000-0005-0000-0000-000018000000}"/>
    <cellStyle name="Table Head Top" xfId="22" xr:uid="{00000000-0005-0000-0000-000019000000}"/>
    <cellStyle name="Table Hed Side" xfId="23" xr:uid="{00000000-0005-0000-0000-00001A000000}"/>
    <cellStyle name="Table Title" xfId="24" xr:uid="{00000000-0005-0000-0000-00001B000000}"/>
    <cellStyle name="Title Text" xfId="25" xr:uid="{00000000-0005-0000-0000-00001C000000}"/>
    <cellStyle name="Title Text 1" xfId="26" xr:uid="{00000000-0005-0000-0000-00001D000000}"/>
    <cellStyle name="Title Text 2" xfId="27" xr:uid="{00000000-0005-0000-0000-00001E000000}"/>
    <cellStyle name="Title-1" xfId="28" xr:uid="{00000000-0005-0000-0000-00001F000000}"/>
    <cellStyle name="Title-2" xfId="29" xr:uid="{00000000-0005-0000-0000-000020000000}"/>
    <cellStyle name="Title-3" xfId="30" xr:uid="{00000000-0005-0000-0000-000021000000}"/>
    <cellStyle name="Total" xfId="31" builtinId="25" customBuiltin="1"/>
    <cellStyle name="Wrap" xfId="32" xr:uid="{00000000-0005-0000-0000-000023000000}"/>
    <cellStyle name="Wrap Bold" xfId="33" xr:uid="{00000000-0005-0000-0000-000024000000}"/>
    <cellStyle name="Wrap Title" xfId="34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Passenger Fares (current dollars)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Graph!$A$37</c:f>
              <c:strCache>
                <c:ptCount val="1"/>
                <c:pt idx="0">
                  <c:v>Air carrier, domestic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Graph!$B$36:$AA$36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Graph!$B$37:$AA$37</c:f>
              <c:numCache>
                <c:formatCode>0.00</c:formatCode>
                <c:ptCount val="26"/>
                <c:pt idx="0">
                  <c:v>338.99637086858655</c:v>
                </c:pt>
                <c:pt idx="1">
                  <c:v>320.62432456238798</c:v>
                </c:pt>
                <c:pt idx="2">
                  <c:v>312.32934290453386</c:v>
                </c:pt>
                <c:pt idx="3">
                  <c:v>315.35521442000174</c:v>
                </c:pt>
                <c:pt idx="4">
                  <c:v>305.40959352583474</c:v>
                </c:pt>
                <c:pt idx="5">
                  <c:v>307.31062697583019</c:v>
                </c:pt>
                <c:pt idx="6">
                  <c:v>328.54794374827924</c:v>
                </c:pt>
                <c:pt idx="7">
                  <c:v>325.26065137526251</c:v>
                </c:pt>
                <c:pt idx="8">
                  <c:v>346.37773634629673</c:v>
                </c:pt>
                <c:pt idx="9">
                  <c:v>310.34502019698289</c:v>
                </c:pt>
                <c:pt idx="10">
                  <c:v>336.08909441198415</c:v>
                </c:pt>
                <c:pt idx="11">
                  <c:v>363.85119844189529</c:v>
                </c:pt>
                <c:pt idx="12">
                  <c:v>374.76958179972269</c:v>
                </c:pt>
                <c:pt idx="13">
                  <c:v>384.24327279686406</c:v>
                </c:pt>
                <c:pt idx="14">
                  <c:v>396.39684889816903</c:v>
                </c:pt>
                <c:pt idx="15">
                  <c:v>379.23033069959513</c:v>
                </c:pt>
                <c:pt idx="16">
                  <c:v>354.55510989400244</c:v>
                </c:pt>
                <c:pt idx="17">
                  <c:v>347.05202128291364</c:v>
                </c:pt>
                <c:pt idx="18">
                  <c:v>349.57661387915488</c:v>
                </c:pt>
                <c:pt idx="19">
                  <c:v>352.24543381107782</c:v>
                </c:pt>
                <c:pt idx="20">
                  <c:v>292.26</c:v>
                </c:pt>
                <c:pt idx="21">
                  <c:v>306.95999999999998</c:v>
                </c:pt>
                <c:pt idx="22">
                  <c:v>378.13</c:v>
                </c:pt>
                <c:pt idx="23">
                  <c:v>381.50303254046838</c:v>
                </c:pt>
                <c:pt idx="24">
                  <c:v>383.60257971389296</c:v>
                </c:pt>
                <c:pt idx="25">
                  <c:v>387.00926876125226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B-4049-8BE3-8990EF33C44F}"/>
            </c:ext>
          </c:extLst>
        </c:ser>
        <c:ser>
          <c:idx val="1"/>
          <c:order val="1"/>
          <c:tx>
            <c:strRef>
              <c:f>Graph!$A$38</c:f>
              <c:strCache>
                <c:ptCount val="1"/>
                <c:pt idx="0">
                  <c:v>Bus, intercity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Graph!$B$36:$AA$36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Graph!$B$38:$AA$38</c:f>
              <c:numCache>
                <c:formatCode>0.00</c:formatCode>
                <c:ptCount val="26"/>
                <c:pt idx="0">
                  <c:v>29.458089000000001</c:v>
                </c:pt>
                <c:pt idx="1">
                  <c:v>30.268799999999999</c:v>
                </c:pt>
                <c:pt idx="2">
                  <c:v>30.1114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58B-4049-8BE3-8990EF33C44F}"/>
            </c:ext>
          </c:extLst>
        </c:ser>
        <c:ser>
          <c:idx val="2"/>
          <c:order val="2"/>
          <c:tx>
            <c:strRef>
              <c:f>Graph!$A$39</c:f>
              <c:strCache>
                <c:ptCount val="1"/>
                <c:pt idx="0">
                  <c:v>Transit, all modes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Graph!$B$36:$AA$36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Graph!$B$39:$AA$39</c:f>
              <c:numCache>
                <c:formatCode>0.00</c:formatCode>
                <c:ptCount val="26"/>
                <c:pt idx="0">
                  <c:v>0.93</c:v>
                </c:pt>
                <c:pt idx="1">
                  <c:v>0.92</c:v>
                </c:pt>
                <c:pt idx="2">
                  <c:v>0.93105492300110437</c:v>
                </c:pt>
                <c:pt idx="3">
                  <c:v>0.88134169907849358</c:v>
                </c:pt>
                <c:pt idx="4">
                  <c:v>1.0305121850001198</c:v>
                </c:pt>
                <c:pt idx="5">
                  <c:v>1.0478628209221583</c:v>
                </c:pt>
                <c:pt idx="6">
                  <c:v>1.2684974308327119</c:v>
                </c:pt>
                <c:pt idx="7">
                  <c:v>1.0703264089454896</c:v>
                </c:pt>
                <c:pt idx="8">
                  <c:v>1.1148894548651185</c:v>
                </c:pt>
                <c:pt idx="9">
                  <c:v>1.1708832763949892</c:v>
                </c:pt>
                <c:pt idx="10">
                  <c:v>1.2230470662195179</c:v>
                </c:pt>
                <c:pt idx="11">
                  <c:v>1.3088691548436273</c:v>
                </c:pt>
                <c:pt idx="12">
                  <c:v>1.3267645915434336</c:v>
                </c:pt>
                <c:pt idx="13">
                  <c:v>1.4032474008300455</c:v>
                </c:pt>
                <c:pt idx="14">
                  <c:v>1.4324953485868275</c:v>
                </c:pt>
                <c:pt idx="15">
                  <c:v>1.4905354091049987</c:v>
                </c:pt>
                <c:pt idx="16">
                  <c:v>1.5221571653450272</c:v>
                </c:pt>
                <c:pt idx="17">
                  <c:v>1.5733096607655503</c:v>
                </c:pt>
                <c:pt idx="18">
                  <c:v>1.6105285886734684</c:v>
                </c:pt>
                <c:pt idx="19">
                  <c:v>1.6257686952473935</c:v>
                </c:pt>
                <c:pt idx="20">
                  <c:v>1.5196801896538885</c:v>
                </c:pt>
                <c:pt idx="21">
                  <c:v>1.4102037801353251</c:v>
                </c:pt>
                <c:pt idx="22">
                  <c:v>1.4990290065487475</c:v>
                </c:pt>
                <c:pt idx="23">
                  <c:v>1.495630211200953</c:v>
                </c:pt>
                <c:pt idx="24">
                  <c:v>1.4764489040870796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B-4049-8BE3-8990EF33C44F}"/>
            </c:ext>
          </c:extLst>
        </c:ser>
        <c:ser>
          <c:idx val="3"/>
          <c:order val="3"/>
          <c:tx>
            <c:strRef>
              <c:f>Graph!$A$40</c:f>
              <c:strCache>
                <c:ptCount val="1"/>
                <c:pt idx="0">
                  <c:v>Commuter rail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Graph!$B$36:$AA$36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Graph!$B$40:$AA$40</c:f>
              <c:numCache>
                <c:formatCode>0.00</c:formatCode>
                <c:ptCount val="26"/>
                <c:pt idx="0">
                  <c:v>3.33</c:v>
                </c:pt>
                <c:pt idx="1">
                  <c:v>3.43</c:v>
                </c:pt>
                <c:pt idx="2">
                  <c:v>3.4981570590620956</c:v>
                </c:pt>
                <c:pt idx="3">
                  <c:v>3.6212347491388974</c:v>
                </c:pt>
                <c:pt idx="4">
                  <c:v>3.9039090811770136</c:v>
                </c:pt>
                <c:pt idx="5">
                  <c:v>4.0882556808472987</c:v>
                </c:pt>
                <c:pt idx="6">
                  <c:v>4.2213727365578846</c:v>
                </c:pt>
                <c:pt idx="7">
                  <c:v>4.3258640600896179</c:v>
                </c:pt>
                <c:pt idx="8">
                  <c:v>4.5845720074559528</c:v>
                </c:pt>
                <c:pt idx="9">
                  <c:v>4.690782584808594</c:v>
                </c:pt>
                <c:pt idx="10">
                  <c:v>4.8536695209141634</c:v>
                </c:pt>
                <c:pt idx="11">
                  <c:v>5.2769125478220937</c:v>
                </c:pt>
                <c:pt idx="12">
                  <c:v>5.4378591402608825</c:v>
                </c:pt>
                <c:pt idx="13">
                  <c:v>5.6473032107099552</c:v>
                </c:pt>
                <c:pt idx="14">
                  <c:v>5.8403652256674254</c:v>
                </c:pt>
                <c:pt idx="15">
                  <c:v>6.0808897992884008</c:v>
                </c:pt>
                <c:pt idx="16">
                  <c:v>6.2056060036136858</c:v>
                </c:pt>
                <c:pt idx="17">
                  <c:v>6.4299484917367282</c:v>
                </c:pt>
                <c:pt idx="18">
                  <c:v>6.464293683918191</c:v>
                </c:pt>
                <c:pt idx="19">
                  <c:v>6.5317722647971062</c:v>
                </c:pt>
                <c:pt idx="20">
                  <c:v>6.4137429510639006</c:v>
                </c:pt>
                <c:pt idx="21">
                  <c:v>6.3618684893499902</c:v>
                </c:pt>
                <c:pt idx="22">
                  <c:v>6.1403559987891274</c:v>
                </c:pt>
                <c:pt idx="23">
                  <c:v>6.4261653008397399</c:v>
                </c:pt>
                <c:pt idx="24">
                  <c:v>6.3417512220198304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8B-4049-8BE3-8990EF33C44F}"/>
            </c:ext>
          </c:extLst>
        </c:ser>
        <c:ser>
          <c:idx val="4"/>
          <c:order val="4"/>
          <c:tx>
            <c:strRef>
              <c:f>Graph!$A$41</c:f>
              <c:strCache>
                <c:ptCount val="1"/>
                <c:pt idx="0">
                  <c:v>Intercity rail / Amtrak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Graph!$B$36:$AA$36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Graph!$B$41:$AA$41</c:f>
              <c:numCache>
                <c:formatCode>0.00</c:formatCode>
                <c:ptCount val="26"/>
                <c:pt idx="0">
                  <c:v>52.148904810459555</c:v>
                </c:pt>
                <c:pt idx="1">
                  <c:v>54.224515253465214</c:v>
                </c:pt>
                <c:pt idx="2">
                  <c:v>59.070718416230001</c:v>
                </c:pt>
                <c:pt idx="3">
                  <c:v>53.902265328985841</c:v>
                </c:pt>
                <c:pt idx="4">
                  <c:v>53.286809558934664</c:v>
                </c:pt>
                <c:pt idx="5">
                  <c:v>51.566228901880351</c:v>
                </c:pt>
                <c:pt idx="6">
                  <c:v>56.414770622329854</c:v>
                </c:pt>
                <c:pt idx="7">
                  <c:v>58.772734734315627</c:v>
                </c:pt>
                <c:pt idx="8">
                  <c:v>60.388795018819728</c:v>
                </c:pt>
                <c:pt idx="9">
                  <c:v>58.87538100433121</c:v>
                </c:pt>
                <c:pt idx="10">
                  <c:v>60.695748632937097</c:v>
                </c:pt>
                <c:pt idx="11">
                  <c:v>62.665934302993307</c:v>
                </c:pt>
                <c:pt idx="12">
                  <c:v>64.659674080798482</c:v>
                </c:pt>
                <c:pt idx="13">
                  <c:v>68.222700251126682</c:v>
                </c:pt>
                <c:pt idx="14">
                  <c:v>70.7815223266674</c:v>
                </c:pt>
                <c:pt idx="15">
                  <c:v>70.770276330365689</c:v>
                </c:pt>
                <c:pt idx="16">
                  <c:v>68.300996329313065</c:v>
                </c:pt>
                <c:pt idx="17">
                  <c:v>68.711934791718519</c:v>
                </c:pt>
                <c:pt idx="18">
                  <c:v>69.58693006627027</c:v>
                </c:pt>
                <c:pt idx="19">
                  <c:v>71.471848492798159</c:v>
                </c:pt>
                <c:pt idx="20">
                  <c:v>73.75</c:v>
                </c:pt>
                <c:pt idx="21">
                  <c:v>72.123966942148769</c:v>
                </c:pt>
                <c:pt idx="22">
                  <c:v>77.244541484716166</c:v>
                </c:pt>
                <c:pt idx="23">
                  <c:v>78.461538461538453</c:v>
                </c:pt>
                <c:pt idx="24">
                  <c:v>74.528875379939208</c:v>
                </c:pt>
                <c:pt idx="25">
                  <c:v>78.633720930232556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8B-4049-8BE3-8990EF33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474616"/>
        <c:axId val="886466088"/>
        <c:extLst/>
      </c:lineChart>
      <c:catAx>
        <c:axId val="88647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466088"/>
        <c:crosses val="autoZero"/>
        <c:auto val="1"/>
        <c:lblAlgn val="ctr"/>
        <c:lblOffset val="100"/>
        <c:noMultiLvlLbl val="0"/>
      </c:catAx>
      <c:valAx>
        <c:axId val="886466088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47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0704452360664826E-2"/>
          <c:y val="8.1971595655806181E-2"/>
          <c:w val="0.95736629401116258"/>
          <c:h val="5.75451597962019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600075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10E6E1-AB1B-4B69-AE4B-D0B3A2370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9526</xdr:rowOff>
    </xdr:from>
    <xdr:to>
      <xdr:col>12</xdr:col>
      <xdr:colOff>0</xdr:colOff>
      <xdr:row>26</xdr:row>
      <xdr:rowOff>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F307FE-BEF7-47F7-94E9-40E9356583A9}"/>
            </a:ext>
          </a:extLst>
        </xdr:cNvPr>
        <xdr:cNvSpPr txBox="1"/>
      </xdr:nvSpPr>
      <xdr:spPr>
        <a:xfrm>
          <a:off x="0" y="3733801"/>
          <a:ext cx="731520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Average passenger fares have</a:t>
          </a:r>
          <a:r>
            <a:rPr lang="en-US" sz="1100" baseline="0"/>
            <a:t> remained relatively stable throughout the past two decades. Air carrier displays the most variable change with a sharp downward trend after the start of the COVID-19 pandemic.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7300B-E36C-4AEE-B6C3-EDFC652A4997}">
  <dimension ref="A36:AA41"/>
  <sheetViews>
    <sheetView tabSelected="1" workbookViewId="0">
      <selection activeCell="AB40" sqref="AB40"/>
    </sheetView>
  </sheetViews>
  <sheetFormatPr defaultRowHeight="12.5" x14ac:dyDescent="0.25"/>
  <sheetData>
    <row r="36" spans="1:27" ht="14" x14ac:dyDescent="0.3">
      <c r="A36" s="13"/>
      <c r="B36" s="11">
        <v>2000</v>
      </c>
      <c r="C36" s="11">
        <v>2001</v>
      </c>
      <c r="D36" s="11">
        <v>2002</v>
      </c>
      <c r="E36" s="11">
        <v>2003</v>
      </c>
      <c r="F36" s="11">
        <v>2004</v>
      </c>
      <c r="G36" s="11">
        <v>2005</v>
      </c>
      <c r="H36" s="11">
        <v>2006</v>
      </c>
      <c r="I36" s="11">
        <v>2007</v>
      </c>
      <c r="J36" s="11">
        <v>2008</v>
      </c>
      <c r="K36" s="11">
        <v>2009</v>
      </c>
      <c r="L36" s="12">
        <v>2010</v>
      </c>
      <c r="M36" s="12">
        <v>2011</v>
      </c>
      <c r="N36" s="12">
        <v>2012</v>
      </c>
      <c r="O36" s="12">
        <v>2013</v>
      </c>
      <c r="P36" s="12">
        <v>2014</v>
      </c>
      <c r="Q36" s="12">
        <v>2015</v>
      </c>
      <c r="R36" s="12">
        <v>2016</v>
      </c>
      <c r="S36" s="12">
        <v>2017</v>
      </c>
      <c r="T36" s="12">
        <v>2018</v>
      </c>
      <c r="U36" s="12">
        <v>2019</v>
      </c>
      <c r="V36" s="12">
        <v>2020</v>
      </c>
      <c r="W36" s="12">
        <v>2021</v>
      </c>
      <c r="X36" s="12">
        <v>2022</v>
      </c>
      <c r="Y36" s="12">
        <v>2023</v>
      </c>
      <c r="Z36" s="12">
        <v>2024</v>
      </c>
      <c r="AA36" s="12">
        <v>2025</v>
      </c>
    </row>
    <row r="37" spans="1:27" ht="14" x14ac:dyDescent="0.3">
      <c r="A37" s="1" t="s">
        <v>0</v>
      </c>
      <c r="B37" s="8">
        <f>'3-18'!R3</f>
        <v>338.99637086858655</v>
      </c>
      <c r="C37" s="8">
        <f>'3-18'!S3</f>
        <v>320.62432456238798</v>
      </c>
      <c r="D37" s="8">
        <f>'3-18'!T3</f>
        <v>312.32934290453386</v>
      </c>
      <c r="E37" s="8">
        <f>'3-18'!U3</f>
        <v>315.35521442000174</v>
      </c>
      <c r="F37" s="8">
        <f>'3-18'!V3</f>
        <v>305.40959352583474</v>
      </c>
      <c r="G37" s="8">
        <f>'3-18'!W3</f>
        <v>307.31062697583019</v>
      </c>
      <c r="H37" s="8">
        <f>'3-18'!X3</f>
        <v>328.54794374827924</v>
      </c>
      <c r="I37" s="8">
        <f>'3-18'!Y3</f>
        <v>325.26065137526251</v>
      </c>
      <c r="J37" s="8">
        <f>'3-18'!Z3</f>
        <v>346.37773634629673</v>
      </c>
      <c r="K37" s="8">
        <f>'3-18'!AA3</f>
        <v>310.34502019698289</v>
      </c>
      <c r="L37" s="8">
        <f>'3-18'!AB3</f>
        <v>336.08909441198415</v>
      </c>
      <c r="M37" s="8">
        <f>'3-18'!AC3</f>
        <v>363.85119844189529</v>
      </c>
      <c r="N37" s="8">
        <f>'3-18'!AD3</f>
        <v>374.76958179972269</v>
      </c>
      <c r="O37" s="8">
        <f>'3-18'!AE3</f>
        <v>384.24327279686406</v>
      </c>
      <c r="P37" s="8">
        <f>'3-18'!AF3</f>
        <v>396.39684889816903</v>
      </c>
      <c r="Q37" s="8">
        <f>'3-18'!AG3</f>
        <v>379.23033069959513</v>
      </c>
      <c r="R37" s="8">
        <f>'3-18'!AH3</f>
        <v>354.55510989400244</v>
      </c>
      <c r="S37" s="8">
        <f>'3-18'!AI3</f>
        <v>347.05202128291364</v>
      </c>
      <c r="T37" s="8">
        <f>'3-18'!AJ3</f>
        <v>349.57661387915488</v>
      </c>
      <c r="U37" s="8">
        <f>'3-18'!AK3</f>
        <v>352.24543381107782</v>
      </c>
      <c r="V37" s="8">
        <f>'3-18'!AL3</f>
        <v>292.26</v>
      </c>
      <c r="W37" s="8">
        <f>'3-18'!AM3</f>
        <v>306.95999999999998</v>
      </c>
      <c r="X37" s="8">
        <f>'3-18'!AN3</f>
        <v>378.13</v>
      </c>
      <c r="Y37" s="8">
        <f>'3-18'!AO3</f>
        <v>381.50303254046838</v>
      </c>
      <c r="Z37" s="8">
        <f>'3-18'!AP3</f>
        <v>383.60257971389296</v>
      </c>
      <c r="AA37" s="8">
        <f>'3-18'!AQ3</f>
        <v>387.00926876125226</v>
      </c>
    </row>
    <row r="38" spans="1:27" ht="14" x14ac:dyDescent="0.3">
      <c r="A38" s="1" t="s">
        <v>1</v>
      </c>
      <c r="B38" s="9">
        <f>'3-18'!R4</f>
        <v>29.458089000000001</v>
      </c>
      <c r="C38" s="9">
        <f>'3-18'!S4</f>
        <v>30.268799999999999</v>
      </c>
      <c r="D38" s="9">
        <f>'3-18'!T4</f>
        <v>30.1114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4" x14ac:dyDescent="0.3">
      <c r="A39" s="1" t="s">
        <v>2</v>
      </c>
      <c r="B39" s="9">
        <f>'3-18'!R5</f>
        <v>0.93</v>
      </c>
      <c r="C39" s="9">
        <f>'3-18'!S5</f>
        <v>0.92</v>
      </c>
      <c r="D39" s="9">
        <f>'3-18'!T5</f>
        <v>0.93105492300110437</v>
      </c>
      <c r="E39" s="9">
        <f>'3-18'!U5</f>
        <v>0.88134169907849358</v>
      </c>
      <c r="F39" s="9">
        <f>'3-18'!V5</f>
        <v>1.0305121850001198</v>
      </c>
      <c r="G39" s="9">
        <f>'3-18'!W5</f>
        <v>1.0478628209221583</v>
      </c>
      <c r="H39" s="9">
        <f>'3-18'!X5</f>
        <v>1.2684974308327119</v>
      </c>
      <c r="I39" s="9">
        <f>'3-18'!Y5</f>
        <v>1.0703264089454896</v>
      </c>
      <c r="J39" s="9">
        <f>'3-18'!Z5</f>
        <v>1.1148894548651185</v>
      </c>
      <c r="K39" s="9">
        <f>'3-18'!AA5</f>
        <v>1.1708832763949892</v>
      </c>
      <c r="L39" s="9">
        <f>'3-18'!AB5</f>
        <v>1.2230470662195179</v>
      </c>
      <c r="M39" s="9">
        <f>'3-18'!AC5</f>
        <v>1.3088691548436273</v>
      </c>
      <c r="N39" s="9">
        <f>'3-18'!AD5</f>
        <v>1.3267645915434336</v>
      </c>
      <c r="O39" s="9">
        <f>'3-18'!AE5</f>
        <v>1.4032474008300455</v>
      </c>
      <c r="P39" s="9">
        <f>'3-18'!AF5</f>
        <v>1.4324953485868275</v>
      </c>
      <c r="Q39" s="9">
        <f>'3-18'!AG5</f>
        <v>1.4905354091049987</v>
      </c>
      <c r="R39" s="9">
        <f>'3-18'!AH5</f>
        <v>1.5221571653450272</v>
      </c>
      <c r="S39" s="9">
        <f>'3-18'!AI5</f>
        <v>1.5733096607655503</v>
      </c>
      <c r="T39" s="9">
        <f>'3-18'!AJ5</f>
        <v>1.6105285886734684</v>
      </c>
      <c r="U39" s="9">
        <f>'3-18'!AK5</f>
        <v>1.6257686952473935</v>
      </c>
      <c r="V39" s="9">
        <f>'3-18'!AL5</f>
        <v>1.5196801896538885</v>
      </c>
      <c r="W39" s="9">
        <f>'3-18'!AM5</f>
        <v>1.4102037801353251</v>
      </c>
      <c r="X39" s="9">
        <f>'3-18'!AN5</f>
        <v>1.4990290065487475</v>
      </c>
      <c r="Y39" s="9">
        <f>'3-18'!AO5</f>
        <v>1.495630211200953</v>
      </c>
      <c r="Z39" s="9">
        <f>'3-18'!AP5</f>
        <v>1.4764489040870796</v>
      </c>
      <c r="AA39" s="9"/>
    </row>
    <row r="40" spans="1:27" ht="14" x14ac:dyDescent="0.3">
      <c r="A40" s="1" t="s">
        <v>3</v>
      </c>
      <c r="B40" s="9">
        <f>'3-18'!R6</f>
        <v>3.33</v>
      </c>
      <c r="C40" s="9">
        <f>'3-18'!S6</f>
        <v>3.43</v>
      </c>
      <c r="D40" s="9">
        <f>'3-18'!T6</f>
        <v>3.4981570590620956</v>
      </c>
      <c r="E40" s="9">
        <f>'3-18'!U6</f>
        <v>3.6212347491388974</v>
      </c>
      <c r="F40" s="9">
        <f>'3-18'!V6</f>
        <v>3.9039090811770136</v>
      </c>
      <c r="G40" s="9">
        <f>'3-18'!W6</f>
        <v>4.0882556808472987</v>
      </c>
      <c r="H40" s="9">
        <f>'3-18'!X6</f>
        <v>4.2213727365578846</v>
      </c>
      <c r="I40" s="9">
        <f>'3-18'!Y6</f>
        <v>4.3258640600896179</v>
      </c>
      <c r="J40" s="9">
        <f>'3-18'!Z6</f>
        <v>4.5845720074559528</v>
      </c>
      <c r="K40" s="9">
        <f>'3-18'!AA6</f>
        <v>4.690782584808594</v>
      </c>
      <c r="L40" s="9">
        <f>'3-18'!AB6</f>
        <v>4.8536695209141634</v>
      </c>
      <c r="M40" s="9">
        <f>'3-18'!AC6</f>
        <v>5.2769125478220937</v>
      </c>
      <c r="N40" s="9">
        <f>'3-18'!AD6</f>
        <v>5.4378591402608825</v>
      </c>
      <c r="O40" s="9">
        <f>'3-18'!AE6</f>
        <v>5.6473032107099552</v>
      </c>
      <c r="P40" s="9">
        <f>'3-18'!AF6</f>
        <v>5.8403652256674254</v>
      </c>
      <c r="Q40" s="9">
        <f>'3-18'!AG6</f>
        <v>6.0808897992884008</v>
      </c>
      <c r="R40" s="9">
        <f>'3-18'!AH6</f>
        <v>6.2056060036136858</v>
      </c>
      <c r="S40" s="9">
        <f>'3-18'!AI6</f>
        <v>6.4299484917367282</v>
      </c>
      <c r="T40" s="9">
        <f>'3-18'!AJ6</f>
        <v>6.464293683918191</v>
      </c>
      <c r="U40" s="9">
        <f>'3-18'!AK6</f>
        <v>6.5317722647971062</v>
      </c>
      <c r="V40" s="9">
        <f>'3-18'!AL6</f>
        <v>6.4137429510639006</v>
      </c>
      <c r="W40" s="9">
        <f>'3-18'!AM6</f>
        <v>6.3618684893499902</v>
      </c>
      <c r="X40" s="9">
        <f>'3-18'!AN6</f>
        <v>6.1403559987891274</v>
      </c>
      <c r="Y40" s="9">
        <f>'3-18'!AO6</f>
        <v>6.4261653008397399</v>
      </c>
      <c r="Z40" s="9">
        <f>'3-18'!AP6</f>
        <v>6.3417512220198304</v>
      </c>
      <c r="AA40" s="9"/>
    </row>
    <row r="41" spans="1:27" ht="14.5" thickBot="1" x14ac:dyDescent="0.35">
      <c r="A41" s="2" t="s">
        <v>4</v>
      </c>
      <c r="B41" s="10">
        <f>'3-18'!R7</f>
        <v>52.148904810459555</v>
      </c>
      <c r="C41" s="10">
        <f>'3-18'!S7</f>
        <v>54.224515253465214</v>
      </c>
      <c r="D41" s="10">
        <f>'3-18'!T7</f>
        <v>59.070718416230001</v>
      </c>
      <c r="E41" s="10">
        <f>'3-18'!U7</f>
        <v>53.902265328985841</v>
      </c>
      <c r="F41" s="10">
        <f>'3-18'!V7</f>
        <v>53.286809558934664</v>
      </c>
      <c r="G41" s="10">
        <f>'3-18'!W7</f>
        <v>51.566228901880351</v>
      </c>
      <c r="H41" s="10">
        <f>'3-18'!X7</f>
        <v>56.414770622329854</v>
      </c>
      <c r="I41" s="10">
        <f>'3-18'!Y7</f>
        <v>58.772734734315627</v>
      </c>
      <c r="J41" s="10">
        <f>'3-18'!Z7</f>
        <v>60.388795018819728</v>
      </c>
      <c r="K41" s="10">
        <f>'3-18'!AA7</f>
        <v>58.87538100433121</v>
      </c>
      <c r="L41" s="10">
        <f>'3-18'!AB7</f>
        <v>60.695748632937097</v>
      </c>
      <c r="M41" s="10">
        <f>'3-18'!AC7</f>
        <v>62.665934302993307</v>
      </c>
      <c r="N41" s="10">
        <f>'3-18'!AD7</f>
        <v>64.659674080798482</v>
      </c>
      <c r="O41" s="10">
        <f>'3-18'!AE7</f>
        <v>68.222700251126682</v>
      </c>
      <c r="P41" s="10">
        <f>'3-18'!AF7</f>
        <v>70.7815223266674</v>
      </c>
      <c r="Q41" s="10">
        <f>'3-18'!AG7</f>
        <v>70.770276330365689</v>
      </c>
      <c r="R41" s="10">
        <f>'3-18'!AH7</f>
        <v>68.300996329313065</v>
      </c>
      <c r="S41" s="10">
        <f>'3-18'!AI7</f>
        <v>68.711934791718519</v>
      </c>
      <c r="T41" s="10">
        <f>'3-18'!AJ7</f>
        <v>69.58693006627027</v>
      </c>
      <c r="U41" s="10">
        <f>'3-18'!AK7</f>
        <v>71.471848492798159</v>
      </c>
      <c r="V41" s="10">
        <f>'3-18'!AL7</f>
        <v>73.75</v>
      </c>
      <c r="W41" s="10">
        <f>'3-18'!AM7</f>
        <v>72.123966942148769</v>
      </c>
      <c r="X41" s="10">
        <f>'3-18'!AN7</f>
        <v>77.244541484716166</v>
      </c>
      <c r="Y41" s="10">
        <f>'3-18'!AO7</f>
        <v>78.461538461538453</v>
      </c>
      <c r="Z41" s="10">
        <f>'3-18'!AP7</f>
        <v>74.528875379939208</v>
      </c>
      <c r="AA41" s="10">
        <f>'3-18'!AQ7</f>
        <v>78.633720930232556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8" sqref="A38"/>
    </sheetView>
  </sheetViews>
  <sheetFormatPr defaultRowHeight="12.5" x14ac:dyDescent="0.25"/>
  <cols>
    <col min="1" max="1" width="32.7265625" style="4" customWidth="1"/>
    <col min="2" max="37" width="6.7265625" style="4" customWidth="1"/>
    <col min="38" max="43" width="6.7265625" style="6" customWidth="1"/>
    <col min="44" max="16384" width="8.7265625" style="6"/>
  </cols>
  <sheetData>
    <row r="1" spans="1:43" ht="16.5" customHeight="1" thickBot="1" x14ac:dyDescent="0.4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3" ht="16.5" customHeight="1" x14ac:dyDescent="0.3">
      <c r="A2" s="13"/>
      <c r="B2" s="12">
        <v>1960</v>
      </c>
      <c r="C2" s="12">
        <v>1965</v>
      </c>
      <c r="D2" s="12">
        <v>1970</v>
      </c>
      <c r="E2" s="12">
        <v>1975</v>
      </c>
      <c r="F2" s="12">
        <v>1980</v>
      </c>
      <c r="G2" s="12">
        <v>1985</v>
      </c>
      <c r="H2" s="12">
        <v>1990</v>
      </c>
      <c r="I2" s="12">
        <v>1991</v>
      </c>
      <c r="J2" s="12">
        <v>1992</v>
      </c>
      <c r="K2" s="12">
        <v>1993</v>
      </c>
      <c r="L2" s="12">
        <v>1994</v>
      </c>
      <c r="M2" s="12">
        <v>1995</v>
      </c>
      <c r="N2" s="12">
        <v>1996</v>
      </c>
      <c r="O2" s="12">
        <v>1997</v>
      </c>
      <c r="P2" s="12">
        <v>1998</v>
      </c>
      <c r="Q2" s="12">
        <v>1999</v>
      </c>
      <c r="R2" s="12">
        <v>2000</v>
      </c>
      <c r="S2" s="12">
        <v>2001</v>
      </c>
      <c r="T2" s="12">
        <v>2002</v>
      </c>
      <c r="U2" s="12">
        <v>2003</v>
      </c>
      <c r="V2" s="12">
        <v>2004</v>
      </c>
      <c r="W2" s="12">
        <v>2005</v>
      </c>
      <c r="X2" s="12">
        <v>2006</v>
      </c>
      <c r="Y2" s="12">
        <v>2007</v>
      </c>
      <c r="Z2" s="12">
        <v>2008</v>
      </c>
      <c r="AA2" s="12">
        <v>2009</v>
      </c>
      <c r="AB2" s="12">
        <v>2010</v>
      </c>
      <c r="AC2" s="12">
        <v>2011</v>
      </c>
      <c r="AD2" s="12">
        <v>2012</v>
      </c>
      <c r="AE2" s="12">
        <v>2013</v>
      </c>
      <c r="AF2" s="12">
        <v>2014</v>
      </c>
      <c r="AG2" s="12">
        <v>2015</v>
      </c>
      <c r="AH2" s="12">
        <v>2016</v>
      </c>
      <c r="AI2" s="12">
        <v>2017</v>
      </c>
      <c r="AJ2" s="12">
        <v>2018</v>
      </c>
      <c r="AK2" s="12">
        <v>2019</v>
      </c>
      <c r="AL2" s="12">
        <v>2020</v>
      </c>
      <c r="AM2" s="12">
        <v>2021</v>
      </c>
      <c r="AN2" s="12">
        <v>2022</v>
      </c>
      <c r="AO2" s="12">
        <v>2023</v>
      </c>
      <c r="AP2" s="12">
        <v>2024</v>
      </c>
      <c r="AQ2" s="12">
        <v>2025</v>
      </c>
    </row>
    <row r="3" spans="1:43" ht="16.5" customHeight="1" x14ac:dyDescent="0.3">
      <c r="A3" s="1" t="s">
        <v>6</v>
      </c>
      <c r="B3" s="8">
        <v>33.01</v>
      </c>
      <c r="C3" s="8">
        <v>34.130000000000003</v>
      </c>
      <c r="D3" s="8">
        <v>40.65</v>
      </c>
      <c r="E3" s="8">
        <v>53.64</v>
      </c>
      <c r="F3" s="8">
        <v>84.6</v>
      </c>
      <c r="G3" s="8">
        <v>92.53</v>
      </c>
      <c r="H3" s="8">
        <v>107.95605383345789</v>
      </c>
      <c r="I3" s="8">
        <v>106.82359925320584</v>
      </c>
      <c r="J3" s="8">
        <v>103.96695716885564</v>
      </c>
      <c r="K3" s="8">
        <v>110.30216410489288</v>
      </c>
      <c r="L3" s="8">
        <v>103.71187200788872</v>
      </c>
      <c r="M3" s="8">
        <v>292.18857508501458</v>
      </c>
      <c r="N3" s="8">
        <v>276.6279861413596</v>
      </c>
      <c r="O3" s="8">
        <v>287.22154413532138</v>
      </c>
      <c r="P3" s="8">
        <v>309.17037540393335</v>
      </c>
      <c r="Q3" s="8">
        <v>323.82594729367332</v>
      </c>
      <c r="R3" s="8">
        <v>338.99637086858655</v>
      </c>
      <c r="S3" s="8">
        <v>320.62432456238798</v>
      </c>
      <c r="T3" s="8">
        <v>312.32934290453386</v>
      </c>
      <c r="U3" s="8">
        <v>315.35521442000174</v>
      </c>
      <c r="V3" s="8">
        <v>305.40959352583474</v>
      </c>
      <c r="W3" s="8">
        <v>307.31062697583019</v>
      </c>
      <c r="X3" s="8">
        <v>328.54794374827924</v>
      </c>
      <c r="Y3" s="8">
        <v>325.26065137526251</v>
      </c>
      <c r="Z3" s="8">
        <v>346.37773634629673</v>
      </c>
      <c r="AA3" s="8">
        <v>310.34502019698289</v>
      </c>
      <c r="AB3" s="8">
        <v>336.08909441198415</v>
      </c>
      <c r="AC3" s="8">
        <v>363.85119844189529</v>
      </c>
      <c r="AD3" s="8">
        <v>374.76958179972269</v>
      </c>
      <c r="AE3" s="8">
        <v>384.24327279686406</v>
      </c>
      <c r="AF3" s="8">
        <v>396.39684889816903</v>
      </c>
      <c r="AG3" s="8">
        <v>379.23033069959513</v>
      </c>
      <c r="AH3" s="8">
        <v>354.55510989400244</v>
      </c>
      <c r="AI3" s="8">
        <v>347.05202128291364</v>
      </c>
      <c r="AJ3" s="8">
        <v>349.57661387915488</v>
      </c>
      <c r="AK3" s="8">
        <v>352.24543381107782</v>
      </c>
      <c r="AL3" s="8">
        <v>292.26</v>
      </c>
      <c r="AM3" s="8">
        <v>306.95999999999998</v>
      </c>
      <c r="AN3" s="8">
        <v>378.13</v>
      </c>
      <c r="AO3" s="8">
        <v>381.50303254046838</v>
      </c>
      <c r="AP3" s="8">
        <v>383.60257971389296</v>
      </c>
      <c r="AQ3" s="8">
        <v>387.00926876125226</v>
      </c>
    </row>
    <row r="4" spans="1:43" ht="16.5" customHeight="1" x14ac:dyDescent="0.3">
      <c r="A4" s="1" t="s">
        <v>7</v>
      </c>
      <c r="B4" s="9">
        <v>2.46</v>
      </c>
      <c r="C4" s="9">
        <v>2.73</v>
      </c>
      <c r="D4" s="9">
        <v>3.81</v>
      </c>
      <c r="E4" s="9">
        <v>5.46</v>
      </c>
      <c r="F4" s="9">
        <v>10.57</v>
      </c>
      <c r="G4" s="9">
        <v>11.98</v>
      </c>
      <c r="H4" s="9">
        <v>20.22</v>
      </c>
      <c r="I4" s="9">
        <v>21.86</v>
      </c>
      <c r="J4" s="9">
        <v>21.15</v>
      </c>
      <c r="K4" s="9">
        <v>21.32</v>
      </c>
      <c r="L4" s="9">
        <v>19.77</v>
      </c>
      <c r="M4" s="9">
        <v>20.100000000000001</v>
      </c>
      <c r="N4" s="9">
        <v>22.85</v>
      </c>
      <c r="O4" s="9">
        <v>20.83</v>
      </c>
      <c r="P4" s="9">
        <v>23.14</v>
      </c>
      <c r="Q4" s="9">
        <v>26.16</v>
      </c>
      <c r="R4" s="9">
        <v>29.458089000000001</v>
      </c>
      <c r="S4" s="9">
        <v>30.268799999999999</v>
      </c>
      <c r="T4" s="9">
        <v>30.1114</v>
      </c>
      <c r="U4" s="9" t="s">
        <v>8</v>
      </c>
      <c r="V4" s="9" t="s">
        <v>8</v>
      </c>
      <c r="W4" s="9" t="s">
        <v>8</v>
      </c>
      <c r="X4" s="9" t="s">
        <v>8</v>
      </c>
      <c r="Y4" s="9" t="s">
        <v>8</v>
      </c>
      <c r="Z4" s="9" t="s">
        <v>8</v>
      </c>
      <c r="AA4" s="9" t="s">
        <v>8</v>
      </c>
      <c r="AB4" s="9" t="s">
        <v>8</v>
      </c>
      <c r="AC4" s="9" t="s">
        <v>8</v>
      </c>
      <c r="AD4" s="9" t="s">
        <v>8</v>
      </c>
      <c r="AE4" s="9" t="s">
        <v>8</v>
      </c>
      <c r="AF4" s="9" t="s">
        <v>8</v>
      </c>
      <c r="AG4" s="9" t="s">
        <v>8</v>
      </c>
      <c r="AH4" s="9" t="s">
        <v>8</v>
      </c>
      <c r="AI4" s="9" t="s">
        <v>8</v>
      </c>
      <c r="AJ4" s="9" t="s">
        <v>8</v>
      </c>
      <c r="AK4" s="9" t="s">
        <v>8</v>
      </c>
      <c r="AL4" s="9" t="s">
        <v>8</v>
      </c>
      <c r="AM4" s="9" t="s">
        <v>8</v>
      </c>
      <c r="AN4" s="9" t="s">
        <v>8</v>
      </c>
      <c r="AO4" s="9" t="s">
        <v>8</v>
      </c>
      <c r="AP4" s="9" t="s">
        <v>8</v>
      </c>
      <c r="AQ4" s="9" t="s">
        <v>8</v>
      </c>
    </row>
    <row r="5" spans="1:43" ht="16.5" customHeight="1" x14ac:dyDescent="0.3">
      <c r="A5" s="1" t="s">
        <v>9</v>
      </c>
      <c r="B5" s="9">
        <v>0.14000000000000001</v>
      </c>
      <c r="C5" s="9">
        <v>0.16</v>
      </c>
      <c r="D5" s="9">
        <v>0.22</v>
      </c>
      <c r="E5" s="9">
        <v>0.27</v>
      </c>
      <c r="F5" s="9">
        <v>0.3</v>
      </c>
      <c r="G5" s="9">
        <v>0.53</v>
      </c>
      <c r="H5" s="9">
        <v>0.66900000000000004</v>
      </c>
      <c r="I5" s="9">
        <v>0.70399999999999996</v>
      </c>
      <c r="J5" s="9">
        <v>0.72399999999999998</v>
      </c>
      <c r="K5" s="9">
        <v>0.77300000000000002</v>
      </c>
      <c r="L5" s="9">
        <v>0.85</v>
      </c>
      <c r="M5" s="9">
        <v>0.88</v>
      </c>
      <c r="N5" s="9">
        <v>0.93300000000000005</v>
      </c>
      <c r="O5" s="9">
        <v>0.9</v>
      </c>
      <c r="P5" s="9">
        <v>0.91</v>
      </c>
      <c r="Q5" s="9">
        <v>0.9</v>
      </c>
      <c r="R5" s="9">
        <v>0.93</v>
      </c>
      <c r="S5" s="9">
        <v>0.92</v>
      </c>
      <c r="T5" s="9">
        <v>0.93105492300110437</v>
      </c>
      <c r="U5" s="9">
        <v>0.88134169907849358</v>
      </c>
      <c r="V5" s="9">
        <v>1.0305121850001198</v>
      </c>
      <c r="W5" s="9">
        <v>1.0478628209221583</v>
      </c>
      <c r="X5" s="9">
        <v>1.2684974308327119</v>
      </c>
      <c r="Y5" s="9">
        <v>1.0703264089454896</v>
      </c>
      <c r="Z5" s="9">
        <v>1.1148894548651185</v>
      </c>
      <c r="AA5" s="9">
        <v>1.1708832763949892</v>
      </c>
      <c r="AB5" s="9">
        <v>1.2230470662195179</v>
      </c>
      <c r="AC5" s="9">
        <v>1.3088691548436273</v>
      </c>
      <c r="AD5" s="9">
        <v>1.3267645915434336</v>
      </c>
      <c r="AE5" s="9">
        <v>1.4032474008300455</v>
      </c>
      <c r="AF5" s="9">
        <v>1.4324953485868275</v>
      </c>
      <c r="AG5" s="9">
        <v>1.4905354091049987</v>
      </c>
      <c r="AH5" s="9">
        <v>1.5221571653450272</v>
      </c>
      <c r="AI5" s="9">
        <v>1.5733096607655503</v>
      </c>
      <c r="AJ5" s="9">
        <v>1.6105285886734684</v>
      </c>
      <c r="AK5" s="9">
        <v>1.6257686952473935</v>
      </c>
      <c r="AL5" s="9">
        <v>1.5196801896538885</v>
      </c>
      <c r="AM5" s="9">
        <v>1.4102037801353251</v>
      </c>
      <c r="AN5" s="9">
        <v>1.4990290065487475</v>
      </c>
      <c r="AO5" s="9">
        <v>1.495630211200953</v>
      </c>
      <c r="AP5" s="9">
        <v>1.4764489040870796</v>
      </c>
      <c r="AQ5" s="9" t="s">
        <v>10</v>
      </c>
    </row>
    <row r="6" spans="1:43" ht="16.5" customHeight="1" x14ac:dyDescent="0.3">
      <c r="A6" s="1" t="s">
        <v>3</v>
      </c>
      <c r="B6" s="9">
        <v>0.64</v>
      </c>
      <c r="C6" s="9">
        <v>0.71</v>
      </c>
      <c r="D6" s="9">
        <v>0.84</v>
      </c>
      <c r="E6" s="9">
        <v>1.04</v>
      </c>
      <c r="F6" s="9">
        <v>1.41</v>
      </c>
      <c r="G6" s="9">
        <v>2.85</v>
      </c>
      <c r="H6" s="9">
        <v>2.9</v>
      </c>
      <c r="I6" s="9">
        <v>3.01</v>
      </c>
      <c r="J6" s="9">
        <v>3.09</v>
      </c>
      <c r="K6" s="9">
        <v>3.09</v>
      </c>
      <c r="L6" s="9">
        <v>3.19</v>
      </c>
      <c r="M6" s="9">
        <v>3.13</v>
      </c>
      <c r="N6" s="9">
        <v>3.25</v>
      </c>
      <c r="O6" s="9">
        <v>3.3</v>
      </c>
      <c r="P6" s="9">
        <v>3.29</v>
      </c>
      <c r="Q6" s="9">
        <v>3.3</v>
      </c>
      <c r="R6" s="9">
        <v>3.33</v>
      </c>
      <c r="S6" s="9">
        <v>3.43</v>
      </c>
      <c r="T6" s="9">
        <v>3.4981570590620956</v>
      </c>
      <c r="U6" s="9">
        <v>3.6212347491388974</v>
      </c>
      <c r="V6" s="9">
        <v>3.9039090811770136</v>
      </c>
      <c r="W6" s="9">
        <v>4.0882556808472987</v>
      </c>
      <c r="X6" s="9">
        <v>4.2213727365578846</v>
      </c>
      <c r="Y6" s="9">
        <v>4.3258640600896179</v>
      </c>
      <c r="Z6" s="9">
        <v>4.5845720074559528</v>
      </c>
      <c r="AA6" s="9">
        <v>4.690782584808594</v>
      </c>
      <c r="AB6" s="9">
        <v>4.8536695209141634</v>
      </c>
      <c r="AC6" s="9">
        <v>5.2769125478220937</v>
      </c>
      <c r="AD6" s="9">
        <v>5.4378591402608825</v>
      </c>
      <c r="AE6" s="9">
        <v>5.6473032107099552</v>
      </c>
      <c r="AF6" s="9">
        <v>5.8403652256674254</v>
      </c>
      <c r="AG6" s="9">
        <v>6.0808897992884008</v>
      </c>
      <c r="AH6" s="9">
        <v>6.2056060036136858</v>
      </c>
      <c r="AI6" s="9">
        <v>6.4299484917367282</v>
      </c>
      <c r="AJ6" s="9">
        <v>6.464293683918191</v>
      </c>
      <c r="AK6" s="9">
        <v>6.5317722647971062</v>
      </c>
      <c r="AL6" s="9">
        <v>6.4137429510639006</v>
      </c>
      <c r="AM6" s="9">
        <v>6.3618684893499902</v>
      </c>
      <c r="AN6" s="9">
        <v>6.1403559987891274</v>
      </c>
      <c r="AO6" s="9">
        <v>6.4261653008397399</v>
      </c>
      <c r="AP6" s="9">
        <v>6.3417512220198304</v>
      </c>
      <c r="AQ6" s="9" t="s">
        <v>10</v>
      </c>
    </row>
    <row r="7" spans="1:43" ht="16.5" customHeight="1" thickBot="1" x14ac:dyDescent="0.35">
      <c r="A7" s="2" t="s">
        <v>11</v>
      </c>
      <c r="B7" s="10">
        <v>4.22</v>
      </c>
      <c r="C7" s="10">
        <v>3.92</v>
      </c>
      <c r="D7" s="10">
        <v>3.19</v>
      </c>
      <c r="E7" s="10">
        <v>12.96</v>
      </c>
      <c r="F7" s="10">
        <v>17.72</v>
      </c>
      <c r="G7" s="10">
        <v>26.153846153846153</v>
      </c>
      <c r="H7" s="10">
        <v>39.590000000000003</v>
      </c>
      <c r="I7" s="10">
        <v>41.19</v>
      </c>
      <c r="J7" s="10">
        <v>40.78</v>
      </c>
      <c r="K7" s="10">
        <v>40.11</v>
      </c>
      <c r="L7" s="10">
        <v>39.1</v>
      </c>
      <c r="M7" s="10">
        <v>39.92</v>
      </c>
      <c r="N7" s="10">
        <v>43.31</v>
      </c>
      <c r="O7" s="10">
        <v>45.26</v>
      </c>
      <c r="P7" s="10">
        <v>44.75</v>
      </c>
      <c r="Q7" s="10">
        <v>46.853099999999998</v>
      </c>
      <c r="R7" s="10">
        <v>52.148904810459555</v>
      </c>
      <c r="S7" s="10">
        <v>54.224515253465214</v>
      </c>
      <c r="T7" s="10">
        <v>59.070718416230001</v>
      </c>
      <c r="U7" s="10">
        <v>53.902265328985841</v>
      </c>
      <c r="V7" s="10">
        <v>53.286809558934664</v>
      </c>
      <c r="W7" s="10">
        <v>51.566228901880351</v>
      </c>
      <c r="X7" s="10">
        <v>56.414770622329854</v>
      </c>
      <c r="Y7" s="10">
        <v>58.772734734315627</v>
      </c>
      <c r="Z7" s="10">
        <v>60.388795018819728</v>
      </c>
      <c r="AA7" s="10">
        <v>58.87538100433121</v>
      </c>
      <c r="AB7" s="10">
        <v>60.695748632937097</v>
      </c>
      <c r="AC7" s="10">
        <v>62.665934302993307</v>
      </c>
      <c r="AD7" s="10">
        <v>64.659674080798482</v>
      </c>
      <c r="AE7" s="10">
        <v>68.222700251126682</v>
      </c>
      <c r="AF7" s="10">
        <v>70.7815223266674</v>
      </c>
      <c r="AG7" s="10">
        <v>70.770276330365689</v>
      </c>
      <c r="AH7" s="10">
        <v>68.300996329313065</v>
      </c>
      <c r="AI7" s="10">
        <v>68.711934791718519</v>
      </c>
      <c r="AJ7" s="10">
        <v>69.58693006627027</v>
      </c>
      <c r="AK7" s="10">
        <v>71.471848492798159</v>
      </c>
      <c r="AL7" s="10">
        <v>73.75</v>
      </c>
      <c r="AM7" s="10">
        <v>72.123966942148769</v>
      </c>
      <c r="AN7" s="10">
        <v>77.244541484716166</v>
      </c>
      <c r="AO7" s="10">
        <v>78.461538461538453</v>
      </c>
      <c r="AP7" s="10">
        <v>74.528875379939208</v>
      </c>
      <c r="AQ7" s="10">
        <v>78.633720930232556</v>
      </c>
    </row>
    <row r="8" spans="1:43" ht="12.75" customHeight="1" x14ac:dyDescent="0.25">
      <c r="A8" s="19" t="s">
        <v>38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7"/>
      <c r="AH8" s="7"/>
      <c r="AI8" s="7"/>
      <c r="AJ8" s="7"/>
      <c r="AK8" s="7"/>
    </row>
    <row r="9" spans="1:43" ht="12.7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7"/>
      <c r="AH9" s="7"/>
      <c r="AI9" s="7"/>
      <c r="AJ9" s="7"/>
      <c r="AK9" s="7"/>
    </row>
    <row r="10" spans="1:43" ht="12.75" customHeight="1" x14ac:dyDescent="0.25">
      <c r="A10" s="18" t="s">
        <v>12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7"/>
      <c r="AH10" s="7"/>
      <c r="AI10" s="7"/>
      <c r="AJ10" s="7"/>
      <c r="AK10" s="7"/>
    </row>
    <row r="11" spans="1:43" ht="12.75" customHeight="1" x14ac:dyDescent="0.3">
      <c r="A11" s="18" t="s">
        <v>13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7"/>
      <c r="AH11" s="7"/>
      <c r="AI11" s="7"/>
      <c r="AJ11" s="7"/>
      <c r="AK11" s="7"/>
    </row>
    <row r="12" spans="1:43" ht="12.75" customHeight="1" x14ac:dyDescent="0.25">
      <c r="A12" s="18" t="s">
        <v>14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7"/>
      <c r="AH12" s="7"/>
      <c r="AI12" s="7"/>
      <c r="AJ12" s="7"/>
      <c r="AK12" s="7"/>
    </row>
    <row r="13" spans="1:43" ht="12.75" customHeight="1" x14ac:dyDescent="0.3">
      <c r="A13" s="18" t="s">
        <v>15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7"/>
      <c r="AH13" s="7"/>
      <c r="AI13" s="7"/>
      <c r="AJ13" s="7"/>
      <c r="AK13" s="7"/>
    </row>
    <row r="14" spans="1:43" ht="12.75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7"/>
      <c r="AH14" s="7"/>
      <c r="AI14" s="7"/>
      <c r="AJ14" s="7"/>
      <c r="AK14" s="7"/>
    </row>
    <row r="15" spans="1:43" ht="12.75" customHeight="1" x14ac:dyDescent="0.25">
      <c r="A15" s="15" t="s">
        <v>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7"/>
      <c r="AH15" s="7"/>
      <c r="AI15" s="7"/>
      <c r="AJ15" s="7"/>
      <c r="AK15" s="7"/>
    </row>
    <row r="16" spans="1:43" ht="12.75" customHeight="1" x14ac:dyDescent="0.25">
      <c r="A16" s="16" t="s">
        <v>17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7"/>
      <c r="AH16" s="7"/>
      <c r="AI16" s="7"/>
      <c r="AJ16" s="7"/>
      <c r="AK16" s="7"/>
    </row>
    <row r="17" spans="1:37" ht="12.75" customHeight="1" x14ac:dyDescent="0.25">
      <c r="A17" s="17" t="s">
        <v>18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7"/>
      <c r="AH17" s="7"/>
      <c r="AI17" s="7"/>
      <c r="AJ17" s="7"/>
      <c r="AK17" s="7"/>
    </row>
    <row r="18" spans="1:37" ht="12.75" customHeight="1" x14ac:dyDescent="0.25">
      <c r="A18" s="17" t="s">
        <v>19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7"/>
      <c r="AH18" s="7"/>
      <c r="AI18" s="7"/>
      <c r="AJ18" s="7"/>
      <c r="AK18" s="7"/>
    </row>
    <row r="19" spans="1:37" ht="12.75" customHeight="1" x14ac:dyDescent="0.25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7"/>
      <c r="AH19" s="7"/>
      <c r="AI19" s="7"/>
      <c r="AJ19" s="7"/>
      <c r="AK19" s="7"/>
    </row>
    <row r="20" spans="1:37" ht="12.75" customHeight="1" x14ac:dyDescent="0.25">
      <c r="A20" s="21" t="s">
        <v>21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7"/>
      <c r="AH20" s="7"/>
      <c r="AI20" s="7"/>
      <c r="AJ20" s="7"/>
      <c r="AK20" s="7"/>
    </row>
    <row r="21" spans="1:37" ht="25.5" customHeight="1" x14ac:dyDescent="0.3">
      <c r="A21" s="22" t="s">
        <v>22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7"/>
      <c r="AH21" s="7"/>
      <c r="AI21" s="7"/>
      <c r="AJ21" s="7"/>
      <c r="AK21" s="7"/>
    </row>
    <row r="22" spans="1:37" ht="25.5" customHeight="1" x14ac:dyDescent="0.25">
      <c r="A22" s="22" t="s">
        <v>35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5"/>
      <c r="AH22" s="5"/>
      <c r="AI22" s="5"/>
      <c r="AJ22" s="5"/>
      <c r="AK22" s="5"/>
    </row>
    <row r="23" spans="1:37" ht="12.75" customHeight="1" x14ac:dyDescent="0.25">
      <c r="A23" s="23" t="s">
        <v>23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5"/>
      <c r="AH23" s="5"/>
      <c r="AI23" s="5"/>
      <c r="AJ23" s="5"/>
      <c r="AK23" s="5"/>
    </row>
    <row r="24" spans="1:37" ht="12.75" customHeight="1" x14ac:dyDescent="0.25">
      <c r="A24" s="17" t="s">
        <v>24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5"/>
      <c r="AH24" s="5"/>
      <c r="AI24" s="5"/>
      <c r="AJ24" s="5"/>
      <c r="AK24" s="5"/>
    </row>
    <row r="25" spans="1:37" ht="12.75" customHeight="1" x14ac:dyDescent="0.25">
      <c r="A25" s="17" t="s">
        <v>25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5"/>
      <c r="AH25" s="5"/>
      <c r="AI25" s="5"/>
      <c r="AJ25" s="5"/>
      <c r="AK25" s="5"/>
    </row>
    <row r="26" spans="1:37" ht="12.75" customHeight="1" x14ac:dyDescent="0.25">
      <c r="A26" s="23" t="s">
        <v>26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5"/>
      <c r="AH26" s="5"/>
      <c r="AI26" s="5"/>
      <c r="AJ26" s="5"/>
      <c r="AK26" s="5"/>
    </row>
    <row r="27" spans="1:37" ht="12.75" customHeight="1" x14ac:dyDescent="0.25">
      <c r="A27" s="17" t="s">
        <v>27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5"/>
      <c r="AH27" s="5"/>
      <c r="AI27" s="5"/>
      <c r="AJ27" s="5"/>
      <c r="AK27" s="5"/>
    </row>
    <row r="28" spans="1:37" ht="12.75" customHeight="1" x14ac:dyDescent="0.25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5"/>
      <c r="AH28" s="5"/>
      <c r="AI28" s="5"/>
      <c r="AJ28" s="5"/>
      <c r="AK28" s="5"/>
    </row>
    <row r="29" spans="1:37" ht="12.75" customHeight="1" x14ac:dyDescent="0.25">
      <c r="A29" s="23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5"/>
      <c r="AH29" s="5"/>
      <c r="AI29" s="5"/>
      <c r="AJ29" s="5"/>
      <c r="AK29" s="5"/>
    </row>
    <row r="30" spans="1:37" ht="12.75" customHeight="1" x14ac:dyDescent="0.25">
      <c r="A30" s="17" t="s">
        <v>29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5"/>
      <c r="AH30" s="5"/>
      <c r="AI30" s="5"/>
      <c r="AJ30" s="5"/>
      <c r="AK30" s="5"/>
    </row>
    <row r="31" spans="1:37" ht="12.75" customHeight="1" x14ac:dyDescent="0.25">
      <c r="A31" s="17" t="s">
        <v>30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5"/>
      <c r="AH31" s="5"/>
      <c r="AI31" s="5"/>
      <c r="AJ31" s="5"/>
      <c r="AK31" s="5"/>
    </row>
    <row r="32" spans="1:37" ht="12.75" customHeight="1" x14ac:dyDescent="0.25">
      <c r="A32" s="17" t="s">
        <v>31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5"/>
      <c r="AH32" s="5"/>
      <c r="AI32" s="5"/>
      <c r="AJ32" s="5"/>
      <c r="AK32" s="5"/>
    </row>
    <row r="33" spans="1:37" ht="12.75" customHeight="1" x14ac:dyDescent="0.25">
      <c r="A33" s="25" t="s">
        <v>32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3"/>
      <c r="AH33" s="3"/>
      <c r="AI33" s="3"/>
      <c r="AJ33" s="3"/>
      <c r="AK33" s="3"/>
    </row>
    <row r="34" spans="1:37" ht="12.75" customHeight="1" x14ac:dyDescent="0.25">
      <c r="A34" s="24" t="s">
        <v>33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5"/>
      <c r="AH34" s="5"/>
      <c r="AI34" s="5"/>
      <c r="AJ34" s="5"/>
      <c r="AK34" s="5"/>
    </row>
    <row r="35" spans="1:37" ht="12.75" customHeight="1" x14ac:dyDescent="0.25">
      <c r="A35" s="24" t="s">
        <v>34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5"/>
      <c r="AH35" s="5"/>
      <c r="AI35" s="5"/>
      <c r="AJ35" s="5"/>
      <c r="AK35" s="5"/>
    </row>
    <row r="36" spans="1:37" s="5" customFormat="1" ht="12.75" customHeight="1" x14ac:dyDescent="0.25">
      <c r="A36" s="24" t="s">
        <v>37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</sheetData>
  <mergeCells count="30">
    <mergeCell ref="A24:AF24"/>
    <mergeCell ref="A35:AF35"/>
    <mergeCell ref="A36:AF36"/>
    <mergeCell ref="A25:AF25"/>
    <mergeCell ref="A26:AF26"/>
    <mergeCell ref="A27:AF27"/>
    <mergeCell ref="A28:AF28"/>
    <mergeCell ref="A29:AF29"/>
    <mergeCell ref="A30:AF30"/>
    <mergeCell ref="A31:AF31"/>
    <mergeCell ref="A32:AF32"/>
    <mergeCell ref="A33:AF33"/>
    <mergeCell ref="A34:AF34"/>
    <mergeCell ref="A19:AF19"/>
    <mergeCell ref="A20:AF20"/>
    <mergeCell ref="A21:AF21"/>
    <mergeCell ref="A22:AF22"/>
    <mergeCell ref="A23:AF23"/>
    <mergeCell ref="A1:AQ1"/>
    <mergeCell ref="A15:AF15"/>
    <mergeCell ref="A16:AF16"/>
    <mergeCell ref="A17:AF17"/>
    <mergeCell ref="A18:AF18"/>
    <mergeCell ref="A12:AF12"/>
    <mergeCell ref="A13:AF13"/>
    <mergeCell ref="A14:AF14"/>
    <mergeCell ref="A8:AF8"/>
    <mergeCell ref="A9:AF9"/>
    <mergeCell ref="A10:AF10"/>
    <mergeCell ref="A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3-18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Ross, Hilary.CTR (RITA)</dc:creator>
  <cp:keywords/>
  <dc:description/>
  <cp:lastModifiedBy>Thai, Hoa CTR (OST-R)</cp:lastModifiedBy>
  <cp:revision>0</cp:revision>
  <dcterms:created xsi:type="dcterms:W3CDTF">1980-01-01T04:00:00Z</dcterms:created>
  <dcterms:modified xsi:type="dcterms:W3CDTF">2026-04-29T14:43:12Z</dcterms:modified>
  <cp:category/>
  <cp:contentStatus/>
</cp:coreProperties>
</file>