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8_{824F3726-C297-4793-87C7-35268DAF036B}" xr6:coauthVersionLast="47" xr6:coauthVersionMax="47" xr10:uidLastSave="{00000000-0000-0000-0000-000000000000}"/>
  <bookViews>
    <workbookView xWindow="-28920" yWindow="1620" windowWidth="29040" windowHeight="15720" tabRatio="589" xr2:uid="{00000000-000D-0000-FFFF-FFFF00000000}"/>
  </bookViews>
  <sheets>
    <sheet name="Graph" sheetId="17" r:id="rId1"/>
    <sheet name="3-19" sheetId="1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5" i="17" l="1"/>
  <c r="AA35" i="17"/>
  <c r="Z37" i="17"/>
  <c r="Z38" i="17"/>
  <c r="Z39" i="17"/>
  <c r="AA39" i="17"/>
  <c r="Y35" i="17"/>
  <c r="Y37" i="17"/>
  <c r="Y38" i="17"/>
  <c r="Y39" i="17"/>
  <c r="X35" i="17"/>
  <c r="X37" i="17"/>
  <c r="X38" i="17"/>
  <c r="X39" i="17"/>
  <c r="B35" i="17"/>
  <c r="C35" i="17"/>
  <c r="D35" i="17"/>
  <c r="E35" i="17"/>
  <c r="F35" i="17"/>
  <c r="G35" i="17"/>
  <c r="H35" i="17"/>
  <c r="I35" i="17"/>
  <c r="J35" i="17"/>
  <c r="K35" i="17"/>
  <c r="L35" i="17"/>
  <c r="M35" i="17"/>
  <c r="N35" i="17"/>
  <c r="O35" i="17"/>
  <c r="P35" i="17"/>
  <c r="Q35" i="17"/>
  <c r="R35" i="17"/>
  <c r="S35" i="17"/>
  <c r="T35" i="17"/>
  <c r="U35" i="17"/>
  <c r="V35" i="17"/>
  <c r="W35" i="17"/>
  <c r="B36" i="17"/>
  <c r="C36" i="17"/>
  <c r="D36" i="17"/>
  <c r="B37" i="17"/>
  <c r="C37" i="17"/>
  <c r="D37" i="17"/>
  <c r="E37" i="17"/>
  <c r="F37" i="17"/>
  <c r="G37" i="17"/>
  <c r="H37" i="17"/>
  <c r="I37" i="17"/>
  <c r="J37" i="17"/>
  <c r="K37" i="17"/>
  <c r="L37" i="17"/>
  <c r="M37" i="17"/>
  <c r="N37" i="17"/>
  <c r="O37" i="17"/>
  <c r="P37" i="17"/>
  <c r="Q37" i="17"/>
  <c r="R37" i="17"/>
  <c r="S37" i="17"/>
  <c r="T37" i="17"/>
  <c r="U37" i="17"/>
  <c r="V37" i="17"/>
  <c r="W37" i="17"/>
  <c r="B38" i="17"/>
  <c r="C38" i="17"/>
  <c r="D38" i="17"/>
  <c r="E38" i="17"/>
  <c r="F38" i="17"/>
  <c r="G38" i="17"/>
  <c r="H38" i="17"/>
  <c r="I38" i="17"/>
  <c r="J38" i="17"/>
  <c r="K38" i="17"/>
  <c r="L38" i="17"/>
  <c r="M38" i="17"/>
  <c r="N38" i="17"/>
  <c r="O38" i="17"/>
  <c r="P38" i="17"/>
  <c r="Q38" i="17"/>
  <c r="R38" i="17"/>
  <c r="S38" i="17"/>
  <c r="T38" i="17"/>
  <c r="U38" i="17"/>
  <c r="V38" i="17"/>
  <c r="W38" i="17"/>
  <c r="B39" i="17"/>
  <c r="C39" i="17"/>
  <c r="D39" i="17"/>
  <c r="E39" i="17"/>
  <c r="F39" i="17"/>
  <c r="G39" i="17"/>
  <c r="H39" i="17"/>
  <c r="I39" i="17"/>
  <c r="J39" i="17"/>
  <c r="K39" i="17"/>
  <c r="L39" i="17"/>
  <c r="M39" i="17"/>
  <c r="N39" i="17"/>
  <c r="O39" i="17"/>
  <c r="P39" i="17"/>
  <c r="Q39" i="17"/>
  <c r="R39" i="17"/>
  <c r="S39" i="17"/>
  <c r="T39" i="17"/>
  <c r="U39" i="17"/>
  <c r="V39" i="17"/>
  <c r="W39" i="17"/>
</calcChain>
</file>

<file path=xl/sharedStrings.xml><?xml version="1.0" encoding="utf-8"?>
<sst xmlns="http://schemas.openxmlformats.org/spreadsheetml/2006/main" count="72" uniqueCount="48">
  <si>
    <t>Air carrier, domestic, scheduled service:</t>
  </si>
  <si>
    <t>Transit and commuter rail:</t>
  </si>
  <si>
    <t>Class I bus, intercity:</t>
  </si>
  <si>
    <r>
      <t xml:space="preserve">1960: Civil Aeronautics Board, </t>
    </r>
    <r>
      <rPr>
        <i/>
        <sz val="9"/>
        <rFont val="Arial"/>
        <family val="2"/>
      </rPr>
      <t>Handbook of Airline Statistics, 1969</t>
    </r>
    <r>
      <rPr>
        <sz val="9"/>
        <rFont val="Arial"/>
        <family val="2"/>
      </rPr>
      <t xml:space="preserve"> (Washington, DC: February 1970), part III, table 2 (enplanements); part IV, table 2 (passenger revenue).</t>
    </r>
  </si>
  <si>
    <t>SOURCES</t>
  </si>
  <si>
    <t>Intercity rail / Amtrak:</t>
  </si>
  <si>
    <r>
      <t>b</t>
    </r>
    <r>
      <rPr>
        <sz val="9"/>
        <rFont val="Arial"/>
        <family val="2"/>
      </rPr>
      <t xml:space="preserve"> Prior to 1984, excludes commuter railroad, automated guideway, urban ferryboat, demand responsive, and most rural and smaller systems.</t>
    </r>
  </si>
  <si>
    <t>U</t>
  </si>
  <si>
    <r>
      <t>Intercity rail / Amtrak</t>
    </r>
    <r>
      <rPr>
        <vertAlign val="superscript"/>
        <sz val="11"/>
        <rFont val="Arial Narrow"/>
        <family val="2"/>
      </rPr>
      <t>d</t>
    </r>
  </si>
  <si>
    <t>NOTES</t>
  </si>
  <si>
    <r>
      <t>d</t>
    </r>
    <r>
      <rPr>
        <sz val="9"/>
        <rFont val="Arial"/>
        <family val="2"/>
      </rPr>
      <t xml:space="preserve"> </t>
    </r>
    <r>
      <rPr>
        <i/>
        <sz val="9"/>
        <rFont val="Arial"/>
        <family val="2"/>
      </rPr>
      <t>Amtrak</t>
    </r>
    <r>
      <rPr>
        <sz val="9"/>
        <rFont val="Arial"/>
        <family val="2"/>
      </rPr>
      <t xml:space="preserve"> began operations in 1971.</t>
    </r>
  </si>
  <si>
    <r>
      <t>a</t>
    </r>
    <r>
      <rPr>
        <sz val="9"/>
        <rFont val="Arial"/>
        <family val="2"/>
      </rPr>
      <t xml:space="preserve"> Regular route </t>
    </r>
    <r>
      <rPr>
        <i/>
        <sz val="9"/>
        <rFont val="Arial"/>
        <family val="2"/>
      </rPr>
      <t>Intercity</t>
    </r>
    <r>
      <rPr>
        <sz val="9"/>
        <rFont val="Arial"/>
        <family val="2"/>
      </rPr>
      <t xml:space="preserve"> service.</t>
    </r>
  </si>
  <si>
    <r>
      <t xml:space="preserve">1960-93: Interstate Commerce Commission, </t>
    </r>
    <r>
      <rPr>
        <i/>
        <sz val="9"/>
        <rFont val="Arial"/>
        <family val="2"/>
      </rPr>
      <t>Transport Statistics in the United States, Motor Carriers</t>
    </r>
    <r>
      <rPr>
        <sz val="9"/>
        <rFont val="Arial"/>
        <family val="2"/>
      </rPr>
      <t xml:space="preserve"> (Washington, DC:  Annual Issues), part 2.</t>
    </r>
  </si>
  <si>
    <r>
      <t xml:space="preserve">1960-70: Association of American Railroads, </t>
    </r>
    <r>
      <rPr>
        <i/>
        <sz val="9"/>
        <rFont val="Arial"/>
        <family val="2"/>
      </rPr>
      <t xml:space="preserve">Railroad Facts </t>
    </r>
    <r>
      <rPr>
        <sz val="9"/>
        <rFont val="Arial"/>
        <family val="2"/>
      </rPr>
      <t>(Washington, DC: Annual Issues).</t>
    </r>
  </si>
  <si>
    <r>
      <t xml:space="preserve">c </t>
    </r>
    <r>
      <rPr>
        <sz val="9"/>
        <rFont val="Arial"/>
        <family val="2"/>
      </rPr>
      <t xml:space="preserve">This category is now deflated using the railway transportation instead of mass transit deflator and the </t>
    </r>
    <r>
      <rPr>
        <i/>
        <sz val="9"/>
        <rFont val="Arial"/>
        <family val="2"/>
      </rPr>
      <t xml:space="preserve">Intercity rail </t>
    </r>
    <r>
      <rPr>
        <sz val="9"/>
        <rFont val="Arial"/>
        <family val="2"/>
      </rPr>
      <t>deflator used in previous editions.</t>
    </r>
  </si>
  <si>
    <t>Commuter rail</t>
  </si>
  <si>
    <r>
      <t>1985: U.S. Department of Transportation, Bureau of Transportation Statistics, Office of Airline Information,</t>
    </r>
    <r>
      <rPr>
        <i/>
        <sz val="9"/>
        <rFont val="Arial"/>
        <family val="2"/>
      </rPr>
      <t xml:space="preserve"> Air Carrier Financial Statistics</t>
    </r>
    <r>
      <rPr>
        <sz val="9"/>
        <rFont val="Arial"/>
        <family val="2"/>
      </rPr>
      <t xml:space="preserve"> (Washington, DC: Annual December Issues); and </t>
    </r>
    <r>
      <rPr>
        <i/>
        <sz val="9"/>
        <rFont val="Arial"/>
        <family val="2"/>
      </rPr>
      <t xml:space="preserve">Air Carrier Traffic Statistics </t>
    </r>
    <r>
      <rPr>
        <sz val="9"/>
        <rFont val="Arial"/>
        <family val="2"/>
      </rPr>
      <t xml:space="preserve">(Washington, DC: Annual December Issues) (passenger revenue / revenue passenger enplanements). </t>
    </r>
  </si>
  <si>
    <r>
      <t xml:space="preserve">1994-2002: U.S. Department of Transportation, Bureau of Transportation Statistics, </t>
    </r>
    <r>
      <rPr>
        <i/>
        <sz val="9"/>
        <rFont val="Arial"/>
        <family val="2"/>
      </rPr>
      <t xml:space="preserve">Selected Earnings Data, Class I Motor Carriers of Passengers </t>
    </r>
    <r>
      <rPr>
        <sz val="9"/>
        <rFont val="Arial"/>
        <family val="2"/>
      </rPr>
      <t>(Washington, DC:  Annual Issues) (operating revenue / revenue passengers).</t>
    </r>
  </si>
  <si>
    <r>
      <t>1960-2001: American Public Transportation Association,</t>
    </r>
    <r>
      <rPr>
        <i/>
        <sz val="9"/>
        <rFont val="Arial"/>
        <family val="2"/>
      </rPr>
      <t xml:space="preserve"> Public Transportation Fact Book Appendix A: Historical Tables </t>
    </r>
    <r>
      <rPr>
        <sz val="9"/>
        <rFont val="Arial"/>
        <family val="2"/>
      </rPr>
      <t>(Washington, DC: Annual Issues), table 43, and similar tables in earlier editions (passenger fares / passenger trips).</t>
    </r>
  </si>
  <si>
    <r>
      <t>Air carrier, domestic, scheduled service</t>
    </r>
    <r>
      <rPr>
        <vertAlign val="superscript"/>
        <sz val="11"/>
        <rFont val="Arial Narrow"/>
        <family val="2"/>
      </rPr>
      <t>a</t>
    </r>
  </si>
  <si>
    <r>
      <t>Class I bus, intercity</t>
    </r>
    <r>
      <rPr>
        <vertAlign val="superscript"/>
        <sz val="11"/>
        <rFont val="Arial Narrow"/>
        <family val="2"/>
      </rPr>
      <t>b</t>
    </r>
  </si>
  <si>
    <r>
      <t>Transit, all modes</t>
    </r>
    <r>
      <rPr>
        <vertAlign val="superscript"/>
        <sz val="11"/>
        <rFont val="Arial Narrow"/>
        <family val="2"/>
      </rPr>
      <t>c</t>
    </r>
    <r>
      <rPr>
        <sz val="11"/>
        <rFont val="Arial Narrow"/>
        <family val="2"/>
      </rPr>
      <t xml:space="preserve"> (unlinked)</t>
    </r>
  </si>
  <si>
    <r>
      <t xml:space="preserve">1965-70: Civil Aeronautics Board, </t>
    </r>
    <r>
      <rPr>
        <i/>
        <sz val="9"/>
        <rFont val="Arial"/>
        <family val="2"/>
      </rPr>
      <t>Handbook of Airline Statistics, 1973</t>
    </r>
    <r>
      <rPr>
        <sz val="9"/>
        <rFont val="Arial"/>
        <family val="2"/>
      </rPr>
      <t xml:space="preserve"> (Washington, DC:  March 1974), part III, table 2 (enplanements); part IV, table 2 (passenger revenue).</t>
    </r>
  </si>
  <si>
    <r>
      <t xml:space="preserve">1975-80: Civil Aeronautics Board, </t>
    </r>
    <r>
      <rPr>
        <i/>
        <sz val="9"/>
        <rFont val="Arial"/>
        <family val="2"/>
      </rPr>
      <t>Air Carrier Financial Statistics</t>
    </r>
    <r>
      <rPr>
        <sz val="9"/>
        <rFont val="Arial"/>
        <family val="2"/>
      </rPr>
      <t xml:space="preserve"> (Washington, DC: Annual December issues), p. 1, line 3; and </t>
    </r>
    <r>
      <rPr>
        <i/>
        <sz val="9"/>
        <rFont val="Arial"/>
        <family val="2"/>
      </rPr>
      <t>Air Carrier Traffic Statistics (</t>
    </r>
    <r>
      <rPr>
        <sz val="9"/>
        <rFont val="Arial"/>
        <family val="2"/>
      </rPr>
      <t xml:space="preserve">Washington, DC: Annual December Issues), p. 2, line 16 (passenger revenue / revenue passenger enplanements). </t>
    </r>
  </si>
  <si>
    <r>
      <t xml:space="preserve">1990-94: U.S. Department of Transportation, Bureau of Transportation Statistics, Office of Airline Information, </t>
    </r>
    <r>
      <rPr>
        <i/>
        <sz val="9"/>
        <rFont val="Arial"/>
        <family val="2"/>
      </rPr>
      <t xml:space="preserve">TranStats Database, T1: U.S. Air Carrier Traffic and Capacity Summary by Service Class, </t>
    </r>
    <r>
      <rPr>
        <sz val="9"/>
        <rFont val="Arial"/>
        <family val="2"/>
      </rPr>
      <t xml:space="preserve">available at  https://www.transtats.bts.gov/homepage.asp as of Aug. 14, 2017, and </t>
    </r>
    <r>
      <rPr>
        <i/>
        <sz val="9"/>
        <rFont val="Arial"/>
        <family val="2"/>
      </rPr>
      <t>Air Carrier Financial Reports</t>
    </r>
    <r>
      <rPr>
        <sz val="9"/>
        <rFont val="Arial"/>
        <family val="2"/>
      </rPr>
      <t>, Schedule P-12, available at https://www.transtats.bts.gov/homepage.asp</t>
    </r>
    <r>
      <rPr>
        <i/>
        <sz val="9"/>
        <rFont val="Arial"/>
        <family val="2"/>
      </rPr>
      <t xml:space="preserve"> </t>
    </r>
    <r>
      <rPr>
        <sz val="9"/>
        <rFont val="Arial"/>
        <family val="2"/>
      </rPr>
      <t>as of</t>
    </r>
    <r>
      <rPr>
        <i/>
        <sz val="9"/>
        <rFont val="Arial"/>
        <family val="2"/>
      </rPr>
      <t xml:space="preserve"> </t>
    </r>
    <r>
      <rPr>
        <sz val="9"/>
        <rFont val="Arial"/>
        <family val="2"/>
      </rPr>
      <t>Aug. 14, 2017.</t>
    </r>
  </si>
  <si>
    <t>1975-80: Amtrak, State and Local Affairs Department and Public Affairs Department, personal communication.</t>
  </si>
  <si>
    <r>
      <t xml:space="preserve">1985-96: Amtrak, </t>
    </r>
    <r>
      <rPr>
        <i/>
        <sz val="9"/>
        <rFont val="Arial"/>
        <family val="2"/>
      </rPr>
      <t>Amtrak Annual Report</t>
    </r>
    <r>
      <rPr>
        <sz val="9"/>
        <rFont val="Arial"/>
        <family val="2"/>
      </rPr>
      <t>, Statistical Appendix (Washington, DC: Annual Issues) (transportation revenues / Amtrak system passenger trips).</t>
    </r>
  </si>
  <si>
    <r>
      <t xml:space="preserve">1997-99: Amtrak, </t>
    </r>
    <r>
      <rPr>
        <i/>
        <sz val="9"/>
        <rFont val="Arial"/>
        <family val="2"/>
      </rPr>
      <t xml:space="preserve">Amtrak Annual Report </t>
    </r>
    <r>
      <rPr>
        <sz val="9"/>
        <rFont val="Arial"/>
        <family val="2"/>
      </rPr>
      <t>(Washington, DC: Annual Issues) (ticket revenue per passenger mile multiplied by average trip length of passengers), p. 67, as of March 4, 2013.</t>
    </r>
  </si>
  <si>
    <r>
      <t xml:space="preserve">2000-15: Amtrak, </t>
    </r>
    <r>
      <rPr>
        <i/>
        <sz val="9"/>
        <rFont val="Arial"/>
        <family val="2"/>
      </rPr>
      <t>News Release</t>
    </r>
    <r>
      <rPr>
        <sz val="9"/>
        <rFont val="Arial"/>
        <family val="2"/>
      </rPr>
      <t xml:space="preserve"> (ticket revenue divided by ridership), available at http://www.amtrak.com as of Apr. 17, 2018.</t>
    </r>
  </si>
  <si>
    <t>N</t>
  </si>
  <si>
    <r>
      <t>2016-19: Amtrak, Final</t>
    </r>
    <r>
      <rPr>
        <i/>
        <sz val="9"/>
        <rFont val="Arial"/>
        <family val="2"/>
      </rPr>
      <t xml:space="preserve"> Monthly Performance Report </t>
    </r>
    <r>
      <rPr>
        <sz val="9"/>
        <rFont val="Arial"/>
        <family val="2"/>
      </rPr>
      <t>(ticket revenue divided by ridership), available at https://www.amtrak.com/reports-documents as of Jul. 28, 2021.</t>
    </r>
  </si>
  <si>
    <t>Intercity rail / Amtrak</t>
  </si>
  <si>
    <t>Bus, intercity</t>
  </si>
  <si>
    <t>Air carrier, domestic</t>
  </si>
  <si>
    <t>Transit, all modes</t>
  </si>
  <si>
    <t>This table (chained 2017 dollars) is not comparable with the previous version (chained 2012 dollars). Chained 2012 dollars estimates for earlier years can be found in the 2023 edition of NTS, table 3-19. Chained 2009 dollars estimates can be found in the 2018 edition .</t>
  </si>
  <si>
    <t>Table 3-19:  Average Passenger Fares (chained 2017 dollars)</t>
  </si>
  <si>
    <t xml:space="preserve">Chained (2017) dollar series are calculated as the product of the chain-type price index and the 2017 current-dollar value of the corresponding series, divided by 100. Because the formula for the chain-type price indexes uses weights of more than one period, the corresponding chained-dollar estimates are usually not additive. </t>
  </si>
  <si>
    <r>
      <t xml:space="preserve">This table is deflated using data from the Department of Commerce, Bureau of Economic Analysis, </t>
    </r>
    <r>
      <rPr>
        <i/>
        <sz val="9"/>
        <rFont val="Arial"/>
        <family val="2"/>
      </rPr>
      <t>National Income and Product Accounts tables</t>
    </r>
    <r>
      <rPr>
        <sz val="9"/>
        <rFont val="Arial"/>
        <family val="2"/>
      </rPr>
      <t>, table 2.4.4U. Lines 207, 203, 205 and 201 are used respectively to deflate their corresponding rows.</t>
    </r>
  </si>
  <si>
    <t>(R) 2020</t>
  </si>
  <si>
    <t>(R) 2021</t>
  </si>
  <si>
    <t>(R) 2022</t>
  </si>
  <si>
    <t>(R) 2023</t>
  </si>
  <si>
    <r>
      <t xml:space="preserve">1995-2025: U.S. Department of Transportation, Bureau of Transportation Statistics, Office of Airline Information, </t>
    </r>
    <r>
      <rPr>
        <i/>
        <sz val="9"/>
        <rFont val="Arial"/>
        <family val="2"/>
      </rPr>
      <t xml:space="preserve">Annual U.S. Domestic Average Itinerary Fare in Current and Constant Dollars </t>
    </r>
    <r>
      <rPr>
        <sz val="9"/>
        <rFont val="Arial"/>
        <family val="2"/>
      </rPr>
      <t>(Washington, DC: Quarterly Release), available at https://www.bts.gov/content/annual-us-domestic-average-itinerary-fare-current-and-constant-dollars as of Apr. 27, 2026.</t>
    </r>
  </si>
  <si>
    <r>
      <t xml:space="preserve">2002-24: U.S. Department of Transportation, Federal Transit Administration, </t>
    </r>
    <r>
      <rPr>
        <i/>
        <sz val="9"/>
        <rFont val="Arial"/>
        <family val="2"/>
      </rPr>
      <t xml:space="preserve">National Transit Database </t>
    </r>
    <r>
      <rPr>
        <sz val="9"/>
        <rFont val="Arial"/>
        <family val="2"/>
      </rPr>
      <t>(Washington, D.C.: Annual Reports), Annual Database Fare Revenue and Annual Database Service, available at https://www.transit.dot.gov/ntd/ntd-data as of Apr. 27, 2026.</t>
    </r>
  </si>
  <si>
    <r>
      <t xml:space="preserve">2020-25: Amtrak, </t>
    </r>
    <r>
      <rPr>
        <i/>
        <sz val="9"/>
        <rFont val="Arial"/>
        <family val="2"/>
      </rPr>
      <t>Management Discussion and Analysis of Financial Condition and Results of Operations and Consolidated Financial Statements with Report of Independent Auditors - Fiscal Year</t>
    </r>
    <r>
      <rPr>
        <sz val="9"/>
        <rFont val="Arial"/>
        <family val="2"/>
      </rPr>
      <t xml:space="preserve"> (ticket revenue divided by ridership), available at https://www.amtrak.com/reports-documents as of Apr. 27, 2026.</t>
    </r>
  </si>
  <si>
    <t>(R) 2024</t>
  </si>
  <si>
    <r>
      <t xml:space="preserve">KEY: </t>
    </r>
    <r>
      <rPr>
        <sz val="9"/>
        <rFont val="Arial"/>
        <family val="2"/>
      </rPr>
      <t>N = data do not exist</t>
    </r>
    <r>
      <rPr>
        <b/>
        <sz val="9"/>
        <rFont val="Arial"/>
        <family val="2"/>
      </rPr>
      <t>;</t>
    </r>
    <r>
      <rPr>
        <sz val="9"/>
        <rFont val="Arial"/>
        <family val="2"/>
      </rPr>
      <t xml:space="preserve"> R = revise; U = data are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</si>
</sst>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quot;$&quot;#,##0\ ;\(&quot;$&quot;#,##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9"/>
      <name val="Helv"/>
    </font>
    <font>
      <sz val="8"/>
      <name val="Helv"/>
    </font>
    <font>
      <b/>
      <sz val="18"/>
      <name val="Arial"/>
      <family val="2"/>
    </font>
    <font>
      <b/>
      <sz val="12"/>
      <name val="Arial"/>
      <family val="2"/>
    </font>
    <font>
      <b/>
      <sz val="10"/>
      <name val="Helv"/>
    </font>
    <font>
      <b/>
      <sz val="9"/>
      <name val="Helv"/>
    </font>
    <font>
      <vertAlign val="superscript"/>
      <sz val="12"/>
      <name val="Helv"/>
    </font>
    <font>
      <b/>
      <sz val="14"/>
      <name val="Helv"/>
    </font>
    <font>
      <b/>
      <sz val="12"/>
      <name val="Helv"/>
    </font>
    <font>
      <vertAlign val="superscript"/>
      <sz val="9"/>
      <name val="Arial"/>
      <family val="2"/>
    </font>
    <font>
      <sz val="9"/>
      <name val="Arial"/>
      <family val="2"/>
    </font>
    <font>
      <b/>
      <sz val="9"/>
      <name val="Arial"/>
      <family val="2"/>
    </font>
    <font>
      <i/>
      <sz val="9"/>
      <name val="Arial"/>
      <family val="2"/>
    </font>
    <font>
      <sz val="11"/>
      <name val="Arial Narrow"/>
      <family val="2"/>
    </font>
    <font>
      <b/>
      <sz val="11"/>
      <name val="Arial Narrow"/>
      <family val="2"/>
    </font>
    <font>
      <vertAlign val="superscript"/>
      <sz val="11"/>
      <name val="Arial Narrow"/>
      <family val="2"/>
    </font>
    <font>
      <sz val="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double">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s>
  <cellStyleXfs count="41">
    <xf numFmtId="0" fontId="0" fillId="0" borderId="0"/>
    <xf numFmtId="3" fontId="7" fillId="0" borderId="0" applyFont="0" applyFill="0" applyBorder="0" applyAlignment="0" applyProtection="0"/>
    <xf numFmtId="165" fontId="7" fillId="0" borderId="0" applyFont="0" applyFill="0" applyBorder="0" applyAlignment="0" applyProtection="0"/>
    <xf numFmtId="164" fontId="8" fillId="0" borderId="1" applyNumberFormat="0">
      <alignment horizontal="right"/>
    </xf>
    <xf numFmtId="0" fontId="7" fillId="0" borderId="0" applyFont="0" applyFill="0" applyBorder="0" applyAlignment="0" applyProtection="0"/>
    <xf numFmtId="2" fontId="7"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1">
      <alignment horizontal="left"/>
    </xf>
    <xf numFmtId="0" fontId="14" fillId="0" borderId="2">
      <alignment horizontal="right" vertical="center"/>
    </xf>
    <xf numFmtId="0" fontId="8" fillId="0" borderId="1">
      <alignment horizontal="left" vertical="center"/>
    </xf>
    <xf numFmtId="0" fontId="13" fillId="0" borderId="2">
      <alignment horizontal="left" vertical="center"/>
    </xf>
    <xf numFmtId="0" fontId="13" fillId="2" borderId="0">
      <alignment horizontal="centerContinuous" wrapText="1"/>
    </xf>
    <xf numFmtId="0" fontId="10" fillId="0" borderId="0">
      <alignment horizontal="right"/>
    </xf>
    <xf numFmtId="0" fontId="15" fillId="0" borderId="0">
      <alignment horizontal="right"/>
    </xf>
    <xf numFmtId="0" fontId="10" fillId="0" borderId="0">
      <alignment horizontal="left"/>
    </xf>
    <xf numFmtId="49" fontId="15" fillId="0" borderId="2">
      <alignment horizontal="left" vertical="center"/>
    </xf>
    <xf numFmtId="164" fontId="9" fillId="0" borderId="0" applyNumberFormat="0">
      <alignment horizontal="right"/>
    </xf>
    <xf numFmtId="0" fontId="14" fillId="3" borderId="0">
      <alignment horizontal="centerContinuous" vertical="center" wrapText="1"/>
    </xf>
    <xf numFmtId="0" fontId="14" fillId="0" borderId="3">
      <alignment horizontal="left" vertical="center"/>
    </xf>
    <xf numFmtId="0" fontId="16" fillId="0" borderId="0">
      <alignment horizontal="left" vertical="top"/>
    </xf>
    <xf numFmtId="0" fontId="13" fillId="0" borderId="0">
      <alignment horizontal="left"/>
    </xf>
    <xf numFmtId="0" fontId="17" fillId="0" borderId="0">
      <alignment horizontal="left"/>
    </xf>
    <xf numFmtId="0" fontId="8" fillId="0" borderId="0">
      <alignment horizontal="left"/>
    </xf>
    <xf numFmtId="0" fontId="16" fillId="0" borderId="0">
      <alignment horizontal="left" vertical="top"/>
    </xf>
    <xf numFmtId="0" fontId="17" fillId="0" borderId="0">
      <alignment horizontal="left"/>
    </xf>
    <xf numFmtId="0" fontId="8" fillId="0" borderId="0">
      <alignment horizontal="left"/>
    </xf>
    <xf numFmtId="0" fontId="7" fillId="0" borderId="4" applyNumberFormat="0" applyFont="0" applyFill="0" applyAlignment="0" applyProtection="0"/>
    <xf numFmtId="49" fontId="9" fillId="0" borderId="1">
      <alignment horizontal="left"/>
    </xf>
    <xf numFmtId="0" fontId="14" fillId="0" borderId="2">
      <alignment horizontal="left"/>
    </xf>
    <xf numFmtId="0" fontId="13" fillId="0" borderId="0">
      <alignment horizontal="left" vertical="center"/>
    </xf>
    <xf numFmtId="0" fontId="7" fillId="0" borderId="0"/>
    <xf numFmtId="49" fontId="14" fillId="2" borderId="5">
      <alignment horizontal="left" vertical="center"/>
    </xf>
    <xf numFmtId="49" fontId="10" fillId="0" borderId="0">
      <alignment horizontal="center"/>
    </xf>
    <xf numFmtId="4" fontId="9" fillId="0" borderId="2">
      <alignment horizontal="right"/>
    </xf>
    <xf numFmtId="0" fontId="6" fillId="0" borderId="0"/>
    <xf numFmtId="0" fontId="5" fillId="0" borderId="0"/>
    <xf numFmtId="0" fontId="4" fillId="0" borderId="0"/>
    <xf numFmtId="0" fontId="3" fillId="0" borderId="0"/>
    <xf numFmtId="0" fontId="2" fillId="0" borderId="0"/>
    <xf numFmtId="0" fontId="1" fillId="0" borderId="0"/>
  </cellStyleXfs>
  <cellXfs count="41">
    <xf numFmtId="0" fontId="0" fillId="0" borderId="0" xfId="0"/>
    <xf numFmtId="0" fontId="22" fillId="0" borderId="0" xfId="12" applyFont="1" applyFill="1" applyBorder="1" applyAlignment="1">
      <alignment horizontal="left"/>
    </xf>
    <xf numFmtId="0" fontId="22" fillId="0" borderId="5" xfId="0" applyFont="1" applyFill="1" applyBorder="1" applyAlignment="1">
      <alignment horizontal="center"/>
    </xf>
    <xf numFmtId="0" fontId="7" fillId="0" borderId="0" xfId="0" applyFont="1" applyFill="1"/>
    <xf numFmtId="0" fontId="0" fillId="0" borderId="0" xfId="0" applyFill="1"/>
    <xf numFmtId="0" fontId="19" fillId="0" borderId="0" xfId="0" applyFont="1" applyFill="1"/>
    <xf numFmtId="0" fontId="19" fillId="0" borderId="0" xfId="0" applyFont="1" applyFill="1" applyAlignment="1">
      <alignment horizontal="left"/>
    </xf>
    <xf numFmtId="0" fontId="19" fillId="0" borderId="0" xfId="0" applyFont="1" applyFill="1" applyAlignment="1"/>
    <xf numFmtId="0" fontId="19" fillId="0" borderId="0" xfId="0" applyFont="1" applyFill="1" applyAlignment="1">
      <alignment wrapText="1"/>
    </xf>
    <xf numFmtId="0" fontId="23" fillId="0" borderId="5" xfId="0" applyNumberFormat="1" applyFont="1" applyFill="1" applyBorder="1" applyAlignment="1">
      <alignment horizontal="center"/>
    </xf>
    <xf numFmtId="4" fontId="22" fillId="0" borderId="8" xfId="0" applyNumberFormat="1" applyFont="1" applyFill="1" applyBorder="1"/>
    <xf numFmtId="4" fontId="22" fillId="0" borderId="0" xfId="0" applyNumberFormat="1" applyFont="1" applyFill="1" applyBorder="1"/>
    <xf numFmtId="4" fontId="22" fillId="0" borderId="0" xfId="0" applyNumberFormat="1" applyFont="1" applyFill="1" applyBorder="1" applyAlignment="1">
      <alignment horizontal="right"/>
    </xf>
    <xf numFmtId="4" fontId="22" fillId="0" borderId="6" xfId="0" applyNumberFormat="1" applyFont="1" applyFill="1" applyBorder="1"/>
    <xf numFmtId="0" fontId="22" fillId="0" borderId="6" xfId="12" applyFont="1" applyFill="1" applyBorder="1" applyAlignment="1">
      <alignment horizontal="left"/>
    </xf>
    <xf numFmtId="0" fontId="0" fillId="0" borderId="0" xfId="0"/>
    <xf numFmtId="0" fontId="19" fillId="0" borderId="0" xfId="0" applyNumberFormat="1" applyFont="1" applyFill="1" applyAlignment="1">
      <alignment horizontal="left" wrapText="1"/>
    </xf>
    <xf numFmtId="0" fontId="19" fillId="0" borderId="0" xfId="0" applyNumberFormat="1" applyFont="1" applyFill="1" applyBorder="1" applyAlignment="1">
      <alignment horizontal="left" wrapText="1"/>
    </xf>
    <xf numFmtId="49" fontId="19" fillId="0" borderId="0" xfId="0" applyNumberFormat="1" applyFont="1" applyFill="1" applyAlignment="1">
      <alignment horizontal="left" wrapText="1"/>
    </xf>
    <xf numFmtId="0" fontId="19" fillId="0" borderId="0" xfId="0" applyFont="1" applyFill="1" applyAlignment="1">
      <alignment horizontal="left" wrapText="1"/>
    </xf>
    <xf numFmtId="49" fontId="20" fillId="0" borderId="0" xfId="0" applyNumberFormat="1" applyFont="1" applyFill="1" applyAlignment="1">
      <alignment wrapText="1"/>
    </xf>
    <xf numFmtId="0" fontId="20" fillId="0" borderId="7" xfId="0" applyFont="1" applyFill="1" applyBorder="1" applyAlignment="1">
      <alignment horizontal="left" wrapText="1"/>
    </xf>
    <xf numFmtId="0" fontId="20" fillId="0" borderId="0" xfId="12" applyFont="1" applyFill="1" applyBorder="1" applyAlignment="1">
      <alignment horizontal="center"/>
    </xf>
    <xf numFmtId="0" fontId="18" fillId="0" borderId="0" xfId="0" applyFont="1" applyFill="1" applyAlignment="1">
      <alignment horizontal="left" wrapText="1"/>
    </xf>
    <xf numFmtId="0" fontId="19" fillId="0" borderId="0" xfId="0" applyFont="1" applyFill="1" applyAlignment="1">
      <alignment horizontal="center"/>
    </xf>
    <xf numFmtId="0" fontId="20" fillId="0" borderId="0" xfId="0" applyFont="1" applyFill="1" applyAlignment="1">
      <alignment horizontal="left" wrapText="1"/>
    </xf>
    <xf numFmtId="0" fontId="20" fillId="0" borderId="0" xfId="0" applyFont="1" applyFill="1" applyAlignment="1">
      <alignment wrapText="1"/>
    </xf>
    <xf numFmtId="49" fontId="20" fillId="0" borderId="0" xfId="0" applyNumberFormat="1" applyFont="1" applyFill="1" applyAlignment="1">
      <alignment horizontal="left" wrapText="1"/>
    </xf>
    <xf numFmtId="2" fontId="19" fillId="0" borderId="0" xfId="0" applyNumberFormat="1" applyFont="1" applyFill="1" applyAlignment="1">
      <alignment horizontal="left" wrapText="1"/>
    </xf>
    <xf numFmtId="49" fontId="19" fillId="0" borderId="0" xfId="0" applyNumberFormat="1" applyFont="1" applyFill="1" applyAlignment="1">
      <alignment horizontal="left" wrapText="1"/>
    </xf>
    <xf numFmtId="2" fontId="19" fillId="0" borderId="0" xfId="0" applyNumberFormat="1" applyFont="1" applyFill="1" applyAlignment="1">
      <alignment horizontal="left" wrapText="1"/>
    </xf>
    <xf numFmtId="0" fontId="19" fillId="0" borderId="0" xfId="0" applyFont="1" applyFill="1" applyAlignment="1">
      <alignment horizontal="left" wrapText="1"/>
    </xf>
    <xf numFmtId="49" fontId="20" fillId="0" borderId="0" xfId="0" applyNumberFormat="1" applyFont="1" applyFill="1" applyAlignment="1">
      <alignment wrapText="1"/>
    </xf>
    <xf numFmtId="0" fontId="20" fillId="0" borderId="0" xfId="0" applyFont="1" applyFill="1" applyAlignment="1">
      <alignment wrapText="1"/>
    </xf>
    <xf numFmtId="49" fontId="20" fillId="0" borderId="0" xfId="0" applyNumberFormat="1" applyFont="1" applyFill="1" applyAlignment="1">
      <alignment horizontal="left" wrapText="1"/>
    </xf>
    <xf numFmtId="0" fontId="18" fillId="0" borderId="0" xfId="0" applyFont="1" applyFill="1" applyAlignment="1">
      <alignment horizontal="left" wrapText="1"/>
    </xf>
    <xf numFmtId="0" fontId="19" fillId="0" borderId="0" xfId="0" applyFont="1" applyFill="1" applyAlignment="1">
      <alignment horizontal="center"/>
    </xf>
    <xf numFmtId="0" fontId="20" fillId="0" borderId="0" xfId="0" applyFont="1" applyFill="1" applyAlignment="1">
      <alignment horizontal="left" wrapText="1"/>
    </xf>
    <xf numFmtId="0" fontId="20" fillId="0" borderId="7" xfId="0" applyFont="1" applyFill="1" applyBorder="1" applyAlignment="1">
      <alignment horizontal="left" wrapText="1"/>
    </xf>
    <xf numFmtId="0" fontId="20" fillId="0" borderId="0" xfId="12" applyFont="1" applyFill="1" applyBorder="1" applyAlignment="1">
      <alignment horizontal="center"/>
    </xf>
    <xf numFmtId="0" fontId="12" fillId="0" borderId="6" xfId="0" applyFont="1" applyFill="1" applyBorder="1" applyAlignment="1">
      <alignment horizontal="left" wrapText="1"/>
    </xf>
  </cellXfs>
  <cellStyles count="41">
    <cellStyle name="Comma0" xfId="1" xr:uid="{00000000-0005-0000-0000-000000000000}"/>
    <cellStyle name="Currency0" xfId="2" xr:uid="{00000000-0005-0000-0000-000001000000}"/>
    <cellStyle name="Data"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ed Side" xfId="8" xr:uid="{00000000-0005-0000-0000-000007000000}"/>
    <cellStyle name="Hed Side bold" xfId="9" xr:uid="{00000000-0005-0000-0000-000008000000}"/>
    <cellStyle name="Hed Side Regular" xfId="10" xr:uid="{00000000-0005-0000-0000-000009000000}"/>
    <cellStyle name="Hed Side_1-43A" xfId="11" xr:uid="{00000000-0005-0000-0000-00000A000000}"/>
    <cellStyle name="Hed Top" xfId="12" xr:uid="{00000000-0005-0000-0000-00000B000000}"/>
    <cellStyle name="Hed Top - SECTION" xfId="32" xr:uid="{00000000-0005-0000-0000-00000C000000}"/>
    <cellStyle name="Normal" xfId="0" builtinId="0"/>
    <cellStyle name="Normal 2" xfId="31" xr:uid="{00000000-0005-0000-0000-00000E000000}"/>
    <cellStyle name="Normal 3" xfId="35" xr:uid="{FC70C705-E09D-4DFC-B3A9-EE59CADBD896}"/>
    <cellStyle name="Normal 4" xfId="36" xr:uid="{6EFAE260-C1ED-4B30-9315-1F9BD8C7128C}"/>
    <cellStyle name="Normal 5" xfId="37" xr:uid="{4E43D6CE-29CC-4B22-BEBE-02E7A6DEA437}"/>
    <cellStyle name="Normal 6" xfId="38" xr:uid="{D5C86727-282B-4E1C-BF77-4FF55DE4AE19}"/>
    <cellStyle name="Normal 7" xfId="39" xr:uid="{CBC5BB9B-9A7E-4A4F-96CD-7571621F8CC2}"/>
    <cellStyle name="Normal 8" xfId="40" xr:uid="{59D21B3D-B742-47E9-A90B-867119BB72E9}"/>
    <cellStyle name="Source Hed" xfId="13" xr:uid="{00000000-0005-0000-0000-00000F000000}"/>
    <cellStyle name="Source Letter" xfId="33" xr:uid="{00000000-0005-0000-0000-000010000000}"/>
    <cellStyle name="Source Superscript" xfId="14" xr:uid="{00000000-0005-0000-0000-000011000000}"/>
    <cellStyle name="Source Text" xfId="15" xr:uid="{00000000-0005-0000-0000-000012000000}"/>
    <cellStyle name="Superscript" xfId="16" xr:uid="{00000000-0005-0000-0000-000013000000}"/>
    <cellStyle name="Table Data" xfId="17" xr:uid="{00000000-0005-0000-0000-000014000000}"/>
    <cellStyle name="Table Data Decimal" xfId="34" xr:uid="{00000000-0005-0000-0000-000015000000}"/>
    <cellStyle name="Table Head Top" xfId="18" xr:uid="{00000000-0005-0000-0000-000016000000}"/>
    <cellStyle name="Table Hed Side" xfId="19" xr:uid="{00000000-0005-0000-0000-000017000000}"/>
    <cellStyle name="Table Title" xfId="20" xr:uid="{00000000-0005-0000-0000-000018000000}"/>
    <cellStyle name="Title Text" xfId="21" xr:uid="{00000000-0005-0000-0000-000019000000}"/>
    <cellStyle name="Title Text 1" xfId="22" xr:uid="{00000000-0005-0000-0000-00001A000000}"/>
    <cellStyle name="Title Text 2" xfId="23" xr:uid="{00000000-0005-0000-0000-00001B000000}"/>
    <cellStyle name="Title-1" xfId="24" xr:uid="{00000000-0005-0000-0000-00001C000000}"/>
    <cellStyle name="Title-2" xfId="25" xr:uid="{00000000-0005-0000-0000-00001D000000}"/>
    <cellStyle name="Title-3" xfId="26" xr:uid="{00000000-0005-0000-0000-00001E000000}"/>
    <cellStyle name="Total" xfId="27" builtinId="25" customBuiltin="1"/>
    <cellStyle name="Wrap" xfId="28" xr:uid="{00000000-0005-0000-0000-000020000000}"/>
    <cellStyle name="Wrap Bold" xfId="29" xr:uid="{00000000-0005-0000-0000-000021000000}"/>
    <cellStyle name="Wrap Title" xfId="30"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Average Passenger Fares (chained 2017 dollars)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strRef>
              <c:f>Graph!$A$35</c:f>
              <c:strCache>
                <c:ptCount val="1"/>
                <c:pt idx="0">
                  <c:v>Air carrier, domestic</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f>Graph!$B$34:$AA$34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Graph!$B$35:$AA$35</c:f>
              <c:numCache>
                <c:formatCode>#,##0.00</c:formatCode>
                <c:ptCount val="26"/>
                <c:pt idx="0">
                  <c:v>286.67906095243757</c:v>
                </c:pt>
                <c:pt idx="1">
                  <c:v>249.7439051313809</c:v>
                </c:pt>
                <c:pt idx="2">
                  <c:v>218.81169105205834</c:v>
                </c:pt>
                <c:pt idx="3">
                  <c:v>226.18852754274624</c:v>
                </c:pt>
                <c:pt idx="4">
                  <c:v>218.1876677107916</c:v>
                </c:pt>
                <c:pt idx="5">
                  <c:v>233.51919922639382</c:v>
                </c:pt>
                <c:pt idx="6">
                  <c:v>266.59694347510373</c:v>
                </c:pt>
                <c:pt idx="7">
                  <c:v>266.72999716028403</c:v>
                </c:pt>
                <c:pt idx="8">
                  <c:v>313.08737210605415</c:v>
                </c:pt>
                <c:pt idx="9">
                  <c:v>261.26705870303203</c:v>
                </c:pt>
                <c:pt idx="10">
                  <c:v>303.19605474188324</c:v>
                </c:pt>
                <c:pt idx="11">
                  <c:v>354.2855504348579</c:v>
                </c:pt>
                <c:pt idx="12">
                  <c:v>382.14129947372317</c:v>
                </c:pt>
                <c:pt idx="13">
                  <c:v>392.33543612196598</c:v>
                </c:pt>
                <c:pt idx="14">
                  <c:v>415.09092429220664</c:v>
                </c:pt>
                <c:pt idx="15">
                  <c:v>385.38523896684956</c:v>
                </c:pt>
                <c:pt idx="16">
                  <c:v>352.15477180002</c:v>
                </c:pt>
                <c:pt idx="17">
                  <c:v>347.05202128291364</c:v>
                </c:pt>
                <c:pt idx="18">
                  <c:v>355.94939555017186</c:v>
                </c:pt>
                <c:pt idx="19">
                  <c:v>370.84047026196458</c:v>
                </c:pt>
                <c:pt idx="20">
                  <c:v>280.24226880000003</c:v>
                </c:pt>
                <c:pt idx="21">
                  <c:v>294.07688880000001</c:v>
                </c:pt>
                <c:pt idx="22">
                  <c:v>443.37255020000003</c:v>
                </c:pt>
                <c:pt idx="23">
                  <c:v>471.35081173407411</c:v>
                </c:pt>
                <c:pt idx="24">
                  <c:v>481.18723996731018</c:v>
                </c:pt>
                <c:pt idx="25">
                  <c:v>503.05786809200129</c:v>
                </c:pt>
              </c:numCache>
            </c:numRef>
          </c:val>
          <c:smooth val="0"/>
          <c:extLst>
            <c:ext xmlns:c16="http://schemas.microsoft.com/office/drawing/2014/chart" uri="{C3380CC4-5D6E-409C-BE32-E72D297353CC}">
              <c16:uniqueId val="{00000000-D941-42DD-87AC-EFB141B204BB}"/>
            </c:ext>
          </c:extLst>
        </c:ser>
        <c:ser>
          <c:idx val="1"/>
          <c:order val="1"/>
          <c:tx>
            <c:strRef>
              <c:f>Graph!$A$36</c:f>
              <c:strCache>
                <c:ptCount val="1"/>
                <c:pt idx="0">
                  <c:v>Bus, intercity</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numRef>
              <c:f>Graph!$B$34:$AA$34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Graph!$B$36:$AA$36</c:f>
              <c:numCache>
                <c:formatCode>#,##0.00</c:formatCode>
                <c:ptCount val="26"/>
                <c:pt idx="0">
                  <c:v>17.956767311730001</c:v>
                </c:pt>
                <c:pt idx="1">
                  <c:v>19.043918207999997</c:v>
                </c:pt>
                <c:pt idx="2">
                  <c:v>19.548923108</c:v>
                </c:pt>
              </c:numCache>
            </c:numRef>
          </c:val>
          <c:smooth val="0"/>
          <c:extLst>
            <c:ext xmlns:c16="http://schemas.microsoft.com/office/drawing/2014/chart" uri="{C3380CC4-5D6E-409C-BE32-E72D297353CC}">
              <c16:uniqueId val="{00000001-D941-42DD-87AC-EFB141B204BB}"/>
            </c:ext>
          </c:extLst>
        </c:ser>
        <c:ser>
          <c:idx val="2"/>
          <c:order val="2"/>
          <c:tx>
            <c:strRef>
              <c:f>Graph!$A$37</c:f>
              <c:strCache>
                <c:ptCount val="1"/>
                <c:pt idx="0">
                  <c:v>Transit, all modes</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f>Graph!$B$34:$AA$34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Graph!$B$37:$AA$37</c:f>
              <c:numCache>
                <c:formatCode>#,##0.00</c:formatCode>
                <c:ptCount val="26"/>
                <c:pt idx="0">
                  <c:v>0.5175822000000001</c:v>
                </c:pt>
                <c:pt idx="1">
                  <c:v>0.52717840000000005</c:v>
                </c:pt>
                <c:pt idx="2">
                  <c:v>0.545486458287887</c:v>
                </c:pt>
                <c:pt idx="3">
                  <c:v>0.55348258702129394</c:v>
                </c:pt>
                <c:pt idx="4">
                  <c:v>0.68508450058807968</c:v>
                </c:pt>
                <c:pt idx="5">
                  <c:v>0.72886194234882562</c:v>
                </c:pt>
                <c:pt idx="6">
                  <c:v>0.91207502271733665</c:v>
                </c:pt>
                <c:pt idx="7">
                  <c:v>0.78541622214828977</c:v>
                </c:pt>
                <c:pt idx="8">
                  <c:v>0.85097282310944766</c:v>
                </c:pt>
                <c:pt idx="9">
                  <c:v>0.93536010534813729</c:v>
                </c:pt>
                <c:pt idx="10">
                  <c:v>1.0159362760259047</c:v>
                </c:pt>
                <c:pt idx="11">
                  <c:v>1.1383889474252447</c:v>
                </c:pt>
                <c:pt idx="12">
                  <c:v>1.1892852445677031</c:v>
                </c:pt>
                <c:pt idx="13">
                  <c:v>1.3118538976139846</c:v>
                </c:pt>
                <c:pt idx="14">
                  <c:v>1.3558425224839465</c:v>
                </c:pt>
                <c:pt idx="15">
                  <c:v>1.4413775513127158</c:v>
                </c:pt>
                <c:pt idx="16">
                  <c:v>1.4962957151058152</c:v>
                </c:pt>
                <c:pt idx="17">
                  <c:v>1.5733096607655503</c:v>
                </c:pt>
                <c:pt idx="18">
                  <c:v>1.6390671552647624</c:v>
                </c:pt>
                <c:pt idx="19">
                  <c:v>1.6727371528530908</c:v>
                </c:pt>
                <c:pt idx="20">
                  <c:v>1.5406213826673192</c:v>
                </c:pt>
                <c:pt idx="21">
                  <c:v>1.4573609945430501</c:v>
                </c:pt>
                <c:pt idx="22">
                  <c:v>1.6040509787475528</c:v>
                </c:pt>
                <c:pt idx="23">
                  <c:v>1.6139644735111724</c:v>
                </c:pt>
                <c:pt idx="24">
                  <c:v>1.6090192511850585</c:v>
                </c:pt>
              </c:numCache>
            </c:numRef>
          </c:val>
          <c:smooth val="0"/>
          <c:extLst>
            <c:ext xmlns:c16="http://schemas.microsoft.com/office/drawing/2014/chart" uri="{C3380CC4-5D6E-409C-BE32-E72D297353CC}">
              <c16:uniqueId val="{00000002-D941-42DD-87AC-EFB141B204BB}"/>
            </c:ext>
          </c:extLst>
        </c:ser>
        <c:ser>
          <c:idx val="3"/>
          <c:order val="3"/>
          <c:tx>
            <c:strRef>
              <c:f>Graph!$A$38</c:f>
              <c:strCache>
                <c:ptCount val="1"/>
                <c:pt idx="0">
                  <c:v>Commuter rail</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f>Graph!$B$34:$AA$34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Graph!$B$38:$AA$38</c:f>
              <c:numCache>
                <c:formatCode>#,##0.00</c:formatCode>
                <c:ptCount val="26"/>
                <c:pt idx="0">
                  <c:v>2.6055917999999996</c:v>
                </c:pt>
                <c:pt idx="1">
                  <c:v>2.8143836000000007</c:v>
                </c:pt>
                <c:pt idx="2">
                  <c:v>2.9762320258500305</c:v>
                </c:pt>
                <c:pt idx="3">
                  <c:v>3.0491520834699344</c:v>
                </c:pt>
                <c:pt idx="4">
                  <c:v>3.0064394225052298</c:v>
                </c:pt>
                <c:pt idx="5">
                  <c:v>3.1863455950955757</c:v>
                </c:pt>
                <c:pt idx="6">
                  <c:v>3.5829323238808701</c:v>
                </c:pt>
                <c:pt idx="7">
                  <c:v>3.5981672079013425</c:v>
                </c:pt>
                <c:pt idx="8">
                  <c:v>4.0060907115551609</c:v>
                </c:pt>
                <c:pt idx="9">
                  <c:v>4.0920980035094736</c:v>
                </c:pt>
                <c:pt idx="10">
                  <c:v>4.4662496197547945</c:v>
                </c:pt>
                <c:pt idx="11">
                  <c:v>5.0735403382290301</c:v>
                </c:pt>
                <c:pt idx="12">
                  <c:v>5.1803221313781274</c:v>
                </c:pt>
                <c:pt idx="13">
                  <c:v>5.4480098804040002</c:v>
                </c:pt>
                <c:pt idx="14">
                  <c:v>5.5928505474036401</c:v>
                </c:pt>
                <c:pt idx="15">
                  <c:v>5.8204452891848781</c:v>
                </c:pt>
                <c:pt idx="16">
                  <c:v>6.152982464703042</c:v>
                </c:pt>
                <c:pt idx="17">
                  <c:v>6.4299484917367282</c:v>
                </c:pt>
                <c:pt idx="18">
                  <c:v>6.4839451367173027</c:v>
                </c:pt>
                <c:pt idx="19">
                  <c:v>6.5069515301908778</c:v>
                </c:pt>
                <c:pt idx="20">
                  <c:v>6.195034316432622</c:v>
                </c:pt>
                <c:pt idx="21">
                  <c:v>6.4597140267161937</c:v>
                </c:pt>
                <c:pt idx="22">
                  <c:v>6.1888648111795623</c:v>
                </c:pt>
                <c:pt idx="23">
                  <c:v>6.59536623321085</c:v>
                </c:pt>
                <c:pt idx="24">
                  <c:v>6.2622890792079211</c:v>
                </c:pt>
              </c:numCache>
            </c:numRef>
          </c:val>
          <c:smooth val="0"/>
          <c:extLst>
            <c:ext xmlns:c16="http://schemas.microsoft.com/office/drawing/2014/chart" uri="{C3380CC4-5D6E-409C-BE32-E72D297353CC}">
              <c16:uniqueId val="{00000003-D941-42DD-87AC-EFB141B204BB}"/>
            </c:ext>
          </c:extLst>
        </c:ser>
        <c:ser>
          <c:idx val="4"/>
          <c:order val="4"/>
          <c:tx>
            <c:strRef>
              <c:f>Graph!$A$39</c:f>
              <c:strCache>
                <c:ptCount val="1"/>
                <c:pt idx="0">
                  <c:v>Intercity rail / Amtrak</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Ref>
              <c:f>Graph!$B$34:$AA$34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Graph!$B$39:$AA$39</c:f>
              <c:numCache>
                <c:formatCode>#,##0.00</c:formatCode>
                <c:ptCount val="26"/>
                <c:pt idx="0">
                  <c:v>40.80443205799218</c:v>
                </c:pt>
                <c:pt idx="1">
                  <c:v>44.492299255773275</c:v>
                </c:pt>
                <c:pt idx="2">
                  <c:v>50.25736722852848</c:v>
                </c:pt>
                <c:pt idx="3">
                  <c:v>45.386785452312658</c:v>
                </c:pt>
                <c:pt idx="4">
                  <c:v>41.036704909431172</c:v>
                </c:pt>
                <c:pt idx="5">
                  <c:v>40.190203143836527</c:v>
                </c:pt>
                <c:pt idx="6">
                  <c:v>47.882600713408692</c:v>
                </c:pt>
                <c:pt idx="7">
                  <c:v>48.885985297309055</c:v>
                </c:pt>
                <c:pt idx="8">
                  <c:v>52.768936863345061</c:v>
                </c:pt>
                <c:pt idx="9">
                  <c:v>51.361116126748414</c:v>
                </c:pt>
                <c:pt idx="10">
                  <c:v>55.851013977056056</c:v>
                </c:pt>
                <c:pt idx="11">
                  <c:v>60.250789194955942</c:v>
                </c:pt>
                <c:pt idx="12">
                  <c:v>61.597391916331866</c:v>
                </c:pt>
                <c:pt idx="13">
                  <c:v>65.815121159264422</c:v>
                </c:pt>
                <c:pt idx="14">
                  <c:v>67.781801410463231</c:v>
                </c:pt>
                <c:pt idx="15">
                  <c:v>67.739185395136133</c:v>
                </c:pt>
                <c:pt idx="16">
                  <c:v>67.72180388044049</c:v>
                </c:pt>
                <c:pt idx="17">
                  <c:v>68.711934791718519</c:v>
                </c:pt>
                <c:pt idx="18">
                  <c:v>69.798474333671734</c:v>
                </c:pt>
                <c:pt idx="19">
                  <c:v>71.200255468525526</c:v>
                </c:pt>
                <c:pt idx="20">
                  <c:v>71.235124999999996</c:v>
                </c:pt>
                <c:pt idx="21">
                  <c:v>73.233233553719018</c:v>
                </c:pt>
                <c:pt idx="22">
                  <c:v>77.854773362445428</c:v>
                </c:pt>
                <c:pt idx="23">
                  <c:v>80.527430769230762</c:v>
                </c:pt>
                <c:pt idx="24">
                  <c:v>73.595028571428571</c:v>
                </c:pt>
                <c:pt idx="25">
                  <c:v>76.465002906976736</c:v>
                </c:pt>
              </c:numCache>
            </c:numRef>
          </c:val>
          <c:smooth val="0"/>
          <c:extLst>
            <c:ext xmlns:c16="http://schemas.microsoft.com/office/drawing/2014/chart" uri="{C3380CC4-5D6E-409C-BE32-E72D297353CC}">
              <c16:uniqueId val="{00000004-D941-42DD-87AC-EFB141B204BB}"/>
            </c:ext>
          </c:extLst>
        </c:ser>
        <c:dLbls>
          <c:showLegendKey val="0"/>
          <c:showVal val="0"/>
          <c:showCatName val="0"/>
          <c:showSerName val="0"/>
          <c:showPercent val="0"/>
          <c:showBubbleSize val="0"/>
        </c:dLbls>
        <c:smooth val="0"/>
        <c:axId val="1093485672"/>
        <c:axId val="1093478128"/>
      </c:lineChart>
      <c:catAx>
        <c:axId val="10934856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93478128"/>
        <c:crosses val="autoZero"/>
        <c:auto val="1"/>
        <c:lblAlgn val="ctr"/>
        <c:lblOffset val="100"/>
        <c:noMultiLvlLbl val="0"/>
      </c:catAx>
      <c:valAx>
        <c:axId val="1093478128"/>
        <c:scaling>
          <c:orientation val="minMax"/>
          <c:max val="550"/>
          <c:min val="0"/>
        </c:scaling>
        <c:delete val="0"/>
        <c:axPos val="l"/>
        <c:majorGridlines>
          <c:spPr>
            <a:ln w="9525" cap="flat" cmpd="sng" algn="ctr">
              <a:solidFill>
                <a:schemeClr val="tx2">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93485672"/>
        <c:crosses val="autoZero"/>
        <c:crossBetween val="between"/>
        <c:majorUnit val="50"/>
      </c:valAx>
      <c:spPr>
        <a:noFill/>
        <a:ln>
          <a:noFill/>
        </a:ln>
        <a:effectLst/>
      </c:spPr>
    </c:plotArea>
    <c:legend>
      <c:legendPos val="t"/>
      <c:layout>
        <c:manualLayout>
          <c:xMode val="edge"/>
          <c:yMode val="edge"/>
          <c:x val="5.3263948607053982E-2"/>
          <c:y val="8.0163398692810459E-2"/>
          <c:w val="0.89999999999999991"/>
          <c:h val="5.75451597962019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E1EDCDF9-3E8B-4015-99CF-7A1C04B328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9525</xdr:rowOff>
    </xdr:from>
    <xdr:to>
      <xdr:col>12</xdr:col>
      <xdr:colOff>0</xdr:colOff>
      <xdr:row>26</xdr:row>
      <xdr:rowOff>47625</xdr:rowOff>
    </xdr:to>
    <xdr:sp macro="" textlink="">
      <xdr:nvSpPr>
        <xdr:cNvPr id="3" name="TextBox 2">
          <a:extLst>
            <a:ext uri="{FF2B5EF4-FFF2-40B4-BE49-F238E27FC236}">
              <a16:creationId xmlns:a16="http://schemas.microsoft.com/office/drawing/2014/main" id="{88E4BDF7-A5F2-4F09-93C9-5623455528B4}"/>
            </a:ext>
          </a:extLst>
        </xdr:cNvPr>
        <xdr:cNvSpPr txBox="1"/>
      </xdr:nvSpPr>
      <xdr:spPr>
        <a:xfrm>
          <a:off x="0" y="3733800"/>
          <a:ext cx="731520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Average passenger fares have remained relatively stable throughout the past two decades. Air carrier displays the most variable change with a sharp downward trend after the start of the COVID-19 pandemic.</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190FC-B20A-4F73-8AFF-815328CFD95A}">
  <dimension ref="A34:AA40"/>
  <sheetViews>
    <sheetView tabSelected="1" workbookViewId="0">
      <selection activeCell="W24" sqref="W24"/>
    </sheetView>
  </sheetViews>
  <sheetFormatPr defaultRowHeight="12.5" x14ac:dyDescent="0.25"/>
  <cols>
    <col min="1" max="1" width="9.1796875" customWidth="1"/>
    <col min="24" max="25" width="8.7265625" style="15"/>
  </cols>
  <sheetData>
    <row r="34" spans="1:27" s="4" customFormat="1" ht="16.5" customHeight="1" x14ac:dyDescent="0.3">
      <c r="A34" s="2"/>
      <c r="B34" s="9">
        <v>2000</v>
      </c>
      <c r="C34" s="9">
        <v>2001</v>
      </c>
      <c r="D34" s="9">
        <v>2002</v>
      </c>
      <c r="E34" s="9">
        <v>2003</v>
      </c>
      <c r="F34" s="9">
        <v>2004</v>
      </c>
      <c r="G34" s="9">
        <v>2005</v>
      </c>
      <c r="H34" s="9">
        <v>2006</v>
      </c>
      <c r="I34" s="9">
        <v>2007</v>
      </c>
      <c r="J34" s="9">
        <v>2008</v>
      </c>
      <c r="K34" s="9">
        <v>2009</v>
      </c>
      <c r="L34" s="9">
        <v>2010</v>
      </c>
      <c r="M34" s="9">
        <v>2011</v>
      </c>
      <c r="N34" s="9">
        <v>2012</v>
      </c>
      <c r="O34" s="9">
        <v>2013</v>
      </c>
      <c r="P34" s="9">
        <v>2014</v>
      </c>
      <c r="Q34" s="9">
        <v>2015</v>
      </c>
      <c r="R34" s="9">
        <v>2016</v>
      </c>
      <c r="S34" s="9">
        <v>2017</v>
      </c>
      <c r="T34" s="9">
        <v>2018</v>
      </c>
      <c r="U34" s="9">
        <v>2019</v>
      </c>
      <c r="V34" s="9">
        <v>2020</v>
      </c>
      <c r="W34" s="9">
        <v>2021</v>
      </c>
      <c r="X34" s="9">
        <v>2022</v>
      </c>
      <c r="Y34" s="9">
        <v>2023</v>
      </c>
      <c r="Z34" s="9">
        <v>2024</v>
      </c>
      <c r="AA34" s="9">
        <v>2025</v>
      </c>
    </row>
    <row r="35" spans="1:27" s="4" customFormat="1" ht="16.5" customHeight="1" x14ac:dyDescent="0.3">
      <c r="A35" s="1" t="s">
        <v>33</v>
      </c>
      <c r="B35" s="10">
        <f>'3-19'!R3</f>
        <v>286.67906095243757</v>
      </c>
      <c r="C35" s="10">
        <f>'3-19'!S3</f>
        <v>249.7439051313809</v>
      </c>
      <c r="D35" s="10">
        <f>'3-19'!T3</f>
        <v>218.81169105205834</v>
      </c>
      <c r="E35" s="10">
        <f>'3-19'!U3</f>
        <v>226.18852754274624</v>
      </c>
      <c r="F35" s="10">
        <f>'3-19'!V3</f>
        <v>218.1876677107916</v>
      </c>
      <c r="G35" s="10">
        <f>'3-19'!W3</f>
        <v>233.51919922639382</v>
      </c>
      <c r="H35" s="10">
        <f>'3-19'!X3</f>
        <v>266.59694347510373</v>
      </c>
      <c r="I35" s="10">
        <f>'3-19'!Y3</f>
        <v>266.72999716028403</v>
      </c>
      <c r="J35" s="10">
        <f>'3-19'!Z3</f>
        <v>313.08737210605415</v>
      </c>
      <c r="K35" s="10">
        <f>'3-19'!AA3</f>
        <v>261.26705870303203</v>
      </c>
      <c r="L35" s="10">
        <f>'3-19'!AB3</f>
        <v>303.19605474188324</v>
      </c>
      <c r="M35" s="10">
        <f>'3-19'!AC3</f>
        <v>354.2855504348579</v>
      </c>
      <c r="N35" s="10">
        <f>'3-19'!AD3</f>
        <v>382.14129947372317</v>
      </c>
      <c r="O35" s="10">
        <f>'3-19'!AE3</f>
        <v>392.33543612196598</v>
      </c>
      <c r="P35" s="10">
        <f>'3-19'!AF3</f>
        <v>415.09092429220664</v>
      </c>
      <c r="Q35" s="10">
        <f>'3-19'!AG3</f>
        <v>385.38523896684956</v>
      </c>
      <c r="R35" s="10">
        <f>'3-19'!AH3</f>
        <v>352.15477180002</v>
      </c>
      <c r="S35" s="10">
        <f>'3-19'!AI3</f>
        <v>347.05202128291364</v>
      </c>
      <c r="T35" s="10">
        <f>'3-19'!AJ3</f>
        <v>355.94939555017186</v>
      </c>
      <c r="U35" s="10">
        <f>'3-19'!AK3</f>
        <v>370.84047026196458</v>
      </c>
      <c r="V35" s="10">
        <f>'3-19'!AL3</f>
        <v>280.24226880000003</v>
      </c>
      <c r="W35" s="10">
        <f>'3-19'!AM3</f>
        <v>294.07688880000001</v>
      </c>
      <c r="X35" s="10">
        <f>'3-19'!AN3</f>
        <v>443.37255020000003</v>
      </c>
      <c r="Y35" s="10">
        <f>'3-19'!AO3</f>
        <v>471.35081173407411</v>
      </c>
      <c r="Z35" s="10">
        <f>'3-19'!AP3</f>
        <v>481.18723996731018</v>
      </c>
      <c r="AA35" s="10">
        <f>'3-19'!AQ3</f>
        <v>503.05786809200129</v>
      </c>
    </row>
    <row r="36" spans="1:27" s="4" customFormat="1" ht="16.5" customHeight="1" x14ac:dyDescent="0.3">
      <c r="A36" s="1" t="s">
        <v>32</v>
      </c>
      <c r="B36" s="11">
        <f>'3-19'!R4</f>
        <v>17.956767311730001</v>
      </c>
      <c r="C36" s="11">
        <f>'3-19'!S4</f>
        <v>19.043918207999997</v>
      </c>
      <c r="D36" s="11">
        <f>'3-19'!T4</f>
        <v>19.548923108</v>
      </c>
      <c r="E36" s="12"/>
      <c r="F36" s="12"/>
      <c r="G36" s="12"/>
      <c r="H36" s="12"/>
      <c r="I36" s="12"/>
      <c r="J36" s="12"/>
      <c r="K36" s="12"/>
      <c r="L36" s="12"/>
      <c r="M36" s="12"/>
      <c r="N36" s="12"/>
      <c r="O36" s="12"/>
      <c r="P36" s="12"/>
      <c r="Q36" s="12"/>
      <c r="R36" s="12"/>
      <c r="S36" s="12"/>
      <c r="T36" s="12"/>
      <c r="U36" s="12"/>
      <c r="V36" s="12"/>
      <c r="W36" s="12"/>
      <c r="X36" s="12"/>
      <c r="Y36" s="12"/>
      <c r="Z36" s="12"/>
      <c r="AA36" s="12"/>
    </row>
    <row r="37" spans="1:27" s="4" customFormat="1" ht="16.5" customHeight="1" x14ac:dyDescent="0.3">
      <c r="A37" s="1" t="s">
        <v>34</v>
      </c>
      <c r="B37" s="11">
        <f>'3-19'!R5</f>
        <v>0.5175822000000001</v>
      </c>
      <c r="C37" s="11">
        <f>'3-19'!S5</f>
        <v>0.52717840000000005</v>
      </c>
      <c r="D37" s="11">
        <f>'3-19'!T5</f>
        <v>0.545486458287887</v>
      </c>
      <c r="E37" s="11">
        <f>'3-19'!U5</f>
        <v>0.55348258702129394</v>
      </c>
      <c r="F37" s="11">
        <f>'3-19'!V5</f>
        <v>0.68508450058807968</v>
      </c>
      <c r="G37" s="11">
        <f>'3-19'!W5</f>
        <v>0.72886194234882562</v>
      </c>
      <c r="H37" s="11">
        <f>'3-19'!X5</f>
        <v>0.91207502271733665</v>
      </c>
      <c r="I37" s="11">
        <f>'3-19'!Y5</f>
        <v>0.78541622214828977</v>
      </c>
      <c r="J37" s="11">
        <f>'3-19'!Z5</f>
        <v>0.85097282310944766</v>
      </c>
      <c r="K37" s="11">
        <f>'3-19'!AA5</f>
        <v>0.93536010534813729</v>
      </c>
      <c r="L37" s="11">
        <f>'3-19'!AB5</f>
        <v>1.0159362760259047</v>
      </c>
      <c r="M37" s="11">
        <f>'3-19'!AC5</f>
        <v>1.1383889474252447</v>
      </c>
      <c r="N37" s="11">
        <f>'3-19'!AD5</f>
        <v>1.1892852445677031</v>
      </c>
      <c r="O37" s="11">
        <f>'3-19'!AE5</f>
        <v>1.3118538976139846</v>
      </c>
      <c r="P37" s="11">
        <f>'3-19'!AF5</f>
        <v>1.3558425224839465</v>
      </c>
      <c r="Q37" s="11">
        <f>'3-19'!AG5</f>
        <v>1.4413775513127158</v>
      </c>
      <c r="R37" s="11">
        <f>'3-19'!AH5</f>
        <v>1.4962957151058152</v>
      </c>
      <c r="S37" s="11">
        <f>'3-19'!AI5</f>
        <v>1.5733096607655503</v>
      </c>
      <c r="T37" s="11">
        <f>'3-19'!AJ5</f>
        <v>1.6390671552647624</v>
      </c>
      <c r="U37" s="11">
        <f>'3-19'!AK5</f>
        <v>1.6727371528530908</v>
      </c>
      <c r="V37" s="12">
        <f>'3-19'!AL5</f>
        <v>1.5406213826673192</v>
      </c>
      <c r="W37" s="12">
        <f>'3-19'!AM5</f>
        <v>1.4573609945430501</v>
      </c>
      <c r="X37" s="12">
        <f>'3-19'!AN5</f>
        <v>1.6040509787475528</v>
      </c>
      <c r="Y37" s="12">
        <f>'3-19'!AO5</f>
        <v>1.6139644735111724</v>
      </c>
      <c r="Z37" s="12">
        <f>'3-19'!AP5</f>
        <v>1.6090192511850585</v>
      </c>
      <c r="AA37" s="12"/>
    </row>
    <row r="38" spans="1:27" s="4" customFormat="1" ht="16.5" customHeight="1" x14ac:dyDescent="0.3">
      <c r="A38" s="1" t="s">
        <v>15</v>
      </c>
      <c r="B38" s="11">
        <f>'3-19'!R6</f>
        <v>2.6055917999999996</v>
      </c>
      <c r="C38" s="11">
        <f>'3-19'!S6</f>
        <v>2.8143836000000007</v>
      </c>
      <c r="D38" s="11">
        <f>'3-19'!T6</f>
        <v>2.9762320258500305</v>
      </c>
      <c r="E38" s="11">
        <f>'3-19'!U6</f>
        <v>3.0491520834699344</v>
      </c>
      <c r="F38" s="11">
        <f>'3-19'!V6</f>
        <v>3.0064394225052298</v>
      </c>
      <c r="G38" s="11">
        <f>'3-19'!W6</f>
        <v>3.1863455950955757</v>
      </c>
      <c r="H38" s="11">
        <f>'3-19'!X6</f>
        <v>3.5829323238808701</v>
      </c>
      <c r="I38" s="11">
        <f>'3-19'!Y6</f>
        <v>3.5981672079013425</v>
      </c>
      <c r="J38" s="11">
        <f>'3-19'!Z6</f>
        <v>4.0060907115551609</v>
      </c>
      <c r="K38" s="11">
        <f>'3-19'!AA6</f>
        <v>4.0920980035094736</v>
      </c>
      <c r="L38" s="11">
        <f>'3-19'!AB6</f>
        <v>4.4662496197547945</v>
      </c>
      <c r="M38" s="11">
        <f>'3-19'!AC6</f>
        <v>5.0735403382290301</v>
      </c>
      <c r="N38" s="11">
        <f>'3-19'!AD6</f>
        <v>5.1803221313781274</v>
      </c>
      <c r="O38" s="11">
        <f>'3-19'!AE6</f>
        <v>5.4480098804040002</v>
      </c>
      <c r="P38" s="11">
        <f>'3-19'!AF6</f>
        <v>5.5928505474036401</v>
      </c>
      <c r="Q38" s="11">
        <f>'3-19'!AG6</f>
        <v>5.8204452891848781</v>
      </c>
      <c r="R38" s="11">
        <f>'3-19'!AH6</f>
        <v>6.152982464703042</v>
      </c>
      <c r="S38" s="11">
        <f>'3-19'!AI6</f>
        <v>6.4299484917367282</v>
      </c>
      <c r="T38" s="11">
        <f>'3-19'!AJ6</f>
        <v>6.4839451367173027</v>
      </c>
      <c r="U38" s="11">
        <f>'3-19'!AK6</f>
        <v>6.5069515301908778</v>
      </c>
      <c r="V38" s="12">
        <f>'3-19'!AL6</f>
        <v>6.195034316432622</v>
      </c>
      <c r="W38" s="12">
        <f>'3-19'!AM6</f>
        <v>6.4597140267161937</v>
      </c>
      <c r="X38" s="12">
        <f>'3-19'!AN6</f>
        <v>6.1888648111795623</v>
      </c>
      <c r="Y38" s="12">
        <f>'3-19'!AO6</f>
        <v>6.59536623321085</v>
      </c>
      <c r="Z38" s="12">
        <f>'3-19'!AP6</f>
        <v>6.2622890792079211</v>
      </c>
      <c r="AA38" s="12"/>
    </row>
    <row r="39" spans="1:27" s="4" customFormat="1" ht="16.5" customHeight="1" thickBot="1" x14ac:dyDescent="0.35">
      <c r="A39" s="14" t="s">
        <v>31</v>
      </c>
      <c r="B39" s="13">
        <f>'3-19'!R7</f>
        <v>40.80443205799218</v>
      </c>
      <c r="C39" s="13">
        <f>'3-19'!S7</f>
        <v>44.492299255773275</v>
      </c>
      <c r="D39" s="13">
        <f>'3-19'!T7</f>
        <v>50.25736722852848</v>
      </c>
      <c r="E39" s="13">
        <f>'3-19'!U7</f>
        <v>45.386785452312658</v>
      </c>
      <c r="F39" s="13">
        <f>'3-19'!V7</f>
        <v>41.036704909431172</v>
      </c>
      <c r="G39" s="13">
        <f>'3-19'!W7</f>
        <v>40.190203143836527</v>
      </c>
      <c r="H39" s="13">
        <f>'3-19'!X7</f>
        <v>47.882600713408692</v>
      </c>
      <c r="I39" s="13">
        <f>'3-19'!Y7</f>
        <v>48.885985297309055</v>
      </c>
      <c r="J39" s="13">
        <f>'3-19'!Z7</f>
        <v>52.768936863345061</v>
      </c>
      <c r="K39" s="13">
        <f>'3-19'!AA7</f>
        <v>51.361116126748414</v>
      </c>
      <c r="L39" s="13">
        <f>'3-19'!AB7</f>
        <v>55.851013977056056</v>
      </c>
      <c r="M39" s="13">
        <f>'3-19'!AC7</f>
        <v>60.250789194955942</v>
      </c>
      <c r="N39" s="13">
        <f>'3-19'!AD7</f>
        <v>61.597391916331866</v>
      </c>
      <c r="O39" s="13">
        <f>'3-19'!AE7</f>
        <v>65.815121159264422</v>
      </c>
      <c r="P39" s="13">
        <f>'3-19'!AF7</f>
        <v>67.781801410463231</v>
      </c>
      <c r="Q39" s="13">
        <f>'3-19'!AG7</f>
        <v>67.739185395136133</v>
      </c>
      <c r="R39" s="13">
        <f>'3-19'!AH7</f>
        <v>67.72180388044049</v>
      </c>
      <c r="S39" s="13">
        <f>'3-19'!AI7</f>
        <v>68.711934791718519</v>
      </c>
      <c r="T39" s="13">
        <f>'3-19'!AJ7</f>
        <v>69.798474333671734</v>
      </c>
      <c r="U39" s="13">
        <f>'3-19'!AK7</f>
        <v>71.200255468525526</v>
      </c>
      <c r="V39" s="13">
        <f>'3-19'!AL7</f>
        <v>71.235124999999996</v>
      </c>
      <c r="W39" s="13">
        <f>'3-19'!AM7</f>
        <v>73.233233553719018</v>
      </c>
      <c r="X39" s="13">
        <f>'3-19'!AN7</f>
        <v>77.854773362445428</v>
      </c>
      <c r="Y39" s="13">
        <f>'3-19'!AO7</f>
        <v>80.527430769230762</v>
      </c>
      <c r="Z39" s="13">
        <f>'3-19'!AP7</f>
        <v>73.595028571428571</v>
      </c>
      <c r="AA39" s="13">
        <f>'3-19'!AQ7</f>
        <v>76.465002906976736</v>
      </c>
    </row>
    <row r="40" spans="1:27" x14ac:dyDescent="0.25">
      <c r="V40" s="4"/>
      <c r="W40" s="4"/>
      <c r="X40" s="4"/>
      <c r="Y40" s="4"/>
      <c r="Z40" s="4"/>
      <c r="AA40"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D6F2A-99B8-4FF9-B8E4-A86EB8951E7D}">
  <dimension ref="A1:AQ41"/>
  <sheetViews>
    <sheetView workbookViewId="0">
      <pane xSplit="1" ySplit="2" topLeftCell="B3" activePane="bottomRight" state="frozen"/>
      <selection pane="topRight" activeCell="B1" sqref="B1"/>
      <selection pane="bottomLeft" activeCell="A3" sqref="A3"/>
      <selection pane="bottomRight" sqref="A1:AQ1"/>
    </sheetView>
  </sheetViews>
  <sheetFormatPr defaultColWidth="8.7265625" defaultRowHeight="12.5" x14ac:dyDescent="0.25"/>
  <cols>
    <col min="1" max="1" width="32.7265625" style="3" customWidth="1"/>
    <col min="2" max="2" width="6.7265625" style="3" customWidth="1"/>
    <col min="3" max="43" width="7.7265625" style="3" customWidth="1"/>
    <col min="44" max="16384" width="8.7265625" style="3"/>
  </cols>
  <sheetData>
    <row r="1" spans="1:43" ht="16.5" customHeight="1" thickBot="1" x14ac:dyDescent="0.4">
      <c r="A1" s="40" t="s">
        <v>36</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row>
    <row r="2" spans="1:43" ht="16.5" customHeight="1" x14ac:dyDescent="0.3">
      <c r="A2" s="2"/>
      <c r="B2" s="9">
        <v>1960</v>
      </c>
      <c r="C2" s="9">
        <v>1965</v>
      </c>
      <c r="D2" s="9">
        <v>1970</v>
      </c>
      <c r="E2" s="9">
        <v>1975</v>
      </c>
      <c r="F2" s="9">
        <v>1980</v>
      </c>
      <c r="G2" s="9">
        <v>1985</v>
      </c>
      <c r="H2" s="9">
        <v>1990</v>
      </c>
      <c r="I2" s="9">
        <v>1991</v>
      </c>
      <c r="J2" s="9">
        <v>1992</v>
      </c>
      <c r="K2" s="9">
        <v>1993</v>
      </c>
      <c r="L2" s="9">
        <v>1994</v>
      </c>
      <c r="M2" s="9">
        <v>1995</v>
      </c>
      <c r="N2" s="9">
        <v>1996</v>
      </c>
      <c r="O2" s="9">
        <v>1997</v>
      </c>
      <c r="P2" s="9">
        <v>1998</v>
      </c>
      <c r="Q2" s="9">
        <v>1999</v>
      </c>
      <c r="R2" s="9">
        <v>2000</v>
      </c>
      <c r="S2" s="9">
        <v>2001</v>
      </c>
      <c r="T2" s="9">
        <v>2002</v>
      </c>
      <c r="U2" s="9">
        <v>2003</v>
      </c>
      <c r="V2" s="9">
        <v>2004</v>
      </c>
      <c r="W2" s="9">
        <v>2005</v>
      </c>
      <c r="X2" s="9">
        <v>2006</v>
      </c>
      <c r="Y2" s="9">
        <v>2007</v>
      </c>
      <c r="Z2" s="9">
        <v>2008</v>
      </c>
      <c r="AA2" s="9">
        <v>2009</v>
      </c>
      <c r="AB2" s="9">
        <v>2010</v>
      </c>
      <c r="AC2" s="9">
        <v>2011</v>
      </c>
      <c r="AD2" s="9">
        <v>2012</v>
      </c>
      <c r="AE2" s="9">
        <v>2013</v>
      </c>
      <c r="AF2" s="9">
        <v>2014</v>
      </c>
      <c r="AG2" s="9">
        <v>2015</v>
      </c>
      <c r="AH2" s="9">
        <v>2016</v>
      </c>
      <c r="AI2" s="9">
        <v>2017</v>
      </c>
      <c r="AJ2" s="9">
        <v>2018</v>
      </c>
      <c r="AK2" s="9">
        <v>2019</v>
      </c>
      <c r="AL2" s="9" t="s">
        <v>39</v>
      </c>
      <c r="AM2" s="9" t="s">
        <v>40</v>
      </c>
      <c r="AN2" s="9" t="s">
        <v>41</v>
      </c>
      <c r="AO2" s="9" t="s">
        <v>42</v>
      </c>
      <c r="AP2" s="9" t="s">
        <v>46</v>
      </c>
      <c r="AQ2" s="9">
        <v>2025</v>
      </c>
    </row>
    <row r="3" spans="1:43" ht="16.5" customHeight="1" x14ac:dyDescent="0.3">
      <c r="A3" s="1" t="s">
        <v>19</v>
      </c>
      <c r="B3" s="10">
        <v>6.1966371999999987</v>
      </c>
      <c r="C3" s="10">
        <v>7.1239549000000011</v>
      </c>
      <c r="D3" s="10">
        <v>10.077541500000001</v>
      </c>
      <c r="E3" s="10">
        <v>17.961890399999998</v>
      </c>
      <c r="F3" s="10">
        <v>49.132295999999997</v>
      </c>
      <c r="G3" s="10">
        <v>64.391627000000014</v>
      </c>
      <c r="H3" s="10">
        <v>83.489973353181327</v>
      </c>
      <c r="I3" s="10">
        <v>80.931695266213808</v>
      </c>
      <c r="J3" s="10">
        <v>79.7863222705232</v>
      </c>
      <c r="K3" s="10">
        <v>90.027523320772531</v>
      </c>
      <c r="L3" s="10">
        <v>80.355958431712182</v>
      </c>
      <c r="M3" s="10">
        <v>229.80047053286225</v>
      </c>
      <c r="N3" s="10">
        <v>207.41289772893001</v>
      </c>
      <c r="O3" s="10">
        <v>228.33251094125643</v>
      </c>
      <c r="P3" s="10">
        <v>249.33663265201017</v>
      </c>
      <c r="Q3" s="10">
        <v>261.47649940174944</v>
      </c>
      <c r="R3" s="10">
        <v>286.67906095243757</v>
      </c>
      <c r="S3" s="10">
        <v>249.7439051313809</v>
      </c>
      <c r="T3" s="10">
        <v>218.81169105205834</v>
      </c>
      <c r="U3" s="10">
        <v>226.18852754274624</v>
      </c>
      <c r="V3" s="10">
        <v>218.1876677107916</v>
      </c>
      <c r="W3" s="10">
        <v>233.51919922639382</v>
      </c>
      <c r="X3" s="10">
        <v>266.59694347510373</v>
      </c>
      <c r="Y3" s="10">
        <v>266.72999716028403</v>
      </c>
      <c r="Z3" s="10">
        <v>313.08737210605415</v>
      </c>
      <c r="AA3" s="10">
        <v>261.26705870303203</v>
      </c>
      <c r="AB3" s="10">
        <v>303.19605474188324</v>
      </c>
      <c r="AC3" s="10">
        <v>354.2855504348579</v>
      </c>
      <c r="AD3" s="10">
        <v>382.14129947372317</v>
      </c>
      <c r="AE3" s="10">
        <v>392.33543612196598</v>
      </c>
      <c r="AF3" s="10">
        <v>415.09092429220664</v>
      </c>
      <c r="AG3" s="10">
        <v>385.38523896684956</v>
      </c>
      <c r="AH3" s="10">
        <v>352.15477180002</v>
      </c>
      <c r="AI3" s="10">
        <v>347.05202128291364</v>
      </c>
      <c r="AJ3" s="10">
        <v>355.94939555017186</v>
      </c>
      <c r="AK3" s="10">
        <v>370.84047026196458</v>
      </c>
      <c r="AL3" s="10">
        <v>280.24226880000003</v>
      </c>
      <c r="AM3" s="10">
        <v>294.07688880000001</v>
      </c>
      <c r="AN3" s="10">
        <v>443.37255020000003</v>
      </c>
      <c r="AO3" s="10">
        <v>471.35081173407411</v>
      </c>
      <c r="AP3" s="10">
        <v>481.18723996731018</v>
      </c>
      <c r="AQ3" s="10">
        <v>503.05786809200129</v>
      </c>
    </row>
    <row r="4" spans="1:43" ht="16.5" customHeight="1" x14ac:dyDescent="0.3">
      <c r="A4" s="1" t="s">
        <v>20</v>
      </c>
      <c r="B4" s="11">
        <v>0.19866960000000003</v>
      </c>
      <c r="C4" s="11">
        <v>0.2445534</v>
      </c>
      <c r="D4" s="11">
        <v>0.43220639999999994</v>
      </c>
      <c r="E4" s="11">
        <v>0.97111560000000008</v>
      </c>
      <c r="F4" s="11">
        <v>3.0075878</v>
      </c>
      <c r="G4" s="11">
        <v>5.3426008000000005</v>
      </c>
      <c r="H4" s="11">
        <v>10.6775754</v>
      </c>
      <c r="I4" s="11">
        <v>12.089891599999998</v>
      </c>
      <c r="J4" s="11">
        <v>11.884396500000001</v>
      </c>
      <c r="K4" s="11">
        <v>11.5963744</v>
      </c>
      <c r="L4" s="11">
        <v>10.745785799999998</v>
      </c>
      <c r="M4" s="11">
        <v>10.600338000000001</v>
      </c>
      <c r="N4" s="11">
        <v>12.276391</v>
      </c>
      <c r="O4" s="11">
        <v>11.244658899999999</v>
      </c>
      <c r="P4" s="11">
        <v>13.169436800000001</v>
      </c>
      <c r="Q4" s="11">
        <v>15.237676799999999</v>
      </c>
      <c r="R4" s="11">
        <v>17.956767311730001</v>
      </c>
      <c r="S4" s="11">
        <v>19.043918207999997</v>
      </c>
      <c r="T4" s="11">
        <v>19.548923108</v>
      </c>
      <c r="U4" s="12" t="s">
        <v>29</v>
      </c>
      <c r="V4" s="12" t="s">
        <v>29</v>
      </c>
      <c r="W4" s="12" t="s">
        <v>29</v>
      </c>
      <c r="X4" s="12" t="s">
        <v>29</v>
      </c>
      <c r="Y4" s="12" t="s">
        <v>29</v>
      </c>
      <c r="Z4" s="12" t="s">
        <v>29</v>
      </c>
      <c r="AA4" s="12" t="s">
        <v>29</v>
      </c>
      <c r="AB4" s="12" t="s">
        <v>29</v>
      </c>
      <c r="AC4" s="12" t="s">
        <v>29</v>
      </c>
      <c r="AD4" s="12" t="s">
        <v>29</v>
      </c>
      <c r="AE4" s="12" t="s">
        <v>29</v>
      </c>
      <c r="AF4" s="12" t="s">
        <v>29</v>
      </c>
      <c r="AG4" s="12" t="s">
        <v>29</v>
      </c>
      <c r="AH4" s="12" t="s">
        <v>29</v>
      </c>
      <c r="AI4" s="12" t="s">
        <v>29</v>
      </c>
      <c r="AJ4" s="12" t="s">
        <v>29</v>
      </c>
      <c r="AK4" s="12" t="s">
        <v>29</v>
      </c>
      <c r="AL4" s="12" t="s">
        <v>29</v>
      </c>
      <c r="AM4" s="12" t="s">
        <v>29</v>
      </c>
      <c r="AN4" s="12" t="s">
        <v>29</v>
      </c>
      <c r="AO4" s="12" t="s">
        <v>29</v>
      </c>
      <c r="AP4" s="12" t="s">
        <v>29</v>
      </c>
      <c r="AQ4" s="12" t="s">
        <v>29</v>
      </c>
    </row>
    <row r="5" spans="1:43" ht="16.5" customHeight="1" x14ac:dyDescent="0.3">
      <c r="A5" s="1" t="s">
        <v>21</v>
      </c>
      <c r="B5" s="11">
        <v>1.03824E-2</v>
      </c>
      <c r="C5" s="11">
        <v>1.4169599999999999E-2</v>
      </c>
      <c r="D5" s="11">
        <v>2.9387600000000003E-2</v>
      </c>
      <c r="E5" s="11">
        <v>4.1715000000000002E-2</v>
      </c>
      <c r="F5" s="11">
        <v>6.6572999999999993E-2</v>
      </c>
      <c r="G5" s="11">
        <v>0.18609360000000003</v>
      </c>
      <c r="H5" s="11">
        <v>0.29001150000000003</v>
      </c>
      <c r="I5" s="11">
        <v>0.31680703999999993</v>
      </c>
      <c r="J5" s="11">
        <v>0.34389999999999998</v>
      </c>
      <c r="K5" s="11">
        <v>0.37630412999999996</v>
      </c>
      <c r="L5" s="11">
        <v>0.41866750000000003</v>
      </c>
      <c r="M5" s="11">
        <v>0.44495440000000003</v>
      </c>
      <c r="N5" s="11">
        <v>0.51612627</v>
      </c>
      <c r="O5" s="11">
        <v>0.50561999999999996</v>
      </c>
      <c r="P5" s="11">
        <v>0.50559600000000005</v>
      </c>
      <c r="Q5" s="11">
        <v>0.49383900000000003</v>
      </c>
      <c r="R5" s="11">
        <v>0.5175822000000001</v>
      </c>
      <c r="S5" s="11">
        <v>0.52717840000000005</v>
      </c>
      <c r="T5" s="11">
        <v>0.545486458287887</v>
      </c>
      <c r="U5" s="11">
        <v>0.55348258702129394</v>
      </c>
      <c r="V5" s="11">
        <v>0.68508450058807968</v>
      </c>
      <c r="W5" s="11">
        <v>0.72886194234882562</v>
      </c>
      <c r="X5" s="11">
        <v>0.91207502271733665</v>
      </c>
      <c r="Y5" s="11">
        <v>0.78541622214828977</v>
      </c>
      <c r="Z5" s="11">
        <v>0.85097282310944766</v>
      </c>
      <c r="AA5" s="11">
        <v>0.93536010534813729</v>
      </c>
      <c r="AB5" s="11">
        <v>1.0159362760259047</v>
      </c>
      <c r="AC5" s="11">
        <v>1.1383889474252447</v>
      </c>
      <c r="AD5" s="11">
        <v>1.1892852445677031</v>
      </c>
      <c r="AE5" s="11">
        <v>1.3118538976139846</v>
      </c>
      <c r="AF5" s="11">
        <v>1.3558425224839465</v>
      </c>
      <c r="AG5" s="11">
        <v>1.4413775513127158</v>
      </c>
      <c r="AH5" s="11">
        <v>1.4962957151058152</v>
      </c>
      <c r="AI5" s="11">
        <v>1.5733096607655503</v>
      </c>
      <c r="AJ5" s="11">
        <v>1.6390671552647624</v>
      </c>
      <c r="AK5" s="11">
        <v>1.6727371528530908</v>
      </c>
      <c r="AL5" s="11">
        <v>1.5406213826673192</v>
      </c>
      <c r="AM5" s="11">
        <v>1.4573609945430501</v>
      </c>
      <c r="AN5" s="11">
        <v>1.6040509787475528</v>
      </c>
      <c r="AO5" s="11">
        <v>1.6139644735111724</v>
      </c>
      <c r="AP5" s="11">
        <v>1.6090192511850585</v>
      </c>
      <c r="AQ5" s="12" t="s">
        <v>7</v>
      </c>
    </row>
    <row r="6" spans="1:43" ht="16.5" customHeight="1" x14ac:dyDescent="0.3">
      <c r="A6" s="1" t="s">
        <v>15</v>
      </c>
      <c r="B6" s="11">
        <v>6.8569600000000008E-2</v>
      </c>
      <c r="C6" s="11">
        <v>7.8540199999999991E-2</v>
      </c>
      <c r="D6" s="11">
        <v>0.10950239999999999</v>
      </c>
      <c r="E6" s="11">
        <v>0.17503199999999999</v>
      </c>
      <c r="F6" s="11">
        <v>0.39207869999999995</v>
      </c>
      <c r="G6" s="11">
        <v>1.2442245000000001</v>
      </c>
      <c r="H6" s="11">
        <v>1.7277620000000002</v>
      </c>
      <c r="I6" s="11">
        <v>1.8423307</v>
      </c>
      <c r="J6" s="11">
        <v>1.9184882999999999</v>
      </c>
      <c r="K6" s="11">
        <v>1.9482140999999999</v>
      </c>
      <c r="L6" s="11">
        <v>2.0313601000000001</v>
      </c>
      <c r="M6" s="11">
        <v>2.0995414000000001</v>
      </c>
      <c r="N6" s="11">
        <v>2.3235550000000003</v>
      </c>
      <c r="O6" s="11">
        <v>2.3566289999999999</v>
      </c>
      <c r="P6" s="11">
        <v>2.4067666000000001</v>
      </c>
      <c r="Q6" s="11">
        <v>2.5035780000000001</v>
      </c>
      <c r="R6" s="11">
        <v>2.6055917999999996</v>
      </c>
      <c r="S6" s="11">
        <v>2.8143836000000007</v>
      </c>
      <c r="T6" s="11">
        <v>2.9762320258500305</v>
      </c>
      <c r="U6" s="11">
        <v>3.0491520834699344</v>
      </c>
      <c r="V6" s="11">
        <v>3.0064394225052298</v>
      </c>
      <c r="W6" s="11">
        <v>3.1863455950955757</v>
      </c>
      <c r="X6" s="11">
        <v>3.5829323238808701</v>
      </c>
      <c r="Y6" s="11">
        <v>3.5981672079013425</v>
      </c>
      <c r="Z6" s="11">
        <v>4.0060907115551609</v>
      </c>
      <c r="AA6" s="11">
        <v>4.0920980035094736</v>
      </c>
      <c r="AB6" s="11">
        <v>4.4662496197547945</v>
      </c>
      <c r="AC6" s="11">
        <v>5.0735403382290301</v>
      </c>
      <c r="AD6" s="11">
        <v>5.1803221313781274</v>
      </c>
      <c r="AE6" s="11">
        <v>5.4480098804040002</v>
      </c>
      <c r="AF6" s="11">
        <v>5.5928505474036401</v>
      </c>
      <c r="AG6" s="11">
        <v>5.8204452891848781</v>
      </c>
      <c r="AH6" s="11">
        <v>6.152982464703042</v>
      </c>
      <c r="AI6" s="11">
        <v>6.4299484917367282</v>
      </c>
      <c r="AJ6" s="11">
        <v>6.4839451367173027</v>
      </c>
      <c r="AK6" s="11">
        <v>6.5069515301908778</v>
      </c>
      <c r="AL6" s="11">
        <v>6.195034316432622</v>
      </c>
      <c r="AM6" s="11">
        <v>6.4597140267161937</v>
      </c>
      <c r="AN6" s="11">
        <v>6.1888648111795623</v>
      </c>
      <c r="AO6" s="11">
        <v>6.59536623321085</v>
      </c>
      <c r="AP6" s="11">
        <v>6.2622890792079211</v>
      </c>
      <c r="AQ6" s="12" t="s">
        <v>7</v>
      </c>
    </row>
    <row r="7" spans="1:43" ht="16.5" customHeight="1" thickBot="1" x14ac:dyDescent="0.35">
      <c r="A7" s="14" t="s">
        <v>8</v>
      </c>
      <c r="B7" s="13">
        <v>0.4521308</v>
      </c>
      <c r="C7" s="13">
        <v>0.43363039999999997</v>
      </c>
      <c r="D7" s="13">
        <v>0.41584840000000001</v>
      </c>
      <c r="E7" s="13">
        <v>2.181168</v>
      </c>
      <c r="F7" s="13">
        <v>4.9274003999999998</v>
      </c>
      <c r="G7" s="13">
        <v>11.417984615384615</v>
      </c>
      <c r="H7" s="13">
        <v>23.586930200000001</v>
      </c>
      <c r="I7" s="13">
        <v>25.211163299999999</v>
      </c>
      <c r="J7" s="13">
        <v>25.319078600000001</v>
      </c>
      <c r="K7" s="13">
        <v>25.288953900000003</v>
      </c>
      <c r="L7" s="13">
        <v>24.898488999999998</v>
      </c>
      <c r="M7" s="13">
        <v>26.777537600000002</v>
      </c>
      <c r="N7" s="13">
        <v>30.964051400000002</v>
      </c>
      <c r="O7" s="13">
        <v>32.321523799999994</v>
      </c>
      <c r="P7" s="13">
        <v>32.736414999999994</v>
      </c>
      <c r="Q7" s="13">
        <v>35.545572845999999</v>
      </c>
      <c r="R7" s="13">
        <v>40.80443205799218</v>
      </c>
      <c r="S7" s="13">
        <v>44.492299255773275</v>
      </c>
      <c r="T7" s="13">
        <v>50.25736722852848</v>
      </c>
      <c r="U7" s="13">
        <v>45.386785452312658</v>
      </c>
      <c r="V7" s="13">
        <v>41.036704909431172</v>
      </c>
      <c r="W7" s="13">
        <v>40.190203143836527</v>
      </c>
      <c r="X7" s="13">
        <v>47.882600713408692</v>
      </c>
      <c r="Y7" s="13">
        <v>48.885985297309055</v>
      </c>
      <c r="Z7" s="13">
        <v>52.768936863345061</v>
      </c>
      <c r="AA7" s="13">
        <v>51.361116126748414</v>
      </c>
      <c r="AB7" s="13">
        <v>55.851013977056056</v>
      </c>
      <c r="AC7" s="13">
        <v>60.250789194955942</v>
      </c>
      <c r="AD7" s="13">
        <v>61.597391916331866</v>
      </c>
      <c r="AE7" s="13">
        <v>65.815121159264422</v>
      </c>
      <c r="AF7" s="13">
        <v>67.781801410463231</v>
      </c>
      <c r="AG7" s="13">
        <v>67.739185395136133</v>
      </c>
      <c r="AH7" s="13">
        <v>67.72180388044049</v>
      </c>
      <c r="AI7" s="13">
        <v>68.711934791718519</v>
      </c>
      <c r="AJ7" s="13">
        <v>69.798474333671734</v>
      </c>
      <c r="AK7" s="13">
        <v>71.200255468525526</v>
      </c>
      <c r="AL7" s="13">
        <v>71.235124999999996</v>
      </c>
      <c r="AM7" s="13">
        <v>73.233233553719018</v>
      </c>
      <c r="AN7" s="13">
        <v>77.854773362445428</v>
      </c>
      <c r="AO7" s="13">
        <v>80.527430769230762</v>
      </c>
      <c r="AP7" s="13">
        <v>73.595028571428571</v>
      </c>
      <c r="AQ7" s="13">
        <v>76.465002906976736</v>
      </c>
    </row>
    <row r="8" spans="1:43" s="5" customFormat="1" ht="12.75" customHeight="1" x14ac:dyDescent="0.25">
      <c r="A8" s="38" t="s">
        <v>47</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21"/>
      <c r="AE8" s="21"/>
      <c r="AF8" s="21"/>
      <c r="AG8" s="21"/>
      <c r="AH8" s="21"/>
      <c r="AI8" s="21"/>
      <c r="AJ8" s="7"/>
      <c r="AK8" s="7"/>
      <c r="AL8" s="7"/>
    </row>
    <row r="9" spans="1:43" s="5" customFormat="1" ht="12.75" customHeight="1" x14ac:dyDescent="0.2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22"/>
      <c r="AE9" s="22"/>
      <c r="AF9" s="22"/>
      <c r="AG9" s="22"/>
      <c r="AH9" s="22"/>
      <c r="AI9" s="22"/>
      <c r="AJ9" s="7"/>
      <c r="AK9" s="7"/>
      <c r="AL9" s="7"/>
    </row>
    <row r="10" spans="1:43" s="5" customFormat="1" ht="12.75" customHeight="1" x14ac:dyDescent="0.3">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23"/>
      <c r="AE10" s="23"/>
      <c r="AF10" s="23"/>
      <c r="AG10" s="23"/>
      <c r="AH10" s="23"/>
      <c r="AI10" s="23"/>
      <c r="AJ10" s="6"/>
      <c r="AK10" s="6"/>
      <c r="AL10" s="6"/>
    </row>
    <row r="11" spans="1:43" s="5" customFormat="1" ht="12.75" customHeight="1" x14ac:dyDescent="0.25">
      <c r="A11" s="35" t="s">
        <v>6</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23"/>
      <c r="AE11" s="23"/>
      <c r="AF11" s="23"/>
      <c r="AG11" s="23"/>
      <c r="AH11" s="23"/>
      <c r="AI11" s="23"/>
      <c r="AJ11" s="6"/>
      <c r="AK11" s="6"/>
      <c r="AL11" s="6"/>
    </row>
    <row r="12" spans="1:43" s="5" customFormat="1" ht="12.75" customHeight="1" x14ac:dyDescent="0.25">
      <c r="A12" s="35" t="s">
        <v>14</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23"/>
      <c r="AE12" s="23"/>
      <c r="AF12" s="23"/>
      <c r="AG12" s="23"/>
      <c r="AH12" s="23"/>
      <c r="AI12" s="23"/>
      <c r="AJ12" s="6"/>
      <c r="AK12" s="6"/>
      <c r="AL12" s="6"/>
    </row>
    <row r="13" spans="1:43" s="5" customFormat="1" ht="12.75" customHeight="1" x14ac:dyDescent="0.3">
      <c r="A13" s="35" t="s">
        <v>10</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23"/>
      <c r="AE13" s="23"/>
      <c r="AF13" s="23"/>
      <c r="AG13" s="23"/>
      <c r="AH13" s="23"/>
      <c r="AI13" s="23"/>
      <c r="AJ13" s="6"/>
      <c r="AK13" s="6"/>
      <c r="AL13" s="6"/>
    </row>
    <row r="14" spans="1:43" s="5" customFormat="1" ht="12.75" customHeight="1" x14ac:dyDescent="0.25">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24"/>
      <c r="AE14" s="24"/>
      <c r="AF14" s="24"/>
      <c r="AG14" s="24"/>
      <c r="AH14" s="24"/>
      <c r="AI14" s="24"/>
      <c r="AJ14" s="6"/>
      <c r="AK14" s="6"/>
      <c r="AL14" s="6"/>
    </row>
    <row r="15" spans="1:43" s="5" customFormat="1" ht="12.75" customHeight="1" x14ac:dyDescent="0.25">
      <c r="A15" s="37" t="s">
        <v>9</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25"/>
      <c r="AE15" s="25"/>
      <c r="AF15" s="25"/>
      <c r="AG15" s="25"/>
      <c r="AH15" s="25"/>
      <c r="AI15" s="25"/>
      <c r="AJ15" s="6"/>
      <c r="AK15" s="6"/>
      <c r="AL15" s="6"/>
    </row>
    <row r="16" spans="1:43" ht="12.75" customHeight="1" x14ac:dyDescent="0.25">
      <c r="A16" s="31" t="s">
        <v>37</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19"/>
      <c r="AE16" s="19"/>
      <c r="AF16" s="19"/>
      <c r="AG16" s="19"/>
      <c r="AH16" s="19"/>
      <c r="AI16" s="19"/>
      <c r="AJ16" s="6"/>
      <c r="AK16" s="6"/>
      <c r="AL16" s="6"/>
    </row>
    <row r="17" spans="1:38" ht="12.75" customHeight="1" x14ac:dyDescent="0.25">
      <c r="A17" s="31" t="s">
        <v>38</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19"/>
      <c r="AE17" s="19"/>
      <c r="AF17" s="19"/>
      <c r="AG17" s="19"/>
      <c r="AH17" s="19"/>
      <c r="AI17" s="19"/>
      <c r="AJ17" s="6"/>
      <c r="AK17" s="6"/>
      <c r="AL17" s="6"/>
    </row>
    <row r="18" spans="1:38" ht="12.75" customHeight="1" x14ac:dyDescent="0.25">
      <c r="A18" s="31" t="s">
        <v>35</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19"/>
      <c r="AE18" s="19"/>
      <c r="AF18" s="19"/>
      <c r="AG18" s="19"/>
      <c r="AH18" s="19"/>
      <c r="AI18" s="19"/>
      <c r="AJ18" s="6"/>
      <c r="AK18" s="6"/>
      <c r="AL18" s="6"/>
    </row>
    <row r="19" spans="1:38" ht="12.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19"/>
      <c r="AE19" s="19"/>
      <c r="AF19" s="19"/>
      <c r="AG19" s="19"/>
      <c r="AH19" s="19"/>
      <c r="AI19" s="19"/>
      <c r="AJ19" s="6"/>
      <c r="AK19" s="6"/>
      <c r="AL19" s="6"/>
    </row>
    <row r="20" spans="1:38" ht="12.75" customHeight="1" x14ac:dyDescent="0.25">
      <c r="A20" s="33" t="s">
        <v>4</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26"/>
      <c r="AE20" s="26"/>
      <c r="AF20" s="26"/>
      <c r="AG20" s="26"/>
      <c r="AH20" s="26"/>
      <c r="AI20" s="26"/>
      <c r="AJ20" s="7"/>
      <c r="AK20" s="7"/>
      <c r="AL20" s="7"/>
    </row>
    <row r="21" spans="1:38" ht="12.75" customHeight="1" x14ac:dyDescent="0.25">
      <c r="A21" s="34" t="s">
        <v>0</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27"/>
      <c r="AE21" s="27"/>
      <c r="AF21" s="27"/>
      <c r="AG21" s="27"/>
      <c r="AH21" s="27"/>
      <c r="AI21" s="27"/>
      <c r="AJ21" s="7"/>
      <c r="AK21" s="7"/>
      <c r="AL21" s="7"/>
    </row>
    <row r="22" spans="1:38" ht="12.75" customHeight="1" x14ac:dyDescent="0.25">
      <c r="A22" s="29" t="s">
        <v>3</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18"/>
      <c r="AE22" s="18"/>
      <c r="AF22" s="18"/>
      <c r="AG22" s="18"/>
      <c r="AH22" s="18"/>
      <c r="AI22" s="18"/>
      <c r="AJ22" s="7"/>
      <c r="AK22" s="7"/>
      <c r="AL22" s="7"/>
    </row>
    <row r="23" spans="1:38" ht="12.75" customHeight="1" x14ac:dyDescent="0.25">
      <c r="A23" s="29" t="s">
        <v>22</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18"/>
      <c r="AE23" s="18"/>
      <c r="AF23" s="18"/>
      <c r="AG23" s="18"/>
      <c r="AH23" s="18"/>
      <c r="AI23" s="18"/>
      <c r="AJ23" s="7"/>
      <c r="AK23" s="7"/>
      <c r="AL23" s="7"/>
    </row>
    <row r="24" spans="1:38" ht="12.75" customHeight="1" x14ac:dyDescent="0.25">
      <c r="A24" s="31" t="s">
        <v>23</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19"/>
      <c r="AE24" s="19"/>
      <c r="AF24" s="19"/>
      <c r="AG24" s="16"/>
      <c r="AH24" s="16"/>
      <c r="AI24" s="16"/>
      <c r="AJ24" s="7"/>
      <c r="AK24" s="7"/>
      <c r="AL24" s="7"/>
    </row>
    <row r="25" spans="1:38" ht="12.75" customHeight="1" x14ac:dyDescent="0.25">
      <c r="A25" s="31" t="s">
        <v>16</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19"/>
      <c r="AE25" s="19"/>
      <c r="AF25" s="19"/>
      <c r="AG25" s="16"/>
      <c r="AH25" s="16"/>
      <c r="AI25" s="16"/>
      <c r="AJ25" s="8"/>
      <c r="AK25" s="8"/>
      <c r="AL25" s="8"/>
    </row>
    <row r="26" spans="1:38" ht="25.5" customHeight="1" x14ac:dyDescent="0.3">
      <c r="A26" s="31" t="s">
        <v>24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19"/>
      <c r="AE26" s="19"/>
      <c r="AF26" s="19"/>
      <c r="AG26" s="17"/>
      <c r="AH26" s="17"/>
      <c r="AI26" s="17"/>
      <c r="AJ26" s="7"/>
      <c r="AK26" s="7"/>
      <c r="AL26" s="7"/>
    </row>
    <row r="27" spans="1:38" ht="25.5" customHeight="1" x14ac:dyDescent="0.25">
      <c r="A27" s="31" t="s">
        <v>43</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19"/>
      <c r="AE27" s="19"/>
      <c r="AF27" s="19"/>
      <c r="AG27" s="17"/>
      <c r="AH27" s="17"/>
      <c r="AI27" s="17"/>
      <c r="AJ27" s="7"/>
      <c r="AK27" s="7"/>
      <c r="AL27" s="7"/>
    </row>
    <row r="28" spans="1:38" ht="12.75" customHeight="1" x14ac:dyDescent="0.25">
      <c r="A28" s="32" t="s">
        <v>2</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20"/>
      <c r="AE28" s="20"/>
      <c r="AF28" s="20"/>
      <c r="AG28" s="20"/>
      <c r="AH28" s="20"/>
      <c r="AI28" s="20"/>
      <c r="AJ28" s="7"/>
      <c r="AK28" s="7"/>
      <c r="AL28" s="7"/>
    </row>
    <row r="29" spans="1:38" ht="12.75" customHeight="1" x14ac:dyDescent="0.25">
      <c r="A29" s="29" t="s">
        <v>12</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18"/>
      <c r="AE29" s="18"/>
      <c r="AF29" s="18"/>
      <c r="AG29" s="18"/>
      <c r="AH29" s="18"/>
      <c r="AI29" s="18"/>
      <c r="AJ29" s="7"/>
      <c r="AK29" s="7"/>
      <c r="AL29" s="7"/>
    </row>
    <row r="30" spans="1:38" ht="12.75" customHeight="1" x14ac:dyDescent="0.25">
      <c r="A30" s="29" t="s">
        <v>17</v>
      </c>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18"/>
      <c r="AE30" s="18"/>
      <c r="AF30" s="18"/>
      <c r="AG30" s="18"/>
      <c r="AH30" s="18"/>
      <c r="AI30" s="18"/>
      <c r="AJ30" s="7"/>
      <c r="AK30" s="7"/>
      <c r="AL30" s="7"/>
    </row>
    <row r="31" spans="1:38" ht="12.75" customHeight="1" x14ac:dyDescent="0.25">
      <c r="A31" s="32" t="s">
        <v>1</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20"/>
      <c r="AE31" s="20"/>
      <c r="AF31" s="20"/>
      <c r="AG31" s="20"/>
      <c r="AH31" s="20"/>
      <c r="AI31" s="20"/>
      <c r="AJ31" s="7"/>
      <c r="AK31" s="7"/>
      <c r="AL31" s="7"/>
    </row>
    <row r="32" spans="1:38" ht="12.75" customHeight="1" x14ac:dyDescent="0.25">
      <c r="A32" s="29" t="s">
        <v>18</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18"/>
      <c r="AE32" s="18"/>
      <c r="AF32" s="18"/>
      <c r="AG32" s="18"/>
      <c r="AH32" s="18"/>
      <c r="AI32" s="18"/>
      <c r="AJ32" s="7"/>
      <c r="AK32" s="7"/>
      <c r="AL32" s="7"/>
    </row>
    <row r="33" spans="1:38" ht="12.75" customHeight="1" x14ac:dyDescent="0.25">
      <c r="A33" s="29" t="s">
        <v>44</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18"/>
      <c r="AE33" s="18"/>
      <c r="AF33" s="18"/>
      <c r="AG33" s="18"/>
      <c r="AH33" s="18"/>
      <c r="AI33" s="18"/>
      <c r="AJ33" s="7"/>
      <c r="AK33" s="7"/>
      <c r="AL33" s="7"/>
    </row>
    <row r="34" spans="1:38" ht="12.75" customHeight="1" x14ac:dyDescent="0.25">
      <c r="A34" s="32" t="s">
        <v>5</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20"/>
      <c r="AE34" s="20"/>
      <c r="AF34" s="20"/>
      <c r="AG34" s="20"/>
      <c r="AH34" s="20"/>
      <c r="AI34" s="20"/>
      <c r="AJ34" s="7"/>
      <c r="AK34" s="7"/>
      <c r="AL34" s="7"/>
    </row>
    <row r="35" spans="1:38" ht="12.75" customHeight="1" x14ac:dyDescent="0.25">
      <c r="A35" s="29" t="s">
        <v>13</v>
      </c>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18"/>
      <c r="AE35" s="18"/>
      <c r="AF35" s="18"/>
      <c r="AG35" s="18"/>
      <c r="AH35" s="18"/>
      <c r="AI35" s="18"/>
      <c r="AJ35" s="7"/>
      <c r="AK35" s="7"/>
      <c r="AL35" s="7"/>
    </row>
    <row r="36" spans="1:38" ht="12.75" customHeight="1" x14ac:dyDescent="0.25">
      <c r="A36" s="29" t="s">
        <v>25</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18"/>
      <c r="AE36" s="18"/>
      <c r="AF36" s="18"/>
      <c r="AG36" s="18"/>
      <c r="AH36" s="18"/>
      <c r="AI36" s="18"/>
      <c r="AJ36" s="7"/>
      <c r="AK36" s="7"/>
      <c r="AL36" s="7"/>
    </row>
    <row r="37" spans="1:38" ht="12.75" customHeight="1" x14ac:dyDescent="0.25">
      <c r="A37" s="29" t="s">
        <v>26</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18"/>
      <c r="AE37" s="18"/>
      <c r="AF37" s="18"/>
      <c r="AG37" s="18"/>
      <c r="AH37" s="18"/>
      <c r="AI37" s="18"/>
      <c r="AJ37" s="7"/>
      <c r="AK37" s="7"/>
      <c r="AL37" s="7"/>
    </row>
    <row r="38" spans="1:38" ht="12.75" customHeight="1" x14ac:dyDescent="0.25">
      <c r="A38" s="30" t="s">
        <v>27</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28"/>
      <c r="AE38" s="28"/>
      <c r="AF38" s="28"/>
      <c r="AG38" s="28"/>
      <c r="AH38" s="28"/>
      <c r="AI38" s="28"/>
      <c r="AJ38" s="7"/>
      <c r="AK38" s="7"/>
      <c r="AL38" s="7"/>
    </row>
    <row r="39" spans="1:38" ht="12.75" customHeight="1" x14ac:dyDescent="0.25">
      <c r="A39" s="31" t="s">
        <v>28</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19"/>
      <c r="AE39" s="19"/>
      <c r="AF39" s="19"/>
      <c r="AG39" s="19"/>
      <c r="AH39" s="19"/>
      <c r="AI39" s="19"/>
      <c r="AJ39" s="7"/>
      <c r="AK39" s="7"/>
      <c r="AL39" s="7"/>
    </row>
    <row r="40" spans="1:38" ht="12.75" customHeight="1" x14ac:dyDescent="0.25">
      <c r="A40" s="31" t="s">
        <v>30</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19"/>
      <c r="AE40" s="19"/>
      <c r="AF40" s="19"/>
      <c r="AG40" s="19"/>
      <c r="AH40" s="19"/>
      <c r="AI40" s="19"/>
      <c r="AJ40" s="5"/>
      <c r="AK40" s="5"/>
    </row>
    <row r="41" spans="1:38" s="5" customFormat="1" ht="12.75" customHeight="1" x14ac:dyDescent="0.25">
      <c r="A41" s="31" t="s">
        <v>45</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19"/>
      <c r="AE41" s="19"/>
      <c r="AF41" s="19"/>
      <c r="AG41" s="6"/>
      <c r="AH41" s="6"/>
      <c r="AI41" s="6"/>
    </row>
  </sheetData>
  <mergeCells count="35">
    <mergeCell ref="A22:AC22"/>
    <mergeCell ref="A23:AC23"/>
    <mergeCell ref="A24:AC24"/>
    <mergeCell ref="A25:AC25"/>
    <mergeCell ref="A26:AC26"/>
    <mergeCell ref="A27:AC27"/>
    <mergeCell ref="A28:AC28"/>
    <mergeCell ref="A29:AC29"/>
    <mergeCell ref="A30:AC30"/>
    <mergeCell ref="A31:AC31"/>
    <mergeCell ref="A8:AC8"/>
    <mergeCell ref="A9:AC9"/>
    <mergeCell ref="A10:AC10"/>
    <mergeCell ref="A11:AC11"/>
    <mergeCell ref="A1:AQ1"/>
    <mergeCell ref="A12:AC12"/>
    <mergeCell ref="A13:AC13"/>
    <mergeCell ref="A14:AC14"/>
    <mergeCell ref="A15:AC15"/>
    <mergeCell ref="A16:AC16"/>
    <mergeCell ref="A17:AC17"/>
    <mergeCell ref="A19:AC19"/>
    <mergeCell ref="A20:AC20"/>
    <mergeCell ref="A21:AC21"/>
    <mergeCell ref="A18:AC18"/>
    <mergeCell ref="A32:AC32"/>
    <mergeCell ref="A33:AC33"/>
    <mergeCell ref="A34:AC34"/>
    <mergeCell ref="A35:AC35"/>
    <mergeCell ref="A36:AC36"/>
    <mergeCell ref="A37:AC37"/>
    <mergeCell ref="A38:AC38"/>
    <mergeCell ref="A39:AC39"/>
    <mergeCell ref="A40:AC40"/>
    <mergeCell ref="A41:AC41"/>
  </mergeCells>
  <phoneticPr fontId="2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3-19</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Thai, Hoa CTR (OST-R)</cp:lastModifiedBy>
  <cp:revision>0</cp:revision>
  <cp:lastPrinted>2008-02-01T15:21:13Z</cp:lastPrinted>
  <dcterms:created xsi:type="dcterms:W3CDTF">1980-01-01T05:00:00Z</dcterms:created>
  <dcterms:modified xsi:type="dcterms:W3CDTF">2026-04-29T14:52:44Z</dcterms:modified>
</cp:coreProperties>
</file>