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t-my.sharepoint.com/personal/suresh_subramani_ad_dot_gov/Documents/HomeDriveData/DBA Operations/Data Release/Traffic Press Relase/Traffic Annual Report/Annual Traffic Report/"/>
    </mc:Choice>
  </mc:AlternateContent>
  <xr:revisionPtr revIDLastSave="160" documentId="8_{C8931F72-676A-48BF-A25F-B99E27917BE1}" xr6:coauthVersionLast="47" xr6:coauthVersionMax="47" xr10:uidLastSave="{426B4D37-4DE9-453D-8968-CE828933541A}"/>
  <bookViews>
    <workbookView xWindow="-110" yWindow="-110" windowWidth="25820" windowHeight="13900" activeTab="4" xr2:uid="{076F5546-496F-449C-9796-465C8D648C7C}"/>
  </bookViews>
  <sheets>
    <sheet name="RPM System" sheetId="1" r:id="rId1"/>
    <sheet name="Passengers System" sheetId="2" r:id="rId2"/>
    <sheet name="ASM System" sheetId="3" r:id="rId3"/>
    <sheet name="FTE" sheetId="4" r:id="rId4"/>
    <sheet name="OP Revenu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G28" i="5"/>
  <c r="H28" i="5"/>
  <c r="F28" i="5"/>
  <c r="E28" i="5"/>
  <c r="D28" i="5"/>
  <c r="E29" i="4"/>
  <c r="D29" i="4"/>
  <c r="D81" i="3"/>
  <c r="E81" i="3"/>
  <c r="E81" i="2"/>
  <c r="D81" i="2"/>
  <c r="E81" i="1"/>
  <c r="D81" i="1"/>
</calcChain>
</file>

<file path=xl/sharedStrings.xml><?xml version="1.0" encoding="utf-8"?>
<sst xmlns="http://schemas.openxmlformats.org/spreadsheetml/2006/main" count="610" uniqueCount="177">
  <si>
    <t>CarrierName</t>
  </si>
  <si>
    <t>Carrier</t>
  </si>
  <si>
    <t>United Airlines</t>
  </si>
  <si>
    <t>UA</t>
  </si>
  <si>
    <t>Delta Air Lines</t>
  </si>
  <si>
    <t>DL</t>
  </si>
  <si>
    <t>American Airlines</t>
  </si>
  <si>
    <t>AA</t>
  </si>
  <si>
    <t>Southwest Airlines</t>
  </si>
  <si>
    <t>WN</t>
  </si>
  <si>
    <t>JetBlue Airways</t>
  </si>
  <si>
    <t>B6</t>
  </si>
  <si>
    <t>Alaska Airlines</t>
  </si>
  <si>
    <t>AS</t>
  </si>
  <si>
    <t>Spirit Airlines</t>
  </si>
  <si>
    <t>NK</t>
  </si>
  <si>
    <t>Frontier Airlines</t>
  </si>
  <si>
    <t>F9</t>
  </si>
  <si>
    <t>SkyWest Airlines</t>
  </si>
  <si>
    <t>OO</t>
  </si>
  <si>
    <t>Hawaiian Airlines</t>
  </si>
  <si>
    <t>HA</t>
  </si>
  <si>
    <t>Allegiant Air</t>
  </si>
  <si>
    <t>G4</t>
  </si>
  <si>
    <t>Envoy Air</t>
  </si>
  <si>
    <t>MQ</t>
  </si>
  <si>
    <t>Republic Airways</t>
  </si>
  <si>
    <t>YX</t>
  </si>
  <si>
    <t>PSA Airlines</t>
  </si>
  <si>
    <t>OH</t>
  </si>
  <si>
    <t>Endeavor Air</t>
  </si>
  <si>
    <t>9E</t>
  </si>
  <si>
    <t>MN Airlines</t>
  </si>
  <si>
    <t>SY</t>
  </si>
  <si>
    <t>Breeze Aviation</t>
  </si>
  <si>
    <t>MX</t>
  </si>
  <si>
    <t>Mesa Airlines</t>
  </si>
  <si>
    <t>YV</t>
  </si>
  <si>
    <t>Horizon Air</t>
  </si>
  <si>
    <t>QX</t>
  </si>
  <si>
    <t>Avelo Airlines</t>
  </si>
  <si>
    <t>XP</t>
  </si>
  <si>
    <t>Piedmont Airlines</t>
  </si>
  <si>
    <t>PT</t>
  </si>
  <si>
    <t>CommuteAir</t>
  </si>
  <si>
    <t>C5</t>
  </si>
  <si>
    <t>GoJet Airlines</t>
  </si>
  <si>
    <t>G7</t>
  </si>
  <si>
    <t>Air Wisconsin Airlines</t>
  </si>
  <si>
    <t>ZW</t>
  </si>
  <si>
    <t>Silver Airways</t>
  </si>
  <si>
    <t>3M</t>
  </si>
  <si>
    <t>One Jet Shuttle</t>
  </si>
  <si>
    <t>LF</t>
  </si>
  <si>
    <t>Key Lime Air</t>
  </si>
  <si>
    <t>KG</t>
  </si>
  <si>
    <t>Cape Air</t>
  </si>
  <si>
    <t>9K</t>
  </si>
  <si>
    <t>Mokulele Airlines</t>
  </si>
  <si>
    <t>9X</t>
  </si>
  <si>
    <t>Sterling Airways</t>
  </si>
  <si>
    <t>VC</t>
  </si>
  <si>
    <t>NEW PACIFIC AIRLINES</t>
  </si>
  <si>
    <t>7H</t>
  </si>
  <si>
    <t>Key Lime Air dba Denver Air Connection</t>
  </si>
  <si>
    <t>Grant Aviation</t>
  </si>
  <si>
    <t>GV</t>
  </si>
  <si>
    <t>ADVANCED AIR</t>
  </si>
  <si>
    <t>AN</t>
  </si>
  <si>
    <t>Wright Air Service</t>
  </si>
  <si>
    <t>8V</t>
  </si>
  <si>
    <t>Bering Air</t>
  </si>
  <si>
    <t>8E</t>
  </si>
  <si>
    <t>Tradewind Aviation</t>
  </si>
  <si>
    <t>04Q</t>
  </si>
  <si>
    <t>Kenmore Air Harbor</t>
  </si>
  <si>
    <t>M5</t>
  </si>
  <si>
    <t>Boutique Air</t>
  </si>
  <si>
    <t>4B</t>
  </si>
  <si>
    <t>Tatonduk</t>
  </si>
  <si>
    <t>5V</t>
  </si>
  <si>
    <t xml:space="preserve"> Watermakers Air</t>
  </si>
  <si>
    <t>3BQ</t>
  </si>
  <si>
    <t>Alaska Seaplanes</t>
  </si>
  <si>
    <t>J5</t>
  </si>
  <si>
    <t>Fly The Whale</t>
  </si>
  <si>
    <t>2NQ</t>
  </si>
  <si>
    <t>Western Aircraft dba Lanai Air</t>
  </si>
  <si>
    <t>LNY</t>
  </si>
  <si>
    <t>Hyannis Air Service dba Cape Air</t>
  </si>
  <si>
    <t>Yute Commuter Service</t>
  </si>
  <si>
    <t>K2</t>
  </si>
  <si>
    <t>KENAI AVIATION OPERATIONS</t>
  </si>
  <si>
    <t>JRQ</t>
  </si>
  <si>
    <t>Vieques Air Link</t>
  </si>
  <si>
    <t>VI</t>
  </si>
  <si>
    <t>Star Marianas Air</t>
  </si>
  <si>
    <t>S2</t>
  </si>
  <si>
    <t>Island Air Express</t>
  </si>
  <si>
    <t>I4</t>
  </si>
  <si>
    <t>Iliamna Air Taxi</t>
  </si>
  <si>
    <t>V8</t>
  </si>
  <si>
    <t>Tropic Ocean Airways</t>
  </si>
  <si>
    <t>2LQ</t>
  </si>
  <si>
    <t>Ryan Air</t>
  </si>
  <si>
    <t>7S</t>
  </si>
  <si>
    <t>Executive Express</t>
  </si>
  <si>
    <t>GQQ</t>
  </si>
  <si>
    <t>Warbelow</t>
  </si>
  <si>
    <t>4W</t>
  </si>
  <si>
    <t>Reeve Air Alaska</t>
  </si>
  <si>
    <t>RVQ</t>
  </si>
  <si>
    <t>Island Air Service</t>
  </si>
  <si>
    <t>2O</t>
  </si>
  <si>
    <t>Katmai Air</t>
  </si>
  <si>
    <t>KAT</t>
  </si>
  <si>
    <t>Alaska Air Transit</t>
  </si>
  <si>
    <t>JN</t>
  </si>
  <si>
    <t>City Wings</t>
  </si>
  <si>
    <t>1QQ</t>
  </si>
  <si>
    <t>Seaborne Virgin Islands</t>
  </si>
  <si>
    <t>SEB</t>
  </si>
  <si>
    <t>New England Airlines</t>
  </si>
  <si>
    <t>NEW</t>
  </si>
  <si>
    <t>Friday Harbor Seaplanes</t>
  </si>
  <si>
    <t>WST</t>
  </si>
  <si>
    <t>Air Excursions</t>
  </si>
  <si>
    <t>X4</t>
  </si>
  <si>
    <t>Taquan Air Service</t>
  </si>
  <si>
    <t>K3</t>
  </si>
  <si>
    <t>Smokey Bay Air</t>
  </si>
  <si>
    <t>2E</t>
  </si>
  <si>
    <t>Air Flamenco</t>
  </si>
  <si>
    <t>F4</t>
  </si>
  <si>
    <t>Fox Aircraft</t>
  </si>
  <si>
    <t>6F</t>
  </si>
  <si>
    <t>40-Mile Air</t>
  </si>
  <si>
    <t>Q5</t>
  </si>
  <si>
    <t>Grand Canyon Airlines</t>
  </si>
  <si>
    <t>YR</t>
  </si>
  <si>
    <t>Ellis Air Taxi</t>
  </si>
  <si>
    <t>ELL</t>
  </si>
  <si>
    <t>Junipogo</t>
  </si>
  <si>
    <t>X5</t>
  </si>
  <si>
    <t>Baranautica Air Service</t>
  </si>
  <si>
    <t>BAS</t>
  </si>
  <si>
    <t>Maritime Helicopters</t>
  </si>
  <si>
    <t>3AQ</t>
  </si>
  <si>
    <t>Spernak Airways</t>
  </si>
  <si>
    <t>SNK</t>
  </si>
  <si>
    <t>Ward Air</t>
  </si>
  <si>
    <t>WRD</t>
  </si>
  <si>
    <t>GCH</t>
  </si>
  <si>
    <t>Scheduled Service</t>
  </si>
  <si>
    <t>Rank</t>
  </si>
  <si>
    <t>Revenue Passenger Miles</t>
  </si>
  <si>
    <t>Percentage of Total</t>
  </si>
  <si>
    <t>Revenue Passenger Miles by Airline, Jan-Dec 2024</t>
  </si>
  <si>
    <t>Total</t>
  </si>
  <si>
    <t>Source: Bureau of Transportation Statistics, T-1</t>
  </si>
  <si>
    <t>Airline</t>
  </si>
  <si>
    <t>Code</t>
  </si>
  <si>
    <t>Percent of Total (%)</t>
  </si>
  <si>
    <t>Passengers by Airline, Jan-Dec 2024</t>
  </si>
  <si>
    <t>Available Seat Miles by Airline, Jan-Dec 2024</t>
  </si>
  <si>
    <t>Full Time Equivalent Employees by Airline, Jan -  Dec 2024</t>
  </si>
  <si>
    <t xml:space="preserve">Total </t>
  </si>
  <si>
    <t>Source: Bureau of Transportation Statistics, P1(a)</t>
  </si>
  <si>
    <t>Operating Revenue ($000)</t>
  </si>
  <si>
    <t>Operating Profit/Loss ($000)</t>
  </si>
  <si>
    <t>Operating Margin (%)</t>
  </si>
  <si>
    <t>Scheduled Passenger Revenue ($000)</t>
  </si>
  <si>
    <t>Scheduled Passenger Revenue (Fares) as Percent of Total Operating Revenue (%)</t>
  </si>
  <si>
    <t>Operating Revenue by Airline 2024</t>
  </si>
  <si>
    <t>Source: Bureau of Transportation Statistics, P-1.2</t>
  </si>
  <si>
    <t>Available Seat Miles</t>
  </si>
  <si>
    <t>Full Time Equivalent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</si>
</sst>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64DD-C3BF-4209-A860-B18D9C0B7ED8}">
  <dimension ref="A1:E82"/>
  <sheetViews>
    <sheetView workbookViewId="0">
      <selection activeCell="G12" sqref="G12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54296875" bestFit="1" customWidth="1"/>
    <col min="4" max="4" width="17.7265625" style="3" customWidth="1"/>
    <col min="5" max="5" width="11.81640625" style="2" bestFit="1" customWidth="1"/>
  </cols>
  <sheetData>
    <row r="1" spans="1:5" s="1" customFormat="1" ht="25.5" customHeight="1" x14ac:dyDescent="0.35">
      <c r="A1" s="11" t="s">
        <v>157</v>
      </c>
      <c r="B1" s="11"/>
      <c r="C1" s="11"/>
      <c r="D1" s="11"/>
      <c r="E1" s="11"/>
    </row>
    <row r="2" spans="1:5" s="1" customFormat="1" ht="17" customHeight="1" x14ac:dyDescent="0.35">
      <c r="A2" s="17" t="s">
        <v>153</v>
      </c>
      <c r="B2" s="17"/>
      <c r="C2" s="17"/>
      <c r="D2" s="17"/>
      <c r="E2" s="17"/>
    </row>
    <row r="3" spans="1:5" ht="43.5" x14ac:dyDescent="0.35">
      <c r="A3" s="14" t="s">
        <v>154</v>
      </c>
      <c r="B3" s="14" t="s">
        <v>0</v>
      </c>
      <c r="C3" s="14" t="s">
        <v>1</v>
      </c>
      <c r="D3" s="15" t="s">
        <v>155</v>
      </c>
      <c r="E3" s="16" t="s">
        <v>156</v>
      </c>
    </row>
    <row r="4" spans="1:5" x14ac:dyDescent="0.35">
      <c r="A4" s="4">
        <v>1</v>
      </c>
      <c r="B4" t="s">
        <v>2</v>
      </c>
      <c r="C4" t="s">
        <v>3</v>
      </c>
      <c r="D4" s="3">
        <v>242888973532</v>
      </c>
      <c r="E4" s="2">
        <v>0.21506091418414899</v>
      </c>
    </row>
    <row r="5" spans="1:5" x14ac:dyDescent="0.35">
      <c r="A5" s="4">
        <v>2</v>
      </c>
      <c r="B5" t="s">
        <v>4</v>
      </c>
      <c r="C5" t="s">
        <v>5</v>
      </c>
      <c r="D5" s="3">
        <v>231531493213</v>
      </c>
      <c r="E5" s="2">
        <v>0.205004672994135</v>
      </c>
    </row>
    <row r="6" spans="1:5" x14ac:dyDescent="0.35">
      <c r="A6" s="4">
        <v>3</v>
      </c>
      <c r="B6" t="s">
        <v>6</v>
      </c>
      <c r="C6" t="s">
        <v>7</v>
      </c>
      <c r="D6" s="3">
        <v>223092645484</v>
      </c>
      <c r="E6" s="2">
        <v>0.19753267341808001</v>
      </c>
    </row>
    <row r="7" spans="1:5" x14ac:dyDescent="0.35">
      <c r="A7" s="4">
        <v>4</v>
      </c>
      <c r="B7" t="s">
        <v>8</v>
      </c>
      <c r="C7" t="s">
        <v>9</v>
      </c>
      <c r="D7" s="3">
        <v>142518873383</v>
      </c>
      <c r="E7" s="2">
        <v>0.12619032783801801</v>
      </c>
    </row>
    <row r="8" spans="1:5" x14ac:dyDescent="0.35">
      <c r="A8" s="4">
        <v>5</v>
      </c>
      <c r="B8" t="s">
        <v>10</v>
      </c>
      <c r="C8" t="s">
        <v>11</v>
      </c>
      <c r="D8" s="3">
        <v>54982567600</v>
      </c>
      <c r="E8" s="2">
        <v>4.8683153789564303E-2</v>
      </c>
    </row>
    <row r="9" spans="1:5" x14ac:dyDescent="0.35">
      <c r="A9" s="4">
        <v>6</v>
      </c>
      <c r="B9" t="s">
        <v>12</v>
      </c>
      <c r="C9" t="s">
        <v>13</v>
      </c>
      <c r="D9" s="3">
        <v>53572467591</v>
      </c>
      <c r="E9" s="2">
        <v>4.7434610504059102E-2</v>
      </c>
    </row>
    <row r="10" spans="1:5" x14ac:dyDescent="0.35">
      <c r="A10" s="4">
        <v>7</v>
      </c>
      <c r="B10" t="s">
        <v>14</v>
      </c>
      <c r="C10" t="s">
        <v>15</v>
      </c>
      <c r="D10" s="3">
        <v>43675016455</v>
      </c>
      <c r="E10" s="2">
        <v>3.8671121332655198E-2</v>
      </c>
    </row>
    <row r="11" spans="1:5" x14ac:dyDescent="0.35">
      <c r="A11" s="4">
        <v>8</v>
      </c>
      <c r="B11" t="s">
        <v>16</v>
      </c>
      <c r="C11" t="s">
        <v>17</v>
      </c>
      <c r="D11" s="3">
        <v>30594586277</v>
      </c>
      <c r="E11" s="2">
        <v>2.7089330561770299E-2</v>
      </c>
    </row>
    <row r="12" spans="1:5" x14ac:dyDescent="0.35">
      <c r="A12" s="4">
        <v>9</v>
      </c>
      <c r="B12" t="s">
        <v>18</v>
      </c>
      <c r="C12" t="s">
        <v>19</v>
      </c>
      <c r="D12" s="3">
        <v>20207839857</v>
      </c>
      <c r="E12" s="2">
        <v>1.7892605210259701E-2</v>
      </c>
    </row>
    <row r="13" spans="1:5" x14ac:dyDescent="0.35">
      <c r="A13" s="4">
        <v>10</v>
      </c>
      <c r="B13" t="s">
        <v>20</v>
      </c>
      <c r="C13" t="s">
        <v>21</v>
      </c>
      <c r="D13" s="3">
        <v>17827824126</v>
      </c>
      <c r="E13" s="2">
        <v>1.57852705238044E-2</v>
      </c>
    </row>
    <row r="14" spans="1:5" x14ac:dyDescent="0.35">
      <c r="A14" s="4">
        <v>11</v>
      </c>
      <c r="B14" t="s">
        <v>22</v>
      </c>
      <c r="C14" t="s">
        <v>23</v>
      </c>
      <c r="D14" s="3">
        <v>15405257172</v>
      </c>
      <c r="E14" s="2">
        <v>1.36402597552076E-2</v>
      </c>
    </row>
    <row r="15" spans="1:5" x14ac:dyDescent="0.35">
      <c r="A15" s="4">
        <v>12</v>
      </c>
      <c r="B15" t="s">
        <v>24</v>
      </c>
      <c r="C15" t="s">
        <v>25</v>
      </c>
      <c r="D15" s="3">
        <v>9732629258</v>
      </c>
      <c r="E15" s="2">
        <v>8.6175511189482395E-3</v>
      </c>
    </row>
    <row r="16" spans="1:5" x14ac:dyDescent="0.35">
      <c r="A16" s="4">
        <v>13</v>
      </c>
      <c r="B16" t="s">
        <v>26</v>
      </c>
      <c r="C16" t="s">
        <v>27</v>
      </c>
      <c r="D16" s="3">
        <v>9421151987</v>
      </c>
      <c r="E16" s="2">
        <v>8.3417601446822993E-3</v>
      </c>
    </row>
    <row r="17" spans="1:5" x14ac:dyDescent="0.35">
      <c r="A17" s="4">
        <v>14</v>
      </c>
      <c r="B17" t="s">
        <v>28</v>
      </c>
      <c r="C17" t="s">
        <v>29</v>
      </c>
      <c r="D17" s="3">
        <v>5949132416</v>
      </c>
      <c r="E17" s="2">
        <v>5.2675337104957304E-3</v>
      </c>
    </row>
    <row r="18" spans="1:5" x14ac:dyDescent="0.35">
      <c r="A18" s="4">
        <v>15</v>
      </c>
      <c r="B18" t="s">
        <v>30</v>
      </c>
      <c r="C18" t="s">
        <v>31</v>
      </c>
      <c r="D18" s="3">
        <v>5889377604</v>
      </c>
      <c r="E18" s="2">
        <v>5.21462507364512E-3</v>
      </c>
    </row>
    <row r="19" spans="1:5" x14ac:dyDescent="0.35">
      <c r="A19" s="4">
        <v>16</v>
      </c>
      <c r="B19" t="s">
        <v>32</v>
      </c>
      <c r="C19" t="s">
        <v>33</v>
      </c>
      <c r="D19" s="3">
        <v>5641939935</v>
      </c>
      <c r="E19" s="2">
        <v>4.9955366130826004E-3</v>
      </c>
    </row>
    <row r="20" spans="1:5" x14ac:dyDescent="0.35">
      <c r="A20" s="4">
        <v>17</v>
      </c>
      <c r="B20" t="s">
        <v>34</v>
      </c>
      <c r="C20" t="s">
        <v>35</v>
      </c>
      <c r="D20" s="3">
        <v>4023342629</v>
      </c>
      <c r="E20" s="2">
        <v>3.5623837973641102E-3</v>
      </c>
    </row>
    <row r="21" spans="1:5" x14ac:dyDescent="0.35">
      <c r="A21" s="4">
        <v>18</v>
      </c>
      <c r="B21" t="s">
        <v>36</v>
      </c>
      <c r="C21" t="s">
        <v>37</v>
      </c>
      <c r="D21" s="3">
        <v>3124636862</v>
      </c>
      <c r="E21" s="2">
        <v>2.7666437478137602E-3</v>
      </c>
    </row>
    <row r="22" spans="1:5" x14ac:dyDescent="0.35">
      <c r="A22" s="4">
        <v>19</v>
      </c>
      <c r="B22" t="s">
        <v>38</v>
      </c>
      <c r="C22" t="s">
        <v>39</v>
      </c>
      <c r="D22" s="3">
        <v>2665748062</v>
      </c>
      <c r="E22" s="2">
        <v>2.3603303470785702E-3</v>
      </c>
    </row>
    <row r="23" spans="1:5" x14ac:dyDescent="0.35">
      <c r="A23" s="4">
        <v>20</v>
      </c>
      <c r="B23" t="s">
        <v>40</v>
      </c>
      <c r="C23" t="s">
        <v>41</v>
      </c>
      <c r="D23" s="3">
        <v>1905521586</v>
      </c>
      <c r="E23" s="2">
        <v>1.68720386242152E-3</v>
      </c>
    </row>
    <row r="24" spans="1:5" x14ac:dyDescent="0.35">
      <c r="A24" s="4">
        <v>21</v>
      </c>
      <c r="B24" t="s">
        <v>42</v>
      </c>
      <c r="C24" t="s">
        <v>43</v>
      </c>
      <c r="D24" s="3">
        <v>1470731990</v>
      </c>
      <c r="E24" s="2">
        <v>1.30222859312961E-3</v>
      </c>
    </row>
    <row r="25" spans="1:5" x14ac:dyDescent="0.35">
      <c r="A25" s="4">
        <v>22</v>
      </c>
      <c r="B25" t="s">
        <v>44</v>
      </c>
      <c r="C25" t="s">
        <v>45</v>
      </c>
      <c r="D25" s="3">
        <v>1245512755</v>
      </c>
      <c r="E25" s="2">
        <v>1.1028129759172701E-3</v>
      </c>
    </row>
    <row r="26" spans="1:5" x14ac:dyDescent="0.35">
      <c r="A26" s="4">
        <v>23</v>
      </c>
      <c r="B26" t="s">
        <v>46</v>
      </c>
      <c r="C26" t="s">
        <v>47</v>
      </c>
      <c r="D26" s="3">
        <v>805602122</v>
      </c>
      <c r="E26" s="2">
        <v>7.1330339251972905E-4</v>
      </c>
    </row>
    <row r="27" spans="1:5" x14ac:dyDescent="0.35">
      <c r="A27" s="4">
        <v>24</v>
      </c>
      <c r="B27" t="s">
        <v>48</v>
      </c>
      <c r="C27" t="s">
        <v>49</v>
      </c>
      <c r="D27" s="3">
        <v>604357252</v>
      </c>
      <c r="E27" s="2">
        <v>5.3511537069350103E-4</v>
      </c>
    </row>
    <row r="28" spans="1:5" x14ac:dyDescent="0.35">
      <c r="A28" s="4">
        <v>25</v>
      </c>
      <c r="B28" t="s">
        <v>50</v>
      </c>
      <c r="C28" t="s">
        <v>51</v>
      </c>
      <c r="D28" s="3">
        <v>170737151</v>
      </c>
      <c r="E28" s="2">
        <v>1.51175606061093E-4</v>
      </c>
    </row>
    <row r="29" spans="1:5" x14ac:dyDescent="0.35">
      <c r="A29" s="4">
        <v>26</v>
      </c>
      <c r="B29" t="s">
        <v>52</v>
      </c>
      <c r="C29" t="s">
        <v>53</v>
      </c>
      <c r="D29" s="3">
        <v>127254482</v>
      </c>
      <c r="E29" s="2">
        <v>1.1267479472197901E-4</v>
      </c>
    </row>
    <row r="30" spans="1:5" x14ac:dyDescent="0.35">
      <c r="A30" s="4">
        <v>27</v>
      </c>
      <c r="B30" t="s">
        <v>54</v>
      </c>
      <c r="C30" t="s">
        <v>55</v>
      </c>
      <c r="D30" s="3">
        <v>44374580</v>
      </c>
      <c r="E30" s="2">
        <v>3.9290535105663601E-5</v>
      </c>
    </row>
    <row r="31" spans="1:5" x14ac:dyDescent="0.35">
      <c r="A31" s="4">
        <v>28</v>
      </c>
      <c r="B31" t="s">
        <v>56</v>
      </c>
      <c r="C31" t="s">
        <v>57</v>
      </c>
      <c r="D31" s="3">
        <v>37694060</v>
      </c>
      <c r="E31" s="2">
        <v>3.3375409698638003E-5</v>
      </c>
    </row>
    <row r="32" spans="1:5" x14ac:dyDescent="0.35">
      <c r="A32" s="4">
        <v>29</v>
      </c>
      <c r="B32" t="s">
        <v>58</v>
      </c>
      <c r="C32" t="s">
        <v>59</v>
      </c>
      <c r="D32" s="3">
        <v>32776510</v>
      </c>
      <c r="E32" s="2">
        <v>2.9021268861499801E-5</v>
      </c>
    </row>
    <row r="33" spans="1:5" x14ac:dyDescent="0.35">
      <c r="A33" s="4">
        <v>30</v>
      </c>
      <c r="B33" t="s">
        <v>60</v>
      </c>
      <c r="C33" t="s">
        <v>61</v>
      </c>
      <c r="D33" s="3">
        <v>30047135</v>
      </c>
      <c r="E33" s="2">
        <v>2.66046013853452E-5</v>
      </c>
    </row>
    <row r="34" spans="1:5" x14ac:dyDescent="0.35">
      <c r="A34" s="4">
        <v>31</v>
      </c>
      <c r="B34" t="s">
        <v>62</v>
      </c>
      <c r="C34" t="s">
        <v>63</v>
      </c>
      <c r="D34" s="3">
        <v>27242046</v>
      </c>
      <c r="E34" s="2">
        <v>2.4120894546226701E-5</v>
      </c>
    </row>
    <row r="35" spans="1:5" x14ac:dyDescent="0.35">
      <c r="A35" s="4">
        <v>32</v>
      </c>
      <c r="B35" t="s">
        <v>64</v>
      </c>
      <c r="C35" t="s">
        <v>55</v>
      </c>
      <c r="D35" s="3">
        <v>24886390</v>
      </c>
      <c r="E35" s="2">
        <v>2.20351286693471E-5</v>
      </c>
    </row>
    <row r="36" spans="1:5" x14ac:dyDescent="0.35">
      <c r="A36" s="4">
        <v>33</v>
      </c>
      <c r="B36" t="s">
        <v>65</v>
      </c>
      <c r="C36" t="s">
        <v>66</v>
      </c>
      <c r="D36" s="3">
        <v>19429181</v>
      </c>
      <c r="E36" s="2">
        <v>1.7203158162957101E-5</v>
      </c>
    </row>
    <row r="37" spans="1:5" x14ac:dyDescent="0.35">
      <c r="A37" s="4">
        <v>34</v>
      </c>
      <c r="B37" t="s">
        <v>67</v>
      </c>
      <c r="C37" t="s">
        <v>68</v>
      </c>
      <c r="D37" s="3">
        <v>16856276</v>
      </c>
      <c r="E37" s="2">
        <v>1.4925033745192699E-5</v>
      </c>
    </row>
    <row r="38" spans="1:5" x14ac:dyDescent="0.35">
      <c r="A38" s="4">
        <v>35</v>
      </c>
      <c r="B38" t="s">
        <v>69</v>
      </c>
      <c r="C38" t="s">
        <v>70</v>
      </c>
      <c r="D38" s="3">
        <v>13623165</v>
      </c>
      <c r="E38" s="2">
        <v>1.2062343861795301E-5</v>
      </c>
    </row>
    <row r="39" spans="1:5" x14ac:dyDescent="0.35">
      <c r="A39" s="4">
        <v>36</v>
      </c>
      <c r="B39" t="s">
        <v>71</v>
      </c>
      <c r="C39" t="s">
        <v>72</v>
      </c>
      <c r="D39" s="3">
        <v>10550211</v>
      </c>
      <c r="E39" s="2">
        <v>9.3414616131050395E-6</v>
      </c>
    </row>
    <row r="40" spans="1:5" x14ac:dyDescent="0.35">
      <c r="A40" s="4">
        <v>37</v>
      </c>
      <c r="B40" t="s">
        <v>73</v>
      </c>
      <c r="C40" t="s">
        <v>74</v>
      </c>
      <c r="D40" s="3">
        <v>9114118</v>
      </c>
      <c r="E40" s="2">
        <v>8.0699033824356403E-6</v>
      </c>
    </row>
    <row r="41" spans="1:5" x14ac:dyDescent="0.35">
      <c r="A41" s="4">
        <v>38</v>
      </c>
      <c r="B41" t="s">
        <v>75</v>
      </c>
      <c r="C41" t="s">
        <v>76</v>
      </c>
      <c r="D41" s="3">
        <v>5798006</v>
      </c>
      <c r="E41" s="2">
        <v>5.1337220157542502E-6</v>
      </c>
    </row>
    <row r="42" spans="1:5" x14ac:dyDescent="0.35">
      <c r="A42" s="4">
        <v>39</v>
      </c>
      <c r="B42" t="s">
        <v>77</v>
      </c>
      <c r="C42" t="s">
        <v>78</v>
      </c>
      <c r="D42" s="3">
        <v>5155258</v>
      </c>
      <c r="E42" s="2">
        <v>4.5646143676797198E-6</v>
      </c>
    </row>
    <row r="43" spans="1:5" x14ac:dyDescent="0.35">
      <c r="A43" s="4">
        <v>40</v>
      </c>
      <c r="B43" t="s">
        <v>79</v>
      </c>
      <c r="C43" t="s">
        <v>80</v>
      </c>
      <c r="D43" s="3">
        <v>4829183</v>
      </c>
      <c r="E43" s="2">
        <v>4.2758981424314102E-6</v>
      </c>
    </row>
    <row r="44" spans="1:5" x14ac:dyDescent="0.35">
      <c r="A44" s="4">
        <v>41</v>
      </c>
      <c r="B44" t="s">
        <v>81</v>
      </c>
      <c r="C44" t="s">
        <v>82</v>
      </c>
      <c r="D44" s="3">
        <v>4247096</v>
      </c>
      <c r="E44" s="2">
        <v>3.7605014962422999E-6</v>
      </c>
    </row>
    <row r="45" spans="1:5" x14ac:dyDescent="0.35">
      <c r="A45" s="4">
        <v>42</v>
      </c>
      <c r="B45" t="s">
        <v>83</v>
      </c>
      <c r="C45" t="s">
        <v>84</v>
      </c>
      <c r="D45" s="3">
        <v>4170035</v>
      </c>
      <c r="E45" s="2">
        <v>3.6922694605638198E-6</v>
      </c>
    </row>
    <row r="46" spans="1:5" x14ac:dyDescent="0.35">
      <c r="A46" s="4">
        <v>43</v>
      </c>
      <c r="B46" t="s">
        <v>85</v>
      </c>
      <c r="C46" t="s">
        <v>86</v>
      </c>
      <c r="D46" s="3">
        <v>3743698</v>
      </c>
      <c r="E46" s="2">
        <v>3.3147783639642898E-6</v>
      </c>
    </row>
    <row r="47" spans="1:5" x14ac:dyDescent="0.35">
      <c r="A47" s="4">
        <v>44</v>
      </c>
      <c r="B47" t="s">
        <v>87</v>
      </c>
      <c r="C47" t="s">
        <v>88</v>
      </c>
      <c r="D47" s="3">
        <v>3155935</v>
      </c>
      <c r="E47" s="2">
        <v>2.7943560233965602E-6</v>
      </c>
    </row>
    <row r="48" spans="1:5" x14ac:dyDescent="0.35">
      <c r="A48" s="4">
        <v>45</v>
      </c>
      <c r="B48" t="s">
        <v>89</v>
      </c>
      <c r="C48" t="s">
        <v>57</v>
      </c>
      <c r="D48" s="3">
        <v>3019748</v>
      </c>
      <c r="E48" s="2">
        <v>2.6737721191785299E-6</v>
      </c>
    </row>
    <row r="49" spans="1:5" x14ac:dyDescent="0.35">
      <c r="A49" s="4">
        <v>46</v>
      </c>
      <c r="B49" t="s">
        <v>90</v>
      </c>
      <c r="C49" t="s">
        <v>91</v>
      </c>
      <c r="D49" s="3">
        <v>2849883</v>
      </c>
      <c r="E49" s="2">
        <v>2.5233687408091299E-6</v>
      </c>
    </row>
    <row r="50" spans="1:5" x14ac:dyDescent="0.35">
      <c r="A50" s="4">
        <v>47</v>
      </c>
      <c r="B50" t="s">
        <v>92</v>
      </c>
      <c r="C50" t="s">
        <v>93</v>
      </c>
      <c r="D50" s="3">
        <v>2057389</v>
      </c>
      <c r="E50" s="2">
        <v>1.82167165819949E-6</v>
      </c>
    </row>
    <row r="51" spans="1:5" x14ac:dyDescent="0.35">
      <c r="A51" s="4">
        <v>48</v>
      </c>
      <c r="B51" t="s">
        <v>94</v>
      </c>
      <c r="C51" t="s">
        <v>95</v>
      </c>
      <c r="D51" s="3">
        <v>1882348</v>
      </c>
      <c r="E51" s="2">
        <v>1.6666852998963701E-6</v>
      </c>
    </row>
    <row r="52" spans="1:5" x14ac:dyDescent="0.35">
      <c r="A52" s="4">
        <v>49</v>
      </c>
      <c r="B52" t="s">
        <v>96</v>
      </c>
      <c r="C52" t="s">
        <v>97</v>
      </c>
      <c r="D52" s="3">
        <v>1839655</v>
      </c>
      <c r="E52" s="2">
        <v>1.62888368430325E-6</v>
      </c>
    </row>
    <row r="53" spans="1:5" x14ac:dyDescent="0.35">
      <c r="A53" s="4">
        <v>50</v>
      </c>
      <c r="B53" t="s">
        <v>98</v>
      </c>
      <c r="C53" t="s">
        <v>99</v>
      </c>
      <c r="D53" s="3">
        <v>1535932</v>
      </c>
      <c r="E53" s="2">
        <v>1.3599585656002099E-6</v>
      </c>
    </row>
    <row r="54" spans="1:5" x14ac:dyDescent="0.35">
      <c r="A54" s="4">
        <v>51</v>
      </c>
      <c r="B54" t="s">
        <v>100</v>
      </c>
      <c r="C54" t="s">
        <v>101</v>
      </c>
      <c r="D54" s="3">
        <v>1278277</v>
      </c>
      <c r="E54" s="2">
        <v>1.1318233849934401E-6</v>
      </c>
    </row>
    <row r="55" spans="1:5" x14ac:dyDescent="0.35">
      <c r="A55" s="4">
        <v>52</v>
      </c>
      <c r="B55" t="s">
        <v>102</v>
      </c>
      <c r="C55" t="s">
        <v>103</v>
      </c>
      <c r="D55" s="3">
        <v>1129701</v>
      </c>
      <c r="E55" s="2">
        <v>1.00026990225943E-6</v>
      </c>
    </row>
    <row r="56" spans="1:5" x14ac:dyDescent="0.35">
      <c r="A56" s="4">
        <v>53</v>
      </c>
      <c r="B56" t="s">
        <v>104</v>
      </c>
      <c r="C56" t="s">
        <v>105</v>
      </c>
      <c r="D56" s="3">
        <v>983523</v>
      </c>
      <c r="E56" s="2">
        <v>8.7083967800320796E-7</v>
      </c>
    </row>
    <row r="57" spans="1:5" x14ac:dyDescent="0.35">
      <c r="A57" s="4">
        <v>54</v>
      </c>
      <c r="B57" t="s">
        <v>106</v>
      </c>
      <c r="C57" t="s">
        <v>107</v>
      </c>
      <c r="D57" s="3">
        <v>865834</v>
      </c>
      <c r="E57" s="2">
        <v>7.6663443738908996E-7</v>
      </c>
    </row>
    <row r="58" spans="1:5" x14ac:dyDescent="0.35">
      <c r="A58" s="4">
        <v>55</v>
      </c>
      <c r="B58" t="s">
        <v>108</v>
      </c>
      <c r="C58" t="s">
        <v>109</v>
      </c>
      <c r="D58" s="3">
        <v>777177</v>
      </c>
      <c r="E58" s="2">
        <v>6.8813496830424897E-7</v>
      </c>
    </row>
    <row r="59" spans="1:5" x14ac:dyDescent="0.35">
      <c r="A59" s="4">
        <v>56</v>
      </c>
      <c r="B59" t="s">
        <v>110</v>
      </c>
      <c r="C59" t="s">
        <v>111</v>
      </c>
      <c r="D59" s="3">
        <v>647628</v>
      </c>
      <c r="E59" s="2">
        <v>5.73428541056856E-7</v>
      </c>
    </row>
    <row r="60" spans="1:5" x14ac:dyDescent="0.35">
      <c r="A60" s="4">
        <v>57</v>
      </c>
      <c r="B60" t="s">
        <v>112</v>
      </c>
      <c r="C60" t="s">
        <v>113</v>
      </c>
      <c r="D60" s="3">
        <v>522579</v>
      </c>
      <c r="E60" s="2">
        <v>4.6270654381365598E-7</v>
      </c>
    </row>
    <row r="61" spans="1:5" x14ac:dyDescent="0.35">
      <c r="A61" s="4">
        <v>58</v>
      </c>
      <c r="B61" t="s">
        <v>114</v>
      </c>
      <c r="C61" t="s">
        <v>115</v>
      </c>
      <c r="D61" s="3">
        <v>493648</v>
      </c>
      <c r="E61" s="2">
        <v>4.37090200602251E-7</v>
      </c>
    </row>
    <row r="62" spans="1:5" x14ac:dyDescent="0.35">
      <c r="A62" s="4">
        <v>59</v>
      </c>
      <c r="B62" t="s">
        <v>116</v>
      </c>
      <c r="C62" t="s">
        <v>117</v>
      </c>
      <c r="D62" s="3">
        <v>468139</v>
      </c>
      <c r="E62" s="2">
        <v>4.1450379505181201E-7</v>
      </c>
    </row>
    <row r="63" spans="1:5" x14ac:dyDescent="0.35">
      <c r="A63" s="4">
        <v>60</v>
      </c>
      <c r="B63" t="s">
        <v>118</v>
      </c>
      <c r="C63" t="s">
        <v>119</v>
      </c>
      <c r="D63" s="3">
        <v>412695</v>
      </c>
      <c r="E63" s="2">
        <v>3.6541207568458902E-7</v>
      </c>
    </row>
    <row r="64" spans="1:5" x14ac:dyDescent="0.35">
      <c r="A64" s="4">
        <v>61</v>
      </c>
      <c r="B64" t="s">
        <v>120</v>
      </c>
      <c r="C64" t="s">
        <v>121</v>
      </c>
      <c r="D64" s="3">
        <v>402265</v>
      </c>
      <c r="E64" s="2">
        <v>3.5617705236375799E-7</v>
      </c>
    </row>
    <row r="65" spans="1:5" x14ac:dyDescent="0.35">
      <c r="A65" s="4">
        <v>62</v>
      </c>
      <c r="B65" t="s">
        <v>122</v>
      </c>
      <c r="C65" t="s">
        <v>123</v>
      </c>
      <c r="D65" s="3">
        <v>395726</v>
      </c>
      <c r="E65" s="2">
        <v>3.5038723285322001E-7</v>
      </c>
    </row>
    <row r="66" spans="1:5" x14ac:dyDescent="0.35">
      <c r="A66" s="4">
        <v>63</v>
      </c>
      <c r="B66" t="s">
        <v>124</v>
      </c>
      <c r="C66" t="s">
        <v>125</v>
      </c>
      <c r="D66" s="3">
        <v>341840</v>
      </c>
      <c r="E66" s="2">
        <v>3.0267501169633701E-7</v>
      </c>
    </row>
    <row r="67" spans="1:5" x14ac:dyDescent="0.35">
      <c r="A67" s="4">
        <v>64</v>
      </c>
      <c r="B67" t="s">
        <v>126</v>
      </c>
      <c r="C67" t="s">
        <v>127</v>
      </c>
      <c r="D67" s="3">
        <v>309550</v>
      </c>
      <c r="E67" s="2">
        <v>2.7408451284402401E-7</v>
      </c>
    </row>
    <row r="68" spans="1:5" x14ac:dyDescent="0.35">
      <c r="A68" s="4">
        <v>65</v>
      </c>
      <c r="B68" t="s">
        <v>128</v>
      </c>
      <c r="C68" t="s">
        <v>129</v>
      </c>
      <c r="D68" s="3">
        <v>295951</v>
      </c>
      <c r="E68" s="2">
        <v>2.6204356537135099E-7</v>
      </c>
    </row>
    <row r="69" spans="1:5" x14ac:dyDescent="0.35">
      <c r="A69" s="4">
        <v>66</v>
      </c>
      <c r="B69" t="s">
        <v>130</v>
      </c>
      <c r="C69" t="s">
        <v>131</v>
      </c>
      <c r="D69" s="3">
        <v>287424</v>
      </c>
      <c r="E69" s="2">
        <v>2.5449351322784899E-7</v>
      </c>
    </row>
    <row r="70" spans="1:5" x14ac:dyDescent="0.35">
      <c r="A70" s="4">
        <v>67</v>
      </c>
      <c r="B70" t="s">
        <v>132</v>
      </c>
      <c r="C70" t="s">
        <v>133</v>
      </c>
      <c r="D70" s="3">
        <v>159183</v>
      </c>
      <c r="E70" s="2">
        <v>1.4094522696834201E-7</v>
      </c>
    </row>
    <row r="71" spans="1:5" x14ac:dyDescent="0.35">
      <c r="A71" s="4">
        <v>68</v>
      </c>
      <c r="B71" t="s">
        <v>134</v>
      </c>
      <c r="C71" t="s">
        <v>135</v>
      </c>
      <c r="D71" s="3">
        <v>94977</v>
      </c>
      <c r="E71" s="2">
        <v>8.4095379668508695E-8</v>
      </c>
    </row>
    <row r="72" spans="1:5" x14ac:dyDescent="0.35">
      <c r="A72" s="4">
        <v>69</v>
      </c>
      <c r="B72" t="s">
        <v>136</v>
      </c>
      <c r="C72" t="s">
        <v>137</v>
      </c>
      <c r="D72" s="3">
        <v>48506</v>
      </c>
      <c r="E72" s="2">
        <v>4.2948613729647001E-8</v>
      </c>
    </row>
    <row r="73" spans="1:5" x14ac:dyDescent="0.35">
      <c r="A73" s="4">
        <v>70</v>
      </c>
      <c r="B73" t="s">
        <v>138</v>
      </c>
      <c r="C73" t="s">
        <v>139</v>
      </c>
      <c r="D73" s="3">
        <v>43070</v>
      </c>
      <c r="E73" s="2">
        <v>3.8135422284581199E-8</v>
      </c>
    </row>
    <row r="74" spans="1:5" x14ac:dyDescent="0.35">
      <c r="A74" s="4">
        <v>71</v>
      </c>
      <c r="B74" t="s">
        <v>140</v>
      </c>
      <c r="C74" t="s">
        <v>141</v>
      </c>
      <c r="D74" s="3">
        <v>36252</v>
      </c>
      <c r="E74" s="2">
        <v>3.2098568113783097E-8</v>
      </c>
    </row>
    <row r="75" spans="1:5" x14ac:dyDescent="0.35">
      <c r="A75" s="4">
        <v>72</v>
      </c>
      <c r="B75" t="s">
        <v>142</v>
      </c>
      <c r="C75" t="s">
        <v>143</v>
      </c>
      <c r="D75" s="3">
        <v>28380</v>
      </c>
      <c r="E75" s="2">
        <v>2.5128471893113898E-8</v>
      </c>
    </row>
    <row r="76" spans="1:5" x14ac:dyDescent="0.35">
      <c r="A76" s="4">
        <v>73</v>
      </c>
      <c r="B76" t="s">
        <v>144</v>
      </c>
      <c r="C76" t="s">
        <v>145</v>
      </c>
      <c r="D76" s="3">
        <v>17223</v>
      </c>
      <c r="E76" s="2">
        <v>1.5249741769383301E-8</v>
      </c>
    </row>
    <row r="77" spans="1:5" x14ac:dyDescent="0.35">
      <c r="A77" s="4">
        <v>74</v>
      </c>
      <c r="B77" t="s">
        <v>146</v>
      </c>
      <c r="C77" t="s">
        <v>147</v>
      </c>
      <c r="D77" s="3">
        <v>15204</v>
      </c>
      <c r="E77" s="2">
        <v>1.34620608408352E-8</v>
      </c>
    </row>
    <row r="78" spans="1:5" x14ac:dyDescent="0.35">
      <c r="A78" s="4">
        <v>75</v>
      </c>
      <c r="B78" t="s">
        <v>148</v>
      </c>
      <c r="C78" t="s">
        <v>149</v>
      </c>
      <c r="D78" s="3">
        <v>13938</v>
      </c>
      <c r="E78" s="2">
        <v>1.23411078663221E-8</v>
      </c>
    </row>
    <row r="79" spans="1:5" x14ac:dyDescent="0.35">
      <c r="A79" s="4">
        <v>76</v>
      </c>
      <c r="B79" t="s">
        <v>150</v>
      </c>
      <c r="C79" t="s">
        <v>151</v>
      </c>
      <c r="D79" s="3">
        <v>6112</v>
      </c>
      <c r="E79" s="2">
        <v>5.4117413745845996E-9</v>
      </c>
    </row>
    <row r="80" spans="1:5" x14ac:dyDescent="0.35">
      <c r="A80" s="4">
        <v>77</v>
      </c>
      <c r="B80" t="s">
        <v>138</v>
      </c>
      <c r="C80" t="s">
        <v>152</v>
      </c>
      <c r="D80" s="3">
        <v>0</v>
      </c>
      <c r="E80" s="2">
        <v>0</v>
      </c>
    </row>
    <row r="81" spans="1:5" x14ac:dyDescent="0.35">
      <c r="A81" s="7" t="s">
        <v>158</v>
      </c>
      <c r="B81" s="4"/>
      <c r="C81" s="4"/>
      <c r="D81" s="5">
        <f>SUM(D4:D80)</f>
        <v>1129396173421</v>
      </c>
      <c r="E81" s="6">
        <f>SUM(E4:E80)</f>
        <v>0.99999999999999822</v>
      </c>
    </row>
    <row r="82" spans="1:5" ht="26" customHeight="1" x14ac:dyDescent="0.35">
      <c r="A82" s="13" t="s">
        <v>159</v>
      </c>
      <c r="B82" s="13"/>
      <c r="C82" s="13"/>
      <c r="D82" s="13"/>
      <c r="E82" s="13"/>
    </row>
  </sheetData>
  <mergeCells count="3">
    <mergeCell ref="A1:E1"/>
    <mergeCell ref="A2:E2"/>
    <mergeCell ref="A82:E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644F-76CC-4CB7-A0EE-67590128BB0B}">
  <dimension ref="A1:E82"/>
  <sheetViews>
    <sheetView workbookViewId="0">
      <selection activeCell="E17" sqref="E17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453125" bestFit="1" customWidth="1"/>
    <col min="4" max="4" width="16.7265625" style="3" customWidth="1"/>
    <col min="5" max="5" width="11.81640625" style="2" bestFit="1" customWidth="1"/>
  </cols>
  <sheetData>
    <row r="1" spans="1:5" s="1" customFormat="1" ht="25.5" customHeight="1" x14ac:dyDescent="0.35">
      <c r="A1" s="11" t="s">
        <v>163</v>
      </c>
      <c r="B1" s="11"/>
      <c r="C1" s="11"/>
      <c r="D1" s="11"/>
      <c r="E1" s="11"/>
    </row>
    <row r="2" spans="1:5" s="1" customFormat="1" ht="19.5" customHeight="1" x14ac:dyDescent="0.35">
      <c r="A2" s="17" t="s">
        <v>153</v>
      </c>
      <c r="B2" s="17"/>
      <c r="C2" s="17"/>
      <c r="D2" s="17"/>
      <c r="E2" s="17"/>
    </row>
    <row r="3" spans="1:5" ht="26" x14ac:dyDescent="0.35">
      <c r="A3" s="8" t="s">
        <v>154</v>
      </c>
      <c r="B3" s="18" t="s">
        <v>160</v>
      </c>
      <c r="C3" s="8" t="s">
        <v>161</v>
      </c>
      <c r="D3" s="10" t="s">
        <v>155</v>
      </c>
      <c r="E3" s="9" t="s">
        <v>162</v>
      </c>
    </row>
    <row r="4" spans="1:5" x14ac:dyDescent="0.35">
      <c r="A4" s="4">
        <v>1</v>
      </c>
      <c r="B4" t="s">
        <v>8</v>
      </c>
      <c r="C4" t="s">
        <v>9</v>
      </c>
      <c r="D4" s="3">
        <v>175465639</v>
      </c>
      <c r="E4" s="2">
        <v>0.178546115848076</v>
      </c>
    </row>
    <row r="5" spans="1:5" x14ac:dyDescent="0.35">
      <c r="A5" s="4">
        <v>2</v>
      </c>
      <c r="B5" t="s">
        <v>6</v>
      </c>
      <c r="C5" t="s">
        <v>7</v>
      </c>
      <c r="D5" s="3">
        <v>172772052</v>
      </c>
      <c r="E5" s="2">
        <v>0.175805240202623</v>
      </c>
    </row>
    <row r="6" spans="1:5" x14ac:dyDescent="0.35">
      <c r="A6" s="4">
        <v>3</v>
      </c>
      <c r="B6" t="s">
        <v>4</v>
      </c>
      <c r="C6" t="s">
        <v>5</v>
      </c>
      <c r="D6" s="3">
        <v>168075876</v>
      </c>
      <c r="E6" s="2">
        <v>0.171026618080836</v>
      </c>
    </row>
    <row r="7" spans="1:5" x14ac:dyDescent="0.35">
      <c r="A7" s="4">
        <v>4</v>
      </c>
      <c r="B7" t="s">
        <v>2</v>
      </c>
      <c r="C7" t="s">
        <v>3</v>
      </c>
      <c r="D7" s="3">
        <v>140599836</v>
      </c>
      <c r="E7" s="2">
        <v>0.143068208395357</v>
      </c>
    </row>
    <row r="8" spans="1:5" x14ac:dyDescent="0.35">
      <c r="A8" s="4">
        <v>5</v>
      </c>
      <c r="B8" t="s">
        <v>14</v>
      </c>
      <c r="C8" t="s">
        <v>15</v>
      </c>
      <c r="D8" s="3">
        <v>44104364</v>
      </c>
      <c r="E8" s="2">
        <v>4.48786607396661E-2</v>
      </c>
    </row>
    <row r="9" spans="1:5" x14ac:dyDescent="0.35">
      <c r="A9" s="4">
        <v>6</v>
      </c>
      <c r="B9" t="s">
        <v>18</v>
      </c>
      <c r="C9" t="s">
        <v>19</v>
      </c>
      <c r="D9" s="3">
        <v>42166501</v>
      </c>
      <c r="E9" s="2">
        <v>4.2906776593758099E-2</v>
      </c>
    </row>
    <row r="10" spans="1:5" x14ac:dyDescent="0.35">
      <c r="A10" s="4">
        <v>7</v>
      </c>
      <c r="B10" t="s">
        <v>10</v>
      </c>
      <c r="C10" t="s">
        <v>11</v>
      </c>
      <c r="D10" s="3">
        <v>40636751</v>
      </c>
      <c r="E10" s="2">
        <v>4.1350170284538898E-2</v>
      </c>
    </row>
    <row r="11" spans="1:5" x14ac:dyDescent="0.35">
      <c r="A11" s="4">
        <v>8</v>
      </c>
      <c r="B11" t="s">
        <v>12</v>
      </c>
      <c r="C11" t="s">
        <v>13</v>
      </c>
      <c r="D11" s="3">
        <v>35511740</v>
      </c>
      <c r="E11" s="2">
        <v>3.6135184530384099E-2</v>
      </c>
    </row>
    <row r="12" spans="1:5" x14ac:dyDescent="0.35">
      <c r="A12" s="4">
        <v>9</v>
      </c>
      <c r="B12" t="s">
        <v>16</v>
      </c>
      <c r="C12" t="s">
        <v>17</v>
      </c>
      <c r="D12" s="3">
        <v>33245739</v>
      </c>
      <c r="E12" s="2">
        <v>3.3829401589839998E-2</v>
      </c>
    </row>
    <row r="13" spans="1:5" x14ac:dyDescent="0.35">
      <c r="A13" s="4">
        <v>10</v>
      </c>
      <c r="B13" t="s">
        <v>26</v>
      </c>
      <c r="C13" t="s">
        <v>27</v>
      </c>
      <c r="D13" s="3">
        <v>19280657</v>
      </c>
      <c r="E13" s="2">
        <v>1.9619148443924199E-2</v>
      </c>
    </row>
    <row r="14" spans="1:5" x14ac:dyDescent="0.35">
      <c r="A14" s="4">
        <v>11</v>
      </c>
      <c r="B14" t="s">
        <v>24</v>
      </c>
      <c r="C14" t="s">
        <v>25</v>
      </c>
      <c r="D14" s="3">
        <v>18048186</v>
      </c>
      <c r="E14" s="2">
        <v>1.8365040168369502E-2</v>
      </c>
    </row>
    <row r="15" spans="1:5" x14ac:dyDescent="0.35">
      <c r="A15" s="4">
        <v>12</v>
      </c>
      <c r="B15" t="s">
        <v>22</v>
      </c>
      <c r="C15" t="s">
        <v>23</v>
      </c>
      <c r="D15" s="3">
        <v>16858129</v>
      </c>
      <c r="E15" s="2">
        <v>1.7154090513503899E-2</v>
      </c>
    </row>
    <row r="16" spans="1:5" x14ac:dyDescent="0.35">
      <c r="A16" s="4">
        <v>13</v>
      </c>
      <c r="B16" t="s">
        <v>28</v>
      </c>
      <c r="C16" t="s">
        <v>29</v>
      </c>
      <c r="D16" s="3">
        <v>13726007</v>
      </c>
      <c r="E16" s="2">
        <v>1.3966980942368401E-2</v>
      </c>
    </row>
    <row r="17" spans="1:5" x14ac:dyDescent="0.35">
      <c r="A17" s="4">
        <v>14</v>
      </c>
      <c r="B17" t="s">
        <v>30</v>
      </c>
      <c r="C17" t="s">
        <v>31</v>
      </c>
      <c r="D17" s="3">
        <v>13017237</v>
      </c>
      <c r="E17" s="2">
        <v>1.3245767767807001E-2</v>
      </c>
    </row>
    <row r="18" spans="1:5" x14ac:dyDescent="0.35">
      <c r="A18" s="4">
        <v>15</v>
      </c>
      <c r="B18" t="s">
        <v>20</v>
      </c>
      <c r="C18" t="s">
        <v>21</v>
      </c>
      <c r="D18" s="3">
        <v>11015974</v>
      </c>
      <c r="E18" s="2">
        <v>1.1209370570744E-2</v>
      </c>
    </row>
    <row r="19" spans="1:5" x14ac:dyDescent="0.35">
      <c r="A19" s="4">
        <v>16</v>
      </c>
      <c r="B19" t="s">
        <v>36</v>
      </c>
      <c r="C19" t="s">
        <v>37</v>
      </c>
      <c r="D19" s="3">
        <v>5675597</v>
      </c>
      <c r="E19" s="2">
        <v>5.7752378485282398E-3</v>
      </c>
    </row>
    <row r="20" spans="1:5" x14ac:dyDescent="0.35">
      <c r="A20" s="4">
        <v>17</v>
      </c>
      <c r="B20" t="s">
        <v>38</v>
      </c>
      <c r="C20" t="s">
        <v>39</v>
      </c>
      <c r="D20" s="3">
        <v>5400179</v>
      </c>
      <c r="E20" s="2">
        <v>5.4949846068400197E-3</v>
      </c>
    </row>
    <row r="21" spans="1:5" x14ac:dyDescent="0.35">
      <c r="A21" s="4">
        <v>18</v>
      </c>
      <c r="B21" t="s">
        <v>42</v>
      </c>
      <c r="C21" t="s">
        <v>43</v>
      </c>
      <c r="D21" s="3">
        <v>4991390</v>
      </c>
      <c r="E21" s="2">
        <v>5.0790189022873501E-3</v>
      </c>
    </row>
    <row r="22" spans="1:5" x14ac:dyDescent="0.35">
      <c r="A22" s="4">
        <v>19</v>
      </c>
      <c r="B22" t="s">
        <v>32</v>
      </c>
      <c r="C22" t="s">
        <v>33</v>
      </c>
      <c r="D22" s="3">
        <v>4475185</v>
      </c>
      <c r="E22" s="2">
        <v>4.5537514011593601E-3</v>
      </c>
    </row>
    <row r="23" spans="1:5" x14ac:dyDescent="0.35">
      <c r="A23" s="4">
        <v>20</v>
      </c>
      <c r="B23" t="s">
        <v>34</v>
      </c>
      <c r="C23" t="s">
        <v>35</v>
      </c>
      <c r="D23" s="3">
        <v>4110853</v>
      </c>
      <c r="E23" s="2">
        <v>4.1830231842281702E-3</v>
      </c>
    </row>
    <row r="24" spans="1:5" x14ac:dyDescent="0.35">
      <c r="A24" s="4">
        <v>21</v>
      </c>
      <c r="B24" t="s">
        <v>44</v>
      </c>
      <c r="C24" t="s">
        <v>45</v>
      </c>
      <c r="D24" s="3">
        <v>3217358</v>
      </c>
      <c r="E24" s="2">
        <v>3.2738419753666698E-3</v>
      </c>
    </row>
    <row r="25" spans="1:5" x14ac:dyDescent="0.35">
      <c r="A25" s="4">
        <v>22</v>
      </c>
      <c r="B25" t="s">
        <v>40</v>
      </c>
      <c r="C25" t="s">
        <v>41</v>
      </c>
      <c r="D25" s="3">
        <v>2369247</v>
      </c>
      <c r="E25" s="2">
        <v>2.4108415285496801E-3</v>
      </c>
    </row>
    <row r="26" spans="1:5" x14ac:dyDescent="0.35">
      <c r="A26" s="4">
        <v>23</v>
      </c>
      <c r="B26" t="s">
        <v>46</v>
      </c>
      <c r="C26" t="s">
        <v>47</v>
      </c>
      <c r="D26" s="3">
        <v>2353271</v>
      </c>
      <c r="E26" s="2">
        <v>2.3945850537034101E-3</v>
      </c>
    </row>
    <row r="27" spans="1:5" x14ac:dyDescent="0.35">
      <c r="A27" s="4">
        <v>24</v>
      </c>
      <c r="B27" t="s">
        <v>48</v>
      </c>
      <c r="C27" t="s">
        <v>49</v>
      </c>
      <c r="D27" s="3">
        <v>2151234</v>
      </c>
      <c r="E27" s="2">
        <v>2.1890010897251499E-3</v>
      </c>
    </row>
    <row r="28" spans="1:5" x14ac:dyDescent="0.35">
      <c r="A28" s="4">
        <v>25</v>
      </c>
      <c r="B28" t="s">
        <v>50</v>
      </c>
      <c r="C28" t="s">
        <v>51</v>
      </c>
      <c r="D28" s="3">
        <v>762581</v>
      </c>
      <c r="E28" s="2">
        <v>7.7596888111832395E-4</v>
      </c>
    </row>
    <row r="29" spans="1:5" x14ac:dyDescent="0.35">
      <c r="A29" s="4">
        <v>26</v>
      </c>
      <c r="B29" t="s">
        <v>52</v>
      </c>
      <c r="C29" t="s">
        <v>53</v>
      </c>
      <c r="D29" s="3">
        <v>381590</v>
      </c>
      <c r="E29" s="2">
        <v>3.8828919858472901E-4</v>
      </c>
    </row>
    <row r="30" spans="1:5" x14ac:dyDescent="0.35">
      <c r="A30" s="4">
        <v>27</v>
      </c>
      <c r="B30" t="s">
        <v>56</v>
      </c>
      <c r="C30" t="s">
        <v>57</v>
      </c>
      <c r="D30" s="3">
        <v>352063</v>
      </c>
      <c r="E30" s="2">
        <v>3.58243822221063E-4</v>
      </c>
    </row>
    <row r="31" spans="1:5" x14ac:dyDescent="0.35">
      <c r="A31" s="4">
        <v>28</v>
      </c>
      <c r="B31" t="s">
        <v>58</v>
      </c>
      <c r="C31" t="s">
        <v>59</v>
      </c>
      <c r="D31" s="3">
        <v>333898</v>
      </c>
      <c r="E31" s="2">
        <v>3.3975991726471798E-4</v>
      </c>
    </row>
    <row r="32" spans="1:5" x14ac:dyDescent="0.35">
      <c r="A32" s="4">
        <v>29</v>
      </c>
      <c r="B32" t="s">
        <v>65</v>
      </c>
      <c r="C32" t="s">
        <v>66</v>
      </c>
      <c r="D32" s="3">
        <v>251902</v>
      </c>
      <c r="E32" s="2">
        <v>2.5632439451214701E-4</v>
      </c>
    </row>
    <row r="33" spans="1:5" x14ac:dyDescent="0.35">
      <c r="A33" s="4">
        <v>30</v>
      </c>
      <c r="B33" t="s">
        <v>54</v>
      </c>
      <c r="C33" t="s">
        <v>55</v>
      </c>
      <c r="D33" s="3">
        <v>137438</v>
      </c>
      <c r="E33" s="2">
        <v>1.39850863164883E-4</v>
      </c>
    </row>
    <row r="34" spans="1:5" x14ac:dyDescent="0.35">
      <c r="A34" s="4">
        <v>31</v>
      </c>
      <c r="B34" t="s">
        <v>75</v>
      </c>
      <c r="C34" t="s">
        <v>76</v>
      </c>
      <c r="D34" s="3">
        <v>102950</v>
      </c>
      <c r="E34" s="2">
        <v>1.04757391426132E-4</v>
      </c>
    </row>
    <row r="35" spans="1:5" x14ac:dyDescent="0.35">
      <c r="A35" s="4">
        <v>32</v>
      </c>
      <c r="B35" t="s">
        <v>71</v>
      </c>
      <c r="C35" t="s">
        <v>72</v>
      </c>
      <c r="D35" s="3">
        <v>98526</v>
      </c>
      <c r="E35" s="2">
        <v>1.0025572362944199E-4</v>
      </c>
    </row>
    <row r="36" spans="1:5" x14ac:dyDescent="0.35">
      <c r="A36" s="4">
        <v>33</v>
      </c>
      <c r="B36" t="s">
        <v>85</v>
      </c>
      <c r="C36" t="s">
        <v>86</v>
      </c>
      <c r="D36" s="3">
        <v>82033</v>
      </c>
      <c r="E36" s="2">
        <v>8.3473172325011403E-5</v>
      </c>
    </row>
    <row r="37" spans="1:5" x14ac:dyDescent="0.35">
      <c r="A37" s="4">
        <v>34</v>
      </c>
      <c r="B37" t="s">
        <v>64</v>
      </c>
      <c r="C37" t="s">
        <v>55</v>
      </c>
      <c r="D37" s="3">
        <v>78757</v>
      </c>
      <c r="E37" s="2">
        <v>8.0139658829994303E-5</v>
      </c>
    </row>
    <row r="38" spans="1:5" x14ac:dyDescent="0.35">
      <c r="A38" s="4">
        <v>35</v>
      </c>
      <c r="B38" t="s">
        <v>96</v>
      </c>
      <c r="C38" t="s">
        <v>97</v>
      </c>
      <c r="D38" s="3">
        <v>75910</v>
      </c>
      <c r="E38" s="2">
        <v>7.7242676864086606E-5</v>
      </c>
    </row>
    <row r="39" spans="1:5" x14ac:dyDescent="0.35">
      <c r="A39" s="4">
        <v>36</v>
      </c>
      <c r="B39" t="s">
        <v>69</v>
      </c>
      <c r="C39" t="s">
        <v>70</v>
      </c>
      <c r="D39" s="3">
        <v>72700</v>
      </c>
      <c r="E39" s="2">
        <v>7.3976322065855496E-5</v>
      </c>
    </row>
    <row r="40" spans="1:5" x14ac:dyDescent="0.35">
      <c r="A40" s="4">
        <v>37</v>
      </c>
      <c r="B40" t="s">
        <v>62</v>
      </c>
      <c r="C40" t="s">
        <v>63</v>
      </c>
      <c r="D40" s="3">
        <v>67643</v>
      </c>
      <c r="E40" s="2">
        <v>6.8830541313626698E-5</v>
      </c>
    </row>
    <row r="41" spans="1:5" x14ac:dyDescent="0.35">
      <c r="A41" s="4">
        <v>38</v>
      </c>
      <c r="B41" t="s">
        <v>94</v>
      </c>
      <c r="C41" t="s">
        <v>95</v>
      </c>
      <c r="D41" s="3">
        <v>65318</v>
      </c>
      <c r="E41" s="2">
        <v>6.6464723585935994E-5</v>
      </c>
    </row>
    <row r="42" spans="1:5" x14ac:dyDescent="0.35">
      <c r="A42" s="4">
        <v>39</v>
      </c>
      <c r="B42" t="s">
        <v>67</v>
      </c>
      <c r="C42" t="s">
        <v>68</v>
      </c>
      <c r="D42" s="3">
        <v>60692</v>
      </c>
      <c r="E42" s="2">
        <v>6.1757509474840501E-5</v>
      </c>
    </row>
    <row r="43" spans="1:5" x14ac:dyDescent="0.35">
      <c r="A43" s="4">
        <v>40</v>
      </c>
      <c r="B43" t="s">
        <v>83</v>
      </c>
      <c r="C43" t="s">
        <v>84</v>
      </c>
      <c r="D43" s="3">
        <v>55224</v>
      </c>
      <c r="E43" s="2">
        <v>5.6193513201716701E-5</v>
      </c>
    </row>
    <row r="44" spans="1:5" x14ac:dyDescent="0.35">
      <c r="A44" s="4">
        <v>41</v>
      </c>
      <c r="B44" t="s">
        <v>90</v>
      </c>
      <c r="C44" t="s">
        <v>91</v>
      </c>
      <c r="D44" s="3">
        <v>52792</v>
      </c>
      <c r="E44" s="2">
        <v>5.3718816980751601E-5</v>
      </c>
    </row>
    <row r="45" spans="1:5" x14ac:dyDescent="0.35">
      <c r="A45" s="4">
        <v>42</v>
      </c>
      <c r="B45" t="s">
        <v>73</v>
      </c>
      <c r="C45" t="s">
        <v>74</v>
      </c>
      <c r="D45" s="3">
        <v>47167</v>
      </c>
      <c r="E45" s="2">
        <v>4.7995064413758002E-5</v>
      </c>
    </row>
    <row r="46" spans="1:5" x14ac:dyDescent="0.35">
      <c r="A46" s="4">
        <v>43</v>
      </c>
      <c r="B46" t="s">
        <v>60</v>
      </c>
      <c r="C46" t="s">
        <v>61</v>
      </c>
      <c r="D46" s="3">
        <v>47006</v>
      </c>
      <c r="E46" s="2">
        <v>4.7831237895840502E-5</v>
      </c>
    </row>
    <row r="47" spans="1:5" x14ac:dyDescent="0.35">
      <c r="A47" s="4">
        <v>44</v>
      </c>
      <c r="B47" t="s">
        <v>87</v>
      </c>
      <c r="C47" t="s">
        <v>88</v>
      </c>
      <c r="D47" s="3">
        <v>43726</v>
      </c>
      <c r="E47" s="2">
        <v>4.44936541767757E-5</v>
      </c>
    </row>
    <row r="48" spans="1:5" x14ac:dyDescent="0.35">
      <c r="A48" s="4">
        <v>45</v>
      </c>
      <c r="B48" t="s">
        <v>92</v>
      </c>
      <c r="C48" t="s">
        <v>93</v>
      </c>
      <c r="D48" s="3">
        <v>34871</v>
      </c>
      <c r="E48" s="2">
        <v>3.5483195691312898E-5</v>
      </c>
    </row>
    <row r="49" spans="1:5" x14ac:dyDescent="0.35">
      <c r="A49" s="4">
        <v>46</v>
      </c>
      <c r="B49" t="s">
        <v>89</v>
      </c>
      <c r="C49" t="s">
        <v>57</v>
      </c>
      <c r="D49" s="3">
        <v>29274</v>
      </c>
      <c r="E49" s="2">
        <v>2.9787934692652701E-5</v>
      </c>
    </row>
    <row r="50" spans="1:5" x14ac:dyDescent="0.35">
      <c r="A50" s="4">
        <v>47</v>
      </c>
      <c r="B50" t="s">
        <v>98</v>
      </c>
      <c r="C50" t="s">
        <v>99</v>
      </c>
      <c r="D50" s="3">
        <v>27348</v>
      </c>
      <c r="E50" s="2">
        <v>2.7828121813714099E-5</v>
      </c>
    </row>
    <row r="51" spans="1:5" x14ac:dyDescent="0.35">
      <c r="A51" s="4">
        <v>48</v>
      </c>
      <c r="B51" t="s">
        <v>77</v>
      </c>
      <c r="C51" t="s">
        <v>78</v>
      </c>
      <c r="D51" s="3">
        <v>23564</v>
      </c>
      <c r="E51" s="2">
        <v>2.3977689864646702E-5</v>
      </c>
    </row>
    <row r="52" spans="1:5" x14ac:dyDescent="0.35">
      <c r="A52" s="4">
        <v>49</v>
      </c>
      <c r="B52" t="s">
        <v>122</v>
      </c>
      <c r="C52" t="s">
        <v>123</v>
      </c>
      <c r="D52" s="3">
        <v>22636</v>
      </c>
      <c r="E52" s="2">
        <v>2.3033397885594299E-5</v>
      </c>
    </row>
    <row r="53" spans="1:5" x14ac:dyDescent="0.35">
      <c r="A53" s="4">
        <v>50</v>
      </c>
      <c r="B53" t="s">
        <v>79</v>
      </c>
      <c r="C53" t="s">
        <v>80</v>
      </c>
      <c r="D53" s="3">
        <v>20722</v>
      </c>
      <c r="E53" s="2">
        <v>2.1085795678798601E-5</v>
      </c>
    </row>
    <row r="54" spans="1:5" x14ac:dyDescent="0.35">
      <c r="A54" s="4">
        <v>51</v>
      </c>
      <c r="B54" t="s">
        <v>81</v>
      </c>
      <c r="C54" t="s">
        <v>82</v>
      </c>
      <c r="D54" s="3">
        <v>17457</v>
      </c>
      <c r="E54" s="2">
        <v>1.7763475299912502E-5</v>
      </c>
    </row>
    <row r="55" spans="1:5" x14ac:dyDescent="0.35">
      <c r="A55" s="4">
        <v>52</v>
      </c>
      <c r="B55" t="s">
        <v>102</v>
      </c>
      <c r="C55" t="s">
        <v>103</v>
      </c>
      <c r="D55" s="3">
        <v>15981</v>
      </c>
      <c r="E55" s="2">
        <v>1.6261562626333302E-5</v>
      </c>
    </row>
    <row r="56" spans="1:5" x14ac:dyDescent="0.35">
      <c r="A56" s="4">
        <v>53</v>
      </c>
      <c r="B56" t="s">
        <v>114</v>
      </c>
      <c r="C56" t="s">
        <v>115</v>
      </c>
      <c r="D56" s="3">
        <v>14942</v>
      </c>
      <c r="E56" s="2">
        <v>1.5204321929958899E-5</v>
      </c>
    </row>
    <row r="57" spans="1:5" x14ac:dyDescent="0.35">
      <c r="A57" s="4">
        <v>54</v>
      </c>
      <c r="B57" t="s">
        <v>130</v>
      </c>
      <c r="C57" t="s">
        <v>131</v>
      </c>
      <c r="D57" s="3">
        <v>13494</v>
      </c>
      <c r="E57" s="2">
        <v>1.37309008247132E-5</v>
      </c>
    </row>
    <row r="58" spans="1:5" x14ac:dyDescent="0.35">
      <c r="A58" s="4">
        <v>55</v>
      </c>
      <c r="B58" t="s">
        <v>112</v>
      </c>
      <c r="C58" t="s">
        <v>113</v>
      </c>
      <c r="D58" s="3">
        <v>12062</v>
      </c>
      <c r="E58" s="2">
        <v>1.22737606156581E-5</v>
      </c>
    </row>
    <row r="59" spans="1:5" x14ac:dyDescent="0.35">
      <c r="A59" s="4">
        <v>56</v>
      </c>
      <c r="B59" t="s">
        <v>128</v>
      </c>
      <c r="C59" t="s">
        <v>129</v>
      </c>
      <c r="D59" s="3">
        <v>11801</v>
      </c>
      <c r="E59" s="2">
        <v>1.20081784965496E-5</v>
      </c>
    </row>
    <row r="60" spans="1:5" x14ac:dyDescent="0.35">
      <c r="A60" s="4">
        <v>57</v>
      </c>
      <c r="B60" t="s">
        <v>120</v>
      </c>
      <c r="C60" t="s">
        <v>121</v>
      </c>
      <c r="D60" s="3">
        <v>9355</v>
      </c>
      <c r="E60" s="2">
        <v>9.5192364914177996E-6</v>
      </c>
    </row>
    <row r="61" spans="1:5" x14ac:dyDescent="0.35">
      <c r="A61" s="4">
        <v>58</v>
      </c>
      <c r="B61" t="s">
        <v>118</v>
      </c>
      <c r="C61" t="s">
        <v>119</v>
      </c>
      <c r="D61" s="3">
        <v>9171</v>
      </c>
      <c r="E61" s="2">
        <v>9.3320061852263997E-6</v>
      </c>
    </row>
    <row r="62" spans="1:5" x14ac:dyDescent="0.35">
      <c r="A62" s="4">
        <v>59</v>
      </c>
      <c r="B62" t="s">
        <v>100</v>
      </c>
      <c r="C62" t="s">
        <v>101</v>
      </c>
      <c r="D62" s="3">
        <v>7830</v>
      </c>
      <c r="E62" s="2">
        <v>7.9674635732551003E-6</v>
      </c>
    </row>
    <row r="63" spans="1:5" x14ac:dyDescent="0.35">
      <c r="A63" s="4">
        <v>60</v>
      </c>
      <c r="B63" t="s">
        <v>126</v>
      </c>
      <c r="C63" t="s">
        <v>127</v>
      </c>
      <c r="D63" s="3">
        <v>7550</v>
      </c>
      <c r="E63" s="2">
        <v>7.6825478899203006E-6</v>
      </c>
    </row>
    <row r="64" spans="1:5" x14ac:dyDescent="0.35">
      <c r="A64" s="4">
        <v>61</v>
      </c>
      <c r="B64" t="s">
        <v>108</v>
      </c>
      <c r="C64" t="s">
        <v>109</v>
      </c>
      <c r="D64" s="3">
        <v>4941</v>
      </c>
      <c r="E64" s="2">
        <v>5.0277442548471998E-6</v>
      </c>
    </row>
    <row r="65" spans="1:5" x14ac:dyDescent="0.35">
      <c r="A65" s="4">
        <v>62</v>
      </c>
      <c r="B65" t="s">
        <v>116</v>
      </c>
      <c r="C65" t="s">
        <v>117</v>
      </c>
      <c r="D65" s="3">
        <v>3915</v>
      </c>
      <c r="E65" s="2">
        <v>3.9837317866275002E-6</v>
      </c>
    </row>
    <row r="66" spans="1:5" x14ac:dyDescent="0.35">
      <c r="A66" s="4">
        <v>63</v>
      </c>
      <c r="B66" t="s">
        <v>132</v>
      </c>
      <c r="C66" t="s">
        <v>133</v>
      </c>
      <c r="D66" s="3">
        <v>3895</v>
      </c>
      <c r="E66" s="2">
        <v>3.9633806663892997E-6</v>
      </c>
    </row>
    <row r="67" spans="1:5" x14ac:dyDescent="0.35">
      <c r="A67" s="4">
        <v>64</v>
      </c>
      <c r="B67" t="s">
        <v>124</v>
      </c>
      <c r="C67" t="s">
        <v>125</v>
      </c>
      <c r="D67" s="3">
        <v>3804</v>
      </c>
      <c r="E67" s="2">
        <v>3.8707830693055E-6</v>
      </c>
    </row>
    <row r="68" spans="1:5" x14ac:dyDescent="0.35">
      <c r="A68" s="4">
        <v>65</v>
      </c>
      <c r="B68" t="s">
        <v>106</v>
      </c>
      <c r="C68" t="s">
        <v>107</v>
      </c>
      <c r="D68" s="3">
        <v>3382</v>
      </c>
      <c r="E68" s="2">
        <v>3.4413744322794999E-6</v>
      </c>
    </row>
    <row r="69" spans="1:5" x14ac:dyDescent="0.35">
      <c r="A69" s="4">
        <v>66</v>
      </c>
      <c r="B69" t="s">
        <v>110</v>
      </c>
      <c r="C69" t="s">
        <v>111</v>
      </c>
      <c r="D69" s="3">
        <v>3013</v>
      </c>
      <c r="E69" s="2">
        <v>3.0658962638846999E-6</v>
      </c>
    </row>
    <row r="70" spans="1:5" x14ac:dyDescent="0.35">
      <c r="A70" s="4">
        <v>67</v>
      </c>
      <c r="B70" t="s">
        <v>146</v>
      </c>
      <c r="C70" t="s">
        <v>147</v>
      </c>
      <c r="D70" s="3">
        <v>2172</v>
      </c>
      <c r="E70" s="2">
        <v>2.2101316578684E-6</v>
      </c>
    </row>
    <row r="71" spans="1:5" x14ac:dyDescent="0.35">
      <c r="A71" s="4">
        <v>68</v>
      </c>
      <c r="B71" t="s">
        <v>134</v>
      </c>
      <c r="C71" t="s">
        <v>135</v>
      </c>
      <c r="D71" s="3">
        <v>1251</v>
      </c>
      <c r="E71" s="2">
        <v>1.2729625708993001E-6</v>
      </c>
    </row>
    <row r="72" spans="1:5" x14ac:dyDescent="0.35">
      <c r="A72" s="4">
        <v>69</v>
      </c>
      <c r="B72" t="s">
        <v>104</v>
      </c>
      <c r="C72" t="s">
        <v>105</v>
      </c>
      <c r="D72" s="3">
        <v>916</v>
      </c>
      <c r="E72" s="2">
        <v>9.3208130690950003E-7</v>
      </c>
    </row>
    <row r="73" spans="1:5" x14ac:dyDescent="0.35">
      <c r="A73" s="4">
        <v>70</v>
      </c>
      <c r="B73" t="s">
        <v>138</v>
      </c>
      <c r="C73" t="s">
        <v>139</v>
      </c>
      <c r="D73" s="3">
        <v>733</v>
      </c>
      <c r="E73" s="2">
        <v>7.4586855672999999E-7</v>
      </c>
    </row>
    <row r="74" spans="1:5" x14ac:dyDescent="0.35">
      <c r="A74" s="4">
        <v>71</v>
      </c>
      <c r="B74" t="s">
        <v>142</v>
      </c>
      <c r="C74" t="s">
        <v>143</v>
      </c>
      <c r="D74" s="3">
        <v>471</v>
      </c>
      <c r="E74" s="2">
        <v>4.7926888160959997E-7</v>
      </c>
    </row>
    <row r="75" spans="1:5" x14ac:dyDescent="0.35">
      <c r="A75" s="4">
        <v>72</v>
      </c>
      <c r="B75" t="s">
        <v>136</v>
      </c>
      <c r="C75" t="s">
        <v>137</v>
      </c>
      <c r="D75" s="3">
        <v>407</v>
      </c>
      <c r="E75" s="2">
        <v>4.141452968473E-7</v>
      </c>
    </row>
    <row r="76" spans="1:5" x14ac:dyDescent="0.35">
      <c r="A76" s="4">
        <v>73</v>
      </c>
      <c r="B76" t="s">
        <v>140</v>
      </c>
      <c r="C76" t="s">
        <v>141</v>
      </c>
      <c r="D76" s="3">
        <v>345</v>
      </c>
      <c r="E76" s="2">
        <v>3.510568241089E-7</v>
      </c>
    </row>
    <row r="77" spans="1:5" x14ac:dyDescent="0.35">
      <c r="A77" s="4">
        <v>74</v>
      </c>
      <c r="B77" t="s">
        <v>144</v>
      </c>
      <c r="C77" t="s">
        <v>145</v>
      </c>
      <c r="D77" s="3">
        <v>275</v>
      </c>
      <c r="E77" s="2">
        <v>2.798279032752E-7</v>
      </c>
    </row>
    <row r="78" spans="1:5" x14ac:dyDescent="0.35">
      <c r="A78" s="4">
        <v>75</v>
      </c>
      <c r="B78" t="s">
        <v>148</v>
      </c>
      <c r="C78" t="s">
        <v>149</v>
      </c>
      <c r="D78" s="3">
        <v>197</v>
      </c>
      <c r="E78" s="2">
        <v>2.0045853434620001E-7</v>
      </c>
    </row>
    <row r="79" spans="1:5" x14ac:dyDescent="0.35">
      <c r="A79" s="4">
        <v>76</v>
      </c>
      <c r="B79" t="s">
        <v>150</v>
      </c>
      <c r="C79" t="s">
        <v>151</v>
      </c>
      <c r="D79" s="3">
        <v>191</v>
      </c>
      <c r="E79" s="2">
        <v>1.9435319827480001E-7</v>
      </c>
    </row>
    <row r="80" spans="1:5" x14ac:dyDescent="0.35">
      <c r="A80" s="4">
        <v>77</v>
      </c>
      <c r="B80" t="s">
        <v>138</v>
      </c>
      <c r="C80" t="s">
        <v>152</v>
      </c>
      <c r="D80" s="3">
        <v>0</v>
      </c>
      <c r="E80" s="2">
        <v>0</v>
      </c>
    </row>
    <row r="81" spans="1:5" x14ac:dyDescent="0.35">
      <c r="A81" s="19" t="s">
        <v>158</v>
      </c>
      <c r="B81" s="20"/>
      <c r="C81" s="20"/>
      <c r="D81" s="21">
        <f>SUM(D4:D80)</f>
        <v>982746884</v>
      </c>
      <c r="E81" s="22">
        <f>SUM(E4:E80)</f>
        <v>0.99999999999999778</v>
      </c>
    </row>
    <row r="82" spans="1:5" ht="27" customHeight="1" x14ac:dyDescent="0.35">
      <c r="A82" s="13" t="s">
        <v>159</v>
      </c>
      <c r="B82" s="13"/>
      <c r="C82" s="13"/>
      <c r="D82" s="13"/>
      <c r="E82" s="13"/>
    </row>
  </sheetData>
  <mergeCells count="3">
    <mergeCell ref="A1:E1"/>
    <mergeCell ref="A2:E2"/>
    <mergeCell ref="A82:E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16B1-B78A-4DBF-94B7-ACC4D6A7CA0C}">
  <dimension ref="A1:E82"/>
  <sheetViews>
    <sheetView topLeftCell="A56" workbookViewId="0">
      <selection activeCell="A82" sqref="A82:E82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453125" bestFit="1" customWidth="1"/>
    <col min="4" max="4" width="16.08984375" style="3" customWidth="1"/>
    <col min="5" max="5" width="11.81640625" style="2" bestFit="1" customWidth="1"/>
  </cols>
  <sheetData>
    <row r="1" spans="1:5" s="1" customFormat="1" ht="24" customHeight="1" x14ac:dyDescent="0.35">
      <c r="A1" s="11" t="s">
        <v>164</v>
      </c>
      <c r="B1" s="11"/>
      <c r="C1" s="11"/>
      <c r="D1" s="11"/>
      <c r="E1" s="11"/>
    </row>
    <row r="2" spans="1:5" s="1" customFormat="1" ht="22" customHeight="1" x14ac:dyDescent="0.35">
      <c r="A2" s="23" t="s">
        <v>153</v>
      </c>
      <c r="B2" s="23"/>
      <c r="C2" s="23"/>
      <c r="D2" s="23"/>
      <c r="E2" s="23"/>
    </row>
    <row r="3" spans="1:5" ht="26" x14ac:dyDescent="0.35">
      <c r="A3" s="8" t="s">
        <v>154</v>
      </c>
      <c r="B3" s="8" t="s">
        <v>160</v>
      </c>
      <c r="C3" s="8" t="s">
        <v>161</v>
      </c>
      <c r="D3" s="10" t="s">
        <v>175</v>
      </c>
      <c r="E3" s="9" t="s">
        <v>162</v>
      </c>
    </row>
    <row r="4" spans="1:5" x14ac:dyDescent="0.35">
      <c r="A4" s="4">
        <v>1</v>
      </c>
      <c r="B4" t="s">
        <v>2</v>
      </c>
      <c r="C4" t="s">
        <v>3</v>
      </c>
      <c r="D4" s="3">
        <v>292531166703</v>
      </c>
      <c r="E4" s="2">
        <v>0.21604050337536601</v>
      </c>
    </row>
    <row r="5" spans="1:5" x14ac:dyDescent="0.35">
      <c r="A5" s="4">
        <v>2</v>
      </c>
      <c r="B5" t="s">
        <v>4</v>
      </c>
      <c r="C5" t="s">
        <v>5</v>
      </c>
      <c r="D5" s="3">
        <v>270270270781</v>
      </c>
      <c r="E5" s="2">
        <v>0.19960035713461299</v>
      </c>
    </row>
    <row r="6" spans="1:5" x14ac:dyDescent="0.35">
      <c r="A6" s="4">
        <v>3</v>
      </c>
      <c r="B6" t="s">
        <v>6</v>
      </c>
      <c r="C6" t="s">
        <v>7</v>
      </c>
      <c r="D6" s="3">
        <v>261497827480</v>
      </c>
      <c r="E6" s="2">
        <v>0.19312172072831099</v>
      </c>
    </row>
    <row r="7" spans="1:5" x14ac:dyDescent="0.35">
      <c r="A7" s="4">
        <v>4</v>
      </c>
      <c r="B7" t="s">
        <v>8</v>
      </c>
      <c r="C7" t="s">
        <v>9</v>
      </c>
      <c r="D7" s="3">
        <v>177254435972</v>
      </c>
      <c r="E7" s="2">
        <v>0.13090618003033699</v>
      </c>
    </row>
    <row r="8" spans="1:5" x14ac:dyDescent="0.35">
      <c r="A8" s="4">
        <v>5</v>
      </c>
      <c r="B8" t="s">
        <v>10</v>
      </c>
      <c r="C8" t="s">
        <v>11</v>
      </c>
      <c r="D8" s="3">
        <v>66112741768</v>
      </c>
      <c r="E8" s="2">
        <v>4.8825669319486703E-2</v>
      </c>
    </row>
    <row r="9" spans="1:5" x14ac:dyDescent="0.35">
      <c r="A9" s="4">
        <v>6</v>
      </c>
      <c r="B9" t="s">
        <v>12</v>
      </c>
      <c r="C9" t="s">
        <v>13</v>
      </c>
      <c r="D9" s="3">
        <v>63695161556</v>
      </c>
      <c r="E9" s="2">
        <v>4.7040234790108597E-2</v>
      </c>
    </row>
    <row r="10" spans="1:5" x14ac:dyDescent="0.35">
      <c r="A10" s="4">
        <v>7</v>
      </c>
      <c r="B10" t="s">
        <v>14</v>
      </c>
      <c r="C10" t="s">
        <v>15</v>
      </c>
      <c r="D10" s="3">
        <v>53022741234</v>
      </c>
      <c r="E10" s="2">
        <v>3.9158424846283797E-2</v>
      </c>
    </row>
    <row r="11" spans="1:5" x14ac:dyDescent="0.35">
      <c r="A11" s="4">
        <v>8</v>
      </c>
      <c r="B11" t="s">
        <v>16</v>
      </c>
      <c r="C11" t="s">
        <v>17</v>
      </c>
      <c r="D11" s="3">
        <v>39823848016</v>
      </c>
      <c r="E11" s="2">
        <v>2.9410760804354601E-2</v>
      </c>
    </row>
    <row r="12" spans="1:5" x14ac:dyDescent="0.35">
      <c r="A12" s="4">
        <v>9</v>
      </c>
      <c r="B12" t="s">
        <v>18</v>
      </c>
      <c r="C12" t="s">
        <v>19</v>
      </c>
      <c r="D12" s="3">
        <v>24855981792</v>
      </c>
      <c r="E12" s="2">
        <v>1.83566724829855E-2</v>
      </c>
    </row>
    <row r="13" spans="1:5" x14ac:dyDescent="0.35">
      <c r="A13" s="4">
        <v>10</v>
      </c>
      <c r="B13" t="s">
        <v>20</v>
      </c>
      <c r="C13" t="s">
        <v>21</v>
      </c>
      <c r="D13" s="3">
        <v>21256979352</v>
      </c>
      <c r="E13" s="2">
        <v>1.5698732450304599E-2</v>
      </c>
    </row>
    <row r="14" spans="1:5" x14ac:dyDescent="0.35">
      <c r="A14" s="4">
        <v>11</v>
      </c>
      <c r="B14" t="s">
        <v>22</v>
      </c>
      <c r="C14" t="s">
        <v>23</v>
      </c>
      <c r="D14" s="3">
        <v>18298679814</v>
      </c>
      <c r="E14" s="2">
        <v>1.35139651705381E-2</v>
      </c>
    </row>
    <row r="15" spans="1:5" x14ac:dyDescent="0.35">
      <c r="A15" s="4">
        <v>12</v>
      </c>
      <c r="B15" t="s">
        <v>26</v>
      </c>
      <c r="C15" t="s">
        <v>27</v>
      </c>
      <c r="D15" s="3">
        <v>11861309538</v>
      </c>
      <c r="E15" s="2">
        <v>8.7598299769618207E-3</v>
      </c>
    </row>
    <row r="16" spans="1:5" x14ac:dyDescent="0.35">
      <c r="A16" s="4">
        <v>13</v>
      </c>
      <c r="B16" t="s">
        <v>24</v>
      </c>
      <c r="C16" t="s">
        <v>25</v>
      </c>
      <c r="D16" s="3">
        <v>11748607528</v>
      </c>
      <c r="E16" s="2">
        <v>8.67659713976969E-3</v>
      </c>
    </row>
    <row r="17" spans="1:5" x14ac:dyDescent="0.35">
      <c r="A17" s="4">
        <v>14</v>
      </c>
      <c r="B17" t="s">
        <v>30</v>
      </c>
      <c r="C17" t="s">
        <v>31</v>
      </c>
      <c r="D17" s="3">
        <v>7206491811</v>
      </c>
      <c r="E17" s="2">
        <v>5.3221478448468099E-3</v>
      </c>
    </row>
    <row r="18" spans="1:5" x14ac:dyDescent="0.35">
      <c r="A18" s="4">
        <v>15</v>
      </c>
      <c r="B18" t="s">
        <v>28</v>
      </c>
      <c r="C18" t="s">
        <v>29</v>
      </c>
      <c r="D18" s="3">
        <v>7190106582</v>
      </c>
      <c r="E18" s="2">
        <v>5.3100470038971899E-3</v>
      </c>
    </row>
    <row r="19" spans="1:5" x14ac:dyDescent="0.35">
      <c r="A19" s="4">
        <v>16</v>
      </c>
      <c r="B19" t="s">
        <v>32</v>
      </c>
      <c r="C19" t="s">
        <v>33</v>
      </c>
      <c r="D19" s="3">
        <v>6699148608</v>
      </c>
      <c r="E19" s="2">
        <v>4.9474640728729598E-3</v>
      </c>
    </row>
    <row r="20" spans="1:5" x14ac:dyDescent="0.35">
      <c r="A20" s="4">
        <v>17</v>
      </c>
      <c r="B20" t="s">
        <v>34</v>
      </c>
      <c r="C20" t="s">
        <v>35</v>
      </c>
      <c r="D20" s="3">
        <v>5222157116</v>
      </c>
      <c r="E20" s="2">
        <v>3.8566743665686899E-3</v>
      </c>
    </row>
    <row r="21" spans="1:5" x14ac:dyDescent="0.35">
      <c r="A21" s="4">
        <v>18</v>
      </c>
      <c r="B21" t="s">
        <v>36</v>
      </c>
      <c r="C21" t="s">
        <v>37</v>
      </c>
      <c r="D21" s="3">
        <v>3751789548</v>
      </c>
      <c r="E21" s="2">
        <v>2.7707765693604802E-3</v>
      </c>
    </row>
    <row r="22" spans="1:5" x14ac:dyDescent="0.35">
      <c r="A22" s="4">
        <v>19</v>
      </c>
      <c r="B22" t="s">
        <v>38</v>
      </c>
      <c r="C22" t="s">
        <v>39</v>
      </c>
      <c r="D22" s="3">
        <v>3190516784</v>
      </c>
      <c r="E22" s="2">
        <v>2.35626466680976E-3</v>
      </c>
    </row>
    <row r="23" spans="1:5" x14ac:dyDescent="0.35">
      <c r="A23" s="4">
        <v>20</v>
      </c>
      <c r="B23" t="s">
        <v>40</v>
      </c>
      <c r="C23" t="s">
        <v>41</v>
      </c>
      <c r="D23" s="3">
        <v>2526194306</v>
      </c>
      <c r="E23" s="2">
        <v>1.86564835344988E-3</v>
      </c>
    </row>
    <row r="24" spans="1:5" x14ac:dyDescent="0.35">
      <c r="A24" s="4">
        <v>21</v>
      </c>
      <c r="B24" t="s">
        <v>42</v>
      </c>
      <c r="C24" t="s">
        <v>43</v>
      </c>
      <c r="D24" s="3">
        <v>1723820015</v>
      </c>
      <c r="E24" s="2">
        <v>1.2730778329245001E-3</v>
      </c>
    </row>
    <row r="25" spans="1:5" x14ac:dyDescent="0.35">
      <c r="A25" s="4">
        <v>22</v>
      </c>
      <c r="B25" t="s">
        <v>44</v>
      </c>
      <c r="C25" t="s">
        <v>45</v>
      </c>
      <c r="D25" s="3">
        <v>1450207350</v>
      </c>
      <c r="E25" s="2">
        <v>1.0710090463992999E-3</v>
      </c>
    </row>
    <row r="26" spans="1:5" x14ac:dyDescent="0.35">
      <c r="A26" s="4">
        <v>23</v>
      </c>
      <c r="B26" t="s">
        <v>46</v>
      </c>
      <c r="C26" t="s">
        <v>47</v>
      </c>
      <c r="D26" s="3">
        <v>951096350</v>
      </c>
      <c r="E26" s="2">
        <v>7.0240493185154504E-4</v>
      </c>
    </row>
    <row r="27" spans="1:5" x14ac:dyDescent="0.35">
      <c r="A27" s="4">
        <v>24</v>
      </c>
      <c r="B27" t="s">
        <v>48</v>
      </c>
      <c r="C27" t="s">
        <v>49</v>
      </c>
      <c r="D27" s="3">
        <v>725977450</v>
      </c>
      <c r="E27" s="2">
        <v>5.3614982466603802E-4</v>
      </c>
    </row>
    <row r="28" spans="1:5" x14ac:dyDescent="0.35">
      <c r="A28" s="4">
        <v>25</v>
      </c>
      <c r="B28" t="s">
        <v>50</v>
      </c>
      <c r="C28" t="s">
        <v>51</v>
      </c>
      <c r="D28" s="3">
        <v>306564326</v>
      </c>
      <c r="E28" s="2">
        <v>2.26404290703192E-4</v>
      </c>
    </row>
    <row r="29" spans="1:5" x14ac:dyDescent="0.35">
      <c r="A29" s="4">
        <v>26</v>
      </c>
      <c r="B29" t="s">
        <v>52</v>
      </c>
      <c r="C29" t="s">
        <v>53</v>
      </c>
      <c r="D29" s="3">
        <v>225961910</v>
      </c>
      <c r="E29" s="2">
        <v>1.6687768804348201E-4</v>
      </c>
    </row>
    <row r="30" spans="1:5" x14ac:dyDescent="0.35">
      <c r="A30" s="4">
        <v>27</v>
      </c>
      <c r="B30" t="s">
        <v>54</v>
      </c>
      <c r="C30" t="s">
        <v>55</v>
      </c>
      <c r="D30" s="3">
        <v>100397210</v>
      </c>
      <c r="E30" s="2">
        <v>7.4145480053766598E-5</v>
      </c>
    </row>
    <row r="31" spans="1:5" x14ac:dyDescent="0.35">
      <c r="A31" s="4">
        <v>28</v>
      </c>
      <c r="B31" t="s">
        <v>56</v>
      </c>
      <c r="C31" t="s">
        <v>57</v>
      </c>
      <c r="D31" s="3">
        <v>71298177</v>
      </c>
      <c r="E31" s="2">
        <v>5.2655223791810797E-5</v>
      </c>
    </row>
    <row r="32" spans="1:5" x14ac:dyDescent="0.35">
      <c r="A32" s="4">
        <v>29</v>
      </c>
      <c r="B32" t="s">
        <v>58</v>
      </c>
      <c r="C32" t="s">
        <v>59</v>
      </c>
      <c r="D32" s="3">
        <v>62769829</v>
      </c>
      <c r="E32" s="2">
        <v>4.6356856969410197E-5</v>
      </c>
    </row>
    <row r="33" spans="1:5" x14ac:dyDescent="0.35">
      <c r="A33" s="4">
        <v>30</v>
      </c>
      <c r="B33" t="s">
        <v>60</v>
      </c>
      <c r="C33" t="s">
        <v>61</v>
      </c>
      <c r="D33" s="3">
        <v>61006067</v>
      </c>
      <c r="E33" s="2">
        <v>4.5054281129000002E-5</v>
      </c>
    </row>
    <row r="34" spans="1:5" x14ac:dyDescent="0.35">
      <c r="A34" s="4">
        <v>31</v>
      </c>
      <c r="B34" t="s">
        <v>62</v>
      </c>
      <c r="C34" t="s">
        <v>63</v>
      </c>
      <c r="D34" s="3">
        <v>57043743</v>
      </c>
      <c r="E34" s="2">
        <v>4.2128020378242497E-5</v>
      </c>
    </row>
    <row r="35" spans="1:5" x14ac:dyDescent="0.35">
      <c r="A35" s="4">
        <v>32</v>
      </c>
      <c r="B35" t="s">
        <v>64</v>
      </c>
      <c r="C35" t="s">
        <v>55</v>
      </c>
      <c r="D35" s="3">
        <v>49822259</v>
      </c>
      <c r="E35" s="2">
        <v>3.6794800482185603E-5</v>
      </c>
    </row>
    <row r="36" spans="1:5" x14ac:dyDescent="0.35">
      <c r="A36" s="4">
        <v>33</v>
      </c>
      <c r="B36" t="s">
        <v>65</v>
      </c>
      <c r="C36" t="s">
        <v>66</v>
      </c>
      <c r="D36" s="3">
        <v>44934707</v>
      </c>
      <c r="E36" s="2">
        <v>3.3185239127564899E-5</v>
      </c>
    </row>
    <row r="37" spans="1:5" x14ac:dyDescent="0.35">
      <c r="A37" s="4">
        <v>34</v>
      </c>
      <c r="B37" t="s">
        <v>67</v>
      </c>
      <c r="C37" t="s">
        <v>68</v>
      </c>
      <c r="D37" s="3">
        <v>31408461</v>
      </c>
      <c r="E37" s="2">
        <v>2.3195818076966501E-5</v>
      </c>
    </row>
    <row r="38" spans="1:5" x14ac:dyDescent="0.35">
      <c r="A38" s="4">
        <v>35</v>
      </c>
      <c r="B38" t="s">
        <v>69</v>
      </c>
      <c r="C38" t="s">
        <v>70</v>
      </c>
      <c r="D38" s="3">
        <v>26551487</v>
      </c>
      <c r="E38" s="2">
        <v>1.96088392272688E-5</v>
      </c>
    </row>
    <row r="39" spans="1:5" x14ac:dyDescent="0.35">
      <c r="A39" s="4">
        <v>36</v>
      </c>
      <c r="B39" t="s">
        <v>71</v>
      </c>
      <c r="C39" t="s">
        <v>72</v>
      </c>
      <c r="D39" s="3">
        <v>25105602</v>
      </c>
      <c r="E39" s="2">
        <v>1.8541022328497E-5</v>
      </c>
    </row>
    <row r="40" spans="1:5" x14ac:dyDescent="0.35">
      <c r="A40" s="4">
        <v>37</v>
      </c>
      <c r="B40" t="s">
        <v>90</v>
      </c>
      <c r="C40" t="s">
        <v>91</v>
      </c>
      <c r="D40" s="3">
        <v>14455816</v>
      </c>
      <c r="E40" s="2">
        <v>1.0675928314033E-5</v>
      </c>
    </row>
    <row r="41" spans="1:5" x14ac:dyDescent="0.35">
      <c r="A41" s="4">
        <v>38</v>
      </c>
      <c r="B41" t="s">
        <v>73</v>
      </c>
      <c r="C41" t="s">
        <v>74</v>
      </c>
      <c r="D41" s="3">
        <v>12340744</v>
      </c>
      <c r="E41" s="2">
        <v>9.1139025486927404E-6</v>
      </c>
    </row>
    <row r="42" spans="1:5" x14ac:dyDescent="0.35">
      <c r="A42" s="4">
        <v>39</v>
      </c>
      <c r="B42" t="s">
        <v>79</v>
      </c>
      <c r="C42" t="s">
        <v>80</v>
      </c>
      <c r="D42" s="3">
        <v>10837929</v>
      </c>
      <c r="E42" s="2">
        <v>8.0040416311732096E-6</v>
      </c>
    </row>
    <row r="43" spans="1:5" x14ac:dyDescent="0.35">
      <c r="A43" s="4">
        <v>40</v>
      </c>
      <c r="B43" t="s">
        <v>83</v>
      </c>
      <c r="C43" t="s">
        <v>84</v>
      </c>
      <c r="D43" s="3">
        <v>9861816</v>
      </c>
      <c r="E43" s="2">
        <v>7.2831613699416202E-6</v>
      </c>
    </row>
    <row r="44" spans="1:5" x14ac:dyDescent="0.35">
      <c r="A44" s="4">
        <v>41</v>
      </c>
      <c r="B44" t="s">
        <v>75</v>
      </c>
      <c r="C44" t="s">
        <v>76</v>
      </c>
      <c r="D44" s="3">
        <v>9361117</v>
      </c>
      <c r="E44" s="2">
        <v>6.9133844835377002E-6</v>
      </c>
    </row>
    <row r="45" spans="1:5" x14ac:dyDescent="0.35">
      <c r="A45" s="4">
        <v>42</v>
      </c>
      <c r="B45" t="s">
        <v>77</v>
      </c>
      <c r="C45" t="s">
        <v>78</v>
      </c>
      <c r="D45" s="3">
        <v>7557568</v>
      </c>
      <c r="E45" s="2">
        <v>5.5814250953685403E-6</v>
      </c>
    </row>
    <row r="46" spans="1:5" x14ac:dyDescent="0.35">
      <c r="A46" s="4">
        <v>43</v>
      </c>
      <c r="B46" t="s">
        <v>81</v>
      </c>
      <c r="C46" t="s">
        <v>82</v>
      </c>
      <c r="D46" s="3">
        <v>7262532</v>
      </c>
      <c r="E46" s="2">
        <v>5.3635347192002799E-6</v>
      </c>
    </row>
    <row r="47" spans="1:5" x14ac:dyDescent="0.35">
      <c r="A47" s="4">
        <v>44</v>
      </c>
      <c r="B47" t="s">
        <v>89</v>
      </c>
      <c r="C47" t="s">
        <v>57</v>
      </c>
      <c r="D47" s="3">
        <v>6108966</v>
      </c>
      <c r="E47" s="2">
        <v>4.5116016341703001E-6</v>
      </c>
    </row>
    <row r="48" spans="1:5" x14ac:dyDescent="0.35">
      <c r="A48" s="4">
        <v>45</v>
      </c>
      <c r="B48" t="s">
        <v>87</v>
      </c>
      <c r="C48" t="s">
        <v>88</v>
      </c>
      <c r="D48" s="3">
        <v>5963352</v>
      </c>
      <c r="E48" s="2">
        <v>4.4040625906794499E-6</v>
      </c>
    </row>
    <row r="49" spans="1:5" x14ac:dyDescent="0.35">
      <c r="A49" s="4">
        <v>46</v>
      </c>
      <c r="B49" t="s">
        <v>104</v>
      </c>
      <c r="C49" t="s">
        <v>105</v>
      </c>
      <c r="D49" s="3">
        <v>4960142</v>
      </c>
      <c r="E49" s="2">
        <v>3.6631706172397598E-6</v>
      </c>
    </row>
    <row r="50" spans="1:5" x14ac:dyDescent="0.35">
      <c r="A50" s="4">
        <v>47</v>
      </c>
      <c r="B50" t="s">
        <v>85</v>
      </c>
      <c r="C50" t="s">
        <v>86</v>
      </c>
      <c r="D50" s="3">
        <v>4368985</v>
      </c>
      <c r="E50" s="2">
        <v>3.2265885692710498E-6</v>
      </c>
    </row>
    <row r="51" spans="1:5" x14ac:dyDescent="0.35">
      <c r="A51" s="4">
        <v>48</v>
      </c>
      <c r="B51" t="s">
        <v>92</v>
      </c>
      <c r="C51" t="s">
        <v>93</v>
      </c>
      <c r="D51" s="3">
        <v>4187643</v>
      </c>
      <c r="E51" s="2">
        <v>3.09266363605916E-6</v>
      </c>
    </row>
    <row r="52" spans="1:5" x14ac:dyDescent="0.35">
      <c r="A52" s="4">
        <v>49</v>
      </c>
      <c r="B52" t="s">
        <v>94</v>
      </c>
      <c r="C52" t="s">
        <v>95</v>
      </c>
      <c r="D52" s="3">
        <v>3900746</v>
      </c>
      <c r="E52" s="2">
        <v>2.8807840849144101E-6</v>
      </c>
    </row>
    <row r="53" spans="1:5" x14ac:dyDescent="0.35">
      <c r="A53" s="4">
        <v>50</v>
      </c>
      <c r="B53" t="s">
        <v>96</v>
      </c>
      <c r="C53" t="s">
        <v>97</v>
      </c>
      <c r="D53" s="3">
        <v>2759272</v>
      </c>
      <c r="E53" s="2">
        <v>2.0377811996858899E-6</v>
      </c>
    </row>
    <row r="54" spans="1:5" x14ac:dyDescent="0.35">
      <c r="A54" s="4">
        <v>51</v>
      </c>
      <c r="B54" t="s">
        <v>102</v>
      </c>
      <c r="C54" t="s">
        <v>103</v>
      </c>
      <c r="D54" s="3">
        <v>2418008</v>
      </c>
      <c r="E54" s="2">
        <v>1.78575045993656E-6</v>
      </c>
    </row>
    <row r="55" spans="1:5" x14ac:dyDescent="0.35">
      <c r="A55" s="4">
        <v>52</v>
      </c>
      <c r="B55" t="s">
        <v>98</v>
      </c>
      <c r="C55" t="s">
        <v>99</v>
      </c>
      <c r="D55" s="3">
        <v>2402012</v>
      </c>
      <c r="E55" s="2">
        <v>1.7739370729018001E-6</v>
      </c>
    </row>
    <row r="56" spans="1:5" x14ac:dyDescent="0.35">
      <c r="A56" s="4">
        <v>53</v>
      </c>
      <c r="B56" t="s">
        <v>100</v>
      </c>
      <c r="C56" t="s">
        <v>101</v>
      </c>
      <c r="D56" s="3">
        <v>2289395</v>
      </c>
      <c r="E56" s="2">
        <v>1.6907670174070801E-6</v>
      </c>
    </row>
    <row r="57" spans="1:5" x14ac:dyDescent="0.35">
      <c r="A57" s="4">
        <v>54</v>
      </c>
      <c r="B57" t="s">
        <v>108</v>
      </c>
      <c r="C57" t="s">
        <v>109</v>
      </c>
      <c r="D57" s="3">
        <v>1959484</v>
      </c>
      <c r="E57" s="2">
        <v>1.44712071020374E-6</v>
      </c>
    </row>
    <row r="58" spans="1:5" x14ac:dyDescent="0.35">
      <c r="A58" s="4">
        <v>55</v>
      </c>
      <c r="B58" t="s">
        <v>112</v>
      </c>
      <c r="C58" t="s">
        <v>113</v>
      </c>
      <c r="D58" s="3">
        <v>1616192</v>
      </c>
      <c r="E58" s="2">
        <v>1.1935922492174499E-6</v>
      </c>
    </row>
    <row r="59" spans="1:5" x14ac:dyDescent="0.35">
      <c r="A59" s="4">
        <v>56</v>
      </c>
      <c r="B59" t="s">
        <v>128</v>
      </c>
      <c r="C59" t="s">
        <v>129</v>
      </c>
      <c r="D59" s="3">
        <v>1588108</v>
      </c>
      <c r="E59" s="2">
        <v>1.1728516164665001E-6</v>
      </c>
    </row>
    <row r="60" spans="1:5" x14ac:dyDescent="0.35">
      <c r="A60" s="4">
        <v>57</v>
      </c>
      <c r="B60" t="s">
        <v>110</v>
      </c>
      <c r="C60" t="s">
        <v>111</v>
      </c>
      <c r="D60" s="3">
        <v>1466940</v>
      </c>
      <c r="E60" s="2">
        <v>1.0833664651644401E-6</v>
      </c>
    </row>
    <row r="61" spans="1:5" x14ac:dyDescent="0.35">
      <c r="A61" s="4">
        <v>58</v>
      </c>
      <c r="B61" t="s">
        <v>106</v>
      </c>
      <c r="C61" t="s">
        <v>107</v>
      </c>
      <c r="D61" s="3">
        <v>1184877</v>
      </c>
      <c r="E61" s="2">
        <v>8.7505692608058398E-7</v>
      </c>
    </row>
    <row r="62" spans="1:5" x14ac:dyDescent="0.35">
      <c r="A62" s="4">
        <v>59</v>
      </c>
      <c r="B62" t="s">
        <v>116</v>
      </c>
      <c r="C62" t="s">
        <v>117</v>
      </c>
      <c r="D62" s="3">
        <v>1159776</v>
      </c>
      <c r="E62" s="2">
        <v>8.5651930242720203E-7</v>
      </c>
    </row>
    <row r="63" spans="1:5" x14ac:dyDescent="0.35">
      <c r="A63" s="4">
        <v>60</v>
      </c>
      <c r="B63" t="s">
        <v>114</v>
      </c>
      <c r="C63" t="s">
        <v>115</v>
      </c>
      <c r="D63" s="3">
        <v>1080236</v>
      </c>
      <c r="E63" s="2">
        <v>7.9777731663420395E-7</v>
      </c>
    </row>
    <row r="64" spans="1:5" x14ac:dyDescent="0.35">
      <c r="A64" s="4">
        <v>61</v>
      </c>
      <c r="B64" t="s">
        <v>122</v>
      </c>
      <c r="C64" t="s">
        <v>123</v>
      </c>
      <c r="D64" s="3">
        <v>826064</v>
      </c>
      <c r="E64" s="2">
        <v>6.1006587568653204E-7</v>
      </c>
    </row>
    <row r="65" spans="1:5" x14ac:dyDescent="0.35">
      <c r="A65" s="4">
        <v>62</v>
      </c>
      <c r="B65" t="s">
        <v>130</v>
      </c>
      <c r="C65" t="s">
        <v>131</v>
      </c>
      <c r="D65" s="3">
        <v>735720</v>
      </c>
      <c r="E65" s="2">
        <v>5.43344905552228E-7</v>
      </c>
    </row>
    <row r="66" spans="1:5" x14ac:dyDescent="0.35">
      <c r="A66" s="4">
        <v>63</v>
      </c>
      <c r="B66" t="s">
        <v>118</v>
      </c>
      <c r="C66" t="s">
        <v>119</v>
      </c>
      <c r="D66" s="3">
        <v>707940</v>
      </c>
      <c r="E66" s="2">
        <v>5.2282878328255898E-7</v>
      </c>
    </row>
    <row r="67" spans="1:5" x14ac:dyDescent="0.35">
      <c r="A67" s="4">
        <v>64</v>
      </c>
      <c r="B67" t="s">
        <v>126</v>
      </c>
      <c r="C67" t="s">
        <v>127</v>
      </c>
      <c r="D67" s="3">
        <v>706963</v>
      </c>
      <c r="E67" s="2">
        <v>5.2210724795291596E-7</v>
      </c>
    </row>
    <row r="68" spans="1:5" x14ac:dyDescent="0.35">
      <c r="A68" s="4">
        <v>65</v>
      </c>
      <c r="B68" t="s">
        <v>120</v>
      </c>
      <c r="C68" t="s">
        <v>121</v>
      </c>
      <c r="D68" s="3">
        <v>558355</v>
      </c>
      <c r="E68" s="2">
        <v>4.1235707162998699E-7</v>
      </c>
    </row>
    <row r="69" spans="1:5" x14ac:dyDescent="0.35">
      <c r="A69" s="4">
        <v>66</v>
      </c>
      <c r="B69" t="s">
        <v>124</v>
      </c>
      <c r="C69" t="s">
        <v>125</v>
      </c>
      <c r="D69" s="3">
        <v>443520</v>
      </c>
      <c r="E69" s="2">
        <v>3.2754897584750202E-7</v>
      </c>
    </row>
    <row r="70" spans="1:5" x14ac:dyDescent="0.35">
      <c r="A70" s="4">
        <v>67</v>
      </c>
      <c r="B70" t="s">
        <v>142</v>
      </c>
      <c r="C70" t="s">
        <v>143</v>
      </c>
      <c r="D70" s="3">
        <v>401280</v>
      </c>
      <c r="E70" s="2">
        <v>2.9635383529059701E-7</v>
      </c>
    </row>
    <row r="71" spans="1:5" x14ac:dyDescent="0.35">
      <c r="A71" s="4">
        <v>68</v>
      </c>
      <c r="B71" t="s">
        <v>134</v>
      </c>
      <c r="C71" t="s">
        <v>135</v>
      </c>
      <c r="D71" s="3">
        <v>370956</v>
      </c>
      <c r="E71" s="2">
        <v>2.7395891478284101E-7</v>
      </c>
    </row>
    <row r="72" spans="1:5" x14ac:dyDescent="0.35">
      <c r="A72" s="4">
        <v>69</v>
      </c>
      <c r="B72" t="s">
        <v>136</v>
      </c>
      <c r="C72" t="s">
        <v>137</v>
      </c>
      <c r="D72" s="3">
        <v>269920</v>
      </c>
      <c r="E72" s="2">
        <v>1.9934167469506999E-7</v>
      </c>
    </row>
    <row r="73" spans="1:5" x14ac:dyDescent="0.35">
      <c r="A73" s="4">
        <v>70</v>
      </c>
      <c r="B73" t="s">
        <v>132</v>
      </c>
      <c r="C73" t="s">
        <v>133</v>
      </c>
      <c r="D73" s="3">
        <v>258124</v>
      </c>
      <c r="E73" s="2">
        <v>1.9063007720432099E-7</v>
      </c>
    </row>
    <row r="74" spans="1:5" x14ac:dyDescent="0.35">
      <c r="A74" s="4">
        <v>71</v>
      </c>
      <c r="B74" t="s">
        <v>138</v>
      </c>
      <c r="C74" t="s">
        <v>152</v>
      </c>
      <c r="D74" s="3">
        <v>192576</v>
      </c>
      <c r="E74" s="2">
        <v>1.42221481720798E-7</v>
      </c>
    </row>
    <row r="75" spans="1:5" x14ac:dyDescent="0.35">
      <c r="A75" s="4">
        <v>72</v>
      </c>
      <c r="B75" t="s">
        <v>140</v>
      </c>
      <c r="C75" t="s">
        <v>141</v>
      </c>
      <c r="D75" s="3">
        <v>139952</v>
      </c>
      <c r="E75" s="2">
        <v>1.03357535776987E-7</v>
      </c>
    </row>
    <row r="76" spans="1:5" x14ac:dyDescent="0.35">
      <c r="A76" s="4">
        <v>73</v>
      </c>
      <c r="B76" t="s">
        <v>146</v>
      </c>
      <c r="C76" t="s">
        <v>147</v>
      </c>
      <c r="D76" s="3">
        <v>73080</v>
      </c>
      <c r="E76" s="2">
        <v>5.3971138065781603E-8</v>
      </c>
    </row>
    <row r="77" spans="1:5" x14ac:dyDescent="0.35">
      <c r="A77" s="4">
        <v>74</v>
      </c>
      <c r="B77" t="s">
        <v>138</v>
      </c>
      <c r="C77" t="s">
        <v>139</v>
      </c>
      <c r="D77" s="3">
        <v>49914</v>
      </c>
      <c r="E77" s="2">
        <v>3.6862553166603999E-8</v>
      </c>
    </row>
    <row r="78" spans="1:5" x14ac:dyDescent="0.35">
      <c r="A78" s="4">
        <v>75</v>
      </c>
      <c r="B78" t="s">
        <v>148</v>
      </c>
      <c r="C78" t="s">
        <v>149</v>
      </c>
      <c r="D78" s="3">
        <v>43125</v>
      </c>
      <c r="E78" s="2">
        <v>3.1848731925107097E-8</v>
      </c>
    </row>
    <row r="79" spans="1:5" x14ac:dyDescent="0.35">
      <c r="A79" s="4">
        <v>76</v>
      </c>
      <c r="B79" t="s">
        <v>144</v>
      </c>
      <c r="C79" t="s">
        <v>145</v>
      </c>
      <c r="D79" s="3">
        <v>36429</v>
      </c>
      <c r="E79" s="2">
        <v>2.6903593166370499E-8</v>
      </c>
    </row>
    <row r="80" spans="1:5" x14ac:dyDescent="0.35">
      <c r="A80" s="4">
        <v>77</v>
      </c>
      <c r="B80" t="s">
        <v>150</v>
      </c>
      <c r="C80" t="s">
        <v>151</v>
      </c>
      <c r="D80" s="3">
        <v>23296</v>
      </c>
      <c r="E80" s="2">
        <v>1.7204592670777798E-8</v>
      </c>
    </row>
    <row r="81" spans="1:5" x14ac:dyDescent="0.35">
      <c r="A81" s="7" t="s">
        <v>158</v>
      </c>
      <c r="B81" s="4"/>
      <c r="C81" s="4"/>
      <c r="D81" s="5">
        <f>SUM(D4:D80)</f>
        <v>1354057050102</v>
      </c>
      <c r="E81" s="6">
        <f>SUM(E4:E80)</f>
        <v>0.99999999999999734</v>
      </c>
    </row>
    <row r="82" spans="1:5" ht="23" customHeight="1" x14ac:dyDescent="0.35">
      <c r="A82" s="12" t="s">
        <v>159</v>
      </c>
      <c r="B82" s="12"/>
      <c r="C82" s="12"/>
      <c r="D82" s="12"/>
      <c r="E82" s="12"/>
    </row>
  </sheetData>
  <mergeCells count="3">
    <mergeCell ref="A1:E1"/>
    <mergeCell ref="A2:E2"/>
    <mergeCell ref="A82:E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B9DA-6458-422B-873A-0D654647242A}">
  <dimension ref="A1:E30"/>
  <sheetViews>
    <sheetView topLeftCell="A17" workbookViewId="0">
      <selection activeCell="I34" sqref="I34"/>
    </sheetView>
  </sheetViews>
  <sheetFormatPr defaultRowHeight="14.5" x14ac:dyDescent="0.35"/>
  <cols>
    <col min="1" max="1" width="8.54296875" bestFit="1" customWidth="1"/>
    <col min="2" max="2" width="18.26953125" bestFit="1" customWidth="1"/>
    <col min="3" max="3" width="6.453125" bestFit="1" customWidth="1"/>
    <col min="4" max="4" width="19.81640625" style="3" customWidth="1"/>
    <col min="5" max="5" width="13.26953125" style="2" customWidth="1"/>
  </cols>
  <sheetData>
    <row r="1" spans="1:5" s="1" customFormat="1" ht="25.5" customHeight="1" x14ac:dyDescent="0.35">
      <c r="A1" s="11" t="s">
        <v>165</v>
      </c>
      <c r="B1" s="11"/>
      <c r="C1" s="11"/>
      <c r="D1" s="11"/>
      <c r="E1" s="11"/>
    </row>
    <row r="2" spans="1:5" s="1" customFormat="1" ht="21.5" customHeight="1" x14ac:dyDescent="0.35">
      <c r="A2" s="17" t="s">
        <v>153</v>
      </c>
      <c r="B2" s="17"/>
      <c r="C2" s="17"/>
      <c r="D2" s="17"/>
      <c r="E2" s="17"/>
    </row>
    <row r="3" spans="1:5" ht="25.75" customHeight="1" x14ac:dyDescent="0.35">
      <c r="A3" s="8" t="s">
        <v>154</v>
      </c>
      <c r="B3" s="8" t="s">
        <v>160</v>
      </c>
      <c r="C3" s="8" t="s">
        <v>161</v>
      </c>
      <c r="D3" s="10" t="s">
        <v>176</v>
      </c>
      <c r="E3" s="9" t="s">
        <v>162</v>
      </c>
    </row>
    <row r="4" spans="1:5" x14ac:dyDescent="0.35">
      <c r="A4" s="4">
        <v>1</v>
      </c>
      <c r="B4" t="s">
        <v>4</v>
      </c>
      <c r="C4" t="s">
        <v>5</v>
      </c>
      <c r="D4" s="3">
        <v>1243927</v>
      </c>
      <c r="E4" s="2">
        <v>0.2016907018048</v>
      </c>
    </row>
    <row r="5" spans="1:5" x14ac:dyDescent="0.35">
      <c r="A5" s="4">
        <v>2</v>
      </c>
      <c r="B5" t="s">
        <v>6</v>
      </c>
      <c r="C5" t="s">
        <v>7</v>
      </c>
      <c r="D5" s="3">
        <v>1223018</v>
      </c>
      <c r="E5" s="2">
        <v>0.19830051019059999</v>
      </c>
    </row>
    <row r="6" spans="1:5" x14ac:dyDescent="0.35">
      <c r="A6" s="4">
        <v>3</v>
      </c>
      <c r="B6" t="s">
        <v>2</v>
      </c>
      <c r="C6" t="s">
        <v>3</v>
      </c>
      <c r="D6" s="3">
        <v>1159876</v>
      </c>
      <c r="E6" s="2">
        <v>0.18806264712199999</v>
      </c>
    </row>
    <row r="7" spans="1:5" x14ac:dyDescent="0.35">
      <c r="A7" s="4">
        <v>4</v>
      </c>
      <c r="B7" t="s">
        <v>8</v>
      </c>
      <c r="C7" t="s">
        <v>9</v>
      </c>
      <c r="D7" s="3">
        <v>887681</v>
      </c>
      <c r="E7" s="2">
        <v>0.14392886710290001</v>
      </c>
    </row>
    <row r="8" spans="1:5" x14ac:dyDescent="0.35">
      <c r="A8" s="4">
        <v>5</v>
      </c>
      <c r="B8" t="s">
        <v>10</v>
      </c>
      <c r="C8" t="s">
        <v>11</v>
      </c>
      <c r="D8" s="3">
        <v>253187</v>
      </c>
      <c r="E8" s="2">
        <v>4.1051817122500001E-2</v>
      </c>
    </row>
    <row r="9" spans="1:5" x14ac:dyDescent="0.35">
      <c r="A9" s="4">
        <v>6</v>
      </c>
      <c r="B9" t="s">
        <v>12</v>
      </c>
      <c r="C9" t="s">
        <v>13</v>
      </c>
      <c r="D9" s="3">
        <v>229791</v>
      </c>
      <c r="E9" s="2">
        <v>3.7258382572600002E-2</v>
      </c>
    </row>
    <row r="10" spans="1:5" x14ac:dyDescent="0.35">
      <c r="A10" s="4">
        <v>7</v>
      </c>
      <c r="B10" t="s">
        <v>24</v>
      </c>
      <c r="C10" t="s">
        <v>25</v>
      </c>
      <c r="D10" s="3">
        <v>186494</v>
      </c>
      <c r="E10" s="2">
        <v>3.02381938348E-2</v>
      </c>
    </row>
    <row r="11" spans="1:5" x14ac:dyDescent="0.35">
      <c r="A11" s="4">
        <v>8</v>
      </c>
      <c r="B11" t="s">
        <v>18</v>
      </c>
      <c r="C11" t="s">
        <v>19</v>
      </c>
      <c r="D11" s="3">
        <v>157902</v>
      </c>
      <c r="E11" s="2">
        <v>2.5602278265799999E-2</v>
      </c>
    </row>
    <row r="12" spans="1:5" x14ac:dyDescent="0.35">
      <c r="A12" s="4">
        <v>9</v>
      </c>
      <c r="B12" t="s">
        <v>14</v>
      </c>
      <c r="C12" t="s">
        <v>15</v>
      </c>
      <c r="D12" s="3">
        <v>145772</v>
      </c>
      <c r="E12" s="2">
        <v>2.36355163795E-2</v>
      </c>
    </row>
    <row r="13" spans="1:5" x14ac:dyDescent="0.35">
      <c r="A13" s="4">
        <v>10</v>
      </c>
      <c r="B13" t="s">
        <v>42</v>
      </c>
      <c r="C13" t="s">
        <v>43</v>
      </c>
      <c r="D13" s="3">
        <v>94563</v>
      </c>
      <c r="E13" s="2">
        <v>1.5332473557300001E-2</v>
      </c>
    </row>
    <row r="14" spans="1:5" x14ac:dyDescent="0.35">
      <c r="A14" s="4">
        <v>11</v>
      </c>
      <c r="B14" t="s">
        <v>16</v>
      </c>
      <c r="C14" t="s">
        <v>17</v>
      </c>
      <c r="D14" s="3">
        <v>94324</v>
      </c>
      <c r="E14" s="2">
        <v>1.52937220247E-2</v>
      </c>
    </row>
    <row r="15" spans="1:5" x14ac:dyDescent="0.35">
      <c r="A15" s="4">
        <v>12</v>
      </c>
      <c r="B15" t="s">
        <v>20</v>
      </c>
      <c r="C15" t="s">
        <v>21</v>
      </c>
      <c r="D15" s="3">
        <v>83725</v>
      </c>
      <c r="E15" s="2">
        <v>1.35751969437E-2</v>
      </c>
    </row>
    <row r="16" spans="1:5" x14ac:dyDescent="0.35">
      <c r="A16" s="4">
        <v>13</v>
      </c>
      <c r="B16" t="s">
        <v>22</v>
      </c>
      <c r="C16" t="s">
        <v>23</v>
      </c>
      <c r="D16" s="3">
        <v>71205</v>
      </c>
      <c r="E16" s="2">
        <v>1.15452003389E-2</v>
      </c>
    </row>
    <row r="17" spans="1:5" x14ac:dyDescent="0.35">
      <c r="A17" s="4">
        <v>14</v>
      </c>
      <c r="B17" t="s">
        <v>26</v>
      </c>
      <c r="C17" t="s">
        <v>27</v>
      </c>
      <c r="D17" s="3">
        <v>67642</v>
      </c>
      <c r="E17" s="2">
        <v>1.0967494436099999E-2</v>
      </c>
    </row>
    <row r="18" spans="1:5" x14ac:dyDescent="0.35">
      <c r="A18" s="4">
        <v>15</v>
      </c>
      <c r="B18" t="s">
        <v>28</v>
      </c>
      <c r="C18" t="s">
        <v>29</v>
      </c>
      <c r="D18" s="3">
        <v>54851</v>
      </c>
      <c r="E18" s="2">
        <v>8.8935578090000005E-3</v>
      </c>
    </row>
    <row r="19" spans="1:5" x14ac:dyDescent="0.35">
      <c r="A19" s="4">
        <v>16</v>
      </c>
      <c r="B19" t="s">
        <v>30</v>
      </c>
      <c r="C19" t="s">
        <v>31</v>
      </c>
      <c r="D19" s="3">
        <v>53656</v>
      </c>
      <c r="E19" s="2">
        <v>8.6998001457999994E-3</v>
      </c>
    </row>
    <row r="20" spans="1:5" x14ac:dyDescent="0.35">
      <c r="A20" s="4">
        <v>17</v>
      </c>
      <c r="B20" t="s">
        <v>38</v>
      </c>
      <c r="C20" t="s">
        <v>39</v>
      </c>
      <c r="D20" s="3">
        <v>35057</v>
      </c>
      <c r="E20" s="2">
        <v>5.6841526336000002E-3</v>
      </c>
    </row>
    <row r="21" spans="1:5" x14ac:dyDescent="0.35">
      <c r="A21" s="4">
        <v>18</v>
      </c>
      <c r="B21" t="s">
        <v>32</v>
      </c>
      <c r="C21" t="s">
        <v>33</v>
      </c>
      <c r="D21" s="3">
        <v>31312</v>
      </c>
      <c r="E21" s="2">
        <v>5.0769371955999999E-3</v>
      </c>
    </row>
    <row r="22" spans="1:5" x14ac:dyDescent="0.35">
      <c r="A22" s="4">
        <v>19</v>
      </c>
      <c r="B22" t="s">
        <v>36</v>
      </c>
      <c r="C22" t="s">
        <v>37</v>
      </c>
      <c r="D22" s="3">
        <v>23124</v>
      </c>
      <c r="E22" s="2">
        <v>3.7493323872000001E-3</v>
      </c>
    </row>
    <row r="23" spans="1:5" x14ac:dyDescent="0.35">
      <c r="A23" s="4">
        <v>20</v>
      </c>
      <c r="B23" t="s">
        <v>34</v>
      </c>
      <c r="C23" t="s">
        <v>35</v>
      </c>
      <c r="D23" s="3">
        <v>18957</v>
      </c>
      <c r="E23" s="2">
        <v>3.0736937408999999E-3</v>
      </c>
    </row>
    <row r="24" spans="1:5" x14ac:dyDescent="0.35">
      <c r="A24" s="4">
        <v>21</v>
      </c>
      <c r="B24" t="s">
        <v>44</v>
      </c>
      <c r="C24" t="s">
        <v>45</v>
      </c>
      <c r="D24" s="3">
        <v>14181</v>
      </c>
      <c r="E24" s="2">
        <v>2.2993116494999999E-3</v>
      </c>
    </row>
    <row r="25" spans="1:5" x14ac:dyDescent="0.35">
      <c r="A25" s="4">
        <v>22</v>
      </c>
      <c r="B25" t="s">
        <v>48</v>
      </c>
      <c r="C25" t="s">
        <v>49</v>
      </c>
      <c r="D25" s="3">
        <v>11977</v>
      </c>
      <c r="E25" s="2">
        <v>1.9419544197000001E-3</v>
      </c>
    </row>
    <row r="26" spans="1:5" x14ac:dyDescent="0.35">
      <c r="A26" s="4">
        <v>23</v>
      </c>
      <c r="B26" t="s">
        <v>46</v>
      </c>
      <c r="C26" t="s">
        <v>47</v>
      </c>
      <c r="D26" s="3">
        <v>11127</v>
      </c>
      <c r="E26" s="2">
        <v>1.8041351614E-3</v>
      </c>
    </row>
    <row r="27" spans="1:5" x14ac:dyDescent="0.35">
      <c r="A27" s="4">
        <v>24</v>
      </c>
      <c r="B27" t="s">
        <v>40</v>
      </c>
      <c r="C27" t="s">
        <v>41</v>
      </c>
      <c r="D27" s="3">
        <v>8132</v>
      </c>
      <c r="E27" s="2">
        <v>1.3185249512E-3</v>
      </c>
    </row>
    <row r="28" spans="1:5" x14ac:dyDescent="0.35">
      <c r="A28" s="4">
        <v>25</v>
      </c>
      <c r="B28" t="s">
        <v>50</v>
      </c>
      <c r="C28" t="s">
        <v>51</v>
      </c>
      <c r="D28" s="3">
        <v>6017</v>
      </c>
      <c r="E28" s="2">
        <v>9.7559820849999997E-4</v>
      </c>
    </row>
    <row r="29" spans="1:5" x14ac:dyDescent="0.35">
      <c r="A29" s="7" t="s">
        <v>166</v>
      </c>
      <c r="B29" s="4"/>
      <c r="C29" s="4"/>
      <c r="D29" s="5">
        <f>SUM(D4:D28)</f>
        <v>6167498</v>
      </c>
      <c r="E29" s="6">
        <f>SUM(E4:E28)</f>
        <v>0.99999999999860034</v>
      </c>
    </row>
    <row r="30" spans="1:5" ht="23" customHeight="1" x14ac:dyDescent="0.35">
      <c r="A30" s="12" t="s">
        <v>167</v>
      </c>
      <c r="B30" s="12"/>
      <c r="C30" s="12"/>
      <c r="D30" s="12"/>
      <c r="E30" s="12"/>
    </row>
  </sheetData>
  <mergeCells count="3">
    <mergeCell ref="A1:E1"/>
    <mergeCell ref="A2:E2"/>
    <mergeCell ref="A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FE02-3CA6-4281-B899-0135512A8678}">
  <dimension ref="A1:I29"/>
  <sheetViews>
    <sheetView tabSelected="1" topLeftCell="A9" workbookViewId="0">
      <selection activeCell="E34" sqref="E34"/>
    </sheetView>
  </sheetViews>
  <sheetFormatPr defaultRowHeight="14.5" x14ac:dyDescent="0.35"/>
  <cols>
    <col min="1" max="1" width="8.54296875" bestFit="1" customWidth="1"/>
    <col min="2" max="2" width="18.26953125" bestFit="1" customWidth="1"/>
    <col min="3" max="3" width="6.453125" bestFit="1" customWidth="1"/>
    <col min="4" max="4" width="11.81640625" style="3" bestFit="1" customWidth="1"/>
    <col min="5" max="5" width="11.81640625" style="2" bestFit="1" customWidth="1"/>
    <col min="6" max="6" width="11.453125" style="3" bestFit="1" customWidth="1"/>
    <col min="7" max="7" width="13.08984375" style="2" bestFit="1" customWidth="1"/>
    <col min="8" max="8" width="11.81640625" style="3" bestFit="1" customWidth="1"/>
    <col min="9" max="9" width="24.26953125" style="2" customWidth="1"/>
  </cols>
  <sheetData>
    <row r="1" spans="1:9" ht="24" customHeight="1" x14ac:dyDescent="0.35">
      <c r="A1" s="11" t="s">
        <v>173</v>
      </c>
      <c r="B1" s="11"/>
      <c r="C1" s="11"/>
      <c r="D1" s="11"/>
      <c r="E1" s="11"/>
      <c r="F1" s="11"/>
      <c r="G1" s="11"/>
      <c r="H1" s="11"/>
      <c r="I1" s="11"/>
    </row>
    <row r="2" spans="1:9" ht="55" customHeight="1" x14ac:dyDescent="0.35">
      <c r="A2" s="8" t="s">
        <v>154</v>
      </c>
      <c r="B2" s="8" t="s">
        <v>160</v>
      </c>
      <c r="C2" s="8" t="s">
        <v>161</v>
      </c>
      <c r="D2" s="10" t="s">
        <v>168</v>
      </c>
      <c r="E2" s="9" t="s">
        <v>162</v>
      </c>
      <c r="F2" s="10" t="s">
        <v>169</v>
      </c>
      <c r="G2" s="9" t="s">
        <v>170</v>
      </c>
      <c r="H2" s="10" t="s">
        <v>171</v>
      </c>
      <c r="I2" s="9" t="s">
        <v>172</v>
      </c>
    </row>
    <row r="3" spans="1:9" x14ac:dyDescent="0.35">
      <c r="A3" s="4">
        <v>1</v>
      </c>
      <c r="B3" t="s">
        <v>4</v>
      </c>
      <c r="C3" t="s">
        <v>5</v>
      </c>
      <c r="D3" s="3">
        <v>61790498</v>
      </c>
      <c r="E3" s="2">
        <v>0.24986428044959999</v>
      </c>
      <c r="F3" s="3">
        <v>6012100</v>
      </c>
      <c r="G3" s="2">
        <v>9.7298131502300003E-2</v>
      </c>
      <c r="H3" s="3">
        <v>41757320</v>
      </c>
      <c r="I3" s="2">
        <f>H3/D3</f>
        <v>0.67578869488962523</v>
      </c>
    </row>
    <row r="4" spans="1:9" x14ac:dyDescent="0.35">
      <c r="A4" s="4">
        <v>2</v>
      </c>
      <c r="B4" t="s">
        <v>2</v>
      </c>
      <c r="C4" t="s">
        <v>3</v>
      </c>
      <c r="D4" s="3">
        <v>57063344.07</v>
      </c>
      <c r="E4" s="2">
        <v>0.23074893175479999</v>
      </c>
      <c r="F4" s="3">
        <v>5098940.32</v>
      </c>
      <c r="G4" s="2">
        <v>8.9355792288299998E-2</v>
      </c>
      <c r="H4" s="3">
        <v>44201925.979999997</v>
      </c>
      <c r="I4" s="2">
        <f t="shared" ref="I4:I27" si="0">H4/D4</f>
        <v>0.77461156019488075</v>
      </c>
    </row>
    <row r="5" spans="1:9" x14ac:dyDescent="0.35">
      <c r="A5" s="4">
        <v>3</v>
      </c>
      <c r="B5" t="s">
        <v>6</v>
      </c>
      <c r="C5" t="s">
        <v>7</v>
      </c>
      <c r="D5" s="3">
        <v>54204328.719999999</v>
      </c>
      <c r="E5" s="2">
        <v>0.21918783682369999</v>
      </c>
      <c r="F5" s="3">
        <v>2654356.48</v>
      </c>
      <c r="G5" s="2">
        <v>4.8969455810599999E-2</v>
      </c>
      <c r="H5" s="3">
        <v>39321305.979999997</v>
      </c>
      <c r="I5" s="2">
        <f t="shared" si="0"/>
        <v>0.72542741342891037</v>
      </c>
    </row>
    <row r="6" spans="1:9" x14ac:dyDescent="0.35">
      <c r="A6" s="4">
        <v>4</v>
      </c>
      <c r="B6" t="s">
        <v>8</v>
      </c>
      <c r="C6" t="s">
        <v>9</v>
      </c>
      <c r="D6" s="3">
        <v>27483417</v>
      </c>
      <c r="E6" s="2">
        <v>0.11113560232190001</v>
      </c>
      <c r="F6" s="3">
        <v>321115</v>
      </c>
      <c r="G6" s="2">
        <v>1.1683954728E-2</v>
      </c>
      <c r="H6" s="3">
        <v>23822620</v>
      </c>
      <c r="I6" s="2">
        <f t="shared" si="0"/>
        <v>0.86679978694061222</v>
      </c>
    </row>
    <row r="7" spans="1:9" x14ac:dyDescent="0.35">
      <c r="A7" s="4">
        <v>5</v>
      </c>
      <c r="B7" t="s">
        <v>12</v>
      </c>
      <c r="C7" t="s">
        <v>13</v>
      </c>
      <c r="D7" s="3">
        <v>10856543</v>
      </c>
      <c r="E7" s="2">
        <v>4.3900962003300001E-2</v>
      </c>
      <c r="F7" s="3">
        <v>694797</v>
      </c>
      <c r="G7" s="2">
        <v>6.39979964156E-2</v>
      </c>
      <c r="H7" s="3">
        <v>7656550</v>
      </c>
      <c r="I7" s="2">
        <f t="shared" si="0"/>
        <v>0.70524751755692394</v>
      </c>
    </row>
    <row r="8" spans="1:9" x14ac:dyDescent="0.35">
      <c r="A8" s="4">
        <v>6</v>
      </c>
      <c r="B8" t="s">
        <v>10</v>
      </c>
      <c r="C8" t="s">
        <v>11</v>
      </c>
      <c r="D8" s="3">
        <v>9279496.9499999993</v>
      </c>
      <c r="E8" s="2">
        <v>3.7523808731000002E-2</v>
      </c>
      <c r="F8" s="3">
        <v>-106755.55</v>
      </c>
      <c r="G8" s="2">
        <v>-1.1504454452100001E-2</v>
      </c>
      <c r="H8" s="3">
        <v>7902267.1799999997</v>
      </c>
      <c r="I8" s="2">
        <f t="shared" si="0"/>
        <v>0.85158357425830078</v>
      </c>
    </row>
    <row r="9" spans="1:9" x14ac:dyDescent="0.35">
      <c r="A9" s="4">
        <v>7</v>
      </c>
      <c r="B9" t="s">
        <v>14</v>
      </c>
      <c r="C9" t="s">
        <v>15</v>
      </c>
      <c r="D9" s="3">
        <v>4913421.2300000004</v>
      </c>
      <c r="E9" s="2">
        <v>1.9868563936400001E-2</v>
      </c>
      <c r="F9" s="3">
        <v>-1105377.42</v>
      </c>
      <c r="G9" s="2">
        <v>-0.22497102695990001</v>
      </c>
      <c r="H9" s="3">
        <v>2472160.9500000002</v>
      </c>
      <c r="I9" s="2">
        <f t="shared" si="0"/>
        <v>0.50314451667723181</v>
      </c>
    </row>
    <row r="10" spans="1:9" x14ac:dyDescent="0.35">
      <c r="A10" s="4">
        <v>8</v>
      </c>
      <c r="B10" t="s">
        <v>16</v>
      </c>
      <c r="C10" t="s">
        <v>17</v>
      </c>
      <c r="D10" s="3">
        <v>3775228.81</v>
      </c>
      <c r="E10" s="2">
        <v>1.5266017602599999E-2</v>
      </c>
      <c r="F10" s="3">
        <v>60134.67</v>
      </c>
      <c r="G10" s="2">
        <v>1.5928748435200001E-2</v>
      </c>
      <c r="H10" s="3">
        <v>2366465.96</v>
      </c>
      <c r="I10" s="2">
        <f t="shared" si="0"/>
        <v>0.62684040599912672</v>
      </c>
    </row>
    <row r="11" spans="1:9" x14ac:dyDescent="0.35">
      <c r="A11" s="4">
        <v>9</v>
      </c>
      <c r="B11" t="s">
        <v>20</v>
      </c>
      <c r="C11" t="s">
        <v>21</v>
      </c>
      <c r="D11" s="3">
        <v>2912319.25</v>
      </c>
      <c r="E11" s="2">
        <v>1.17766416745E-2</v>
      </c>
      <c r="F11" s="3">
        <v>-351499.72</v>
      </c>
      <c r="G11" s="2">
        <v>-0.1206940894271</v>
      </c>
      <c r="H11" s="3">
        <v>2485056.5699999998</v>
      </c>
      <c r="I11" s="2">
        <f t="shared" si="0"/>
        <v>0.85329126262513966</v>
      </c>
    </row>
    <row r="12" spans="1:9" x14ac:dyDescent="0.35">
      <c r="A12" s="4">
        <v>10</v>
      </c>
      <c r="B12" t="s">
        <v>18</v>
      </c>
      <c r="C12" t="s">
        <v>19</v>
      </c>
      <c r="D12" s="3">
        <v>2881716.12</v>
      </c>
      <c r="E12" s="2">
        <v>1.1652890785600001E-2</v>
      </c>
      <c r="F12" s="3">
        <v>146005.23000000001</v>
      </c>
      <c r="G12" s="2">
        <v>5.0666069772300003E-2</v>
      </c>
      <c r="H12" s="3">
        <v>2635644.56</v>
      </c>
      <c r="I12" s="2">
        <f t="shared" si="0"/>
        <v>0.9146093682538029</v>
      </c>
    </row>
    <row r="13" spans="1:9" x14ac:dyDescent="0.35">
      <c r="A13" s="4">
        <v>11</v>
      </c>
      <c r="B13" t="s">
        <v>22</v>
      </c>
      <c r="C13" t="s">
        <v>23</v>
      </c>
      <c r="D13" s="3">
        <v>2440839.2799999998</v>
      </c>
      <c r="E13" s="2">
        <v>9.8701025258999993E-3</v>
      </c>
      <c r="F13" s="3">
        <v>143693.45000000001</v>
      </c>
      <c r="G13" s="2">
        <v>5.8870508671900003E-2</v>
      </c>
      <c r="H13" s="3">
        <v>1698124.1</v>
      </c>
      <c r="I13" s="2">
        <f t="shared" si="0"/>
        <v>0.69571319747033911</v>
      </c>
    </row>
    <row r="14" spans="1:9" x14ac:dyDescent="0.35">
      <c r="A14" s="4">
        <v>12</v>
      </c>
      <c r="B14" t="s">
        <v>24</v>
      </c>
      <c r="C14" t="s">
        <v>25</v>
      </c>
      <c r="D14" s="3">
        <v>1959232.39</v>
      </c>
      <c r="E14" s="2">
        <v>7.9226128158999994E-3</v>
      </c>
      <c r="F14" s="3">
        <v>4602.53</v>
      </c>
      <c r="G14" s="2">
        <v>2.3491496075E-3</v>
      </c>
      <c r="H14" s="3">
        <v>1957712.67</v>
      </c>
      <c r="I14" s="2">
        <f t="shared" si="0"/>
        <v>0.99922432887096158</v>
      </c>
    </row>
    <row r="15" spans="1:9" x14ac:dyDescent="0.35">
      <c r="A15" s="4">
        <v>13</v>
      </c>
      <c r="B15" t="s">
        <v>26</v>
      </c>
      <c r="C15" t="s">
        <v>27</v>
      </c>
      <c r="D15" s="3">
        <v>1450202.05</v>
      </c>
      <c r="E15" s="2">
        <v>5.8642299942000004E-3</v>
      </c>
      <c r="F15" s="3">
        <v>145219.22</v>
      </c>
      <c r="G15" s="2">
        <v>0.10013723260140001</v>
      </c>
      <c r="H15" s="3">
        <v>1415969.98</v>
      </c>
      <c r="I15" s="2">
        <f t="shared" si="0"/>
        <v>0.97639496510158696</v>
      </c>
    </row>
    <row r="16" spans="1:9" x14ac:dyDescent="0.35">
      <c r="A16" s="4">
        <v>14</v>
      </c>
      <c r="B16" t="s">
        <v>28</v>
      </c>
      <c r="C16" t="s">
        <v>29</v>
      </c>
      <c r="D16" s="3">
        <v>1128453.52</v>
      </c>
      <c r="E16" s="2">
        <v>4.5631648218000002E-3</v>
      </c>
      <c r="F16" s="3">
        <v>-43323.02</v>
      </c>
      <c r="G16" s="2">
        <v>-3.8391497064000003E-2</v>
      </c>
      <c r="H16" s="3">
        <v>1128453.47</v>
      </c>
      <c r="I16" s="2">
        <f t="shared" si="0"/>
        <v>0.99999995569157329</v>
      </c>
    </row>
    <row r="17" spans="1:9" x14ac:dyDescent="0.35">
      <c r="A17" s="4">
        <v>15</v>
      </c>
      <c r="B17" t="s">
        <v>32</v>
      </c>
      <c r="C17" t="s">
        <v>33</v>
      </c>
      <c r="D17" s="3">
        <v>1075739.3</v>
      </c>
      <c r="E17" s="2">
        <v>4.3500025869000003E-3</v>
      </c>
      <c r="F17" s="3">
        <v>105985.94</v>
      </c>
      <c r="G17" s="2">
        <v>9.8523815203099996E-2</v>
      </c>
      <c r="H17" s="3">
        <v>477104.06</v>
      </c>
      <c r="I17" s="2">
        <f t="shared" si="0"/>
        <v>0.44351271725407815</v>
      </c>
    </row>
    <row r="18" spans="1:9" x14ac:dyDescent="0.35">
      <c r="A18" s="4">
        <v>16</v>
      </c>
      <c r="B18" t="s">
        <v>42</v>
      </c>
      <c r="C18" t="s">
        <v>43</v>
      </c>
      <c r="D18" s="3">
        <v>827181.32</v>
      </c>
      <c r="E18" s="2">
        <v>3.3449004622000001E-3</v>
      </c>
      <c r="F18" s="3">
        <v>11339.11</v>
      </c>
      <c r="G18" s="2">
        <v>1.37081311265E-2</v>
      </c>
      <c r="H18" s="3">
        <v>464502.47</v>
      </c>
      <c r="I18" s="2">
        <f t="shared" si="0"/>
        <v>0.56154854899286166</v>
      </c>
    </row>
    <row r="19" spans="1:9" x14ac:dyDescent="0.35">
      <c r="A19" s="4">
        <v>17</v>
      </c>
      <c r="B19" t="s">
        <v>34</v>
      </c>
      <c r="C19" t="s">
        <v>35</v>
      </c>
      <c r="D19" s="3">
        <v>684223.4</v>
      </c>
      <c r="E19" s="2">
        <v>2.7668167928000002E-3</v>
      </c>
      <c r="F19" s="3">
        <v>-63056</v>
      </c>
      <c r="G19" s="2">
        <v>-9.2157035260700002E-2</v>
      </c>
      <c r="H19" s="3">
        <v>255174.59</v>
      </c>
      <c r="I19" s="2">
        <f t="shared" si="0"/>
        <v>0.37294046067410147</v>
      </c>
    </row>
    <row r="20" spans="1:9" x14ac:dyDescent="0.35">
      <c r="A20" s="4">
        <v>18</v>
      </c>
      <c r="B20" t="s">
        <v>30</v>
      </c>
      <c r="C20" t="s">
        <v>31</v>
      </c>
      <c r="D20" s="3">
        <v>580438.82999999996</v>
      </c>
      <c r="E20" s="2">
        <v>2.3471396944999999E-3</v>
      </c>
      <c r="F20" s="3">
        <v>-304544.75</v>
      </c>
      <c r="G20" s="2">
        <v>-0.52468018033870001</v>
      </c>
      <c r="H20" s="3">
        <v>580438.82999999996</v>
      </c>
      <c r="I20" s="2">
        <f t="shared" si="0"/>
        <v>1</v>
      </c>
    </row>
    <row r="21" spans="1:9" x14ac:dyDescent="0.35">
      <c r="A21" s="4">
        <v>19</v>
      </c>
      <c r="B21" t="s">
        <v>36</v>
      </c>
      <c r="C21" t="s">
        <v>37</v>
      </c>
      <c r="D21" s="3">
        <v>460865.73</v>
      </c>
      <c r="E21" s="2">
        <v>1.8636179952E-3</v>
      </c>
      <c r="F21" s="3">
        <v>22628.79</v>
      </c>
      <c r="G21" s="2">
        <v>4.9100613317400003E-2</v>
      </c>
      <c r="H21" s="3">
        <v>460865.73</v>
      </c>
      <c r="I21" s="2">
        <f t="shared" si="0"/>
        <v>1</v>
      </c>
    </row>
    <row r="22" spans="1:9" x14ac:dyDescent="0.35">
      <c r="A22" s="4">
        <v>20</v>
      </c>
      <c r="B22" t="s">
        <v>38</v>
      </c>
      <c r="C22" t="s">
        <v>39</v>
      </c>
      <c r="D22" s="3">
        <v>450367</v>
      </c>
      <c r="E22" s="2">
        <v>1.8211639334999999E-3</v>
      </c>
      <c r="F22" s="3">
        <v>122687</v>
      </c>
      <c r="G22" s="2">
        <v>0.27241560771540002</v>
      </c>
      <c r="H22" s="3">
        <v>449971</v>
      </c>
      <c r="I22" s="2">
        <f t="shared" si="0"/>
        <v>0.9991207171040507</v>
      </c>
    </row>
    <row r="23" spans="1:9" x14ac:dyDescent="0.35">
      <c r="A23" s="4">
        <v>21</v>
      </c>
      <c r="B23" t="s">
        <v>40</v>
      </c>
      <c r="C23" t="s">
        <v>41</v>
      </c>
      <c r="D23" s="3">
        <v>311720.92</v>
      </c>
      <c r="E23" s="2">
        <v>1.2605161942E-3</v>
      </c>
      <c r="F23" s="3">
        <v>-635.66999999999996</v>
      </c>
      <c r="G23" s="2">
        <v>-2.0392279093000001E-3</v>
      </c>
      <c r="H23" s="3">
        <v>180003.3</v>
      </c>
      <c r="I23" s="2">
        <f t="shared" si="0"/>
        <v>0.57745017562504308</v>
      </c>
    </row>
    <row r="24" spans="1:9" x14ac:dyDescent="0.35">
      <c r="A24" s="4">
        <v>22</v>
      </c>
      <c r="B24" t="s">
        <v>46</v>
      </c>
      <c r="C24" t="s">
        <v>47</v>
      </c>
      <c r="D24" s="3">
        <v>261336.24</v>
      </c>
      <c r="E24" s="2">
        <v>1.0567739972000001E-3</v>
      </c>
      <c r="F24" s="3">
        <v>6364.84</v>
      </c>
      <c r="G24" s="2">
        <v>2.43549842149E-2</v>
      </c>
      <c r="H24" s="3">
        <v>257530.91</v>
      </c>
      <c r="I24" s="2">
        <f t="shared" si="0"/>
        <v>0.9854389502198394</v>
      </c>
    </row>
    <row r="25" spans="1:9" x14ac:dyDescent="0.35">
      <c r="A25" s="4">
        <v>23</v>
      </c>
      <c r="B25" t="s">
        <v>44</v>
      </c>
      <c r="C25" t="s">
        <v>45</v>
      </c>
      <c r="D25" s="3">
        <v>254257.2</v>
      </c>
      <c r="E25" s="2">
        <v>1.0281482490000001E-3</v>
      </c>
      <c r="F25" s="3">
        <v>12862.78</v>
      </c>
      <c r="G25" s="2">
        <v>5.0589639152699997E-2</v>
      </c>
      <c r="H25" s="3">
        <v>252825.22</v>
      </c>
      <c r="I25" s="2">
        <f t="shared" si="0"/>
        <v>0.99436798643263591</v>
      </c>
    </row>
    <row r="26" spans="1:9" x14ac:dyDescent="0.35">
      <c r="A26" s="4">
        <v>24</v>
      </c>
      <c r="B26" t="s">
        <v>48</v>
      </c>
      <c r="C26" t="s">
        <v>49</v>
      </c>
      <c r="D26" s="3">
        <v>144368.57999999999</v>
      </c>
      <c r="E26" s="2">
        <v>5.8378800180000005E-4</v>
      </c>
      <c r="F26" s="3">
        <v>-24645.09</v>
      </c>
      <c r="G26" s="2">
        <v>-0.1707095131087</v>
      </c>
      <c r="H26" s="3">
        <v>144361.71</v>
      </c>
      <c r="I26" s="2">
        <f t="shared" si="0"/>
        <v>0.99995241346835995</v>
      </c>
    </row>
    <row r="27" spans="1:9" x14ac:dyDescent="0.35">
      <c r="A27" s="4">
        <v>25</v>
      </c>
      <c r="B27" t="s">
        <v>50</v>
      </c>
      <c r="C27" t="s">
        <v>51</v>
      </c>
      <c r="D27" s="3">
        <v>106704.83</v>
      </c>
      <c r="E27" s="2">
        <v>4.3148585019999998E-4</v>
      </c>
      <c r="F27" s="3">
        <v>-32709.26</v>
      </c>
      <c r="G27" s="2">
        <v>-0.30653963836499998</v>
      </c>
      <c r="H27" s="3">
        <v>86079.42</v>
      </c>
      <c r="I27" s="2">
        <f t="shared" si="0"/>
        <v>0.80670593824103365</v>
      </c>
    </row>
    <row r="28" spans="1:9" x14ac:dyDescent="0.35">
      <c r="A28" s="4" t="s">
        <v>158</v>
      </c>
      <c r="B28" s="4"/>
      <c r="C28" s="4"/>
      <c r="D28" s="5">
        <f>SUM(D3:D27)</f>
        <v>247296243.74000001</v>
      </c>
      <c r="E28" s="6">
        <f>SUM(E3:E27)</f>
        <v>0.99999999999870004</v>
      </c>
      <c r="F28" s="5">
        <f>SUM(F3:F27)</f>
        <v>13530285.879999997</v>
      </c>
      <c r="G28" s="6">
        <f>F28/D28</f>
        <v>5.4712864519791661E-2</v>
      </c>
      <c r="H28" s="5">
        <f>SUM(H3:H27)</f>
        <v>184430434.63999996</v>
      </c>
      <c r="I28" s="6">
        <f>H28/D28</f>
        <v>0.74578744848993617</v>
      </c>
    </row>
    <row r="29" spans="1:9" ht="24.5" customHeight="1" x14ac:dyDescent="0.35">
      <c r="A29" s="12" t="s">
        <v>174</v>
      </c>
      <c r="B29" s="12"/>
      <c r="C29" s="12"/>
      <c r="D29" s="12"/>
      <c r="E29" s="12"/>
      <c r="F29" s="12"/>
      <c r="G29" s="12"/>
      <c r="H29" s="12"/>
      <c r="I29" s="12"/>
    </row>
  </sheetData>
  <mergeCells count="2">
    <mergeCell ref="A1:I1"/>
    <mergeCell ref="A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RPM System</vt:lpstr>
      <vt:lpstr>Passengers System</vt:lpstr>
      <vt:lpstr>ASM System</vt:lpstr>
      <vt:lpstr>FTE</vt:lpstr>
      <vt:lpstr>OP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Subramani, Suresh CTR (OST-R)</dc:creator>
  <cp:lastModifiedBy>Subramani, Suresh CTR (OST-R)</cp:lastModifiedBy>
  <dcterms:created xsi:type="dcterms:W3CDTF">2026-05-01T13:05:47Z</dcterms:created>
  <dcterms:modified xsi:type="dcterms:W3CDTF">2026-05-01T13:41:56Z</dcterms:modified>
</cp:coreProperties>
</file>