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ot-my.sharepoint.com/personal/suresh_subramani_ad_dot_gov/Documents/HomeDriveData/DBA Operations/Data Release/Traffic Press Relase/Traffic Annual Report/Annual Traffic Report/"/>
    </mc:Choice>
  </mc:AlternateContent>
  <xr:revisionPtr revIDLastSave="58" documentId="8_{0077566F-7D0B-4E61-8D14-553FF92EF44B}" xr6:coauthVersionLast="47" xr6:coauthVersionMax="47" xr10:uidLastSave="{3FDDAA11-ED5A-4C58-8000-3DC74942FBE3}"/>
  <bookViews>
    <workbookView xWindow="-110" yWindow="-110" windowWidth="25820" windowHeight="13900" activeTab="4" xr2:uid="{076F5546-496F-449C-9796-465C8D648C7C}"/>
  </bookViews>
  <sheets>
    <sheet name="RPM System" sheetId="1" r:id="rId1"/>
    <sheet name="Passengers System" sheetId="2" r:id="rId2"/>
    <sheet name="ASM System" sheetId="3" r:id="rId3"/>
    <sheet name="FTE" sheetId="4" r:id="rId4"/>
    <sheet name="OP Revenu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5" l="1"/>
  <c r="I28" i="5" s="1"/>
  <c r="G28" i="5"/>
  <c r="F28" i="5"/>
  <c r="E28" i="5"/>
  <c r="D28" i="5"/>
  <c r="E29" i="4"/>
  <c r="D29" i="4"/>
  <c r="D80" i="3"/>
  <c r="E80" i="3"/>
  <c r="E80" i="2"/>
  <c r="D80" i="2"/>
  <c r="E80" i="1"/>
  <c r="D80" i="1"/>
</calcChain>
</file>

<file path=xl/sharedStrings.xml><?xml version="1.0" encoding="utf-8"?>
<sst xmlns="http://schemas.openxmlformats.org/spreadsheetml/2006/main" count="604" uniqueCount="172">
  <si>
    <t>CarrierName</t>
  </si>
  <si>
    <t>Carrier</t>
  </si>
  <si>
    <t>United Airlines</t>
  </si>
  <si>
    <t>UA</t>
  </si>
  <si>
    <t>Delta Air Lines</t>
  </si>
  <si>
    <t>DL</t>
  </si>
  <si>
    <t>American Airlines</t>
  </si>
  <si>
    <t>AA</t>
  </si>
  <si>
    <t>Southwest Airlines</t>
  </si>
  <si>
    <t>WN</t>
  </si>
  <si>
    <t>JetBlue Airways</t>
  </si>
  <si>
    <t>B6</t>
  </si>
  <si>
    <t>Alaska Airlines</t>
  </si>
  <si>
    <t>AS</t>
  </si>
  <si>
    <t>Spirit Airlines</t>
  </si>
  <si>
    <t>NK</t>
  </si>
  <si>
    <t>Frontier Airlines</t>
  </si>
  <si>
    <t>F9</t>
  </si>
  <si>
    <t>SkyWest Airlines</t>
  </si>
  <si>
    <t>OO</t>
  </si>
  <si>
    <t>Hawaiian Airlines</t>
  </si>
  <si>
    <t>HA</t>
  </si>
  <si>
    <t>Allegiant Air</t>
  </si>
  <si>
    <t>G4</t>
  </si>
  <si>
    <t>Envoy Air</t>
  </si>
  <si>
    <t>MQ</t>
  </si>
  <si>
    <t>Republic Airways</t>
  </si>
  <si>
    <t>YX</t>
  </si>
  <si>
    <t>PSA Airlines</t>
  </si>
  <si>
    <t>OH</t>
  </si>
  <si>
    <t>Endeavor Air</t>
  </si>
  <si>
    <t>9E</t>
  </si>
  <si>
    <t>MN Airlines</t>
  </si>
  <si>
    <t>SY</t>
  </si>
  <si>
    <t>Breeze Aviation</t>
  </si>
  <si>
    <t>MX</t>
  </si>
  <si>
    <t>Mesa Airlines</t>
  </si>
  <si>
    <t>YV</t>
  </si>
  <si>
    <t>Horizon Air</t>
  </si>
  <si>
    <t>QX</t>
  </si>
  <si>
    <t>Avelo Airlines</t>
  </si>
  <si>
    <t>XP</t>
  </si>
  <si>
    <t>Piedmont Airlines</t>
  </si>
  <si>
    <t>PT</t>
  </si>
  <si>
    <t>CommuteAir</t>
  </si>
  <si>
    <t>C5</t>
  </si>
  <si>
    <t>GoJet Airlines</t>
  </si>
  <si>
    <t>G7</t>
  </si>
  <si>
    <t>Air Wisconsin Airlines</t>
  </si>
  <si>
    <t>ZW</t>
  </si>
  <si>
    <t>Silver Airways</t>
  </si>
  <si>
    <t>3M</t>
  </si>
  <si>
    <t>One Jet Shuttle</t>
  </si>
  <si>
    <t>LF</t>
  </si>
  <si>
    <t>KG</t>
  </si>
  <si>
    <t>9K</t>
  </si>
  <si>
    <t>Mokulele Airlines</t>
  </si>
  <si>
    <t>9X</t>
  </si>
  <si>
    <t>Sterling Airways</t>
  </si>
  <si>
    <t>VC</t>
  </si>
  <si>
    <t>NEW PACIFIC AIRLINES</t>
  </si>
  <si>
    <t>7H</t>
  </si>
  <si>
    <t>Key Lime Air dba Denver Air Connection</t>
  </si>
  <si>
    <t>Grant Aviation</t>
  </si>
  <si>
    <t>GV</t>
  </si>
  <si>
    <t>ADVANCED AIR</t>
  </si>
  <si>
    <t>AN</t>
  </si>
  <si>
    <t>Wright Air Service</t>
  </si>
  <si>
    <t>8V</t>
  </si>
  <si>
    <t>Bering Air</t>
  </si>
  <si>
    <t>8E</t>
  </si>
  <si>
    <t>Tradewind Aviation</t>
  </si>
  <si>
    <t>04Q</t>
  </si>
  <si>
    <t>Kenmore Air Harbor</t>
  </si>
  <si>
    <t>M5</t>
  </si>
  <si>
    <t>Boutique Air</t>
  </si>
  <si>
    <t>4B</t>
  </si>
  <si>
    <t>Tatonduk</t>
  </si>
  <si>
    <t>5V</t>
  </si>
  <si>
    <t xml:space="preserve"> Watermakers Air</t>
  </si>
  <si>
    <t>3BQ</t>
  </si>
  <si>
    <t>Alaska Seaplanes</t>
  </si>
  <si>
    <t>J5</t>
  </si>
  <si>
    <t>Fly The Whale</t>
  </si>
  <si>
    <t>2NQ</t>
  </si>
  <si>
    <t>Western Aircraft dba Lanai Air</t>
  </si>
  <si>
    <t>LNY</t>
  </si>
  <si>
    <t>Hyannis Air Service dba Cape Air</t>
  </si>
  <si>
    <t>Yute Commuter Service</t>
  </si>
  <si>
    <t>K2</t>
  </si>
  <si>
    <t>Vieques Air Link</t>
  </si>
  <si>
    <t>VI</t>
  </si>
  <si>
    <t>Star Marianas Air</t>
  </si>
  <si>
    <t>S2</t>
  </si>
  <si>
    <t>Island Air Express</t>
  </si>
  <si>
    <t>I4</t>
  </si>
  <si>
    <t>Iliamna Air Taxi</t>
  </si>
  <si>
    <t>V8</t>
  </si>
  <si>
    <t>Tropic Ocean Airways</t>
  </si>
  <si>
    <t>2LQ</t>
  </si>
  <si>
    <t>Ryan Air</t>
  </si>
  <si>
    <t>7S</t>
  </si>
  <si>
    <t>Warbelow</t>
  </si>
  <si>
    <t>4W</t>
  </si>
  <si>
    <t>Reeve Air Alaska</t>
  </si>
  <si>
    <t>RVQ</t>
  </si>
  <si>
    <t>Island Air Service</t>
  </si>
  <si>
    <t>2O</t>
  </si>
  <si>
    <t>Katmai Air</t>
  </si>
  <si>
    <t>KAT</t>
  </si>
  <si>
    <t>Alaska Air Transit</t>
  </si>
  <si>
    <t>JN</t>
  </si>
  <si>
    <t>City Wings</t>
  </si>
  <si>
    <t>1QQ</t>
  </si>
  <si>
    <t>New England Airlines</t>
  </si>
  <si>
    <t>NEW</t>
  </si>
  <si>
    <t>Friday Harbor Seaplanes</t>
  </si>
  <si>
    <t>WST</t>
  </si>
  <si>
    <t>Air Excursions</t>
  </si>
  <si>
    <t>X4</t>
  </si>
  <si>
    <t>Taquan Air Service</t>
  </si>
  <si>
    <t>K3</t>
  </si>
  <si>
    <t>Smokey Bay Air</t>
  </si>
  <si>
    <t>2E</t>
  </si>
  <si>
    <t>Air Flamenco</t>
  </si>
  <si>
    <t>F4</t>
  </si>
  <si>
    <t>Fox Aircraft</t>
  </si>
  <si>
    <t>6F</t>
  </si>
  <si>
    <t>40-Mile Air</t>
  </si>
  <si>
    <t>Q5</t>
  </si>
  <si>
    <t>Grand Canyon Airlines</t>
  </si>
  <si>
    <t>YR</t>
  </si>
  <si>
    <t>Ellis Air Taxi</t>
  </si>
  <si>
    <t>ELL</t>
  </si>
  <si>
    <t>Junipogo</t>
  </si>
  <si>
    <t>X5</t>
  </si>
  <si>
    <t>Baranautica Air Service</t>
  </si>
  <si>
    <t>BAS</t>
  </si>
  <si>
    <t>Maritime Helicopters</t>
  </si>
  <si>
    <t>3AQ</t>
  </si>
  <si>
    <t>Spernak Airways</t>
  </si>
  <si>
    <t>SNK</t>
  </si>
  <si>
    <t>Ward Air</t>
  </si>
  <si>
    <t>WRD</t>
  </si>
  <si>
    <t>GCH</t>
  </si>
  <si>
    <t>Scheduled Service</t>
  </si>
  <si>
    <t>Rank</t>
  </si>
  <si>
    <t>Revenue Passenger Miles</t>
  </si>
  <si>
    <t>Percentage of Total</t>
  </si>
  <si>
    <t>Total</t>
  </si>
  <si>
    <t>Source: Bureau of Transportation Statistics, T-1</t>
  </si>
  <si>
    <t>Airline</t>
  </si>
  <si>
    <t>Code</t>
  </si>
  <si>
    <t>Percent of Total (%)</t>
  </si>
  <si>
    <t>Source: Bureau of Transportation Statistics, P1(a)</t>
  </si>
  <si>
    <t>Operating Revenue ($000)</t>
  </si>
  <si>
    <t>Operating Profit/Loss ($000)</t>
  </si>
  <si>
    <t>Operating Margin (%)</t>
  </si>
  <si>
    <t>Scheduled Passenger Revenue ($000)</t>
  </si>
  <si>
    <t>Scheduled Passenger Revenue (Fares) as Percent of Total Operating Revenue (%)</t>
  </si>
  <si>
    <t>Source: Bureau of Transportation Statistics, P-1.2</t>
  </si>
  <si>
    <t>Available Seat Miles</t>
  </si>
  <si>
    <t>Full Time Equivalent Employees</t>
  </si>
  <si>
    <t>Revenue Passenger Miles by Airline, Jan-Dec 2025</t>
  </si>
  <si>
    <t>Passengers by Airline, Jan-Dec 2025</t>
  </si>
  <si>
    <t>Available Seat Miles by Airline, Jan-Dec 2025</t>
  </si>
  <si>
    <t>Full Time Equivalent Employees by Airline, Jan -  Dec 2025</t>
  </si>
  <si>
    <t>Operating Revenue by Airline 2025</t>
  </si>
  <si>
    <t>TJ</t>
  </si>
  <si>
    <t>W7</t>
  </si>
  <si>
    <t>VD</t>
  </si>
  <si>
    <t>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</si>
</sst>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064DD-C3BF-4209-A860-B18D9C0B7ED8}">
  <dimension ref="A1:E81"/>
  <sheetViews>
    <sheetView workbookViewId="0">
      <selection activeCell="E4" sqref="E4"/>
    </sheetView>
  </sheetViews>
  <sheetFormatPr defaultRowHeight="14.5" x14ac:dyDescent="0.35"/>
  <cols>
    <col min="1" max="1" width="8.54296875" bestFit="1" customWidth="1"/>
    <col min="2" max="2" width="32.6328125" bestFit="1" customWidth="1"/>
    <col min="3" max="3" width="6.54296875" bestFit="1" customWidth="1"/>
    <col min="4" max="4" width="17.7265625" style="3" customWidth="1"/>
    <col min="5" max="5" width="11.81640625" style="2" bestFit="1" customWidth="1"/>
  </cols>
  <sheetData>
    <row r="1" spans="1:5" s="1" customFormat="1" ht="25.5" customHeight="1" x14ac:dyDescent="0.35">
      <c r="A1" s="19" t="s">
        <v>163</v>
      </c>
      <c r="B1" s="19"/>
      <c r="C1" s="19"/>
      <c r="D1" s="19"/>
      <c r="E1" s="19"/>
    </row>
    <row r="2" spans="1:5" s="1" customFormat="1" ht="17" customHeight="1" x14ac:dyDescent="0.35">
      <c r="A2" s="20" t="s">
        <v>145</v>
      </c>
      <c r="B2" s="20"/>
      <c r="C2" s="20"/>
      <c r="D2" s="20"/>
      <c r="E2" s="20"/>
    </row>
    <row r="3" spans="1:5" ht="29" x14ac:dyDescent="0.35">
      <c r="A3" s="11" t="s">
        <v>146</v>
      </c>
      <c r="B3" s="11" t="s">
        <v>0</v>
      </c>
      <c r="C3" s="11" t="s">
        <v>1</v>
      </c>
      <c r="D3" s="12" t="s">
        <v>147</v>
      </c>
      <c r="E3" s="13" t="s">
        <v>148</v>
      </c>
    </row>
    <row r="4" spans="1:5" x14ac:dyDescent="0.35">
      <c r="A4" s="4">
        <v>1</v>
      </c>
      <c r="B4" t="s">
        <v>2</v>
      </c>
      <c r="C4" t="s">
        <v>3</v>
      </c>
      <c r="D4" s="3">
        <v>254744101372</v>
      </c>
      <c r="E4" s="2">
        <v>0.224469909837374</v>
      </c>
    </row>
    <row r="5" spans="1:5" x14ac:dyDescent="0.35">
      <c r="A5" s="4">
        <v>2</v>
      </c>
      <c r="B5" t="s">
        <v>4</v>
      </c>
      <c r="C5" t="s">
        <v>5</v>
      </c>
      <c r="D5" s="3">
        <v>233724625263</v>
      </c>
      <c r="E5" s="2">
        <v>0.205948421482572</v>
      </c>
    </row>
    <row r="6" spans="1:5" x14ac:dyDescent="0.35">
      <c r="A6" s="4">
        <v>3</v>
      </c>
      <c r="B6" t="s">
        <v>6</v>
      </c>
      <c r="C6" t="s">
        <v>7</v>
      </c>
      <c r="D6" s="3">
        <v>222330552232</v>
      </c>
      <c r="E6" s="2">
        <v>0.19590843809463801</v>
      </c>
    </row>
    <row r="7" spans="1:5" x14ac:dyDescent="0.35">
      <c r="A7" s="4">
        <v>4</v>
      </c>
      <c r="B7" t="s">
        <v>8</v>
      </c>
      <c r="C7" t="s">
        <v>9</v>
      </c>
      <c r="D7" s="3">
        <v>139446689426</v>
      </c>
      <c r="E7" s="2">
        <v>0.12287462451138401</v>
      </c>
    </row>
    <row r="8" spans="1:5" x14ac:dyDescent="0.35">
      <c r="A8" s="4">
        <v>5</v>
      </c>
      <c r="B8" t="s">
        <v>10</v>
      </c>
      <c r="C8" t="s">
        <v>11</v>
      </c>
      <c r="D8" s="3">
        <v>53534550867</v>
      </c>
      <c r="E8" s="2">
        <v>4.7172420250672302E-2</v>
      </c>
    </row>
    <row r="9" spans="1:5" x14ac:dyDescent="0.35">
      <c r="A9" s="4">
        <v>6</v>
      </c>
      <c r="B9" t="s">
        <v>12</v>
      </c>
      <c r="C9" t="s">
        <v>13</v>
      </c>
      <c r="D9" s="3">
        <v>52284597517</v>
      </c>
      <c r="E9" s="2">
        <v>4.6071013331869103E-2</v>
      </c>
    </row>
    <row r="10" spans="1:5" x14ac:dyDescent="0.35">
      <c r="A10" s="4">
        <v>7</v>
      </c>
      <c r="B10" t="s">
        <v>14</v>
      </c>
      <c r="C10" t="s">
        <v>15</v>
      </c>
      <c r="D10" s="3">
        <v>31323430488</v>
      </c>
      <c r="E10" s="2">
        <v>2.7600904513863898E-2</v>
      </c>
    </row>
    <row r="11" spans="1:5" x14ac:dyDescent="0.35">
      <c r="A11" s="4">
        <v>8</v>
      </c>
      <c r="B11" t="s">
        <v>16</v>
      </c>
      <c r="C11" t="s">
        <v>17</v>
      </c>
      <c r="D11" s="3">
        <v>31153012118</v>
      </c>
      <c r="E11" s="2">
        <v>2.7450738932237002E-2</v>
      </c>
    </row>
    <row r="12" spans="1:5" x14ac:dyDescent="0.35">
      <c r="A12" s="4">
        <v>9</v>
      </c>
      <c r="B12" t="s">
        <v>18</v>
      </c>
      <c r="C12" t="s">
        <v>19</v>
      </c>
      <c r="D12" s="3">
        <v>21877001195</v>
      </c>
      <c r="E12" s="2">
        <v>1.92771038045851E-2</v>
      </c>
    </row>
    <row r="13" spans="1:5" x14ac:dyDescent="0.35">
      <c r="A13" s="4">
        <v>10</v>
      </c>
      <c r="B13" t="s">
        <v>20</v>
      </c>
      <c r="C13" t="s">
        <v>21</v>
      </c>
      <c r="D13" s="3">
        <v>19296516472</v>
      </c>
      <c r="E13" s="2">
        <v>1.70032879635553E-2</v>
      </c>
    </row>
    <row r="14" spans="1:5" x14ac:dyDescent="0.35">
      <c r="A14" s="4">
        <v>11</v>
      </c>
      <c r="B14" t="s">
        <v>22</v>
      </c>
      <c r="C14" t="s">
        <v>23</v>
      </c>
      <c r="D14" s="3">
        <v>17056677899</v>
      </c>
      <c r="E14" s="2">
        <v>1.50296353457961E-2</v>
      </c>
    </row>
    <row r="15" spans="1:5" x14ac:dyDescent="0.35">
      <c r="A15" s="4">
        <v>12</v>
      </c>
      <c r="B15" t="s">
        <v>26</v>
      </c>
      <c r="C15" t="s">
        <v>27</v>
      </c>
      <c r="D15" s="3">
        <v>10474862646</v>
      </c>
      <c r="E15" s="2">
        <v>9.2300134175548193E-3</v>
      </c>
    </row>
    <row r="16" spans="1:5" x14ac:dyDescent="0.35">
      <c r="A16" s="4">
        <v>13</v>
      </c>
      <c r="B16" t="s">
        <v>24</v>
      </c>
      <c r="C16" t="s">
        <v>25</v>
      </c>
      <c r="D16" s="3">
        <v>10187658931</v>
      </c>
      <c r="E16" s="2">
        <v>8.9769414458632495E-3</v>
      </c>
    </row>
    <row r="17" spans="1:5" x14ac:dyDescent="0.35">
      <c r="A17" s="4">
        <v>14</v>
      </c>
      <c r="B17" t="s">
        <v>30</v>
      </c>
      <c r="C17" t="s">
        <v>31</v>
      </c>
      <c r="D17" s="3">
        <v>6678329212</v>
      </c>
      <c r="E17" s="2">
        <v>5.8846660158495701E-3</v>
      </c>
    </row>
    <row r="18" spans="1:5" x14ac:dyDescent="0.35">
      <c r="A18" s="4">
        <v>15</v>
      </c>
      <c r="B18" t="s">
        <v>28</v>
      </c>
      <c r="C18" t="s">
        <v>29</v>
      </c>
      <c r="D18" s="3">
        <v>6667132161</v>
      </c>
      <c r="E18" s="2">
        <v>5.8747996400831497E-3</v>
      </c>
    </row>
    <row r="19" spans="1:5" x14ac:dyDescent="0.35">
      <c r="A19" s="4">
        <v>16</v>
      </c>
      <c r="B19" t="s">
        <v>34</v>
      </c>
      <c r="C19" t="s">
        <v>35</v>
      </c>
      <c r="D19" s="3">
        <v>5484114635</v>
      </c>
      <c r="E19" s="2">
        <v>4.8323737861888103E-3</v>
      </c>
    </row>
    <row r="20" spans="1:5" x14ac:dyDescent="0.35">
      <c r="A20" s="4">
        <v>17</v>
      </c>
      <c r="B20" t="s">
        <v>32</v>
      </c>
      <c r="C20" t="s">
        <v>33</v>
      </c>
      <c r="D20" s="3">
        <v>5362924239</v>
      </c>
      <c r="E20" s="2">
        <v>4.7255858483454503E-3</v>
      </c>
    </row>
    <row r="21" spans="1:5" x14ac:dyDescent="0.35">
      <c r="A21" s="4">
        <v>18</v>
      </c>
      <c r="B21" t="s">
        <v>36</v>
      </c>
      <c r="C21" t="s">
        <v>37</v>
      </c>
      <c r="D21" s="3">
        <v>3190002264</v>
      </c>
      <c r="E21" s="2">
        <v>2.8108973543432402E-3</v>
      </c>
    </row>
    <row r="22" spans="1:5" x14ac:dyDescent="0.35">
      <c r="A22" s="4">
        <v>19</v>
      </c>
      <c r="B22" t="s">
        <v>38</v>
      </c>
      <c r="C22" t="s">
        <v>39</v>
      </c>
      <c r="D22" s="3">
        <v>2953262976</v>
      </c>
      <c r="E22" s="2">
        <v>2.6022925374068798E-3</v>
      </c>
    </row>
    <row r="23" spans="1:5" x14ac:dyDescent="0.35">
      <c r="A23" s="4">
        <v>20</v>
      </c>
      <c r="B23" t="s">
        <v>40</v>
      </c>
      <c r="C23" t="s">
        <v>41</v>
      </c>
      <c r="D23" s="3">
        <v>2192177984</v>
      </c>
      <c r="E23" s="2">
        <v>1.9316560884657401E-3</v>
      </c>
    </row>
    <row r="24" spans="1:5" x14ac:dyDescent="0.35">
      <c r="A24" s="4">
        <v>21</v>
      </c>
      <c r="B24" t="s">
        <v>42</v>
      </c>
      <c r="C24" t="s">
        <v>43</v>
      </c>
      <c r="D24" s="3">
        <v>1792509186</v>
      </c>
      <c r="E24" s="2">
        <v>1.5794845619468E-3</v>
      </c>
    </row>
    <row r="25" spans="1:5" x14ac:dyDescent="0.35">
      <c r="A25" s="4">
        <v>22</v>
      </c>
      <c r="B25" t="s">
        <v>44</v>
      </c>
      <c r="C25" t="s">
        <v>45</v>
      </c>
      <c r="D25" s="3">
        <v>1328435644</v>
      </c>
      <c r="E25" s="2">
        <v>1.17056225297238E-3</v>
      </c>
    </row>
    <row r="26" spans="1:5" x14ac:dyDescent="0.35">
      <c r="A26" s="4">
        <v>23</v>
      </c>
      <c r="B26" t="s">
        <v>46</v>
      </c>
      <c r="C26" t="s">
        <v>47</v>
      </c>
      <c r="D26" s="3">
        <v>1186997580</v>
      </c>
      <c r="E26" s="2">
        <v>1.0459329119879999E-3</v>
      </c>
    </row>
    <row r="27" spans="1:5" x14ac:dyDescent="0.35">
      <c r="A27" s="4">
        <v>24</v>
      </c>
      <c r="B27" t="s">
        <v>52</v>
      </c>
      <c r="C27" t="s">
        <v>53</v>
      </c>
      <c r="D27" s="3">
        <v>141841862</v>
      </c>
      <c r="E27" s="2">
        <v>1.24985150992018E-4</v>
      </c>
    </row>
    <row r="28" spans="1:5" x14ac:dyDescent="0.35">
      <c r="A28" s="4">
        <v>25</v>
      </c>
      <c r="B28" t="s">
        <v>48</v>
      </c>
      <c r="C28" t="s">
        <v>49</v>
      </c>
      <c r="D28" s="3">
        <v>101965312</v>
      </c>
      <c r="E28" s="2">
        <v>8.9847593203960002E-5</v>
      </c>
    </row>
    <row r="29" spans="1:5" x14ac:dyDescent="0.35">
      <c r="A29" s="4">
        <v>26</v>
      </c>
      <c r="B29" t="s">
        <v>50</v>
      </c>
      <c r="C29" t="s">
        <v>51</v>
      </c>
      <c r="D29" s="3">
        <v>64092154</v>
      </c>
      <c r="E29" s="2">
        <v>5.6475341145011698E-5</v>
      </c>
    </row>
    <row r="30" spans="1:5" x14ac:dyDescent="0.35">
      <c r="A30" s="4">
        <v>27</v>
      </c>
      <c r="B30" t="s">
        <v>62</v>
      </c>
      <c r="C30" t="s">
        <v>54</v>
      </c>
      <c r="D30" s="3">
        <v>61538553</v>
      </c>
      <c r="E30" s="2">
        <v>5.4225214122861E-5</v>
      </c>
    </row>
    <row r="31" spans="1:5" x14ac:dyDescent="0.35">
      <c r="A31" s="4">
        <v>28</v>
      </c>
      <c r="B31" t="s">
        <v>87</v>
      </c>
      <c r="C31" t="s">
        <v>55</v>
      </c>
      <c r="D31" s="3">
        <v>40110215</v>
      </c>
      <c r="E31" s="2">
        <v>3.5343453670238099E-5</v>
      </c>
    </row>
    <row r="32" spans="1:5" x14ac:dyDescent="0.35">
      <c r="A32" s="4">
        <v>29</v>
      </c>
      <c r="B32" t="s">
        <v>58</v>
      </c>
      <c r="C32" t="s">
        <v>59</v>
      </c>
      <c r="D32" s="3">
        <v>37882540</v>
      </c>
      <c r="E32" s="2">
        <v>3.3380519087243501E-5</v>
      </c>
    </row>
    <row r="33" spans="1:5" x14ac:dyDescent="0.35">
      <c r="A33" s="4">
        <v>30</v>
      </c>
      <c r="B33" t="s">
        <v>56</v>
      </c>
      <c r="C33" t="s">
        <v>57</v>
      </c>
      <c r="D33" s="3">
        <v>23723188</v>
      </c>
      <c r="E33" s="2">
        <v>2.0903886852472501E-5</v>
      </c>
    </row>
    <row r="34" spans="1:5" x14ac:dyDescent="0.35">
      <c r="A34" s="4">
        <v>31</v>
      </c>
      <c r="B34" t="s">
        <v>63</v>
      </c>
      <c r="C34" t="s">
        <v>64</v>
      </c>
      <c r="D34" s="3">
        <v>20199687</v>
      </c>
      <c r="E34" s="2">
        <v>1.7799124278885299E-5</v>
      </c>
    </row>
    <row r="35" spans="1:5" x14ac:dyDescent="0.35">
      <c r="A35" s="4">
        <v>32</v>
      </c>
      <c r="B35" t="s">
        <v>65</v>
      </c>
      <c r="C35" t="s">
        <v>66</v>
      </c>
      <c r="D35" s="3">
        <v>18322244</v>
      </c>
      <c r="E35" s="2">
        <v>1.6144799571600298E-5</v>
      </c>
    </row>
    <row r="36" spans="1:5" x14ac:dyDescent="0.35">
      <c r="A36" s="4">
        <v>33</v>
      </c>
      <c r="B36" t="s">
        <v>67</v>
      </c>
      <c r="C36" t="s">
        <v>68</v>
      </c>
      <c r="D36" s="3">
        <v>13489694</v>
      </c>
      <c r="E36" s="2">
        <v>1.1886557449634401E-5</v>
      </c>
    </row>
    <row r="37" spans="1:5" x14ac:dyDescent="0.35">
      <c r="A37" s="4">
        <v>34</v>
      </c>
      <c r="B37" t="s">
        <v>69</v>
      </c>
      <c r="C37" t="s">
        <v>70</v>
      </c>
      <c r="D37" s="3">
        <v>10553647</v>
      </c>
      <c r="E37" s="2">
        <v>9.2994349144363199E-6</v>
      </c>
    </row>
    <row r="38" spans="1:5" x14ac:dyDescent="0.35">
      <c r="A38" s="4">
        <v>35</v>
      </c>
      <c r="B38" t="s">
        <v>73</v>
      </c>
      <c r="C38" t="s">
        <v>74</v>
      </c>
      <c r="D38" s="3">
        <v>6308189</v>
      </c>
      <c r="E38" s="2">
        <v>5.5585138515115297E-6</v>
      </c>
    </row>
    <row r="39" spans="1:5" x14ac:dyDescent="0.35">
      <c r="A39" s="4">
        <v>36</v>
      </c>
      <c r="B39" t="s">
        <v>71</v>
      </c>
      <c r="C39" t="s">
        <v>168</v>
      </c>
      <c r="D39" s="3">
        <v>6045754</v>
      </c>
      <c r="E39" s="2">
        <v>5.3272670415916898E-6</v>
      </c>
    </row>
    <row r="40" spans="1:5" x14ac:dyDescent="0.35">
      <c r="A40" s="4">
        <v>37</v>
      </c>
      <c r="B40" t="s">
        <v>71</v>
      </c>
      <c r="C40" t="s">
        <v>72</v>
      </c>
      <c r="D40" s="3">
        <v>5858822</v>
      </c>
      <c r="E40" s="2">
        <v>5.16255033584766E-6</v>
      </c>
    </row>
    <row r="41" spans="1:5" x14ac:dyDescent="0.35">
      <c r="A41" s="4">
        <v>38</v>
      </c>
      <c r="B41" t="s">
        <v>77</v>
      </c>
      <c r="C41" t="s">
        <v>78</v>
      </c>
      <c r="D41" s="3">
        <v>5604928</v>
      </c>
      <c r="E41" s="2">
        <v>4.93882949999197E-6</v>
      </c>
    </row>
    <row r="42" spans="1:5" x14ac:dyDescent="0.35">
      <c r="A42" s="4">
        <v>39</v>
      </c>
      <c r="B42" t="s">
        <v>75</v>
      </c>
      <c r="C42" t="s">
        <v>76</v>
      </c>
      <c r="D42" s="3">
        <v>5257420</v>
      </c>
      <c r="E42" s="2">
        <v>4.6326198998181201E-6</v>
      </c>
    </row>
    <row r="43" spans="1:5" x14ac:dyDescent="0.35">
      <c r="A43" s="4">
        <v>40</v>
      </c>
      <c r="B43" t="s">
        <v>85</v>
      </c>
      <c r="C43" t="s">
        <v>86</v>
      </c>
      <c r="D43" s="3">
        <v>4531935</v>
      </c>
      <c r="E43" s="2">
        <v>3.9933526835752499E-6</v>
      </c>
    </row>
    <row r="44" spans="1:5" x14ac:dyDescent="0.35">
      <c r="A44" s="4">
        <v>41</v>
      </c>
      <c r="B44" t="s">
        <v>83</v>
      </c>
      <c r="C44" t="s">
        <v>84</v>
      </c>
      <c r="D44" s="3">
        <v>4237169</v>
      </c>
      <c r="E44" s="2">
        <v>3.73361714078244E-6</v>
      </c>
    </row>
    <row r="45" spans="1:5" x14ac:dyDescent="0.35">
      <c r="A45" s="4">
        <v>42</v>
      </c>
      <c r="B45" t="s">
        <v>81</v>
      </c>
      <c r="C45" t="s">
        <v>82</v>
      </c>
      <c r="D45" s="3">
        <v>4151589</v>
      </c>
      <c r="E45" s="2">
        <v>3.6582076032095599E-6</v>
      </c>
    </row>
    <row r="46" spans="1:5" x14ac:dyDescent="0.35">
      <c r="A46" s="4">
        <v>43</v>
      </c>
      <c r="B46" t="s">
        <v>88</v>
      </c>
      <c r="C46" t="s">
        <v>89</v>
      </c>
      <c r="D46" s="3">
        <v>3520371</v>
      </c>
      <c r="E46" s="2">
        <v>3.1020045477330301E-6</v>
      </c>
    </row>
    <row r="47" spans="1:5" x14ac:dyDescent="0.35">
      <c r="A47" s="4">
        <v>44</v>
      </c>
      <c r="B47" t="s">
        <v>60</v>
      </c>
      <c r="C47" t="s">
        <v>61</v>
      </c>
      <c r="D47" s="3">
        <v>3082134</v>
      </c>
      <c r="E47" s="2">
        <v>2.7158483252823599E-6</v>
      </c>
    </row>
    <row r="48" spans="1:5" x14ac:dyDescent="0.35">
      <c r="A48" s="4">
        <v>45</v>
      </c>
      <c r="B48" t="s">
        <v>94</v>
      </c>
      <c r="C48" t="s">
        <v>95</v>
      </c>
      <c r="D48" s="3">
        <v>1583176</v>
      </c>
      <c r="E48" s="2">
        <v>1.39502886254369E-6</v>
      </c>
    </row>
    <row r="49" spans="1:5" x14ac:dyDescent="0.35">
      <c r="A49" s="4">
        <v>46</v>
      </c>
      <c r="B49" t="s">
        <v>92</v>
      </c>
      <c r="C49" t="s">
        <v>93</v>
      </c>
      <c r="D49" s="3">
        <v>1573418</v>
      </c>
      <c r="E49" s="2">
        <v>1.3864305186825501E-6</v>
      </c>
    </row>
    <row r="50" spans="1:5" x14ac:dyDescent="0.35">
      <c r="A50" s="4">
        <v>47</v>
      </c>
      <c r="B50" t="s">
        <v>100</v>
      </c>
      <c r="C50" t="s">
        <v>101</v>
      </c>
      <c r="D50" s="3">
        <v>1304891</v>
      </c>
      <c r="E50" s="2">
        <v>1.14981569166883E-6</v>
      </c>
    </row>
    <row r="51" spans="1:5" x14ac:dyDescent="0.35">
      <c r="A51" s="4">
        <v>48</v>
      </c>
      <c r="B51" t="s">
        <v>110</v>
      </c>
      <c r="C51" t="s">
        <v>111</v>
      </c>
      <c r="D51" s="3">
        <v>1300555</v>
      </c>
      <c r="E51" s="2">
        <v>1.1459949887602499E-6</v>
      </c>
    </row>
    <row r="52" spans="1:5" x14ac:dyDescent="0.35">
      <c r="A52" s="4">
        <v>49</v>
      </c>
      <c r="B52" t="s">
        <v>90</v>
      </c>
      <c r="C52" t="s">
        <v>91</v>
      </c>
      <c r="D52" s="3">
        <v>1081165</v>
      </c>
      <c r="E52" s="2">
        <v>9.5267764302392699E-7</v>
      </c>
    </row>
    <row r="53" spans="1:5" x14ac:dyDescent="0.35">
      <c r="A53" s="4">
        <v>50</v>
      </c>
      <c r="B53" t="s">
        <v>79</v>
      </c>
      <c r="C53" t="s">
        <v>80</v>
      </c>
      <c r="D53" s="3">
        <v>1001428</v>
      </c>
      <c r="E53" s="2">
        <v>8.8241671409837099E-7</v>
      </c>
    </row>
    <row r="54" spans="1:5" x14ac:dyDescent="0.35">
      <c r="A54" s="4">
        <v>51</v>
      </c>
      <c r="B54" t="s">
        <v>79</v>
      </c>
      <c r="C54" t="s">
        <v>169</v>
      </c>
      <c r="D54" s="3">
        <v>907621</v>
      </c>
      <c r="E54" s="2">
        <v>7.9975788620517697E-7</v>
      </c>
    </row>
    <row r="55" spans="1:5" x14ac:dyDescent="0.35">
      <c r="A55" s="4">
        <v>52</v>
      </c>
      <c r="B55" t="s">
        <v>96</v>
      </c>
      <c r="C55" t="s">
        <v>97</v>
      </c>
      <c r="D55" s="3">
        <v>847812</v>
      </c>
      <c r="E55" s="2">
        <v>7.4705668227088495E-7</v>
      </c>
    </row>
    <row r="56" spans="1:5" x14ac:dyDescent="0.35">
      <c r="A56" s="4">
        <v>53</v>
      </c>
      <c r="B56" t="s">
        <v>118</v>
      </c>
      <c r="C56" t="s">
        <v>119</v>
      </c>
      <c r="D56" s="3">
        <v>771581</v>
      </c>
      <c r="E56" s="2">
        <v>6.7988509476540997E-7</v>
      </c>
    </row>
    <row r="57" spans="1:5" x14ac:dyDescent="0.35">
      <c r="A57" s="4">
        <v>54</v>
      </c>
      <c r="B57" t="s">
        <v>126</v>
      </c>
      <c r="C57" t="s">
        <v>127</v>
      </c>
      <c r="D57" s="3">
        <v>762073</v>
      </c>
      <c r="E57" s="2">
        <v>6.7150704050924104E-7</v>
      </c>
    </row>
    <row r="58" spans="1:5" x14ac:dyDescent="0.35">
      <c r="A58" s="4">
        <v>55</v>
      </c>
      <c r="B58" t="s">
        <v>90</v>
      </c>
      <c r="C58" t="s">
        <v>170</v>
      </c>
      <c r="D58" s="3">
        <v>755430</v>
      </c>
      <c r="E58" s="2">
        <v>6.6565350512601303E-7</v>
      </c>
    </row>
    <row r="59" spans="1:5" x14ac:dyDescent="0.35">
      <c r="A59" s="4">
        <v>56</v>
      </c>
      <c r="B59" t="s">
        <v>98</v>
      </c>
      <c r="C59" t="s">
        <v>99</v>
      </c>
      <c r="D59" s="3">
        <v>734499</v>
      </c>
      <c r="E59" s="2">
        <v>6.4720997823961303E-7</v>
      </c>
    </row>
    <row r="60" spans="1:5" x14ac:dyDescent="0.35">
      <c r="A60" s="4">
        <v>57</v>
      </c>
      <c r="B60" t="s">
        <v>102</v>
      </c>
      <c r="C60" t="s">
        <v>103</v>
      </c>
      <c r="D60" s="3">
        <v>673652</v>
      </c>
      <c r="E60" s="2">
        <v>5.9359413186549203E-7</v>
      </c>
    </row>
    <row r="61" spans="1:5" x14ac:dyDescent="0.35">
      <c r="A61" s="4">
        <v>58</v>
      </c>
      <c r="B61" t="s">
        <v>98</v>
      </c>
      <c r="C61" t="s">
        <v>171</v>
      </c>
      <c r="D61" s="3">
        <v>661502</v>
      </c>
      <c r="E61" s="2">
        <v>5.8288805706401297E-7</v>
      </c>
    </row>
    <row r="62" spans="1:5" x14ac:dyDescent="0.35">
      <c r="A62" s="4">
        <v>59</v>
      </c>
      <c r="B62" t="s">
        <v>106</v>
      </c>
      <c r="C62" t="s">
        <v>107</v>
      </c>
      <c r="D62" s="3">
        <v>521876</v>
      </c>
      <c r="E62" s="2">
        <v>4.5985543153057602E-7</v>
      </c>
    </row>
    <row r="63" spans="1:5" x14ac:dyDescent="0.35">
      <c r="A63" s="4">
        <v>60</v>
      </c>
      <c r="B63" t="s">
        <v>124</v>
      </c>
      <c r="C63" t="s">
        <v>125</v>
      </c>
      <c r="D63" s="3">
        <v>468483</v>
      </c>
      <c r="E63" s="2">
        <v>4.12807740018201E-7</v>
      </c>
    </row>
    <row r="64" spans="1:5" x14ac:dyDescent="0.35">
      <c r="A64" s="4">
        <v>61</v>
      </c>
      <c r="B64" t="s">
        <v>108</v>
      </c>
      <c r="C64" t="s">
        <v>109</v>
      </c>
      <c r="D64" s="3">
        <v>452296</v>
      </c>
      <c r="E64" s="2">
        <v>3.9854442867568802E-7</v>
      </c>
    </row>
    <row r="65" spans="1:5" x14ac:dyDescent="0.35">
      <c r="A65" s="4">
        <v>62</v>
      </c>
      <c r="B65" t="s">
        <v>112</v>
      </c>
      <c r="C65" t="s">
        <v>113</v>
      </c>
      <c r="D65" s="3">
        <v>335745</v>
      </c>
      <c r="E65" s="2">
        <v>2.9584453368086098E-7</v>
      </c>
    </row>
    <row r="66" spans="1:5" x14ac:dyDescent="0.35">
      <c r="A66" s="4">
        <v>63</v>
      </c>
      <c r="B66" t="s">
        <v>114</v>
      </c>
      <c r="C66" t="s">
        <v>115</v>
      </c>
      <c r="D66" s="3">
        <v>305082</v>
      </c>
      <c r="E66" s="2">
        <v>2.6882557305224E-7</v>
      </c>
    </row>
    <row r="67" spans="1:5" x14ac:dyDescent="0.35">
      <c r="A67" s="4">
        <v>64</v>
      </c>
      <c r="B67" t="s">
        <v>130</v>
      </c>
      <c r="C67" t="s">
        <v>131</v>
      </c>
      <c r="D67" s="3">
        <v>273052</v>
      </c>
      <c r="E67" s="2">
        <v>2.40602068863651E-7</v>
      </c>
    </row>
    <row r="68" spans="1:5" x14ac:dyDescent="0.35">
      <c r="A68" s="4">
        <v>65</v>
      </c>
      <c r="B68" t="s">
        <v>104</v>
      </c>
      <c r="C68" t="s">
        <v>105</v>
      </c>
      <c r="D68" s="3">
        <v>230836</v>
      </c>
      <c r="E68" s="2">
        <v>2.0340308501021699E-7</v>
      </c>
    </row>
    <row r="69" spans="1:5" x14ac:dyDescent="0.35">
      <c r="A69" s="4">
        <v>66</v>
      </c>
      <c r="B69" t="s">
        <v>122</v>
      </c>
      <c r="C69" t="s">
        <v>123</v>
      </c>
      <c r="D69" s="3">
        <v>218615</v>
      </c>
      <c r="E69" s="2">
        <v>1.9263444796092699E-7</v>
      </c>
    </row>
    <row r="70" spans="1:5" x14ac:dyDescent="0.35">
      <c r="A70" s="4">
        <v>67</v>
      </c>
      <c r="B70" t="s">
        <v>116</v>
      </c>
      <c r="C70" t="s">
        <v>117</v>
      </c>
      <c r="D70" s="3">
        <v>173120</v>
      </c>
      <c r="E70" s="2">
        <v>1.5254614564872299E-7</v>
      </c>
    </row>
    <row r="71" spans="1:5" x14ac:dyDescent="0.35">
      <c r="A71" s="4">
        <v>68</v>
      </c>
      <c r="B71" t="s">
        <v>120</v>
      </c>
      <c r="C71" t="s">
        <v>121</v>
      </c>
      <c r="D71" s="3">
        <v>157409</v>
      </c>
      <c r="E71" s="2">
        <v>1.3870226571407001E-7</v>
      </c>
    </row>
    <row r="72" spans="1:5" x14ac:dyDescent="0.35">
      <c r="A72" s="4">
        <v>69</v>
      </c>
      <c r="B72" t="s">
        <v>132</v>
      </c>
      <c r="C72" t="s">
        <v>133</v>
      </c>
      <c r="D72" s="3">
        <v>39515</v>
      </c>
      <c r="E72" s="2">
        <v>3.48189749613523E-8</v>
      </c>
    </row>
    <row r="73" spans="1:5" x14ac:dyDescent="0.35">
      <c r="A73" s="4">
        <v>70</v>
      </c>
      <c r="B73" t="s">
        <v>134</v>
      </c>
      <c r="C73" t="s">
        <v>135</v>
      </c>
      <c r="D73" s="3">
        <v>33660</v>
      </c>
      <c r="E73" s="2">
        <v>2.9659792412985401E-8</v>
      </c>
    </row>
    <row r="74" spans="1:5" x14ac:dyDescent="0.35">
      <c r="A74" s="4">
        <v>71</v>
      </c>
      <c r="B74" t="s">
        <v>128</v>
      </c>
      <c r="C74" t="s">
        <v>129</v>
      </c>
      <c r="D74" s="3">
        <v>23002</v>
      </c>
      <c r="E74" s="2">
        <v>2.0268405973959901E-8</v>
      </c>
    </row>
    <row r="75" spans="1:5" x14ac:dyDescent="0.35">
      <c r="A75" s="4">
        <v>72</v>
      </c>
      <c r="B75" t="s">
        <v>136</v>
      </c>
      <c r="C75" t="s">
        <v>137</v>
      </c>
      <c r="D75" s="3">
        <v>16012</v>
      </c>
      <c r="E75" s="2">
        <v>1.4109108619035101E-8</v>
      </c>
    </row>
    <row r="76" spans="1:5" x14ac:dyDescent="0.35">
      <c r="A76" s="4">
        <v>73</v>
      </c>
      <c r="B76" t="s">
        <v>138</v>
      </c>
      <c r="C76" t="s">
        <v>139</v>
      </c>
      <c r="D76" s="3">
        <v>11698</v>
      </c>
      <c r="E76" s="2">
        <v>1.0307791195695301E-8</v>
      </c>
    </row>
    <row r="77" spans="1:5" x14ac:dyDescent="0.35">
      <c r="A77" s="4">
        <v>74</v>
      </c>
      <c r="B77" t="s">
        <v>140</v>
      </c>
      <c r="C77" t="s">
        <v>141</v>
      </c>
      <c r="D77" s="3">
        <v>6149</v>
      </c>
      <c r="E77" s="2">
        <v>5.41824312381E-9</v>
      </c>
    </row>
    <row r="78" spans="1:5" x14ac:dyDescent="0.35">
      <c r="A78" s="4">
        <v>75</v>
      </c>
      <c r="B78" t="s">
        <v>142</v>
      </c>
      <c r="C78" t="s">
        <v>143</v>
      </c>
      <c r="D78" s="3">
        <v>4448</v>
      </c>
      <c r="E78" s="2">
        <v>3.9193926516030004E-9</v>
      </c>
    </row>
    <row r="79" spans="1:5" x14ac:dyDescent="0.35">
      <c r="A79" s="4">
        <v>76</v>
      </c>
      <c r="B79" t="s">
        <v>130</v>
      </c>
      <c r="C79" t="s">
        <v>144</v>
      </c>
      <c r="D79" s="3">
        <v>0</v>
      </c>
      <c r="E79" s="2">
        <v>0</v>
      </c>
    </row>
    <row r="80" spans="1:5" x14ac:dyDescent="0.35">
      <c r="A80" s="7" t="s">
        <v>149</v>
      </c>
      <c r="B80" s="4"/>
      <c r="C80" s="4"/>
      <c r="D80" s="5">
        <f>SUM(D4:D79)</f>
        <v>1134869709515</v>
      </c>
      <c r="E80" s="6">
        <f>SUM(E4:E79)</f>
        <v>0.99999999999999678</v>
      </c>
    </row>
    <row r="81" spans="1:5" ht="26" customHeight="1" x14ac:dyDescent="0.35">
      <c r="A81" s="21" t="s">
        <v>150</v>
      </c>
      <c r="B81" s="21"/>
      <c r="C81" s="21"/>
      <c r="D81" s="21"/>
      <c r="E81" s="21"/>
    </row>
  </sheetData>
  <mergeCells count="3">
    <mergeCell ref="A1:E1"/>
    <mergeCell ref="A2:E2"/>
    <mergeCell ref="A81:E8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C644F-76CC-4CB7-A0EE-67590128BB0B}">
  <dimension ref="A1:E81"/>
  <sheetViews>
    <sheetView workbookViewId="0">
      <selection activeCell="B87" sqref="B87"/>
    </sheetView>
  </sheetViews>
  <sheetFormatPr defaultRowHeight="14.5" x14ac:dyDescent="0.35"/>
  <cols>
    <col min="1" max="1" width="8.54296875" bestFit="1" customWidth="1"/>
    <col min="2" max="2" width="32.6328125" bestFit="1" customWidth="1"/>
    <col min="3" max="3" width="6.453125" bestFit="1" customWidth="1"/>
    <col min="4" max="4" width="16.7265625" style="3" customWidth="1"/>
    <col min="5" max="5" width="11.81640625" style="2" bestFit="1" customWidth="1"/>
  </cols>
  <sheetData>
    <row r="1" spans="1:5" s="1" customFormat="1" ht="25.5" customHeight="1" x14ac:dyDescent="0.35">
      <c r="A1" s="19" t="s">
        <v>164</v>
      </c>
      <c r="B1" s="19"/>
      <c r="C1" s="19"/>
      <c r="D1" s="19"/>
      <c r="E1" s="19"/>
    </row>
    <row r="2" spans="1:5" s="1" customFormat="1" ht="19.5" customHeight="1" x14ac:dyDescent="0.35">
      <c r="A2" s="20" t="s">
        <v>145</v>
      </c>
      <c r="B2" s="20"/>
      <c r="C2" s="20"/>
      <c r="D2" s="20"/>
      <c r="E2" s="20"/>
    </row>
    <row r="3" spans="1:5" ht="26" x14ac:dyDescent="0.35">
      <c r="A3" s="8" t="s">
        <v>146</v>
      </c>
      <c r="B3" s="14" t="s">
        <v>151</v>
      </c>
      <c r="C3" s="8" t="s">
        <v>152</v>
      </c>
      <c r="D3" s="10" t="s">
        <v>147</v>
      </c>
      <c r="E3" s="9" t="s">
        <v>153</v>
      </c>
    </row>
    <row r="4" spans="1:5" x14ac:dyDescent="0.35">
      <c r="A4" s="4">
        <v>1</v>
      </c>
      <c r="B4" t="s">
        <v>8</v>
      </c>
      <c r="C4" t="s">
        <v>9</v>
      </c>
      <c r="D4" s="3">
        <v>168333772</v>
      </c>
      <c r="E4" s="2">
        <v>0.17319238366164899</v>
      </c>
    </row>
    <row r="5" spans="1:5" x14ac:dyDescent="0.35">
      <c r="A5" s="4">
        <v>2</v>
      </c>
      <c r="B5" t="s">
        <v>6</v>
      </c>
      <c r="C5" t="s">
        <v>7</v>
      </c>
      <c r="D5" s="3">
        <v>166385952</v>
      </c>
      <c r="E5" s="2">
        <v>0.17118834380241099</v>
      </c>
    </row>
    <row r="6" spans="1:5" x14ac:dyDescent="0.35">
      <c r="A6" s="4">
        <v>3</v>
      </c>
      <c r="B6" t="s">
        <v>4</v>
      </c>
      <c r="C6" t="s">
        <v>5</v>
      </c>
      <c r="D6" s="3">
        <v>165611344</v>
      </c>
      <c r="E6" s="2">
        <v>0.170391378319315</v>
      </c>
    </row>
    <row r="7" spans="1:5" x14ac:dyDescent="0.35">
      <c r="A7" s="4">
        <v>4</v>
      </c>
      <c r="B7" t="s">
        <v>2</v>
      </c>
      <c r="C7" t="s">
        <v>3</v>
      </c>
      <c r="D7" s="3">
        <v>145935458</v>
      </c>
      <c r="E7" s="2">
        <v>0.15014758792296601</v>
      </c>
    </row>
    <row r="8" spans="1:5" x14ac:dyDescent="0.35">
      <c r="A8" s="4">
        <v>5</v>
      </c>
      <c r="B8" t="s">
        <v>18</v>
      </c>
      <c r="C8" t="s">
        <v>19</v>
      </c>
      <c r="D8" s="3">
        <v>45837589</v>
      </c>
      <c r="E8" s="2">
        <v>4.7160597697608803E-2</v>
      </c>
    </row>
    <row r="9" spans="1:5" x14ac:dyDescent="0.35">
      <c r="A9" s="4">
        <v>6</v>
      </c>
      <c r="B9" t="s">
        <v>10</v>
      </c>
      <c r="C9" t="s">
        <v>11</v>
      </c>
      <c r="D9" s="3">
        <v>39461489</v>
      </c>
      <c r="E9" s="2">
        <v>4.0600464550559399E-2</v>
      </c>
    </row>
    <row r="10" spans="1:5" x14ac:dyDescent="0.35">
      <c r="A10" s="4">
        <v>7</v>
      </c>
      <c r="B10" t="s">
        <v>12</v>
      </c>
      <c r="C10" t="s">
        <v>13</v>
      </c>
      <c r="D10" s="3">
        <v>35415511</v>
      </c>
      <c r="E10" s="2">
        <v>3.6437707631748202E-2</v>
      </c>
    </row>
    <row r="11" spans="1:5" x14ac:dyDescent="0.35">
      <c r="A11" s="4">
        <v>8</v>
      </c>
      <c r="B11" t="s">
        <v>16</v>
      </c>
      <c r="C11" t="s">
        <v>17</v>
      </c>
      <c r="D11" s="3">
        <v>33200347</v>
      </c>
      <c r="E11" s="2">
        <v>3.41586074321669E-2</v>
      </c>
    </row>
    <row r="12" spans="1:5" x14ac:dyDescent="0.35">
      <c r="A12" s="4">
        <v>9</v>
      </c>
      <c r="B12" t="s">
        <v>14</v>
      </c>
      <c r="C12" t="s">
        <v>15</v>
      </c>
      <c r="D12" s="3">
        <v>31971992</v>
      </c>
      <c r="E12" s="2">
        <v>3.2894798465581701E-2</v>
      </c>
    </row>
    <row r="13" spans="1:5" x14ac:dyDescent="0.35">
      <c r="A13" s="4">
        <v>10</v>
      </c>
      <c r="B13" t="s">
        <v>26</v>
      </c>
      <c r="C13" t="s">
        <v>27</v>
      </c>
      <c r="D13" s="3">
        <v>21238091</v>
      </c>
      <c r="E13" s="2">
        <v>2.1851085263585798E-2</v>
      </c>
    </row>
    <row r="14" spans="1:5" x14ac:dyDescent="0.35">
      <c r="A14" s="4">
        <v>11</v>
      </c>
      <c r="B14" t="s">
        <v>24</v>
      </c>
      <c r="C14" t="s">
        <v>25</v>
      </c>
      <c r="D14" s="3">
        <v>19049649</v>
      </c>
      <c r="E14" s="2">
        <v>1.9599478340138098E-2</v>
      </c>
    </row>
    <row r="15" spans="1:5" x14ac:dyDescent="0.35">
      <c r="A15" s="4">
        <v>12</v>
      </c>
      <c r="B15" t="s">
        <v>22</v>
      </c>
      <c r="C15" t="s">
        <v>23</v>
      </c>
      <c r="D15" s="3">
        <v>18612200</v>
      </c>
      <c r="E15" s="2">
        <v>1.9149403265242299E-2</v>
      </c>
    </row>
    <row r="16" spans="1:5" x14ac:dyDescent="0.35">
      <c r="A16" s="4">
        <v>13</v>
      </c>
      <c r="B16" t="s">
        <v>30</v>
      </c>
      <c r="C16" t="s">
        <v>31</v>
      </c>
      <c r="D16" s="3">
        <v>14836168</v>
      </c>
      <c r="E16" s="2">
        <v>1.5264383788207899E-2</v>
      </c>
    </row>
    <row r="17" spans="1:5" x14ac:dyDescent="0.35">
      <c r="A17" s="4">
        <v>14</v>
      </c>
      <c r="B17" t="s">
        <v>28</v>
      </c>
      <c r="C17" t="s">
        <v>29</v>
      </c>
      <c r="D17" s="3">
        <v>14012690</v>
      </c>
      <c r="E17" s="2">
        <v>1.44171377720435E-2</v>
      </c>
    </row>
    <row r="18" spans="1:5" x14ac:dyDescent="0.35">
      <c r="A18" s="4">
        <v>15</v>
      </c>
      <c r="B18" t="s">
        <v>20</v>
      </c>
      <c r="C18" t="s">
        <v>21</v>
      </c>
      <c r="D18" s="3">
        <v>11576052</v>
      </c>
      <c r="E18" s="2">
        <v>1.1910171176293701E-2</v>
      </c>
    </row>
    <row r="19" spans="1:5" x14ac:dyDescent="0.35">
      <c r="A19" s="4">
        <v>16</v>
      </c>
      <c r="B19" t="s">
        <v>38</v>
      </c>
      <c r="C19" t="s">
        <v>39</v>
      </c>
      <c r="D19" s="3">
        <v>6289713</v>
      </c>
      <c r="E19" s="2">
        <v>6.4712527621472397E-3</v>
      </c>
    </row>
    <row r="20" spans="1:5" x14ac:dyDescent="0.35">
      <c r="A20" s="4">
        <v>17</v>
      </c>
      <c r="B20" t="s">
        <v>42</v>
      </c>
      <c r="C20" t="s">
        <v>43</v>
      </c>
      <c r="D20" s="3">
        <v>6197726</v>
      </c>
      <c r="E20" s="2">
        <v>6.3766107446447499E-3</v>
      </c>
    </row>
    <row r="21" spans="1:5" x14ac:dyDescent="0.35">
      <c r="A21" s="4">
        <v>18</v>
      </c>
      <c r="B21" t="s">
        <v>34</v>
      </c>
      <c r="C21" t="s">
        <v>35</v>
      </c>
      <c r="D21" s="3">
        <v>6022321</v>
      </c>
      <c r="E21" s="2">
        <v>6.19614303638136E-3</v>
      </c>
    </row>
    <row r="22" spans="1:5" x14ac:dyDescent="0.35">
      <c r="A22" s="4">
        <v>19</v>
      </c>
      <c r="B22" t="s">
        <v>36</v>
      </c>
      <c r="C22" t="s">
        <v>37</v>
      </c>
      <c r="D22" s="3">
        <v>5053331</v>
      </c>
      <c r="E22" s="2">
        <v>5.1991851125471498E-3</v>
      </c>
    </row>
    <row r="23" spans="1:5" x14ac:dyDescent="0.35">
      <c r="A23" s="4">
        <v>20</v>
      </c>
      <c r="B23" t="s">
        <v>32</v>
      </c>
      <c r="C23" t="s">
        <v>33</v>
      </c>
      <c r="D23" s="3">
        <v>4193940</v>
      </c>
      <c r="E23" s="2">
        <v>4.3149895407437197E-3</v>
      </c>
    </row>
    <row r="24" spans="1:5" x14ac:dyDescent="0.35">
      <c r="A24" s="4">
        <v>21</v>
      </c>
      <c r="B24" t="s">
        <v>44</v>
      </c>
      <c r="C24" t="s">
        <v>45</v>
      </c>
      <c r="D24" s="3">
        <v>3577567</v>
      </c>
      <c r="E24" s="2">
        <v>3.6808261888128802E-3</v>
      </c>
    </row>
    <row r="25" spans="1:5" x14ac:dyDescent="0.35">
      <c r="A25" s="4">
        <v>22</v>
      </c>
      <c r="B25" t="s">
        <v>46</v>
      </c>
      <c r="C25" t="s">
        <v>47</v>
      </c>
      <c r="D25" s="3">
        <v>3142245</v>
      </c>
      <c r="E25" s="2">
        <v>3.2329395054421901E-3</v>
      </c>
    </row>
    <row r="26" spans="1:5" x14ac:dyDescent="0.35">
      <c r="A26" s="4">
        <v>23</v>
      </c>
      <c r="B26" t="s">
        <v>40</v>
      </c>
      <c r="C26" t="s">
        <v>41</v>
      </c>
      <c r="D26" s="3">
        <v>2605707</v>
      </c>
      <c r="E26" s="2">
        <v>2.6809154282709498E-3</v>
      </c>
    </row>
    <row r="27" spans="1:5" x14ac:dyDescent="0.35">
      <c r="A27" s="4">
        <v>24</v>
      </c>
      <c r="B27" t="s">
        <v>52</v>
      </c>
      <c r="C27" t="s">
        <v>53</v>
      </c>
      <c r="D27" s="3">
        <v>427833</v>
      </c>
      <c r="E27" s="2">
        <v>4.4018152863059703E-4</v>
      </c>
    </row>
    <row r="28" spans="1:5" x14ac:dyDescent="0.35">
      <c r="A28" s="4">
        <v>25</v>
      </c>
      <c r="B28" t="s">
        <v>48</v>
      </c>
      <c r="C28" t="s">
        <v>49</v>
      </c>
      <c r="D28" s="3">
        <v>399044</v>
      </c>
      <c r="E28" s="2">
        <v>4.1056159274966602E-4</v>
      </c>
    </row>
    <row r="29" spans="1:5" x14ac:dyDescent="0.35">
      <c r="A29" s="4">
        <v>26</v>
      </c>
      <c r="B29" t="s">
        <v>87</v>
      </c>
      <c r="C29" t="s">
        <v>55</v>
      </c>
      <c r="D29" s="3">
        <v>391102</v>
      </c>
      <c r="E29" s="2">
        <v>4.02390363086727E-4</v>
      </c>
    </row>
    <row r="30" spans="1:5" x14ac:dyDescent="0.35">
      <c r="A30" s="4">
        <v>27</v>
      </c>
      <c r="B30" t="s">
        <v>50</v>
      </c>
      <c r="C30" t="s">
        <v>51</v>
      </c>
      <c r="D30" s="3">
        <v>291570</v>
      </c>
      <c r="E30" s="2">
        <v>2.9998557451814899E-4</v>
      </c>
    </row>
    <row r="31" spans="1:5" x14ac:dyDescent="0.35">
      <c r="A31" s="4">
        <v>28</v>
      </c>
      <c r="B31" t="s">
        <v>56</v>
      </c>
      <c r="C31" t="s">
        <v>57</v>
      </c>
      <c r="D31" s="3">
        <v>270843</v>
      </c>
      <c r="E31" s="2">
        <v>2.7866033185587998E-4</v>
      </c>
    </row>
    <row r="32" spans="1:5" x14ac:dyDescent="0.35">
      <c r="A32" s="4">
        <v>29</v>
      </c>
      <c r="B32" t="s">
        <v>63</v>
      </c>
      <c r="C32" t="s">
        <v>64</v>
      </c>
      <c r="D32" s="3">
        <v>262678</v>
      </c>
      <c r="E32" s="2">
        <v>2.7025966575188902E-4</v>
      </c>
    </row>
    <row r="33" spans="1:5" x14ac:dyDescent="0.35">
      <c r="A33" s="4">
        <v>30</v>
      </c>
      <c r="B33" t="s">
        <v>62</v>
      </c>
      <c r="C33" t="s">
        <v>54</v>
      </c>
      <c r="D33" s="3">
        <v>214905</v>
      </c>
      <c r="E33" s="2">
        <v>2.2110779535556701E-4</v>
      </c>
    </row>
    <row r="34" spans="1:5" x14ac:dyDescent="0.35">
      <c r="A34" s="4">
        <v>31</v>
      </c>
      <c r="B34" t="s">
        <v>83</v>
      </c>
      <c r="C34" t="s">
        <v>84</v>
      </c>
      <c r="D34" s="3">
        <v>103732</v>
      </c>
      <c r="E34" s="2">
        <v>1.06726013018886E-4</v>
      </c>
    </row>
    <row r="35" spans="1:5" x14ac:dyDescent="0.35">
      <c r="A35" s="4">
        <v>32</v>
      </c>
      <c r="B35" t="s">
        <v>69</v>
      </c>
      <c r="C35" t="s">
        <v>70</v>
      </c>
      <c r="D35" s="3">
        <v>96613</v>
      </c>
      <c r="E35" s="2">
        <v>9.9401537575614604E-5</v>
      </c>
    </row>
    <row r="36" spans="1:5" x14ac:dyDescent="0.35">
      <c r="A36" s="4">
        <v>33</v>
      </c>
      <c r="B36" t="s">
        <v>73</v>
      </c>
      <c r="C36" t="s">
        <v>74</v>
      </c>
      <c r="D36" s="3">
        <v>92880</v>
      </c>
      <c r="E36" s="2">
        <v>9.5560792129662495E-5</v>
      </c>
    </row>
    <row r="37" spans="1:5" x14ac:dyDescent="0.35">
      <c r="A37" s="4">
        <v>34</v>
      </c>
      <c r="B37" t="s">
        <v>58</v>
      </c>
      <c r="C37" t="s">
        <v>59</v>
      </c>
      <c r="D37" s="3">
        <v>81974</v>
      </c>
      <c r="E37" s="2">
        <v>8.4340012640363402E-5</v>
      </c>
    </row>
    <row r="38" spans="1:5" x14ac:dyDescent="0.35">
      <c r="A38" s="4">
        <v>35</v>
      </c>
      <c r="B38" t="s">
        <v>67</v>
      </c>
      <c r="C38" t="s">
        <v>68</v>
      </c>
      <c r="D38" s="3">
        <v>73883</v>
      </c>
      <c r="E38" s="2">
        <v>7.6015482395734899E-5</v>
      </c>
    </row>
    <row r="39" spans="1:5" x14ac:dyDescent="0.35">
      <c r="A39" s="4">
        <v>36</v>
      </c>
      <c r="B39" t="s">
        <v>65</v>
      </c>
      <c r="C39" t="s">
        <v>66</v>
      </c>
      <c r="D39" s="3">
        <v>64387</v>
      </c>
      <c r="E39" s="2">
        <v>6.6245399686181897E-5</v>
      </c>
    </row>
    <row r="40" spans="1:5" x14ac:dyDescent="0.35">
      <c r="A40" s="4">
        <v>37</v>
      </c>
      <c r="B40" t="s">
        <v>85</v>
      </c>
      <c r="C40" t="s">
        <v>86</v>
      </c>
      <c r="D40" s="3">
        <v>62956</v>
      </c>
      <c r="E40" s="2">
        <v>6.4773096784184194E-5</v>
      </c>
    </row>
    <row r="41" spans="1:5" x14ac:dyDescent="0.35">
      <c r="A41" s="4">
        <v>38</v>
      </c>
      <c r="B41" t="s">
        <v>92</v>
      </c>
      <c r="C41" t="s">
        <v>93</v>
      </c>
      <c r="D41" s="3">
        <v>62696</v>
      </c>
      <c r="E41" s="2">
        <v>6.4505592413450903E-5</v>
      </c>
    </row>
    <row r="42" spans="1:5" x14ac:dyDescent="0.35">
      <c r="A42" s="4">
        <v>39</v>
      </c>
      <c r="B42" t="s">
        <v>88</v>
      </c>
      <c r="C42" t="s">
        <v>89</v>
      </c>
      <c r="D42" s="3">
        <v>60252</v>
      </c>
      <c r="E42" s="2">
        <v>6.1991051328557503E-5</v>
      </c>
    </row>
    <row r="43" spans="1:5" x14ac:dyDescent="0.35">
      <c r="A43" s="4">
        <v>40</v>
      </c>
      <c r="B43" t="s">
        <v>81</v>
      </c>
      <c r="C43" t="s">
        <v>82</v>
      </c>
      <c r="D43" s="3">
        <v>55469</v>
      </c>
      <c r="E43" s="2">
        <v>5.7069999770028502E-5</v>
      </c>
    </row>
    <row r="44" spans="1:5" x14ac:dyDescent="0.35">
      <c r="A44" s="4">
        <v>41</v>
      </c>
      <c r="B44" t="s">
        <v>90</v>
      </c>
      <c r="C44" t="s">
        <v>91</v>
      </c>
      <c r="D44" s="3">
        <v>38343</v>
      </c>
      <c r="E44" s="2">
        <v>3.94496926424165E-5</v>
      </c>
    </row>
    <row r="45" spans="1:5" x14ac:dyDescent="0.35">
      <c r="A45" s="4">
        <v>42</v>
      </c>
      <c r="B45" t="s">
        <v>71</v>
      </c>
      <c r="C45" t="s">
        <v>72</v>
      </c>
      <c r="D45" s="3">
        <v>30781</v>
      </c>
      <c r="E45" s="2">
        <v>3.1669430905933898E-5</v>
      </c>
    </row>
    <row r="46" spans="1:5" x14ac:dyDescent="0.35">
      <c r="A46" s="4">
        <v>43</v>
      </c>
      <c r="B46" t="s">
        <v>71</v>
      </c>
      <c r="C46" t="s">
        <v>168</v>
      </c>
      <c r="D46" s="3">
        <v>30709</v>
      </c>
      <c r="E46" s="2">
        <v>3.1595352772499999E-5</v>
      </c>
    </row>
    <row r="47" spans="1:5" x14ac:dyDescent="0.35">
      <c r="A47" s="4">
        <v>44</v>
      </c>
      <c r="B47" t="s">
        <v>94</v>
      </c>
      <c r="C47" t="s">
        <v>95</v>
      </c>
      <c r="D47" s="3">
        <v>28271</v>
      </c>
      <c r="E47" s="2">
        <v>2.90869848653928E-5</v>
      </c>
    </row>
    <row r="48" spans="1:5" x14ac:dyDescent="0.35">
      <c r="A48" s="4">
        <v>45</v>
      </c>
      <c r="B48" t="s">
        <v>90</v>
      </c>
      <c r="C48" t="s">
        <v>170</v>
      </c>
      <c r="D48" s="3">
        <v>26252</v>
      </c>
      <c r="E48" s="2">
        <v>2.7009710540352001E-5</v>
      </c>
    </row>
    <row r="49" spans="1:5" x14ac:dyDescent="0.35">
      <c r="A49" s="4">
        <v>46</v>
      </c>
      <c r="B49" t="s">
        <v>75</v>
      </c>
      <c r="C49" t="s">
        <v>76</v>
      </c>
      <c r="D49" s="3">
        <v>24170</v>
      </c>
      <c r="E49" s="2">
        <v>2.4867617848556599E-5</v>
      </c>
    </row>
    <row r="50" spans="1:5" x14ac:dyDescent="0.35">
      <c r="A50" s="4">
        <v>47</v>
      </c>
      <c r="B50" t="s">
        <v>77</v>
      </c>
      <c r="C50" t="s">
        <v>78</v>
      </c>
      <c r="D50" s="3">
        <v>23493</v>
      </c>
      <c r="E50" s="2">
        <v>2.4171077621685598E-5</v>
      </c>
    </row>
    <row r="51" spans="1:5" x14ac:dyDescent="0.35">
      <c r="A51" s="4">
        <v>48</v>
      </c>
      <c r="B51" t="s">
        <v>114</v>
      </c>
      <c r="C51" t="s">
        <v>115</v>
      </c>
      <c r="D51" s="3">
        <v>17654</v>
      </c>
      <c r="E51" s="2">
        <v>1.81635467727935E-5</v>
      </c>
    </row>
    <row r="52" spans="1:5" x14ac:dyDescent="0.35">
      <c r="A52" s="4">
        <v>49</v>
      </c>
      <c r="B52" t="s">
        <v>108</v>
      </c>
      <c r="C52" t="s">
        <v>109</v>
      </c>
      <c r="D52" s="3">
        <v>13573</v>
      </c>
      <c r="E52" s="2">
        <v>1.39647570152445E-5</v>
      </c>
    </row>
    <row r="53" spans="1:5" x14ac:dyDescent="0.35">
      <c r="A53" s="4">
        <v>50</v>
      </c>
      <c r="B53" t="s">
        <v>60</v>
      </c>
      <c r="C53" t="s">
        <v>61</v>
      </c>
      <c r="D53" s="3">
        <v>12677</v>
      </c>
      <c r="E53" s="2">
        <v>1.3042895799178801E-5</v>
      </c>
    </row>
    <row r="54" spans="1:5" x14ac:dyDescent="0.35">
      <c r="A54" s="4">
        <v>51</v>
      </c>
      <c r="B54" t="s">
        <v>106</v>
      </c>
      <c r="C54" t="s">
        <v>107</v>
      </c>
      <c r="D54" s="3">
        <v>11877</v>
      </c>
      <c r="E54" s="2">
        <v>1.22198054276916E-5</v>
      </c>
    </row>
    <row r="55" spans="1:5" x14ac:dyDescent="0.35">
      <c r="A55" s="4">
        <v>52</v>
      </c>
      <c r="B55" t="s">
        <v>122</v>
      </c>
      <c r="C55" t="s">
        <v>123</v>
      </c>
      <c r="D55" s="3">
        <v>11867</v>
      </c>
      <c r="E55" s="2">
        <v>1.2209516798048E-5</v>
      </c>
    </row>
    <row r="56" spans="1:5" x14ac:dyDescent="0.35">
      <c r="A56" s="4">
        <v>53</v>
      </c>
      <c r="B56" t="s">
        <v>124</v>
      </c>
      <c r="C56" t="s">
        <v>125</v>
      </c>
      <c r="D56" s="3">
        <v>11148</v>
      </c>
      <c r="E56" s="2">
        <v>1.1469764326673901E-5</v>
      </c>
    </row>
    <row r="57" spans="1:5" x14ac:dyDescent="0.35">
      <c r="A57" s="4">
        <v>54</v>
      </c>
      <c r="B57" t="s">
        <v>118</v>
      </c>
      <c r="C57" t="s">
        <v>119</v>
      </c>
      <c r="D57" s="3">
        <v>10726</v>
      </c>
      <c r="E57" s="2">
        <v>1.10355841557144E-5</v>
      </c>
    </row>
    <row r="58" spans="1:5" x14ac:dyDescent="0.35">
      <c r="A58" s="4">
        <v>55</v>
      </c>
      <c r="B58" t="s">
        <v>126</v>
      </c>
      <c r="C58" t="s">
        <v>127</v>
      </c>
      <c r="D58" s="3">
        <v>10595</v>
      </c>
      <c r="E58" s="2">
        <v>1.09008031073834E-5</v>
      </c>
    </row>
    <row r="59" spans="1:5" x14ac:dyDescent="0.35">
      <c r="A59" s="4">
        <v>56</v>
      </c>
      <c r="B59" t="s">
        <v>98</v>
      </c>
      <c r="C59" t="s">
        <v>99</v>
      </c>
      <c r="D59" s="3">
        <v>10445</v>
      </c>
      <c r="E59" s="2">
        <v>1.07464736627296E-5</v>
      </c>
    </row>
    <row r="60" spans="1:5" x14ac:dyDescent="0.35">
      <c r="A60" s="4">
        <v>57</v>
      </c>
      <c r="B60" t="s">
        <v>98</v>
      </c>
      <c r="C60" t="s">
        <v>171</v>
      </c>
      <c r="D60" s="3">
        <v>8921</v>
      </c>
      <c r="E60" s="2">
        <v>9.1784865050465004E-6</v>
      </c>
    </row>
    <row r="61" spans="1:5" x14ac:dyDescent="0.35">
      <c r="A61" s="4">
        <v>58</v>
      </c>
      <c r="B61" t="s">
        <v>112</v>
      </c>
      <c r="C61" t="s">
        <v>113</v>
      </c>
      <c r="D61" s="3">
        <v>7461</v>
      </c>
      <c r="E61" s="2">
        <v>7.6763465770823006E-6</v>
      </c>
    </row>
    <row r="62" spans="1:5" x14ac:dyDescent="0.35">
      <c r="A62" s="4">
        <v>59</v>
      </c>
      <c r="B62" t="s">
        <v>110</v>
      </c>
      <c r="C62" t="s">
        <v>111</v>
      </c>
      <c r="D62" s="3">
        <v>7134</v>
      </c>
      <c r="E62" s="2">
        <v>7.3399083877369998E-6</v>
      </c>
    </row>
    <row r="63" spans="1:5" x14ac:dyDescent="0.35">
      <c r="A63" s="4">
        <v>60</v>
      </c>
      <c r="B63" t="s">
        <v>120</v>
      </c>
      <c r="C63" t="s">
        <v>121</v>
      </c>
      <c r="D63" s="3">
        <v>6993</v>
      </c>
      <c r="E63" s="2">
        <v>7.1948387097622998E-6</v>
      </c>
    </row>
    <row r="64" spans="1:5" x14ac:dyDescent="0.35">
      <c r="A64" s="4">
        <v>61</v>
      </c>
      <c r="B64" t="s">
        <v>96</v>
      </c>
      <c r="C64" t="s">
        <v>97</v>
      </c>
      <c r="D64" s="3">
        <v>4971</v>
      </c>
      <c r="E64" s="2">
        <v>5.1144777958284998E-6</v>
      </c>
    </row>
    <row r="65" spans="1:5" x14ac:dyDescent="0.35">
      <c r="A65" s="4">
        <v>62</v>
      </c>
      <c r="B65" t="s">
        <v>102</v>
      </c>
      <c r="C65" t="s">
        <v>103</v>
      </c>
      <c r="D65" s="3">
        <v>4402</v>
      </c>
      <c r="E65" s="2">
        <v>4.5290547691082001E-6</v>
      </c>
    </row>
    <row r="66" spans="1:5" x14ac:dyDescent="0.35">
      <c r="A66" s="4">
        <v>63</v>
      </c>
      <c r="B66" t="s">
        <v>79</v>
      </c>
      <c r="C66" t="s">
        <v>80</v>
      </c>
      <c r="D66" s="3">
        <v>3838</v>
      </c>
      <c r="E66" s="2">
        <v>3.9487760572097E-6</v>
      </c>
    </row>
    <row r="67" spans="1:5" x14ac:dyDescent="0.35">
      <c r="A67" s="4">
        <v>64</v>
      </c>
      <c r="B67" t="s">
        <v>100</v>
      </c>
      <c r="C67" t="s">
        <v>101</v>
      </c>
      <c r="D67" s="3">
        <v>3704</v>
      </c>
      <c r="E67" s="2">
        <v>3.8109084199855999E-6</v>
      </c>
    </row>
    <row r="68" spans="1:5" x14ac:dyDescent="0.35">
      <c r="A68" s="4">
        <v>65</v>
      </c>
      <c r="B68" t="s">
        <v>79</v>
      </c>
      <c r="C68" t="s">
        <v>169</v>
      </c>
      <c r="D68" s="3">
        <v>3605</v>
      </c>
      <c r="E68" s="2">
        <v>3.7090509865140999E-6</v>
      </c>
    </row>
    <row r="69" spans="1:5" x14ac:dyDescent="0.35">
      <c r="A69" s="4">
        <v>66</v>
      </c>
      <c r="B69" t="s">
        <v>130</v>
      </c>
      <c r="C69" t="s">
        <v>131</v>
      </c>
      <c r="D69" s="3">
        <v>2730</v>
      </c>
      <c r="E69" s="2">
        <v>2.8087958926999999E-6</v>
      </c>
    </row>
    <row r="70" spans="1:5" x14ac:dyDescent="0.35">
      <c r="A70" s="4">
        <v>67</v>
      </c>
      <c r="B70" t="s">
        <v>116</v>
      </c>
      <c r="C70" t="s">
        <v>117</v>
      </c>
      <c r="D70" s="3">
        <v>2164</v>
      </c>
      <c r="E70" s="2">
        <v>2.2264594548728E-6</v>
      </c>
    </row>
    <row r="71" spans="1:5" x14ac:dyDescent="0.35">
      <c r="A71" s="4">
        <v>68</v>
      </c>
      <c r="B71" t="s">
        <v>138</v>
      </c>
      <c r="C71" t="s">
        <v>139</v>
      </c>
      <c r="D71" s="3">
        <v>1670</v>
      </c>
      <c r="E71" s="2">
        <v>1.7182011504794999E-6</v>
      </c>
    </row>
    <row r="72" spans="1:5" x14ac:dyDescent="0.35">
      <c r="A72" s="4">
        <v>69</v>
      </c>
      <c r="B72" t="s">
        <v>104</v>
      </c>
      <c r="C72" t="s">
        <v>105</v>
      </c>
      <c r="D72" s="3">
        <v>1175</v>
      </c>
      <c r="E72" s="2">
        <v>1.2089139831217999E-6</v>
      </c>
    </row>
    <row r="73" spans="1:5" x14ac:dyDescent="0.35">
      <c r="A73" s="4">
        <v>70</v>
      </c>
      <c r="B73" t="s">
        <v>134</v>
      </c>
      <c r="C73" t="s">
        <v>135</v>
      </c>
      <c r="D73" s="3">
        <v>561</v>
      </c>
      <c r="E73" s="2">
        <v>5.7719212300529996E-7</v>
      </c>
    </row>
    <row r="74" spans="1:5" x14ac:dyDescent="0.35">
      <c r="A74" s="4">
        <v>71</v>
      </c>
      <c r="B74" t="s">
        <v>132</v>
      </c>
      <c r="C74" t="s">
        <v>133</v>
      </c>
      <c r="D74" s="3">
        <v>403</v>
      </c>
      <c r="E74" s="2">
        <v>4.1463177463659998E-7</v>
      </c>
    </row>
    <row r="75" spans="1:5" x14ac:dyDescent="0.35">
      <c r="A75" s="4">
        <v>72</v>
      </c>
      <c r="B75" t="s">
        <v>136</v>
      </c>
      <c r="C75" t="s">
        <v>137</v>
      </c>
      <c r="D75" s="3">
        <v>260</v>
      </c>
      <c r="E75" s="2">
        <v>2.6750437073329998E-7</v>
      </c>
    </row>
    <row r="76" spans="1:5" x14ac:dyDescent="0.35">
      <c r="A76" s="4">
        <v>73</v>
      </c>
      <c r="B76" t="s">
        <v>128</v>
      </c>
      <c r="C76" t="s">
        <v>129</v>
      </c>
      <c r="D76" s="3">
        <v>259</v>
      </c>
      <c r="E76" s="2">
        <v>2.6647550776889998E-7</v>
      </c>
    </row>
    <row r="77" spans="1:5" x14ac:dyDescent="0.35">
      <c r="A77" s="4">
        <v>74</v>
      </c>
      <c r="B77" t="s">
        <v>142</v>
      </c>
      <c r="C77" t="s">
        <v>143</v>
      </c>
      <c r="D77" s="3">
        <v>139</v>
      </c>
      <c r="E77" s="2">
        <v>1.4301195204579999E-7</v>
      </c>
    </row>
    <row r="78" spans="1:5" x14ac:dyDescent="0.35">
      <c r="A78" s="4">
        <v>75</v>
      </c>
      <c r="B78" t="s">
        <v>140</v>
      </c>
      <c r="C78" t="s">
        <v>141</v>
      </c>
      <c r="D78" s="3">
        <v>94</v>
      </c>
      <c r="E78" s="2">
        <v>9.6713118649700004E-8</v>
      </c>
    </row>
    <row r="79" spans="1:5" x14ac:dyDescent="0.35">
      <c r="A79" s="4">
        <v>76</v>
      </c>
      <c r="B79" t="s">
        <v>130</v>
      </c>
      <c r="C79" t="s">
        <v>144</v>
      </c>
      <c r="D79" s="3">
        <v>0</v>
      </c>
      <c r="E79" s="2">
        <v>0</v>
      </c>
    </row>
    <row r="80" spans="1:5" x14ac:dyDescent="0.35">
      <c r="A80" s="15" t="s">
        <v>149</v>
      </c>
      <c r="B80" s="16"/>
      <c r="C80" s="16"/>
      <c r="D80" s="17">
        <f>SUM(D4:D79)</f>
        <v>971946736</v>
      </c>
      <c r="E80" s="18">
        <f>SUM(E4:E79)</f>
        <v>0.99999999999999745</v>
      </c>
    </row>
    <row r="81" spans="1:5" ht="27" customHeight="1" x14ac:dyDescent="0.35">
      <c r="A81" s="21" t="s">
        <v>150</v>
      </c>
      <c r="B81" s="21"/>
      <c r="C81" s="21"/>
      <c r="D81" s="21"/>
      <c r="E81" s="21"/>
    </row>
  </sheetData>
  <mergeCells count="3">
    <mergeCell ref="A1:E1"/>
    <mergeCell ref="A2:E2"/>
    <mergeCell ref="A81:E8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916B1-B78A-4DBF-94B7-ACC4D6A7CA0C}">
  <dimension ref="A1:E81"/>
  <sheetViews>
    <sheetView topLeftCell="A62" workbookViewId="0">
      <selection activeCell="E91" sqref="E91"/>
    </sheetView>
  </sheetViews>
  <sheetFormatPr defaultRowHeight="14.5" x14ac:dyDescent="0.35"/>
  <cols>
    <col min="1" max="1" width="8.54296875" bestFit="1" customWidth="1"/>
    <col min="2" max="2" width="32.6328125" bestFit="1" customWidth="1"/>
    <col min="3" max="3" width="6.453125" bestFit="1" customWidth="1"/>
    <col min="4" max="4" width="16.08984375" style="3" customWidth="1"/>
    <col min="5" max="5" width="11.81640625" style="2" bestFit="1" customWidth="1"/>
  </cols>
  <sheetData>
    <row r="1" spans="1:5" s="1" customFormat="1" ht="24" customHeight="1" x14ac:dyDescent="0.35">
      <c r="A1" s="19" t="s">
        <v>165</v>
      </c>
      <c r="B1" s="19"/>
      <c r="C1" s="19"/>
      <c r="D1" s="19"/>
      <c r="E1" s="19"/>
    </row>
    <row r="2" spans="1:5" s="1" customFormat="1" ht="22" customHeight="1" x14ac:dyDescent="0.35">
      <c r="A2" s="22" t="s">
        <v>145</v>
      </c>
      <c r="B2" s="22"/>
      <c r="C2" s="22"/>
      <c r="D2" s="22"/>
      <c r="E2" s="22"/>
    </row>
    <row r="3" spans="1:5" ht="26" x14ac:dyDescent="0.35">
      <c r="A3" s="8" t="s">
        <v>146</v>
      </c>
      <c r="B3" s="8" t="s">
        <v>151</v>
      </c>
      <c r="C3" s="8" t="s">
        <v>152</v>
      </c>
      <c r="D3" s="10" t="s">
        <v>161</v>
      </c>
      <c r="E3" s="9" t="s">
        <v>153</v>
      </c>
    </row>
    <row r="4" spans="1:5" x14ac:dyDescent="0.35">
      <c r="A4" s="4">
        <v>1</v>
      </c>
      <c r="B4" t="s">
        <v>2</v>
      </c>
      <c r="C4" t="s">
        <v>3</v>
      </c>
      <c r="D4" s="3">
        <v>309887871075</v>
      </c>
      <c r="E4" s="2">
        <v>0.223908617604793</v>
      </c>
    </row>
    <row r="5" spans="1:5" x14ac:dyDescent="0.35">
      <c r="A5" s="4">
        <v>2</v>
      </c>
      <c r="B5" t="s">
        <v>4</v>
      </c>
      <c r="C5" t="s">
        <v>5</v>
      </c>
      <c r="D5" s="3">
        <v>277767934888</v>
      </c>
      <c r="E5" s="2">
        <v>0.200700447229371</v>
      </c>
    </row>
    <row r="6" spans="1:5" x14ac:dyDescent="0.35">
      <c r="A6" s="4">
        <v>3</v>
      </c>
      <c r="B6" t="s">
        <v>6</v>
      </c>
      <c r="C6" t="s">
        <v>7</v>
      </c>
      <c r="D6" s="3">
        <v>264713482520</v>
      </c>
      <c r="E6" s="2">
        <v>0.19126798905291301</v>
      </c>
    </row>
    <row r="7" spans="1:5" x14ac:dyDescent="0.35">
      <c r="A7" s="4">
        <v>4</v>
      </c>
      <c r="B7" t="s">
        <v>8</v>
      </c>
      <c r="C7" t="s">
        <v>9</v>
      </c>
      <c r="D7" s="3">
        <v>180050404071</v>
      </c>
      <c r="E7" s="2">
        <v>0.13009491767093001</v>
      </c>
    </row>
    <row r="8" spans="1:5" x14ac:dyDescent="0.35">
      <c r="A8" s="4">
        <v>5</v>
      </c>
      <c r="B8" t="s">
        <v>10</v>
      </c>
      <c r="C8" t="s">
        <v>11</v>
      </c>
      <c r="D8" s="3">
        <v>64988854745</v>
      </c>
      <c r="E8" s="2">
        <v>4.6957515875636902E-2</v>
      </c>
    </row>
    <row r="9" spans="1:5" x14ac:dyDescent="0.35">
      <c r="A9" s="4">
        <v>6</v>
      </c>
      <c r="B9" t="s">
        <v>12</v>
      </c>
      <c r="C9" t="s">
        <v>13</v>
      </c>
      <c r="D9" s="3">
        <v>62974448262</v>
      </c>
      <c r="E9" s="2">
        <v>4.5502012085385297E-2</v>
      </c>
    </row>
    <row r="10" spans="1:5" x14ac:dyDescent="0.35">
      <c r="A10" s="4">
        <v>7</v>
      </c>
      <c r="B10" t="s">
        <v>14</v>
      </c>
      <c r="C10" t="s">
        <v>15</v>
      </c>
      <c r="D10" s="3">
        <v>39944647205</v>
      </c>
      <c r="E10" s="2">
        <v>2.8861893514438498E-2</v>
      </c>
    </row>
    <row r="11" spans="1:5" x14ac:dyDescent="0.35">
      <c r="A11" s="4">
        <v>8</v>
      </c>
      <c r="B11" t="s">
        <v>16</v>
      </c>
      <c r="C11" t="s">
        <v>17</v>
      </c>
      <c r="D11" s="3">
        <v>39706835428</v>
      </c>
      <c r="E11" s="2">
        <v>2.86900632777355E-2</v>
      </c>
    </row>
    <row r="12" spans="1:5" x14ac:dyDescent="0.35">
      <c r="A12" s="4">
        <v>9</v>
      </c>
      <c r="B12" t="s">
        <v>18</v>
      </c>
      <c r="C12" t="s">
        <v>19</v>
      </c>
      <c r="D12" s="3">
        <v>27558347149</v>
      </c>
      <c r="E12" s="2">
        <v>1.9912206928912501E-2</v>
      </c>
    </row>
    <row r="13" spans="1:5" x14ac:dyDescent="0.35">
      <c r="A13" s="4">
        <v>10</v>
      </c>
      <c r="B13" t="s">
        <v>20</v>
      </c>
      <c r="C13" t="s">
        <v>21</v>
      </c>
      <c r="D13" s="3">
        <v>23194031526</v>
      </c>
      <c r="E13" s="2">
        <v>1.6758782838621401E-2</v>
      </c>
    </row>
    <row r="14" spans="1:5" x14ac:dyDescent="0.35">
      <c r="A14" s="4">
        <v>11</v>
      </c>
      <c r="B14" t="s">
        <v>22</v>
      </c>
      <c r="C14" t="s">
        <v>23</v>
      </c>
      <c r="D14" s="3">
        <v>20663789544</v>
      </c>
      <c r="E14" s="2">
        <v>1.49305635461725E-2</v>
      </c>
    </row>
    <row r="15" spans="1:5" x14ac:dyDescent="0.35">
      <c r="A15" s="4">
        <v>12</v>
      </c>
      <c r="B15" t="s">
        <v>26</v>
      </c>
      <c r="C15" t="s">
        <v>27</v>
      </c>
      <c r="D15" s="3">
        <v>13367891670</v>
      </c>
      <c r="E15" s="2">
        <v>9.6589328705798498E-3</v>
      </c>
    </row>
    <row r="16" spans="1:5" x14ac:dyDescent="0.35">
      <c r="A16" s="4">
        <v>13</v>
      </c>
      <c r="B16" t="s">
        <v>24</v>
      </c>
      <c r="C16" t="s">
        <v>25</v>
      </c>
      <c r="D16" s="3">
        <v>12416751975</v>
      </c>
      <c r="E16" s="2">
        <v>8.9716895347316007E-3</v>
      </c>
    </row>
    <row r="17" spans="1:5" x14ac:dyDescent="0.35">
      <c r="A17" s="4">
        <v>14</v>
      </c>
      <c r="B17" t="s">
        <v>30</v>
      </c>
      <c r="C17" t="s">
        <v>31</v>
      </c>
      <c r="D17" s="3">
        <v>8382518050</v>
      </c>
      <c r="E17" s="2">
        <v>6.0567650554108603E-3</v>
      </c>
    </row>
    <row r="18" spans="1:5" x14ac:dyDescent="0.35">
      <c r="A18" s="4">
        <v>15</v>
      </c>
      <c r="B18" t="s">
        <v>28</v>
      </c>
      <c r="C18" t="s">
        <v>29</v>
      </c>
      <c r="D18" s="3">
        <v>8301210994</v>
      </c>
      <c r="E18" s="2">
        <v>5.9980168686963502E-3</v>
      </c>
    </row>
    <row r="19" spans="1:5" x14ac:dyDescent="0.35">
      <c r="A19" s="4">
        <v>16</v>
      </c>
      <c r="B19" t="s">
        <v>34</v>
      </c>
      <c r="C19" t="s">
        <v>35</v>
      </c>
      <c r="D19" s="3">
        <v>7099273190</v>
      </c>
      <c r="E19" s="2">
        <v>5.1295600581506796E-3</v>
      </c>
    </row>
    <row r="20" spans="1:5" x14ac:dyDescent="0.35">
      <c r="A20" s="4">
        <v>17</v>
      </c>
      <c r="B20" t="s">
        <v>32</v>
      </c>
      <c r="C20" t="s">
        <v>33</v>
      </c>
      <c r="D20" s="3">
        <v>6417481722</v>
      </c>
      <c r="E20" s="2">
        <v>4.6369335330626003E-3</v>
      </c>
    </row>
    <row r="21" spans="1:5" x14ac:dyDescent="0.35">
      <c r="A21" s="4">
        <v>18</v>
      </c>
      <c r="B21" t="s">
        <v>36</v>
      </c>
      <c r="C21" t="s">
        <v>37</v>
      </c>
      <c r="D21" s="3">
        <v>3887613816</v>
      </c>
      <c r="E21" s="2">
        <v>2.8089845281849702E-3</v>
      </c>
    </row>
    <row r="22" spans="1:5" x14ac:dyDescent="0.35">
      <c r="A22" s="4">
        <v>19</v>
      </c>
      <c r="B22" t="s">
        <v>38</v>
      </c>
      <c r="C22" t="s">
        <v>39</v>
      </c>
      <c r="D22" s="3">
        <v>3578853528</v>
      </c>
      <c r="E22" s="2">
        <v>2.5858906425885002E-3</v>
      </c>
    </row>
    <row r="23" spans="1:5" x14ac:dyDescent="0.35">
      <c r="A23" s="4">
        <v>20</v>
      </c>
      <c r="B23" t="s">
        <v>40</v>
      </c>
      <c r="C23" t="s">
        <v>41</v>
      </c>
      <c r="D23" s="3">
        <v>2893402867</v>
      </c>
      <c r="E23" s="2">
        <v>2.09062017779624E-3</v>
      </c>
    </row>
    <row r="24" spans="1:5" x14ac:dyDescent="0.35">
      <c r="A24" s="4">
        <v>21</v>
      </c>
      <c r="B24" t="s">
        <v>42</v>
      </c>
      <c r="C24" t="s">
        <v>43</v>
      </c>
      <c r="D24" s="3">
        <v>2126496854</v>
      </c>
      <c r="E24" s="2">
        <v>1.53649437542795E-3</v>
      </c>
    </row>
    <row r="25" spans="1:5" x14ac:dyDescent="0.35">
      <c r="A25" s="4">
        <v>22</v>
      </c>
      <c r="B25" t="s">
        <v>44</v>
      </c>
      <c r="C25" t="s">
        <v>45</v>
      </c>
      <c r="D25" s="3">
        <v>1569328700</v>
      </c>
      <c r="E25" s="2">
        <v>1.13391407855225E-3</v>
      </c>
    </row>
    <row r="26" spans="1:5" x14ac:dyDescent="0.35">
      <c r="A26" s="4">
        <v>23</v>
      </c>
      <c r="B26" t="s">
        <v>46</v>
      </c>
      <c r="C26" t="s">
        <v>47</v>
      </c>
      <c r="D26" s="3">
        <v>1410434550</v>
      </c>
      <c r="E26" s="2">
        <v>1.0191055532989999E-3</v>
      </c>
    </row>
    <row r="27" spans="1:5" x14ac:dyDescent="0.35">
      <c r="A27" s="4">
        <v>24</v>
      </c>
      <c r="B27" t="s">
        <v>52</v>
      </c>
      <c r="C27" t="s">
        <v>53</v>
      </c>
      <c r="D27" s="3">
        <v>250238066</v>
      </c>
      <c r="E27" s="2">
        <v>1.80808817188577E-4</v>
      </c>
    </row>
    <row r="28" spans="1:5" x14ac:dyDescent="0.35">
      <c r="A28" s="4">
        <v>25</v>
      </c>
      <c r="B28" t="s">
        <v>62</v>
      </c>
      <c r="C28" t="s">
        <v>54</v>
      </c>
      <c r="D28" s="3">
        <v>145348704</v>
      </c>
      <c r="E28" s="2">
        <v>1.05021300996358E-4</v>
      </c>
    </row>
    <row r="29" spans="1:5" x14ac:dyDescent="0.35">
      <c r="A29" s="4">
        <v>26</v>
      </c>
      <c r="B29" t="s">
        <v>48</v>
      </c>
      <c r="C29" t="s">
        <v>49</v>
      </c>
      <c r="D29" s="3">
        <v>130911900</v>
      </c>
      <c r="E29" s="2">
        <v>9.4590028500736805E-5</v>
      </c>
    </row>
    <row r="30" spans="1:5" x14ac:dyDescent="0.35">
      <c r="A30" s="4">
        <v>27</v>
      </c>
      <c r="B30" t="s">
        <v>50</v>
      </c>
      <c r="C30" t="s">
        <v>51</v>
      </c>
      <c r="D30" s="3">
        <v>107089904</v>
      </c>
      <c r="E30" s="2">
        <v>7.7377511681529099E-5</v>
      </c>
    </row>
    <row r="31" spans="1:5" x14ac:dyDescent="0.35">
      <c r="A31" s="4">
        <v>28</v>
      </c>
      <c r="B31" t="s">
        <v>87</v>
      </c>
      <c r="C31" t="s">
        <v>55</v>
      </c>
      <c r="D31" s="3">
        <v>81373931</v>
      </c>
      <c r="E31" s="2">
        <v>5.87965070593811E-5</v>
      </c>
    </row>
    <row r="32" spans="1:5" x14ac:dyDescent="0.35">
      <c r="A32" s="4">
        <v>29</v>
      </c>
      <c r="B32" t="s">
        <v>58</v>
      </c>
      <c r="C32" t="s">
        <v>59</v>
      </c>
      <c r="D32" s="3">
        <v>62712808</v>
      </c>
      <c r="E32" s="2">
        <v>4.5312964643254201E-5</v>
      </c>
    </row>
    <row r="33" spans="1:5" x14ac:dyDescent="0.35">
      <c r="A33" s="4">
        <v>30</v>
      </c>
      <c r="B33" t="s">
        <v>56</v>
      </c>
      <c r="C33" t="s">
        <v>57</v>
      </c>
      <c r="D33" s="3">
        <v>48125766</v>
      </c>
      <c r="E33" s="2">
        <v>3.4773138099437797E-5</v>
      </c>
    </row>
    <row r="34" spans="1:5" x14ac:dyDescent="0.35">
      <c r="A34" s="4">
        <v>31</v>
      </c>
      <c r="B34" t="s">
        <v>63</v>
      </c>
      <c r="C34" t="s">
        <v>64</v>
      </c>
      <c r="D34" s="3">
        <v>45979220</v>
      </c>
      <c r="E34" s="2">
        <v>3.3222157269443401E-5</v>
      </c>
    </row>
    <row r="35" spans="1:5" x14ac:dyDescent="0.35">
      <c r="A35" s="4">
        <v>32</v>
      </c>
      <c r="B35" t="s">
        <v>65</v>
      </c>
      <c r="C35" t="s">
        <v>66</v>
      </c>
      <c r="D35" s="3">
        <v>35192209</v>
      </c>
      <c r="E35" s="2">
        <v>2.5428032534199599E-5</v>
      </c>
    </row>
    <row r="36" spans="1:5" x14ac:dyDescent="0.35">
      <c r="A36" s="4">
        <v>33</v>
      </c>
      <c r="B36" t="s">
        <v>69</v>
      </c>
      <c r="C36" t="s">
        <v>70</v>
      </c>
      <c r="D36" s="3">
        <v>23839782</v>
      </c>
      <c r="E36" s="2">
        <v>1.7225368043939101E-5</v>
      </c>
    </row>
    <row r="37" spans="1:5" x14ac:dyDescent="0.35">
      <c r="A37" s="4">
        <v>34</v>
      </c>
      <c r="B37" t="s">
        <v>67</v>
      </c>
      <c r="C37" t="s">
        <v>68</v>
      </c>
      <c r="D37" s="3">
        <v>23834261</v>
      </c>
      <c r="E37" s="2">
        <v>1.72213788607758E-5</v>
      </c>
    </row>
    <row r="38" spans="1:5" x14ac:dyDescent="0.35">
      <c r="A38" s="4">
        <v>35</v>
      </c>
      <c r="B38" t="s">
        <v>88</v>
      </c>
      <c r="C38" t="s">
        <v>89</v>
      </c>
      <c r="D38" s="3">
        <v>14581166</v>
      </c>
      <c r="E38" s="2">
        <v>1.05355808563925E-5</v>
      </c>
    </row>
    <row r="39" spans="1:5" x14ac:dyDescent="0.35">
      <c r="A39" s="4">
        <v>36</v>
      </c>
      <c r="B39" t="s">
        <v>77</v>
      </c>
      <c r="C39" t="s">
        <v>78</v>
      </c>
      <c r="D39" s="3">
        <v>12236679</v>
      </c>
      <c r="E39" s="2">
        <v>8.8415783084988303E-6</v>
      </c>
    </row>
    <row r="40" spans="1:5" x14ac:dyDescent="0.35">
      <c r="A40" s="4">
        <v>37</v>
      </c>
      <c r="B40" t="s">
        <v>73</v>
      </c>
      <c r="C40" t="s">
        <v>74</v>
      </c>
      <c r="D40" s="3">
        <v>11711711</v>
      </c>
      <c r="E40" s="2">
        <v>8.4622641431557595E-6</v>
      </c>
    </row>
    <row r="41" spans="1:5" x14ac:dyDescent="0.35">
      <c r="A41" s="4">
        <v>38</v>
      </c>
      <c r="B41" t="s">
        <v>81</v>
      </c>
      <c r="C41" t="s">
        <v>82</v>
      </c>
      <c r="D41" s="3">
        <v>9745540</v>
      </c>
      <c r="E41" s="2">
        <v>7.0416127667161702E-6</v>
      </c>
    </row>
    <row r="42" spans="1:5" x14ac:dyDescent="0.35">
      <c r="A42" s="4">
        <v>39</v>
      </c>
      <c r="B42" t="s">
        <v>71</v>
      </c>
      <c r="C42" t="s">
        <v>168</v>
      </c>
      <c r="D42" s="3">
        <v>9002952</v>
      </c>
      <c r="E42" s="2">
        <v>6.5050578768680697E-6</v>
      </c>
    </row>
    <row r="43" spans="1:5" x14ac:dyDescent="0.35">
      <c r="A43" s="4">
        <v>40</v>
      </c>
      <c r="B43" t="s">
        <v>71</v>
      </c>
      <c r="C43" t="s">
        <v>72</v>
      </c>
      <c r="D43" s="3">
        <v>7956104</v>
      </c>
      <c r="E43" s="2">
        <v>5.7486607719758597E-6</v>
      </c>
    </row>
    <row r="44" spans="1:5" x14ac:dyDescent="0.35">
      <c r="A44" s="4">
        <v>41</v>
      </c>
      <c r="B44" t="s">
        <v>75</v>
      </c>
      <c r="C44" t="s">
        <v>76</v>
      </c>
      <c r="D44" s="3">
        <v>7628896</v>
      </c>
      <c r="E44" s="2">
        <v>5.51223754348655E-6</v>
      </c>
    </row>
    <row r="45" spans="1:5" x14ac:dyDescent="0.35">
      <c r="A45" s="4">
        <v>42</v>
      </c>
      <c r="B45" t="s">
        <v>60</v>
      </c>
      <c r="C45" t="s">
        <v>61</v>
      </c>
      <c r="D45" s="3">
        <v>6981149</v>
      </c>
      <c r="E45" s="2">
        <v>5.0442097538718002E-6</v>
      </c>
    </row>
    <row r="46" spans="1:5" x14ac:dyDescent="0.35">
      <c r="A46" s="4">
        <v>43</v>
      </c>
      <c r="B46" t="s">
        <v>85</v>
      </c>
      <c r="C46" t="s">
        <v>86</v>
      </c>
      <c r="D46" s="3">
        <v>6964144</v>
      </c>
      <c r="E46" s="2">
        <v>5.0319228385138001E-6</v>
      </c>
    </row>
    <row r="47" spans="1:5" x14ac:dyDescent="0.35">
      <c r="A47" s="4">
        <v>44</v>
      </c>
      <c r="B47" t="s">
        <v>100</v>
      </c>
      <c r="C47" t="s">
        <v>101</v>
      </c>
      <c r="D47" s="3">
        <v>6115507</v>
      </c>
      <c r="E47" s="2">
        <v>4.4187425392684298E-6</v>
      </c>
    </row>
    <row r="48" spans="1:5" x14ac:dyDescent="0.35">
      <c r="A48" s="4">
        <v>45</v>
      </c>
      <c r="B48" t="s">
        <v>83</v>
      </c>
      <c r="C48" t="s">
        <v>84</v>
      </c>
      <c r="D48" s="3">
        <v>5311691</v>
      </c>
      <c r="E48" s="2">
        <v>3.8379475286593996E-6</v>
      </c>
    </row>
    <row r="49" spans="1:5" x14ac:dyDescent="0.35">
      <c r="A49" s="4">
        <v>46</v>
      </c>
      <c r="B49" t="s">
        <v>118</v>
      </c>
      <c r="C49" t="s">
        <v>119</v>
      </c>
      <c r="D49" s="3">
        <v>3448472</v>
      </c>
      <c r="E49" s="2">
        <v>2.4916838328982501E-6</v>
      </c>
    </row>
    <row r="50" spans="1:5" x14ac:dyDescent="0.35">
      <c r="A50" s="4">
        <v>47</v>
      </c>
      <c r="B50" t="s">
        <v>110</v>
      </c>
      <c r="C50" t="s">
        <v>111</v>
      </c>
      <c r="D50" s="3">
        <v>3066768</v>
      </c>
      <c r="E50" s="2">
        <v>2.2158846714863001E-6</v>
      </c>
    </row>
    <row r="51" spans="1:5" x14ac:dyDescent="0.35">
      <c r="A51" s="4">
        <v>48</v>
      </c>
      <c r="B51" t="s">
        <v>94</v>
      </c>
      <c r="C51" t="s">
        <v>95</v>
      </c>
      <c r="D51" s="3">
        <v>2493008</v>
      </c>
      <c r="E51" s="2">
        <v>1.80131598252385E-6</v>
      </c>
    </row>
    <row r="52" spans="1:5" x14ac:dyDescent="0.35">
      <c r="A52" s="4">
        <v>49</v>
      </c>
      <c r="B52" t="s">
        <v>92</v>
      </c>
      <c r="C52" t="s">
        <v>93</v>
      </c>
      <c r="D52" s="3">
        <v>2470130</v>
      </c>
      <c r="E52" s="2">
        <v>1.78478554738358E-6</v>
      </c>
    </row>
    <row r="53" spans="1:5" x14ac:dyDescent="0.35">
      <c r="A53" s="4">
        <v>50</v>
      </c>
      <c r="B53" t="s">
        <v>126</v>
      </c>
      <c r="C53" t="s">
        <v>127</v>
      </c>
      <c r="D53" s="3">
        <v>2259699</v>
      </c>
      <c r="E53" s="2">
        <v>1.6327392147932E-6</v>
      </c>
    </row>
    <row r="54" spans="1:5" x14ac:dyDescent="0.35">
      <c r="A54" s="4">
        <v>51</v>
      </c>
      <c r="B54" t="s">
        <v>90</v>
      </c>
      <c r="C54" t="s">
        <v>91</v>
      </c>
      <c r="D54" s="3">
        <v>2029563</v>
      </c>
      <c r="E54" s="2">
        <v>1.4664550893695701E-6</v>
      </c>
    </row>
    <row r="55" spans="1:5" x14ac:dyDescent="0.35">
      <c r="A55" s="4">
        <v>52</v>
      </c>
      <c r="B55" t="s">
        <v>98</v>
      </c>
      <c r="C55" t="s">
        <v>171</v>
      </c>
      <c r="D55" s="3">
        <v>1987652</v>
      </c>
      <c r="E55" s="2">
        <v>1.4361724131232201E-6</v>
      </c>
    </row>
    <row r="56" spans="1:5" x14ac:dyDescent="0.35">
      <c r="A56" s="4">
        <v>53</v>
      </c>
      <c r="B56" t="s">
        <v>98</v>
      </c>
      <c r="C56" t="s">
        <v>99</v>
      </c>
      <c r="D56" s="3">
        <v>1910408</v>
      </c>
      <c r="E56" s="2">
        <v>1.3803599761979999E-6</v>
      </c>
    </row>
    <row r="57" spans="1:5" x14ac:dyDescent="0.35">
      <c r="A57" s="4">
        <v>54</v>
      </c>
      <c r="B57" t="s">
        <v>102</v>
      </c>
      <c r="C57" t="s">
        <v>103</v>
      </c>
      <c r="D57" s="3">
        <v>1857371</v>
      </c>
      <c r="E57" s="2">
        <v>1.3420382396591999E-6</v>
      </c>
    </row>
    <row r="58" spans="1:5" x14ac:dyDescent="0.35">
      <c r="A58" s="4">
        <v>55</v>
      </c>
      <c r="B58" t="s">
        <v>90</v>
      </c>
      <c r="C58" t="s">
        <v>170</v>
      </c>
      <c r="D58" s="3">
        <v>1644403</v>
      </c>
      <c r="E58" s="2">
        <v>1.1881588047893E-6</v>
      </c>
    </row>
    <row r="59" spans="1:5" x14ac:dyDescent="0.35">
      <c r="A59" s="4">
        <v>56</v>
      </c>
      <c r="B59" t="s">
        <v>106</v>
      </c>
      <c r="C59" t="s">
        <v>107</v>
      </c>
      <c r="D59" s="3">
        <v>1616740</v>
      </c>
      <c r="E59" s="2">
        <v>1.1681709812345599E-6</v>
      </c>
    </row>
    <row r="60" spans="1:5" x14ac:dyDescent="0.35">
      <c r="A60" s="4">
        <v>57</v>
      </c>
      <c r="B60" t="s">
        <v>79</v>
      </c>
      <c r="C60" t="s">
        <v>80</v>
      </c>
      <c r="D60" s="3">
        <v>1572847</v>
      </c>
      <c r="E60" s="2">
        <v>1.1364562164119399E-6</v>
      </c>
    </row>
    <row r="61" spans="1:5" x14ac:dyDescent="0.35">
      <c r="A61" s="4">
        <v>58</v>
      </c>
      <c r="B61" t="s">
        <v>96</v>
      </c>
      <c r="C61" t="s">
        <v>97</v>
      </c>
      <c r="D61" s="3">
        <v>1559625</v>
      </c>
      <c r="E61" s="2">
        <v>1.1269026971609201E-6</v>
      </c>
    </row>
    <row r="62" spans="1:5" x14ac:dyDescent="0.35">
      <c r="A62" s="4">
        <v>59</v>
      </c>
      <c r="B62" t="s">
        <v>79</v>
      </c>
      <c r="C62" t="s">
        <v>169</v>
      </c>
      <c r="D62" s="3">
        <v>1546253</v>
      </c>
      <c r="E62" s="2">
        <v>1.1172407958279501E-6</v>
      </c>
    </row>
    <row r="63" spans="1:5" x14ac:dyDescent="0.35">
      <c r="A63" s="4">
        <v>60</v>
      </c>
      <c r="B63" t="s">
        <v>120</v>
      </c>
      <c r="C63" t="s">
        <v>121</v>
      </c>
      <c r="D63" s="3">
        <v>1218810</v>
      </c>
      <c r="E63" s="2">
        <v>8.8064776874358295E-7</v>
      </c>
    </row>
    <row r="64" spans="1:5" x14ac:dyDescent="0.35">
      <c r="A64" s="4">
        <v>61</v>
      </c>
      <c r="B64" t="s">
        <v>130</v>
      </c>
      <c r="C64" t="s">
        <v>131</v>
      </c>
      <c r="D64" s="3">
        <v>1025647</v>
      </c>
      <c r="E64" s="2">
        <v>7.4107838142823701E-7</v>
      </c>
    </row>
    <row r="65" spans="1:5" x14ac:dyDescent="0.35">
      <c r="A65" s="4">
        <v>62</v>
      </c>
      <c r="B65" t="s">
        <v>124</v>
      </c>
      <c r="C65" t="s">
        <v>125</v>
      </c>
      <c r="D65" s="3">
        <v>977801</v>
      </c>
      <c r="E65" s="2">
        <v>7.0650738747240705E-7</v>
      </c>
    </row>
    <row r="66" spans="1:5" x14ac:dyDescent="0.35">
      <c r="A66" s="4">
        <v>63</v>
      </c>
      <c r="B66" t="s">
        <v>108</v>
      </c>
      <c r="C66" t="s">
        <v>109</v>
      </c>
      <c r="D66" s="3">
        <v>972882</v>
      </c>
      <c r="E66" s="2">
        <v>7.0295317773138898E-7</v>
      </c>
    </row>
    <row r="67" spans="1:5" x14ac:dyDescent="0.35">
      <c r="A67" s="4">
        <v>64</v>
      </c>
      <c r="B67" t="s">
        <v>104</v>
      </c>
      <c r="C67" t="s">
        <v>105</v>
      </c>
      <c r="D67" s="3">
        <v>911744</v>
      </c>
      <c r="E67" s="2">
        <v>6.5877808621963201E-7</v>
      </c>
    </row>
    <row r="68" spans="1:5" x14ac:dyDescent="0.35">
      <c r="A68" s="4">
        <v>65</v>
      </c>
      <c r="B68" t="s">
        <v>114</v>
      </c>
      <c r="C68" t="s">
        <v>115</v>
      </c>
      <c r="D68" s="3">
        <v>720477</v>
      </c>
      <c r="E68" s="2">
        <v>5.2057864842023802E-7</v>
      </c>
    </row>
    <row r="69" spans="1:5" x14ac:dyDescent="0.35">
      <c r="A69" s="4">
        <v>66</v>
      </c>
      <c r="B69" t="s">
        <v>122</v>
      </c>
      <c r="C69" t="s">
        <v>123</v>
      </c>
      <c r="D69" s="3">
        <v>671768</v>
      </c>
      <c r="E69" s="2">
        <v>4.8538409621954104E-7</v>
      </c>
    </row>
    <row r="70" spans="1:5" x14ac:dyDescent="0.35">
      <c r="A70" s="4">
        <v>67</v>
      </c>
      <c r="B70" t="s">
        <v>112</v>
      </c>
      <c r="C70" t="s">
        <v>113</v>
      </c>
      <c r="D70" s="3">
        <v>551070</v>
      </c>
      <c r="E70" s="2">
        <v>3.9817409269822699E-7</v>
      </c>
    </row>
    <row r="71" spans="1:5" x14ac:dyDescent="0.35">
      <c r="A71" s="4">
        <v>68</v>
      </c>
      <c r="B71" t="s">
        <v>116</v>
      </c>
      <c r="C71" t="s">
        <v>117</v>
      </c>
      <c r="D71" s="3">
        <v>325440</v>
      </c>
      <c r="E71" s="2">
        <v>2.35145765016624E-7</v>
      </c>
    </row>
    <row r="72" spans="1:5" x14ac:dyDescent="0.35">
      <c r="A72" s="4">
        <v>69</v>
      </c>
      <c r="B72" t="s">
        <v>134</v>
      </c>
      <c r="C72" t="s">
        <v>135</v>
      </c>
      <c r="D72" s="3">
        <v>320580</v>
      </c>
      <c r="E72" s="2">
        <v>2.3163418556117601E-7</v>
      </c>
    </row>
    <row r="73" spans="1:5" x14ac:dyDescent="0.35">
      <c r="A73" s="4">
        <v>70</v>
      </c>
      <c r="B73" t="s">
        <v>130</v>
      </c>
      <c r="C73" t="s">
        <v>144</v>
      </c>
      <c r="D73" s="3">
        <v>236472</v>
      </c>
      <c r="E73" s="2">
        <v>1.7086218456554499E-7</v>
      </c>
    </row>
    <row r="74" spans="1:5" x14ac:dyDescent="0.35">
      <c r="A74" s="4">
        <v>71</v>
      </c>
      <c r="B74" t="s">
        <v>132</v>
      </c>
      <c r="C74" t="s">
        <v>133</v>
      </c>
      <c r="D74" s="3">
        <v>152950</v>
      </c>
      <c r="E74" s="2">
        <v>1.10513596236764E-7</v>
      </c>
    </row>
    <row r="75" spans="1:5" x14ac:dyDescent="0.35">
      <c r="A75" s="4">
        <v>72</v>
      </c>
      <c r="B75" t="s">
        <v>128</v>
      </c>
      <c r="C75" t="s">
        <v>129</v>
      </c>
      <c r="D75" s="3">
        <v>102916</v>
      </c>
      <c r="E75" s="2">
        <v>7.4361668978769905E-8</v>
      </c>
    </row>
    <row r="76" spans="1:5" x14ac:dyDescent="0.35">
      <c r="A76" s="4">
        <v>73</v>
      </c>
      <c r="B76" t="s">
        <v>138</v>
      </c>
      <c r="C76" t="s">
        <v>139</v>
      </c>
      <c r="D76" s="3">
        <v>62520</v>
      </c>
      <c r="E76" s="2">
        <v>4.51736517601995E-8</v>
      </c>
    </row>
    <row r="77" spans="1:5" x14ac:dyDescent="0.35">
      <c r="A77" s="4">
        <v>74</v>
      </c>
      <c r="B77" t="s">
        <v>140</v>
      </c>
      <c r="C77" t="s">
        <v>141</v>
      </c>
      <c r="D77" s="3">
        <v>48979</v>
      </c>
      <c r="E77" s="2">
        <v>3.5389639948221603E-8</v>
      </c>
    </row>
    <row r="78" spans="1:5" x14ac:dyDescent="0.35">
      <c r="A78" s="4">
        <v>75</v>
      </c>
      <c r="B78" t="s">
        <v>136</v>
      </c>
      <c r="C78" t="s">
        <v>137</v>
      </c>
      <c r="D78" s="3">
        <v>33312</v>
      </c>
      <c r="E78" s="2">
        <v>2.4069492761288599E-8</v>
      </c>
    </row>
    <row r="79" spans="1:5" x14ac:dyDescent="0.35">
      <c r="A79" s="4">
        <v>76</v>
      </c>
      <c r="B79" t="s">
        <v>142</v>
      </c>
      <c r="C79" t="s">
        <v>143</v>
      </c>
      <c r="D79" s="3">
        <v>22784</v>
      </c>
      <c r="E79" s="2">
        <v>1.6462515702245401E-8</v>
      </c>
    </row>
    <row r="80" spans="1:5" x14ac:dyDescent="0.35">
      <c r="A80" s="7" t="s">
        <v>149</v>
      </c>
      <c r="B80" s="4"/>
      <c r="C80" s="4"/>
      <c r="D80" s="5">
        <f>SUM(D4:D79)</f>
        <v>1383992605510</v>
      </c>
      <c r="E80" s="6">
        <f>SUM(E4:E79)</f>
        <v>0.99999999999999833</v>
      </c>
    </row>
    <row r="81" spans="1:5" ht="23" customHeight="1" x14ac:dyDescent="0.35">
      <c r="A81" s="23" t="s">
        <v>150</v>
      </c>
      <c r="B81" s="23"/>
      <c r="C81" s="23"/>
      <c r="D81" s="23"/>
      <c r="E81" s="23"/>
    </row>
  </sheetData>
  <mergeCells count="3">
    <mergeCell ref="A1:E1"/>
    <mergeCell ref="A2:E2"/>
    <mergeCell ref="A81:E8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B9DA-6458-422B-873A-0D654647242A}">
  <dimension ref="A1:E30"/>
  <sheetViews>
    <sheetView topLeftCell="A11" workbookViewId="0">
      <selection activeCell="G37" sqref="G37"/>
    </sheetView>
  </sheetViews>
  <sheetFormatPr defaultRowHeight="14.5" x14ac:dyDescent="0.35"/>
  <cols>
    <col min="1" max="1" width="8.54296875" bestFit="1" customWidth="1"/>
    <col min="2" max="2" width="18.26953125" bestFit="1" customWidth="1"/>
    <col min="3" max="3" width="6.453125" bestFit="1" customWidth="1"/>
    <col min="4" max="4" width="19.81640625" style="3" customWidth="1"/>
    <col min="5" max="5" width="13.26953125" style="2" customWidth="1"/>
  </cols>
  <sheetData>
    <row r="1" spans="1:5" s="1" customFormat="1" ht="25.5" customHeight="1" x14ac:dyDescent="0.35">
      <c r="A1" s="19" t="s">
        <v>166</v>
      </c>
      <c r="B1" s="19"/>
      <c r="C1" s="19"/>
      <c r="D1" s="19"/>
      <c r="E1" s="19"/>
    </row>
    <row r="2" spans="1:5" s="1" customFormat="1" ht="21.5" customHeight="1" x14ac:dyDescent="0.35">
      <c r="A2" s="20" t="s">
        <v>145</v>
      </c>
      <c r="B2" s="20"/>
      <c r="C2" s="20"/>
      <c r="D2" s="20"/>
      <c r="E2" s="20"/>
    </row>
    <row r="3" spans="1:5" ht="25.75" customHeight="1" x14ac:dyDescent="0.35">
      <c r="A3" s="8" t="s">
        <v>146</v>
      </c>
      <c r="B3" s="8" t="s">
        <v>151</v>
      </c>
      <c r="C3" s="8" t="s">
        <v>152</v>
      </c>
      <c r="D3" s="10" t="s">
        <v>162</v>
      </c>
      <c r="E3" s="9" t="s">
        <v>153</v>
      </c>
    </row>
    <row r="4" spans="1:5" x14ac:dyDescent="0.35">
      <c r="A4" s="4">
        <v>1</v>
      </c>
      <c r="B4" t="s">
        <v>4</v>
      </c>
      <c r="C4" t="s">
        <v>5</v>
      </c>
      <c r="D4" s="3">
        <v>1249854</v>
      </c>
      <c r="E4" s="2">
        <v>0.20046449038370001</v>
      </c>
    </row>
    <row r="5" spans="1:5" x14ac:dyDescent="0.35">
      <c r="A5" s="4">
        <v>2</v>
      </c>
      <c r="B5" t="s">
        <v>6</v>
      </c>
      <c r="C5" t="s">
        <v>7</v>
      </c>
      <c r="D5" s="3">
        <v>1231175</v>
      </c>
      <c r="E5" s="2">
        <v>0.19746855948629999</v>
      </c>
    </row>
    <row r="6" spans="1:5" x14ac:dyDescent="0.35">
      <c r="A6" s="4">
        <v>3</v>
      </c>
      <c r="B6" t="s">
        <v>2</v>
      </c>
      <c r="C6" t="s">
        <v>3</v>
      </c>
      <c r="D6" s="3">
        <v>1213844</v>
      </c>
      <c r="E6" s="2">
        <v>0.19468883474820001</v>
      </c>
    </row>
    <row r="7" spans="1:5" x14ac:dyDescent="0.35">
      <c r="A7" s="4">
        <v>4</v>
      </c>
      <c r="B7" t="s">
        <v>8</v>
      </c>
      <c r="C7" t="s">
        <v>9</v>
      </c>
      <c r="D7" s="3">
        <v>865898</v>
      </c>
      <c r="E7" s="2">
        <v>0.1388816624136</v>
      </c>
    </row>
    <row r="8" spans="1:5" x14ac:dyDescent="0.35">
      <c r="A8" s="4">
        <v>5</v>
      </c>
      <c r="B8" t="s">
        <v>10</v>
      </c>
      <c r="C8" t="s">
        <v>11</v>
      </c>
      <c r="D8" s="3">
        <v>246345</v>
      </c>
      <c r="E8" s="2">
        <v>3.9511354833099997E-2</v>
      </c>
    </row>
    <row r="9" spans="1:5" x14ac:dyDescent="0.35">
      <c r="A9" s="4">
        <v>6</v>
      </c>
      <c r="B9" t="s">
        <v>12</v>
      </c>
      <c r="C9" t="s">
        <v>13</v>
      </c>
      <c r="D9" s="3">
        <v>240484</v>
      </c>
      <c r="E9" s="2">
        <v>3.8571307132999999E-2</v>
      </c>
    </row>
    <row r="10" spans="1:5" x14ac:dyDescent="0.35">
      <c r="A10" s="4">
        <v>7</v>
      </c>
      <c r="B10" t="s">
        <v>24</v>
      </c>
      <c r="C10" t="s">
        <v>25</v>
      </c>
      <c r="D10" s="3">
        <v>193019</v>
      </c>
      <c r="E10" s="2">
        <v>3.09583803143E-2</v>
      </c>
    </row>
    <row r="11" spans="1:5" x14ac:dyDescent="0.35">
      <c r="A11" s="4">
        <v>8</v>
      </c>
      <c r="B11" t="s">
        <v>18</v>
      </c>
      <c r="C11" t="s">
        <v>19</v>
      </c>
      <c r="D11" s="3">
        <v>169937</v>
      </c>
      <c r="E11" s="2">
        <v>2.7256250811900001E-2</v>
      </c>
    </row>
    <row r="12" spans="1:5" x14ac:dyDescent="0.35">
      <c r="A12" s="4">
        <v>9</v>
      </c>
      <c r="B12" t="s">
        <v>14</v>
      </c>
      <c r="C12" t="s">
        <v>15</v>
      </c>
      <c r="D12" s="3">
        <v>124969</v>
      </c>
      <c r="E12" s="2">
        <v>2.0043818636999999E-2</v>
      </c>
    </row>
    <row r="13" spans="1:5" x14ac:dyDescent="0.35">
      <c r="A13" s="4">
        <v>10</v>
      </c>
      <c r="B13" t="s">
        <v>42</v>
      </c>
      <c r="C13" t="s">
        <v>43</v>
      </c>
      <c r="D13" s="3">
        <v>98072</v>
      </c>
      <c r="E13" s="2">
        <v>1.57298000413E-2</v>
      </c>
    </row>
    <row r="14" spans="1:5" x14ac:dyDescent="0.35">
      <c r="A14" s="4">
        <v>11</v>
      </c>
      <c r="B14" t="s">
        <v>16</v>
      </c>
      <c r="C14" t="s">
        <v>17</v>
      </c>
      <c r="D14" s="3">
        <v>92656</v>
      </c>
      <c r="E14" s="2">
        <v>1.48611260363E-2</v>
      </c>
    </row>
    <row r="15" spans="1:5" x14ac:dyDescent="0.35">
      <c r="A15" s="4">
        <v>12</v>
      </c>
      <c r="B15" t="s">
        <v>20</v>
      </c>
      <c r="C15" t="s">
        <v>21</v>
      </c>
      <c r="D15" s="3">
        <v>83953</v>
      </c>
      <c r="E15" s="2">
        <v>1.3465249029999999E-2</v>
      </c>
    </row>
    <row r="16" spans="1:5" x14ac:dyDescent="0.35">
      <c r="A16" s="4">
        <v>13</v>
      </c>
      <c r="B16" t="s">
        <v>26</v>
      </c>
      <c r="C16" t="s">
        <v>27</v>
      </c>
      <c r="D16" s="3">
        <v>74883</v>
      </c>
      <c r="E16" s="2">
        <v>1.2010508774100001E-2</v>
      </c>
    </row>
    <row r="17" spans="1:5" x14ac:dyDescent="0.35">
      <c r="A17" s="4">
        <v>14</v>
      </c>
      <c r="B17" t="s">
        <v>22</v>
      </c>
      <c r="C17" t="s">
        <v>23</v>
      </c>
      <c r="D17" s="3">
        <v>71166</v>
      </c>
      <c r="E17" s="2">
        <v>1.1414337932700001E-2</v>
      </c>
    </row>
    <row r="18" spans="1:5" x14ac:dyDescent="0.35">
      <c r="A18" s="4">
        <v>15</v>
      </c>
      <c r="B18" t="s">
        <v>28</v>
      </c>
      <c r="C18" t="s">
        <v>29</v>
      </c>
      <c r="D18" s="3">
        <v>59366</v>
      </c>
      <c r="E18" s="2">
        <v>9.5217320872000005E-3</v>
      </c>
    </row>
    <row r="19" spans="1:5" x14ac:dyDescent="0.35">
      <c r="A19" s="4">
        <v>16</v>
      </c>
      <c r="B19" t="s">
        <v>30</v>
      </c>
      <c r="C19" t="s">
        <v>31</v>
      </c>
      <c r="D19" s="3">
        <v>57166</v>
      </c>
      <c r="E19" s="2">
        <v>9.1688733702000001E-3</v>
      </c>
    </row>
    <row r="20" spans="1:5" x14ac:dyDescent="0.35">
      <c r="A20" s="4">
        <v>17</v>
      </c>
      <c r="B20" t="s">
        <v>38</v>
      </c>
      <c r="C20" t="s">
        <v>39</v>
      </c>
      <c r="D20" s="3">
        <v>37983</v>
      </c>
      <c r="E20" s="2">
        <v>6.0921057485000003E-3</v>
      </c>
    </row>
    <row r="21" spans="1:5" x14ac:dyDescent="0.35">
      <c r="A21" s="4">
        <v>18</v>
      </c>
      <c r="B21" t="s">
        <v>32</v>
      </c>
      <c r="C21" t="s">
        <v>33</v>
      </c>
      <c r="D21" s="3">
        <v>33208</v>
      </c>
      <c r="E21" s="2">
        <v>5.3262419423E-3</v>
      </c>
    </row>
    <row r="22" spans="1:5" x14ac:dyDescent="0.35">
      <c r="A22" s="4">
        <v>19</v>
      </c>
      <c r="B22" t="s">
        <v>34</v>
      </c>
      <c r="C22" t="s">
        <v>35</v>
      </c>
      <c r="D22" s="3">
        <v>25316</v>
      </c>
      <c r="E22" s="2">
        <v>4.0604414903999998E-3</v>
      </c>
    </row>
    <row r="23" spans="1:5" x14ac:dyDescent="0.35">
      <c r="A23" s="4">
        <v>20</v>
      </c>
      <c r="B23" t="s">
        <v>36</v>
      </c>
      <c r="C23" t="s">
        <v>37</v>
      </c>
      <c r="D23" s="3">
        <v>19077</v>
      </c>
      <c r="E23" s="2">
        <v>3.0597662471E-3</v>
      </c>
    </row>
    <row r="24" spans="1:5" x14ac:dyDescent="0.35">
      <c r="A24" s="4">
        <v>21</v>
      </c>
      <c r="B24" t="s">
        <v>44</v>
      </c>
      <c r="C24" t="s">
        <v>45</v>
      </c>
      <c r="D24" s="3">
        <v>14485</v>
      </c>
      <c r="E24" s="2">
        <v>2.3232538706E-3</v>
      </c>
    </row>
    <row r="25" spans="1:5" x14ac:dyDescent="0.35">
      <c r="A25" s="4">
        <v>22</v>
      </c>
      <c r="B25" t="s">
        <v>46</v>
      </c>
      <c r="C25" t="s">
        <v>47</v>
      </c>
      <c r="D25" s="3">
        <v>13767</v>
      </c>
      <c r="E25" s="2">
        <v>2.2080936166000002E-3</v>
      </c>
    </row>
    <row r="26" spans="1:5" x14ac:dyDescent="0.35">
      <c r="A26" s="4">
        <v>23</v>
      </c>
      <c r="B26" t="s">
        <v>40</v>
      </c>
      <c r="C26" t="s">
        <v>41</v>
      </c>
      <c r="D26" s="3">
        <v>10755</v>
      </c>
      <c r="E26" s="2">
        <v>1.7249979549999999E-3</v>
      </c>
    </row>
    <row r="27" spans="1:5" x14ac:dyDescent="0.35">
      <c r="A27" s="4">
        <v>24</v>
      </c>
      <c r="B27" t="s">
        <v>48</v>
      </c>
      <c r="C27" t="s">
        <v>49</v>
      </c>
      <c r="D27" s="3">
        <v>5384</v>
      </c>
      <c r="E27" s="2">
        <v>8.6354151459999999E-4</v>
      </c>
    </row>
    <row r="28" spans="1:5" x14ac:dyDescent="0.35">
      <c r="A28" s="4">
        <v>25</v>
      </c>
      <c r="B28" t="s">
        <v>50</v>
      </c>
      <c r="C28" t="s">
        <v>51</v>
      </c>
      <c r="D28" s="3">
        <v>2028</v>
      </c>
      <c r="E28" s="2">
        <v>3.252715809E-4</v>
      </c>
    </row>
    <row r="29" spans="1:5" x14ac:dyDescent="0.35">
      <c r="A29" s="4" t="s">
        <v>149</v>
      </c>
      <c r="D29" s="5">
        <f>SUM(D4:D28)</f>
        <v>6234790</v>
      </c>
      <c r="E29" s="6">
        <f>SUM(E4:E28)</f>
        <v>0.99999999999889999</v>
      </c>
    </row>
    <row r="30" spans="1:5" ht="23" customHeight="1" x14ac:dyDescent="0.35">
      <c r="A30" s="23" t="s">
        <v>154</v>
      </c>
      <c r="B30" s="23"/>
      <c r="C30" s="23"/>
      <c r="D30" s="23"/>
      <c r="E30" s="23"/>
    </row>
  </sheetData>
  <mergeCells count="3">
    <mergeCell ref="A1:E1"/>
    <mergeCell ref="A2:E2"/>
    <mergeCell ref="A30:E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FE02-3CA6-4281-B899-0135512A8678}">
  <dimension ref="A1:I29"/>
  <sheetViews>
    <sheetView tabSelected="1" topLeftCell="A2" workbookViewId="0">
      <selection activeCell="A19" sqref="A19"/>
    </sheetView>
  </sheetViews>
  <sheetFormatPr defaultRowHeight="14.5" x14ac:dyDescent="0.35"/>
  <cols>
    <col min="1" max="1" width="8.54296875" bestFit="1" customWidth="1"/>
    <col min="2" max="2" width="18.26953125" bestFit="1" customWidth="1"/>
    <col min="3" max="3" width="6.453125" bestFit="1" customWidth="1"/>
    <col min="4" max="4" width="11.81640625" style="3" bestFit="1" customWidth="1"/>
    <col min="5" max="5" width="11.81640625" style="2" bestFit="1" customWidth="1"/>
    <col min="6" max="6" width="11.453125" style="3" bestFit="1" customWidth="1"/>
    <col min="7" max="7" width="13.08984375" style="2" bestFit="1" customWidth="1"/>
    <col min="8" max="8" width="11.81640625" style="3" bestFit="1" customWidth="1"/>
    <col min="9" max="9" width="24.26953125" style="2" customWidth="1"/>
  </cols>
  <sheetData>
    <row r="1" spans="1:9" ht="24" customHeight="1" x14ac:dyDescent="0.35">
      <c r="A1" s="19" t="s">
        <v>167</v>
      </c>
      <c r="B1" s="19"/>
      <c r="C1" s="19"/>
      <c r="D1" s="19"/>
      <c r="E1" s="19"/>
      <c r="F1" s="19"/>
      <c r="G1" s="19"/>
      <c r="H1" s="19"/>
      <c r="I1" s="19"/>
    </row>
    <row r="2" spans="1:9" ht="55" customHeight="1" x14ac:dyDescent="0.35">
      <c r="A2" s="8" t="s">
        <v>146</v>
      </c>
      <c r="B2" s="8" t="s">
        <v>151</v>
      </c>
      <c r="C2" s="8" t="s">
        <v>152</v>
      </c>
      <c r="D2" s="10" t="s">
        <v>155</v>
      </c>
      <c r="E2" s="9" t="s">
        <v>153</v>
      </c>
      <c r="F2" s="10" t="s">
        <v>156</v>
      </c>
      <c r="G2" s="9" t="s">
        <v>157</v>
      </c>
      <c r="H2" s="10" t="s">
        <v>158</v>
      </c>
      <c r="I2" s="9" t="s">
        <v>159</v>
      </c>
    </row>
    <row r="3" spans="1:9" x14ac:dyDescent="0.35">
      <c r="A3" s="4">
        <v>1</v>
      </c>
      <c r="B3" t="s">
        <v>4</v>
      </c>
      <c r="C3" t="s">
        <v>5</v>
      </c>
      <c r="D3" s="3">
        <v>63569392</v>
      </c>
      <c r="E3" s="2">
        <v>0.25169276655740003</v>
      </c>
      <c r="F3" s="3">
        <v>5747071</v>
      </c>
      <c r="G3" s="2">
        <v>9.0406260295799998E-2</v>
      </c>
      <c r="H3" s="3">
        <v>42344503</v>
      </c>
      <c r="I3" s="2">
        <v>0.2274696373731</v>
      </c>
    </row>
    <row r="4" spans="1:9" x14ac:dyDescent="0.35">
      <c r="A4" s="4">
        <v>2</v>
      </c>
      <c r="B4" t="s">
        <v>2</v>
      </c>
      <c r="C4" t="s">
        <v>3</v>
      </c>
      <c r="D4" s="3">
        <v>59069644.649999999</v>
      </c>
      <c r="E4" s="2">
        <v>0.2338767418371</v>
      </c>
      <c r="F4" s="3">
        <v>4715717.97</v>
      </c>
      <c r="G4" s="2">
        <v>7.9833186705900006E-2</v>
      </c>
      <c r="H4" s="3">
        <v>45577088.210000001</v>
      </c>
      <c r="I4" s="2">
        <v>0.24483470092090001</v>
      </c>
    </row>
    <row r="5" spans="1:9" x14ac:dyDescent="0.35">
      <c r="A5" s="4">
        <v>3</v>
      </c>
      <c r="B5" t="s">
        <v>6</v>
      </c>
      <c r="C5" t="s">
        <v>7</v>
      </c>
      <c r="D5" s="3">
        <v>54626495.759999998</v>
      </c>
      <c r="E5" s="2">
        <v>0.21628480960099999</v>
      </c>
      <c r="F5" s="3">
        <v>1511707.99</v>
      </c>
      <c r="G5" s="2">
        <v>2.7673530380500001E-2</v>
      </c>
      <c r="H5" s="3">
        <v>38873516.719999999</v>
      </c>
      <c r="I5" s="2">
        <v>0.2088239116117</v>
      </c>
    </row>
    <row r="6" spans="1:9" x14ac:dyDescent="0.35">
      <c r="A6" s="4">
        <v>4</v>
      </c>
      <c r="B6" t="s">
        <v>8</v>
      </c>
      <c r="C6" t="s">
        <v>9</v>
      </c>
      <c r="D6" s="3">
        <v>28062572</v>
      </c>
      <c r="E6" s="2">
        <v>0.1111092329371</v>
      </c>
      <c r="F6" s="3">
        <v>428006</v>
      </c>
      <c r="G6" s="2">
        <v>1.5251845055300001E-2</v>
      </c>
      <c r="H6" s="3">
        <v>23609832</v>
      </c>
      <c r="I6" s="2">
        <v>0.12682921142039999</v>
      </c>
    </row>
    <row r="7" spans="1:9" x14ac:dyDescent="0.35">
      <c r="A7" s="4">
        <v>5</v>
      </c>
      <c r="B7" t="s">
        <v>12</v>
      </c>
      <c r="C7" t="s">
        <v>13</v>
      </c>
      <c r="D7" s="3">
        <v>10942539</v>
      </c>
      <c r="E7" s="2">
        <v>4.3325220321000002E-2</v>
      </c>
      <c r="F7" s="3">
        <v>438942</v>
      </c>
      <c r="G7" s="2">
        <v>4.01133594314E-2</v>
      </c>
      <c r="H7" s="3">
        <v>7614444</v>
      </c>
      <c r="I7" s="2">
        <v>4.0903888173499998E-2</v>
      </c>
    </row>
    <row r="8" spans="1:9" x14ac:dyDescent="0.35">
      <c r="A8" s="4">
        <v>6</v>
      </c>
      <c r="B8" t="s">
        <v>10</v>
      </c>
      <c r="C8" t="s">
        <v>11</v>
      </c>
      <c r="D8" s="3">
        <v>9062098.5899999999</v>
      </c>
      <c r="E8" s="2">
        <v>3.5879919457600003E-2</v>
      </c>
      <c r="F8" s="3">
        <v>-462928.79</v>
      </c>
      <c r="G8" s="2">
        <v>-5.1084060209900001E-2</v>
      </c>
      <c r="H8" s="3">
        <v>7679633.9500000002</v>
      </c>
      <c r="I8" s="2">
        <v>4.1254080837000003E-2</v>
      </c>
    </row>
    <row r="9" spans="1:9" x14ac:dyDescent="0.35">
      <c r="A9" s="4">
        <v>7</v>
      </c>
      <c r="B9" t="s">
        <v>14</v>
      </c>
      <c r="C9" t="s">
        <v>15</v>
      </c>
      <c r="D9" s="3">
        <v>3796747.59</v>
      </c>
      <c r="E9" s="2">
        <v>1.50326104243E-2</v>
      </c>
      <c r="F9" s="3">
        <v>-768708.66</v>
      </c>
      <c r="G9" s="2">
        <v>-0.2024650419281</v>
      </c>
      <c r="H9" s="3">
        <v>1772819.61</v>
      </c>
      <c r="I9" s="2">
        <v>9.5233762410999994E-3</v>
      </c>
    </row>
    <row r="10" spans="1:9" x14ac:dyDescent="0.35">
      <c r="A10" s="4">
        <v>8</v>
      </c>
      <c r="B10" t="s">
        <v>16</v>
      </c>
      <c r="C10" t="s">
        <v>17</v>
      </c>
      <c r="D10" s="3">
        <v>3724054.39</v>
      </c>
      <c r="E10" s="2">
        <v>1.47447934098E-2</v>
      </c>
      <c r="F10" s="3">
        <v>-148331.85999999999</v>
      </c>
      <c r="G10" s="2">
        <v>-3.9830744792099998E-2</v>
      </c>
      <c r="H10" s="3">
        <v>2441966.31</v>
      </c>
      <c r="I10" s="2">
        <v>1.3117952783899999E-2</v>
      </c>
    </row>
    <row r="11" spans="1:9" x14ac:dyDescent="0.35">
      <c r="A11" s="4">
        <v>9</v>
      </c>
      <c r="B11" t="s">
        <v>18</v>
      </c>
      <c r="C11" t="s">
        <v>19</v>
      </c>
      <c r="D11" s="3">
        <v>3386581.67</v>
      </c>
      <c r="E11" s="2">
        <v>1.3408624542E-2</v>
      </c>
      <c r="F11" s="3">
        <v>269764.09000000003</v>
      </c>
      <c r="G11" s="2">
        <v>7.9656750164800005E-2</v>
      </c>
      <c r="H11" s="3">
        <v>3072987.8</v>
      </c>
      <c r="I11" s="2">
        <v>1.6507725229799999E-2</v>
      </c>
    </row>
    <row r="12" spans="1:9" x14ac:dyDescent="0.35">
      <c r="A12" s="4">
        <v>10</v>
      </c>
      <c r="B12" t="s">
        <v>20</v>
      </c>
      <c r="C12" t="s">
        <v>21</v>
      </c>
      <c r="D12" s="3">
        <v>3282287.25</v>
      </c>
      <c r="E12" s="2">
        <v>1.29956875879E-2</v>
      </c>
      <c r="F12" s="3">
        <v>-75826.69</v>
      </c>
      <c r="G12" s="2">
        <v>-2.3101783672300001E-2</v>
      </c>
      <c r="H12" s="3">
        <v>2801515.35</v>
      </c>
      <c r="I12" s="2">
        <v>1.50494074935E-2</v>
      </c>
    </row>
    <row r="13" spans="1:9" x14ac:dyDescent="0.35">
      <c r="A13" s="4">
        <v>11</v>
      </c>
      <c r="B13" t="s">
        <v>22</v>
      </c>
      <c r="C13" t="s">
        <v>23</v>
      </c>
      <c r="D13" s="3">
        <v>2545898.46</v>
      </c>
      <c r="E13" s="2">
        <v>1.00800748066E-2</v>
      </c>
      <c r="F13" s="3">
        <v>143309.70000000001</v>
      </c>
      <c r="G13" s="2">
        <v>5.6290422517399998E-2</v>
      </c>
      <c r="H13" s="3">
        <v>1750732.09</v>
      </c>
      <c r="I13" s="2">
        <v>9.4047247087999993E-3</v>
      </c>
    </row>
    <row r="14" spans="1:9" x14ac:dyDescent="0.35">
      <c r="A14" s="4">
        <v>12</v>
      </c>
      <c r="B14" t="s">
        <v>24</v>
      </c>
      <c r="C14" t="s">
        <v>25</v>
      </c>
      <c r="D14" s="3">
        <v>2120689.56</v>
      </c>
      <c r="E14" s="2">
        <v>8.3965286684000006E-3</v>
      </c>
      <c r="F14" s="3">
        <v>-20209.939999999999</v>
      </c>
      <c r="G14" s="2">
        <v>-9.5298908341000001E-3</v>
      </c>
      <c r="H14" s="3">
        <v>2118295.33</v>
      </c>
      <c r="I14" s="2">
        <v>1.1379230748400001E-2</v>
      </c>
    </row>
    <row r="15" spans="1:9" x14ac:dyDescent="0.35">
      <c r="A15" s="4">
        <v>13</v>
      </c>
      <c r="B15" t="s">
        <v>26</v>
      </c>
      <c r="C15" t="s">
        <v>27</v>
      </c>
      <c r="D15" s="3">
        <v>1602800.75</v>
      </c>
      <c r="E15" s="2">
        <v>6.3460313573999996E-3</v>
      </c>
      <c r="F15" s="3">
        <v>171670.95</v>
      </c>
      <c r="G15" s="2">
        <v>0.10710685654469999</v>
      </c>
      <c r="H15" s="3">
        <v>1564940.93</v>
      </c>
      <c r="I15" s="2">
        <v>8.4066766790000004E-3</v>
      </c>
    </row>
    <row r="16" spans="1:9" x14ac:dyDescent="0.35">
      <c r="A16" s="4">
        <v>14</v>
      </c>
      <c r="B16" t="s">
        <v>28</v>
      </c>
      <c r="C16" t="s">
        <v>29</v>
      </c>
      <c r="D16" s="3">
        <v>1310326.33</v>
      </c>
      <c r="E16" s="2">
        <v>5.1880260092000002E-3</v>
      </c>
      <c r="F16" s="3">
        <v>-357625.99</v>
      </c>
      <c r="G16" s="2">
        <v>-0.27292895045459997</v>
      </c>
      <c r="H16" s="3">
        <v>1309959.6299999999</v>
      </c>
      <c r="I16" s="2">
        <v>7.0369474406000001E-3</v>
      </c>
    </row>
    <row r="17" spans="1:9" x14ac:dyDescent="0.35">
      <c r="A17" s="4">
        <v>15</v>
      </c>
      <c r="B17" t="s">
        <v>32</v>
      </c>
      <c r="C17" t="s">
        <v>33</v>
      </c>
      <c r="D17" s="3">
        <v>1126769.42</v>
      </c>
      <c r="E17" s="2">
        <v>4.4612619951999999E-3</v>
      </c>
      <c r="F17" s="3">
        <v>100571.96</v>
      </c>
      <c r="G17" s="2">
        <v>8.9256912918299999E-2</v>
      </c>
      <c r="H17" s="3">
        <v>475750.77</v>
      </c>
      <c r="I17" s="2">
        <v>2.5556765923000001E-3</v>
      </c>
    </row>
    <row r="18" spans="1:9" x14ac:dyDescent="0.35">
      <c r="A18" s="4">
        <v>16</v>
      </c>
      <c r="B18" t="s">
        <v>34</v>
      </c>
      <c r="C18" t="s">
        <v>35</v>
      </c>
      <c r="D18" s="3">
        <v>984170.32</v>
      </c>
      <c r="E18" s="2">
        <v>3.8966638316000001E-3</v>
      </c>
      <c r="F18" s="3">
        <v>-15586.17</v>
      </c>
      <c r="G18" s="2">
        <v>-1.5836862465E-2</v>
      </c>
      <c r="H18" s="3">
        <v>370863.24</v>
      </c>
      <c r="I18" s="2">
        <v>1.9922332472999999E-3</v>
      </c>
    </row>
    <row r="19" spans="1:9" x14ac:dyDescent="0.35">
      <c r="A19" s="4">
        <v>17</v>
      </c>
      <c r="B19" t="s">
        <v>42</v>
      </c>
      <c r="C19" t="s">
        <v>43</v>
      </c>
      <c r="D19" s="3">
        <v>893920.14</v>
      </c>
      <c r="E19" s="2">
        <v>3.5393327832000001E-3</v>
      </c>
      <c r="F19" s="3">
        <v>5583.05</v>
      </c>
      <c r="G19" s="2">
        <v>6.2455802818999996E-3</v>
      </c>
      <c r="H19" s="3">
        <v>506657.69</v>
      </c>
      <c r="I19" s="2">
        <v>2.7217048932000002E-3</v>
      </c>
    </row>
    <row r="20" spans="1:9" x14ac:dyDescent="0.35">
      <c r="A20" s="4">
        <v>18</v>
      </c>
      <c r="B20" t="s">
        <v>30</v>
      </c>
      <c r="C20" t="s">
        <v>31</v>
      </c>
      <c r="D20" s="3">
        <v>671398.43</v>
      </c>
      <c r="E20" s="2">
        <v>2.6582939208999999E-3</v>
      </c>
      <c r="F20" s="3">
        <v>-320690.44</v>
      </c>
      <c r="G20" s="2">
        <v>-0.47764550179240001</v>
      </c>
      <c r="H20" s="3">
        <v>671398.43</v>
      </c>
      <c r="I20" s="2">
        <v>3.6066725686E-3</v>
      </c>
    </row>
    <row r="21" spans="1:9" x14ac:dyDescent="0.35">
      <c r="A21" s="4">
        <v>19</v>
      </c>
      <c r="B21" t="s">
        <v>38</v>
      </c>
      <c r="C21" t="s">
        <v>39</v>
      </c>
      <c r="D21" s="3">
        <v>495790</v>
      </c>
      <c r="E21" s="2">
        <v>1.9630006329000001E-3</v>
      </c>
      <c r="F21" s="3">
        <v>67312</v>
      </c>
      <c r="G21" s="2">
        <v>0.13576715948279999</v>
      </c>
      <c r="H21" s="3">
        <v>495488</v>
      </c>
      <c r="I21" s="2">
        <v>2.6617026460000002E-3</v>
      </c>
    </row>
    <row r="22" spans="1:9" x14ac:dyDescent="0.35">
      <c r="A22" s="4">
        <v>20</v>
      </c>
      <c r="B22" t="s">
        <v>40</v>
      </c>
      <c r="C22" t="s">
        <v>41</v>
      </c>
      <c r="D22" s="3">
        <v>343610.84</v>
      </c>
      <c r="E22" s="2">
        <v>1.360471765E-3</v>
      </c>
      <c r="F22" s="3">
        <v>-29659.83</v>
      </c>
      <c r="G22" s="2">
        <v>-8.6318085890400006E-2</v>
      </c>
      <c r="H22" s="3">
        <v>167816.1</v>
      </c>
      <c r="I22" s="2">
        <v>9.014881438E-4</v>
      </c>
    </row>
    <row r="23" spans="1:9" x14ac:dyDescent="0.35">
      <c r="A23" s="4">
        <v>21</v>
      </c>
      <c r="B23" t="s">
        <v>36</v>
      </c>
      <c r="C23" t="s">
        <v>37</v>
      </c>
      <c r="D23" s="3">
        <v>320429.94</v>
      </c>
      <c r="E23" s="2">
        <v>1.2686907259000001E-3</v>
      </c>
      <c r="F23" s="3">
        <v>-7052.09</v>
      </c>
      <c r="G23" s="2">
        <v>-2.2008211841800001E-2</v>
      </c>
      <c r="H23" s="3">
        <v>318351.32</v>
      </c>
      <c r="I23" s="2">
        <v>1.7101454542E-3</v>
      </c>
    </row>
    <row r="24" spans="1:9" x14ac:dyDescent="0.35">
      <c r="A24" s="4">
        <v>22</v>
      </c>
      <c r="B24" t="s">
        <v>46</v>
      </c>
      <c r="C24" t="s">
        <v>47</v>
      </c>
      <c r="D24" s="3">
        <v>308131.09000000003</v>
      </c>
      <c r="E24" s="2">
        <v>1.2199954107E-3</v>
      </c>
      <c r="F24" s="3">
        <v>-14930.34</v>
      </c>
      <c r="G24" s="2">
        <v>-4.8454506813899997E-2</v>
      </c>
      <c r="H24" s="3">
        <v>305658.92</v>
      </c>
      <c r="I24" s="2">
        <v>1.6419633899000001E-3</v>
      </c>
    </row>
    <row r="25" spans="1:9" x14ac:dyDescent="0.35">
      <c r="A25" s="4">
        <v>23</v>
      </c>
      <c r="B25" t="s">
        <v>44</v>
      </c>
      <c r="C25" t="s">
        <v>45</v>
      </c>
      <c r="D25" s="3">
        <v>294680.40999999997</v>
      </c>
      <c r="E25" s="2">
        <v>1.1667396102000001E-3</v>
      </c>
      <c r="F25" s="3">
        <v>24517.16</v>
      </c>
      <c r="G25" s="2">
        <v>8.3199151243200001E-2</v>
      </c>
      <c r="H25" s="3">
        <v>290526.65999999997</v>
      </c>
      <c r="I25" s="2">
        <v>1.5606746877E-3</v>
      </c>
    </row>
    <row r="26" spans="1:9" x14ac:dyDescent="0.35">
      <c r="A26" s="4">
        <v>24</v>
      </c>
      <c r="B26" t="s">
        <v>50</v>
      </c>
      <c r="C26" t="s">
        <v>51</v>
      </c>
      <c r="D26" s="3">
        <v>23885.45</v>
      </c>
      <c r="E26" s="2">
        <v>9.4570591299999996E-5</v>
      </c>
      <c r="F26" s="3">
        <v>-1451.29</v>
      </c>
      <c r="G26" s="2">
        <v>-6.0760421093100002E-2</v>
      </c>
      <c r="H26" s="3">
        <v>19771.849999999999</v>
      </c>
      <c r="I26" s="2">
        <v>1.062120282E-4</v>
      </c>
    </row>
    <row r="27" spans="1:9" x14ac:dyDescent="0.35">
      <c r="A27" s="4">
        <v>25</v>
      </c>
      <c r="B27" t="s">
        <v>48</v>
      </c>
      <c r="C27" t="s">
        <v>49</v>
      </c>
      <c r="D27" s="3">
        <v>2503.25</v>
      </c>
      <c r="E27" s="2">
        <v>9.9112150000000003E-6</v>
      </c>
      <c r="F27" s="3">
        <v>-9387.56</v>
      </c>
      <c r="G27" s="2">
        <v>-3.7501488065514001</v>
      </c>
      <c r="H27" s="3">
        <v>10.18</v>
      </c>
      <c r="I27" s="2">
        <v>5.4685700000000001E-8</v>
      </c>
    </row>
    <row r="28" spans="1:9" x14ac:dyDescent="0.35">
      <c r="A28" s="24" t="s">
        <v>149</v>
      </c>
      <c r="B28" s="24"/>
      <c r="C28" s="4"/>
      <c r="D28" s="5">
        <f>SUM(D3:D27)</f>
        <v>252567417.28999996</v>
      </c>
      <c r="E28" s="6">
        <f>SUM(E3:E27)</f>
        <v>0.99999999999870004</v>
      </c>
      <c r="F28" s="5">
        <f>SUM(F3:F27)</f>
        <v>11391784.220000003</v>
      </c>
      <c r="G28" s="6">
        <f>F28/D28</f>
        <v>4.5103934395939377E-2</v>
      </c>
      <c r="H28" s="5">
        <f>SUM(H3:H27)</f>
        <v>186154528.09000003</v>
      </c>
      <c r="I28" s="6">
        <f>H28/D28</f>
        <v>0.73704886436818529</v>
      </c>
    </row>
    <row r="29" spans="1:9" ht="24.5" customHeight="1" x14ac:dyDescent="0.35">
      <c r="A29" s="23" t="s">
        <v>160</v>
      </c>
      <c r="B29" s="23"/>
      <c r="C29" s="23"/>
      <c r="D29" s="23"/>
      <c r="E29" s="23"/>
      <c r="F29" s="23"/>
      <c r="G29" s="23"/>
      <c r="H29" s="23"/>
      <c r="I29" s="23"/>
    </row>
  </sheetData>
  <mergeCells count="3">
    <mergeCell ref="A1:I1"/>
    <mergeCell ref="A29:I29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RPM System</vt:lpstr>
      <vt:lpstr>Passengers System</vt:lpstr>
      <vt:lpstr>ASM System</vt:lpstr>
      <vt:lpstr>FTE</vt:lpstr>
      <vt:lpstr>OP 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Subramani, Suresh CTR (OST-R)</dc:creator>
  <cp:lastModifiedBy>Subramani, Suresh CTR (OST-R)</cp:lastModifiedBy>
  <dcterms:created xsi:type="dcterms:W3CDTF">2026-05-01T13:05:47Z</dcterms:created>
  <dcterms:modified xsi:type="dcterms:W3CDTF">2026-05-01T13:56:33Z</dcterms:modified>
</cp:coreProperties>
</file>