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03"/>
  <workbookPr filterPrivacy="1"/>
  <xr:revisionPtr revIDLastSave="19" documentId="8_{D87C478A-47A8-47C8-881A-FC74D5779082}" xr6:coauthVersionLast="47" xr6:coauthVersionMax="47" xr10:uidLastSave="{FB8F5F6A-A079-4CAD-8C41-F2B780CDE282}"/>
  <bookViews>
    <workbookView xWindow="-120" yWindow="-120" windowWidth="29040" windowHeight="17520" xr2:uid="{00000000-000D-0000-FFFF-FFFF00000000}"/>
  </bookViews>
  <sheets>
    <sheet name="Table 2-2" sheetId="5" r:id="rId1"/>
    <sheet name="B08301 data" sheetId="6" r:id="rId2"/>
  </sheets>
  <definedNames>
    <definedName name="_Toc141911430" localSheetId="0">'Table 2-2'!$A$1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5" l="1"/>
  <c r="O24" i="5"/>
  <c r="O23" i="5"/>
  <c r="O22" i="5"/>
  <c r="O21" i="5"/>
  <c r="O20" i="5"/>
  <c r="O19" i="5"/>
  <c r="O18" i="5"/>
  <c r="O17" i="5"/>
  <c r="O16" i="5"/>
  <c r="O15" i="5"/>
  <c r="O12" i="5"/>
  <c r="O11" i="5"/>
  <c r="O10" i="5"/>
  <c r="O9" i="5"/>
  <c r="O8" i="5"/>
  <c r="O7" i="5"/>
  <c r="O6" i="5"/>
  <c r="O5" i="5"/>
  <c r="N25" i="5"/>
  <c r="N24" i="5"/>
  <c r="N23" i="5"/>
  <c r="N22" i="5"/>
  <c r="N21" i="5"/>
  <c r="N20" i="5"/>
  <c r="N19" i="5"/>
  <c r="N18" i="5"/>
  <c r="N17" i="5"/>
  <c r="N16" i="5"/>
  <c r="N15" i="5"/>
  <c r="N12" i="5"/>
  <c r="N11" i="5"/>
  <c r="N10" i="5"/>
  <c r="N9" i="5"/>
  <c r="N8" i="5"/>
  <c r="N7" i="5"/>
  <c r="N6" i="5"/>
</calcChain>
</file>

<file path=xl/sharedStrings.xml><?xml version="1.0" encoding="utf-8"?>
<sst xmlns="http://schemas.openxmlformats.org/spreadsheetml/2006/main" count="496" uniqueCount="433">
  <si>
    <t>Table 2-2. Mode of Transportation to Work Change: 2019 and 2021–2024</t>
  </si>
  <si>
    <t>Change from 2019 to 2024</t>
  </si>
  <si>
    <t>(Prepandamic)</t>
  </si>
  <si>
    <t>(1st pandemic year)</t>
  </si>
  <si>
    <t>(2nd pandemic year)</t>
  </si>
  <si>
    <t>(1st post pandemic year)</t>
  </si>
  <si>
    <t>(2nd post pandemic year)</t>
  </si>
  <si>
    <t>Count</t>
  </si>
  <si>
    <t>Share (%)</t>
  </si>
  <si>
    <t>TOTAL</t>
  </si>
  <si>
    <t>Work at home</t>
  </si>
  <si>
    <t>Car, truck, or van</t>
  </si>
  <si>
    <t>Drove alone</t>
  </si>
  <si>
    <t>Carpooled</t>
  </si>
  <si>
    <t>In 2-person carpool</t>
  </si>
  <si>
    <t>In 3-person carpool</t>
  </si>
  <si>
    <t>In 4 or more-person carpool</t>
  </si>
  <si>
    <t>Public transportation</t>
  </si>
  <si>
    <t>Bus</t>
  </si>
  <si>
    <t>Streetcar, or trolley car</t>
  </si>
  <si>
    <t>Subway or elevated rail</t>
  </si>
  <si>
    <t>Railroad</t>
  </si>
  <si>
    <t>Ferryboat</t>
  </si>
  <si>
    <t>Taxicab</t>
  </si>
  <si>
    <t>Motorcycle</t>
  </si>
  <si>
    <t>Bicycle</t>
  </si>
  <si>
    <t>Walked</t>
  </si>
  <si>
    <t>Other means</t>
  </si>
  <si>
    <t>NOTE: The survey was not conducted in 2020.</t>
  </si>
  <si>
    <r>
      <t xml:space="preserve">SOURCE: </t>
    </r>
    <r>
      <rPr>
        <sz val="8"/>
        <color rgb="FF000000"/>
        <rFont val="Arial"/>
        <family val="2"/>
      </rPr>
      <t xml:space="preserve">U.S. Department of Commerce, Census Bureau, 2019-2023 American Community Survey, Table B08301, available at </t>
    </r>
    <r>
      <rPr>
        <u/>
        <sz val="8"/>
        <color rgb="FF243980"/>
        <rFont val="Arial"/>
        <family val="2"/>
      </rPr>
      <t xml:space="preserve">https://data.census.gov/cedsci/ </t>
    </r>
    <r>
      <rPr>
        <sz val="8"/>
        <color rgb="FF000000"/>
        <rFont val="Arial"/>
        <family val="2"/>
      </rPr>
      <t>as of October 2025.</t>
    </r>
  </si>
  <si>
    <t>https://data.census.gov/table/ACSDT1Y2024.B08301?q=B08301:+Means+of+Transportation+to+Work</t>
  </si>
  <si>
    <t>United States</t>
  </si>
  <si>
    <t>Estimate</t>
  </si>
  <si>
    <t>Margin of Error</t>
  </si>
  <si>
    <t>Total:</t>
  </si>
  <si>
    <t>+/-127,539</t>
  </si>
  <si>
    <t>+/-109,445</t>
  </si>
  <si>
    <t>+/-139,905</t>
  </si>
  <si>
    <t>+/-147,681</t>
  </si>
  <si>
    <t>+/-148,134</t>
  </si>
  <si>
    <t>+/-134,214</t>
  </si>
  <si>
    <t>+/-122,752</t>
  </si>
  <si>
    <t>+/-122,904</t>
  </si>
  <si>
    <t>+/-134,123</t>
  </si>
  <si>
    <t>+/-127,953</t>
  </si>
  <si>
    <t>+/-147,166</t>
  </si>
  <si>
    <t>+/-146,196</t>
  </si>
  <si>
    <t>+/-150280</t>
  </si>
  <si>
    <t>±161,649</t>
  </si>
  <si>
    <t>±151,398</t>
  </si>
  <si>
    <t>±154,970</t>
  </si>
  <si>
    <t>±156,913</t>
  </si>
  <si>
    <t>±170,737</t>
  </si>
  <si>
    <t xml:space="preserve">    Car, truck, or van:</t>
  </si>
  <si>
    <t>+/-126,381</t>
  </si>
  <si>
    <t>+/-131,847</t>
  </si>
  <si>
    <t>+/-148,917</t>
  </si>
  <si>
    <t>+/-160,117</t>
  </si>
  <si>
    <t>+/-152,042</t>
  </si>
  <si>
    <t>+/-120,874</t>
  </si>
  <si>
    <t>+/-123,525</t>
  </si>
  <si>
    <t>+/-122,432</t>
  </si>
  <si>
    <t>+/-149,799</t>
  </si>
  <si>
    <t>+/-138,380</t>
  </si>
  <si>
    <t>+/-155,755</t>
  </si>
  <si>
    <t>+/-160,617</t>
  </si>
  <si>
    <t>+/-157850</t>
  </si>
  <si>
    <t>±184,002</t>
  </si>
  <si>
    <t>±149,726</t>
  </si>
  <si>
    <t>±159,640</t>
  </si>
  <si>
    <t>±143,816</t>
  </si>
  <si>
    <t>±167,691</t>
  </si>
  <si>
    <t xml:space="preserve">        Drove alone</t>
  </si>
  <si>
    <t>+/-137,795</t>
  </si>
  <si>
    <t>+/-121,899</t>
  </si>
  <si>
    <t>+/-140,227</t>
  </si>
  <si>
    <t>+/-148,828</t>
  </si>
  <si>
    <t>+/-148,568</t>
  </si>
  <si>
    <t>+/-118,012</t>
  </si>
  <si>
    <t>+/-120,264</t>
  </si>
  <si>
    <t>+/-130,448</t>
  </si>
  <si>
    <t>+/-151,310</t>
  </si>
  <si>
    <t>+/-141,021</t>
  </si>
  <si>
    <t>+/-143,014</t>
  </si>
  <si>
    <t>+/-155,937</t>
  </si>
  <si>
    <t>+/-146851</t>
  </si>
  <si>
    <t>±133,106</t>
  </si>
  <si>
    <t>±137,202</t>
  </si>
  <si>
    <t>±174,031</t>
  </si>
  <si>
    <t>±148,075</t>
  </si>
  <si>
    <t>±171,228</t>
  </si>
  <si>
    <t xml:space="preserve">        Carpooled:</t>
  </si>
  <si>
    <t>+/-73,595</t>
  </si>
  <si>
    <t>+/-73,169</t>
  </si>
  <si>
    <t>+/-71,827</t>
  </si>
  <si>
    <t>+/-78,155</t>
  </si>
  <si>
    <t>+/-61,789</t>
  </si>
  <si>
    <t>+/-69,112</t>
  </si>
  <si>
    <t>+/-62,942</t>
  </si>
  <si>
    <t>+/-73,338</t>
  </si>
  <si>
    <t>+/-74,789</t>
  </si>
  <si>
    <t>+/-63,536</t>
  </si>
  <si>
    <t>+/-72,001</t>
  </si>
  <si>
    <t>+/-75,792</t>
  </si>
  <si>
    <t>+/-79509</t>
  </si>
  <si>
    <t>±67,029</t>
  </si>
  <si>
    <t>±70,749</t>
  </si>
  <si>
    <t>±74,104</t>
  </si>
  <si>
    <t>±89,261</t>
  </si>
  <si>
    <t>±86,362</t>
  </si>
  <si>
    <t xml:space="preserve">            In 2-person carpool</t>
  </si>
  <si>
    <t>+/-66,335</t>
  </si>
  <si>
    <t>+/-64,054</t>
  </si>
  <si>
    <t>+/-63,788</t>
  </si>
  <si>
    <t>+/-64,318</t>
  </si>
  <si>
    <t>+/-53,430</t>
  </si>
  <si>
    <t>+/-60,039</t>
  </si>
  <si>
    <t>+/-58,301</t>
  </si>
  <si>
    <t>+/-59,790</t>
  </si>
  <si>
    <t>+/-65,136</t>
  </si>
  <si>
    <t>+/-51,067</t>
  </si>
  <si>
    <t>+/-62,966</t>
  </si>
  <si>
    <t>+/-64,463</t>
  </si>
  <si>
    <t>+/-62477</t>
  </si>
  <si>
    <t>±45,402</t>
  </si>
  <si>
    <t>±62,423</t>
  </si>
  <si>
    <t>±66,366</t>
  </si>
  <si>
    <t>±75,307</t>
  </si>
  <si>
    <t>±65,751</t>
  </si>
  <si>
    <t xml:space="preserve">            In 3-person carpool</t>
  </si>
  <si>
    <t>+/-24,864</t>
  </si>
  <si>
    <t>+/-29,458</t>
  </si>
  <si>
    <t>+/-28,044</t>
  </si>
  <si>
    <t>+/-28,783</t>
  </si>
  <si>
    <t>+/-23,089</t>
  </si>
  <si>
    <t>+/-31,060</t>
  </si>
  <si>
    <t>+/-22,963</t>
  </si>
  <si>
    <t>+/-32,498</t>
  </si>
  <si>
    <t>+/-25,873</t>
  </si>
  <si>
    <t>+/-23,722</t>
  </si>
  <si>
    <t>+/-25,416</t>
  </si>
  <si>
    <t>+/-34,465</t>
  </si>
  <si>
    <t>+/-27268</t>
  </si>
  <si>
    <t>±20,777</t>
  </si>
  <si>
    <t>±35,010</t>
  </si>
  <si>
    <t>±34,968</t>
  </si>
  <si>
    <t>±32,534</t>
  </si>
  <si>
    <t>±35,641</t>
  </si>
  <si>
    <t xml:space="preserve">            In 4-person carpool</t>
  </si>
  <si>
    <t>+/-18,985</t>
  </si>
  <si>
    <t>+/-18,769</t>
  </si>
  <si>
    <t>+/-15,844</t>
  </si>
  <si>
    <t>+/-19,333</t>
  </si>
  <si>
    <t>+/-15,192</t>
  </si>
  <si>
    <t>+/-15,682</t>
  </si>
  <si>
    <t>+/-17,837</t>
  </si>
  <si>
    <t>+/-13,352</t>
  </si>
  <si>
    <t>+/-15,888</t>
  </si>
  <si>
    <t>+/-16,436</t>
  </si>
  <si>
    <t>+/-15,939</t>
  </si>
  <si>
    <t>+/-20,092</t>
  </si>
  <si>
    <t>+/-18012</t>
  </si>
  <si>
    <t>±9,665</t>
  </si>
  <si>
    <t>±17,715</t>
  </si>
  <si>
    <t>±21,989</t>
  </si>
  <si>
    <t>±19,703</t>
  </si>
  <si>
    <t>±27,776</t>
  </si>
  <si>
    <t xml:space="preserve">            In 5- or 6-person carpool</t>
  </si>
  <si>
    <t>+/-13,339</t>
  </si>
  <si>
    <t>+/-14,089</t>
  </si>
  <si>
    <t>+/-13,912</t>
  </si>
  <si>
    <t>+/-12,652</t>
  </si>
  <si>
    <t>+/-13,691</t>
  </si>
  <si>
    <t>+/-13,655</t>
  </si>
  <si>
    <t>+/-11,146</t>
  </si>
  <si>
    <t>+/-11,471</t>
  </si>
  <si>
    <t>+/-10,822</t>
  </si>
  <si>
    <t>+/-10,167</t>
  </si>
  <si>
    <t>+/-12,605</t>
  </si>
  <si>
    <t>+/-14,539</t>
  </si>
  <si>
    <t>+/-13359</t>
  </si>
  <si>
    <t>±6,546</t>
  </si>
  <si>
    <t>±14,168</t>
  </si>
  <si>
    <t>±15,593</t>
  </si>
  <si>
    <t>±18,256</t>
  </si>
  <si>
    <t>±19,456</t>
  </si>
  <si>
    <t xml:space="preserve">            In 7-or-more-person carpool</t>
  </si>
  <si>
    <t>+/-10,360</t>
  </si>
  <si>
    <t>+/-10,356</t>
  </si>
  <si>
    <t>+/-11,567</t>
  </si>
  <si>
    <t>+/-9,867</t>
  </si>
  <si>
    <t>+/-11,196</t>
  </si>
  <si>
    <t>+/-8,841</t>
  </si>
  <si>
    <t>+/-10,229</t>
  </si>
  <si>
    <t>+/-9,232</t>
  </si>
  <si>
    <t>+/-9,477</t>
  </si>
  <si>
    <t>+/-8,890</t>
  </si>
  <si>
    <t>+/-8,276</t>
  </si>
  <si>
    <t>+/-9,458</t>
  </si>
  <si>
    <t>+/-9756</t>
  </si>
  <si>
    <t>±4,030</t>
  </si>
  <si>
    <t>±8,255</t>
  </si>
  <si>
    <t>±8,254</t>
  </si>
  <si>
    <t>±9,012</t>
  </si>
  <si>
    <t>±10,621</t>
  </si>
  <si>
    <t xml:space="preserve">    Public transportation (excluding taxicab):</t>
  </si>
  <si>
    <t>+/-43,189</t>
  </si>
  <si>
    <t>+/-44,190</t>
  </si>
  <si>
    <t>+/-47,578</t>
  </si>
  <si>
    <t>+/-42,396</t>
  </si>
  <si>
    <t>+/-51,155</t>
  </si>
  <si>
    <t>+/-46,380</t>
  </si>
  <si>
    <t>+/-38,366</t>
  </si>
  <si>
    <t>+/-45,600</t>
  </si>
  <si>
    <t>+/-44,154</t>
  </si>
  <si>
    <t>+/-42,696</t>
  </si>
  <si>
    <t>+/-48,563</t>
  </si>
  <si>
    <t>+/-36,843</t>
  </si>
  <si>
    <t>+/-47009</t>
  </si>
  <si>
    <t>±24,343</t>
  </si>
  <si>
    <t>±36,923</t>
  </si>
  <si>
    <t>±43,467</t>
  </si>
  <si>
    <t>±48,059</t>
  </si>
  <si>
    <t>±45,794</t>
  </si>
  <si>
    <t xml:space="preserve">        Bus or trolley bus</t>
  </si>
  <si>
    <t>+/-34,123</t>
  </si>
  <si>
    <t>+/-38,696</t>
  </si>
  <si>
    <t>+/-43,216</t>
  </si>
  <si>
    <t>+/-33,492</t>
  </si>
  <si>
    <t>+/-41,238</t>
  </si>
  <si>
    <t>+/-34,092</t>
  </si>
  <si>
    <t>+/-32,239</t>
  </si>
  <si>
    <t>+/-35,211</t>
  </si>
  <si>
    <t>+/-36,934</t>
  </si>
  <si>
    <t>+/-36,187</t>
  </si>
  <si>
    <t>+/-38,904</t>
  </si>
  <si>
    <t>+/-32,269</t>
  </si>
  <si>
    <t>+/-38299</t>
  </si>
  <si>
    <t>±17,351</t>
  </si>
  <si>
    <t>±29,462</t>
  </si>
  <si>
    <t>±31,942</t>
  </si>
  <si>
    <t>±36,756</t>
  </si>
  <si>
    <t>±34,452</t>
  </si>
  <si>
    <t xml:space="preserve">        Streetcar or trolley car (carro publico in Puerto Rico)</t>
  </si>
  <si>
    <t>+/-5,055</t>
  </si>
  <si>
    <t>+/-4,888</t>
  </si>
  <si>
    <t>+/-7,093</t>
  </si>
  <si>
    <t>+/-6,118</t>
  </si>
  <si>
    <t>+/-5,406</t>
  </si>
  <si>
    <t>+/-5,086</t>
  </si>
  <si>
    <t>+/-4,971</t>
  </si>
  <si>
    <t>+/-5,685</t>
  </si>
  <si>
    <t>+/-5,006</t>
  </si>
  <si>
    <t>+/-5,443</t>
  </si>
  <si>
    <t>+/-5,299</t>
  </si>
  <si>
    <t>+/-5,652</t>
  </si>
  <si>
    <t>+/-7241</t>
  </si>
  <si>
    <t>±14,740</t>
  </si>
  <si>
    <t>±21,845</t>
  </si>
  <si>
    <t>±26,212</t>
  </si>
  <si>
    <t>±26,054</t>
  </si>
  <si>
    <t>±29,691</t>
  </si>
  <si>
    <t xml:space="preserve">        Subway or elevated</t>
  </si>
  <si>
    <t>+/-22,894</t>
  </si>
  <si>
    <t>+/-23,736</t>
  </si>
  <si>
    <t>+/-27,722</t>
  </si>
  <si>
    <t>+/-25,549</t>
  </si>
  <si>
    <t>+/-25,148</t>
  </si>
  <si>
    <t>+/-30,550</t>
  </si>
  <si>
    <t>+/-23,473</t>
  </si>
  <si>
    <t>+/-28,701</t>
  </si>
  <si>
    <t>+/-24,395</t>
  </si>
  <si>
    <t>+/-25,445</t>
  </si>
  <si>
    <t>+/-28,712</t>
  </si>
  <si>
    <t>+/-28,828</t>
  </si>
  <si>
    <t>+/-24892</t>
  </si>
  <si>
    <t>±8,624</t>
  </si>
  <si>
    <t>±10,120</t>
  </si>
  <si>
    <t>±11,977</t>
  </si>
  <si>
    <t>±15,798</t>
  </si>
  <si>
    <t>±15,645</t>
  </si>
  <si>
    <t xml:space="preserve">        Railroad</t>
  </si>
  <si>
    <t>+/-15,012</t>
  </si>
  <si>
    <t>+/-14,626</t>
  </si>
  <si>
    <t>+/-15,384</t>
  </si>
  <si>
    <t>+/-12,008</t>
  </si>
  <si>
    <t>+/-14,999</t>
  </si>
  <si>
    <t>+/-16,600</t>
  </si>
  <si>
    <t>+/-13,984</t>
  </si>
  <si>
    <t>+/-13,405</t>
  </si>
  <si>
    <t>+/-12,902</t>
  </si>
  <si>
    <t>+/-14,880</t>
  </si>
  <si>
    <t>+/-16,710</t>
  </si>
  <si>
    <t>+/-15,504</t>
  </si>
  <si>
    <t>+/-17220</t>
  </si>
  <si>
    <t>±2,964</t>
  </si>
  <si>
    <t>±5,760</t>
  </si>
  <si>
    <t>±7,459</t>
  </si>
  <si>
    <t>±7,733</t>
  </si>
  <si>
    <t>±9,302</t>
  </si>
  <si>
    <t xml:space="preserve">        Ferryboat</t>
  </si>
  <si>
    <t>+/-3,259</t>
  </si>
  <si>
    <t>+/-3,275</t>
  </si>
  <si>
    <t>+/-3,717</t>
  </si>
  <si>
    <t>+/-3,302</t>
  </si>
  <si>
    <t>+/-3,397</t>
  </si>
  <si>
    <t>+/-3,982</t>
  </si>
  <si>
    <t>+/-3,507</t>
  </si>
  <si>
    <t>+/-3,626</t>
  </si>
  <si>
    <t>+/-3,889</t>
  </si>
  <si>
    <t>+/-3,140</t>
  </si>
  <si>
    <t>+/-3,490</t>
  </si>
  <si>
    <t>+/-3,802</t>
  </si>
  <si>
    <t>+/-4103</t>
  </si>
  <si>
    <t>±2,169</t>
  </si>
  <si>
    <t>±4,309</t>
  </si>
  <si>
    <t>±4,713</t>
  </si>
  <si>
    <t>±5,226</t>
  </si>
  <si>
    <t>±4,743</t>
  </si>
  <si>
    <t xml:space="preserve">    Taxicab</t>
  </si>
  <si>
    <t>+/-7,814</t>
  </si>
  <si>
    <t>+/-7,909</t>
  </si>
  <si>
    <t>+/-8,553</t>
  </si>
  <si>
    <t>+/-8,390</t>
  </si>
  <si>
    <t>+/-7,320</t>
  </si>
  <si>
    <t>+/-9,288</t>
  </si>
  <si>
    <t>+/-7,301</t>
  </si>
  <si>
    <t>+/-6,969</t>
  </si>
  <si>
    <t>+/-8,165</t>
  </si>
  <si>
    <t>+/-9,791</t>
  </si>
  <si>
    <t>+/-11,526</t>
  </si>
  <si>
    <t>+/-11035</t>
  </si>
  <si>
    <t>±5,315</t>
  </si>
  <si>
    <t>±11,839</t>
  </si>
  <si>
    <t>±15,980</t>
  </si>
  <si>
    <t>±13,843</t>
  </si>
  <si>
    <t>±17,463</t>
  </si>
  <si>
    <t xml:space="preserve">    Motorcycle</t>
  </si>
  <si>
    <t>+/-8,761</t>
  </si>
  <si>
    <t>+/-8,073</t>
  </si>
  <si>
    <t>+/-10,866</t>
  </si>
  <si>
    <t>+/-9,689</t>
  </si>
  <si>
    <t>+/-9,109</t>
  </si>
  <si>
    <t>+/-9,939</t>
  </si>
  <si>
    <t>+/-9,250</t>
  </si>
  <si>
    <t>+/-7,944</t>
  </si>
  <si>
    <t>+/-8,679</t>
  </si>
  <si>
    <t>+/-8,181</t>
  </si>
  <si>
    <t>+/-7,718</t>
  </si>
  <si>
    <t>+/-9,648</t>
  </si>
  <si>
    <t>+/-7687</t>
  </si>
  <si>
    <t>±4,681</t>
  </si>
  <si>
    <t>±7,927</t>
  </si>
  <si>
    <t>±8,773</t>
  </si>
  <si>
    <t>±9,291</t>
  </si>
  <si>
    <t>±9,555</t>
  </si>
  <si>
    <t xml:space="preserve">    Bicycle</t>
  </si>
  <si>
    <t>+/-13,923</t>
  </si>
  <si>
    <t>+/-15,937</t>
  </si>
  <si>
    <t>+/-16,011</t>
  </si>
  <si>
    <t>+/-14,853</t>
  </si>
  <si>
    <t>+/-15,556</t>
  </si>
  <si>
    <t>+/-17,291</t>
  </si>
  <si>
    <t>+/-13,668</t>
  </si>
  <si>
    <t>+/-17,363</t>
  </si>
  <si>
    <t>+/-17,061</t>
  </si>
  <si>
    <t>+/-17,869</t>
  </si>
  <si>
    <t>+/-16,556</t>
  </si>
  <si>
    <t>+/-19,581</t>
  </si>
  <si>
    <t>+/-17645</t>
  </si>
  <si>
    <t>±7,573</t>
  </si>
  <si>
    <t>±16,425</t>
  </si>
  <si>
    <t>±18,199</t>
  </si>
  <si>
    <t>±16,178</t>
  </si>
  <si>
    <t>±17,630</t>
  </si>
  <si>
    <t xml:space="preserve">    Walked</t>
  </si>
  <si>
    <t>+/-35,845</t>
  </si>
  <si>
    <t>+/-33,372</t>
  </si>
  <si>
    <t>+/-39,180</t>
  </si>
  <si>
    <t>+/-35,664</t>
  </si>
  <si>
    <t>+/-35,229</t>
  </si>
  <si>
    <t>+/-36,265</t>
  </si>
  <si>
    <t>+/-30,555</t>
  </si>
  <si>
    <t>+/-35,277</t>
  </si>
  <si>
    <t>+/-33,672</t>
  </si>
  <si>
    <t>+/-35,940</t>
  </si>
  <si>
    <t>+/-37,223</t>
  </si>
  <si>
    <t>+/-41,438</t>
  </si>
  <si>
    <t>+/-37382</t>
  </si>
  <si>
    <t>±17,264</t>
  </si>
  <si>
    <t>±37,071</t>
  </si>
  <si>
    <t>±38,096</t>
  </si>
  <si>
    <t>±36,348</t>
  </si>
  <si>
    <t>±42,195</t>
  </si>
  <si>
    <t xml:space="preserve">    Other means</t>
  </si>
  <si>
    <t>+/-19,803</t>
  </si>
  <si>
    <t>+/-24,220</t>
  </si>
  <si>
    <t>+/-24,446</t>
  </si>
  <si>
    <t>+/-24,207</t>
  </si>
  <si>
    <t>+/-22,432</t>
  </si>
  <si>
    <t>+/-22,076</t>
  </si>
  <si>
    <t>+/-21,939</t>
  </si>
  <si>
    <t>+/-26,529</t>
  </si>
  <si>
    <t>+/-19,754</t>
  </si>
  <si>
    <t>+/-19,063</t>
  </si>
  <si>
    <t>+/-21,063</t>
  </si>
  <si>
    <t>+/-23,630</t>
  </si>
  <si>
    <t>+/-24855</t>
  </si>
  <si>
    <t>±14,041</t>
  </si>
  <si>
    <t>±31,124</t>
  </si>
  <si>
    <t>±31,837</t>
  </si>
  <si>
    <t>±32,160</t>
  </si>
  <si>
    <t>±29,152</t>
  </si>
  <si>
    <t xml:space="preserve">    Worked at home</t>
  </si>
  <si>
    <t>+/-35,393</t>
  </si>
  <si>
    <t>+/-42,988</t>
  </si>
  <si>
    <t>+/-39,846</t>
  </si>
  <si>
    <t>+/-37,357</t>
  </si>
  <si>
    <t>+/-41,833</t>
  </si>
  <si>
    <t>+/-38,627</t>
  </si>
  <si>
    <t>+/-37,377</t>
  </si>
  <si>
    <t>+/-44,321</t>
  </si>
  <si>
    <t>+/-41,264</t>
  </si>
  <si>
    <t>+/-43,172</t>
  </si>
  <si>
    <t>+/-39,269</t>
  </si>
  <si>
    <t>+/-44,992</t>
  </si>
  <si>
    <t>+/-46461</t>
  </si>
  <si>
    <t>±40,724</t>
  </si>
  <si>
    <t>±105,493</t>
  </si>
  <si>
    <t>±104,716</t>
  </si>
  <si>
    <t>±95,950</t>
  </si>
  <si>
    <t>±86,199</t>
  </si>
  <si>
    <t>2020 data is B0931 5-year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</si>
</sst>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7.5"/>
      <color rgb="FF000000"/>
      <name val="Arial"/>
      <family val="2"/>
    </font>
    <font>
      <b/>
      <sz val="7.5"/>
      <color rgb="FF000000"/>
      <name val="Arial"/>
      <family val="2"/>
    </font>
    <font>
      <sz val="7.5"/>
      <color theme="1"/>
      <name val="Times New Roman"/>
      <family val="1"/>
    </font>
    <font>
      <sz val="11"/>
      <color theme="1"/>
      <name val="Aptos"/>
      <family val="2"/>
    </font>
    <font>
      <b/>
      <sz val="12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u/>
      <sz val="8"/>
      <color rgb="FF243980"/>
      <name val="Arial"/>
      <family val="2"/>
    </font>
    <font>
      <sz val="8"/>
      <color rgb="FF222222"/>
      <name val="Arial"/>
      <family val="2"/>
    </font>
    <font>
      <b/>
      <sz val="8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AE8E6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AAAAAA"/>
      </left>
      <right style="medium">
        <color rgb="FFAAAAAA"/>
      </right>
      <top/>
      <bottom/>
      <diagonal/>
    </border>
    <border>
      <left style="medium">
        <color rgb="FFAAAAAA"/>
      </left>
      <right/>
      <top style="medium">
        <color rgb="FFAAAAAA"/>
      </top>
      <bottom style="medium">
        <color rgb="FFAAAAAA"/>
      </bottom>
      <diagonal/>
    </border>
    <border>
      <left/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/>
      <top style="medium">
        <color rgb="FFAAAAAA"/>
      </top>
      <bottom/>
      <diagonal/>
    </border>
    <border>
      <left style="medium">
        <color rgb="FFAAAAAA"/>
      </left>
      <right/>
      <top/>
      <bottom/>
      <diagonal/>
    </border>
    <border>
      <left style="medium">
        <color rgb="FFAAAAAA"/>
      </left>
      <right/>
      <top/>
      <bottom style="medium">
        <color rgb="FFAAAAAA"/>
      </bottom>
      <diagonal/>
    </border>
    <border>
      <left/>
      <right/>
      <top style="medium">
        <color rgb="FFAAAAAA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3">
    <xf numFmtId="0" fontId="0" fillId="0" borderId="0" xfId="0"/>
    <xf numFmtId="3" fontId="2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indent="12"/>
    </xf>
    <xf numFmtId="0" fontId="4" fillId="0" borderId="0" xfId="0" applyFont="1" applyAlignment="1">
      <alignment vertical="top"/>
    </xf>
    <xf numFmtId="2" fontId="1" fillId="0" borderId="3" xfId="0" applyNumberFormat="1" applyFont="1" applyBorder="1" applyAlignment="1">
      <alignment horizontal="right" vertical="center" wrapText="1"/>
    </xf>
    <xf numFmtId="0" fontId="10" fillId="2" borderId="17" xfId="0" applyFont="1" applyFill="1" applyBorder="1" applyAlignment="1">
      <alignment horizontal="center" wrapText="1"/>
    </xf>
    <xf numFmtId="3" fontId="9" fillId="3" borderId="18" xfId="0" applyNumberFormat="1" applyFont="1" applyFill="1" applyBorder="1" applyAlignment="1">
      <alignment horizontal="left" vertical="center"/>
    </xf>
    <xf numFmtId="3" fontId="9" fillId="3" borderId="18" xfId="0" applyNumberFormat="1" applyFont="1" applyFill="1" applyBorder="1" applyAlignment="1">
      <alignment horizontal="right" vertical="center"/>
    </xf>
    <xf numFmtId="0" fontId="9" fillId="3" borderId="17" xfId="0" quotePrefix="1" applyFont="1" applyFill="1" applyBorder="1" applyAlignment="1">
      <alignment horizontal="right" vertical="center"/>
    </xf>
    <xf numFmtId="3" fontId="9" fillId="0" borderId="18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3" borderId="17" xfId="0" applyFont="1" applyFill="1" applyBorder="1" applyAlignment="1">
      <alignment horizontal="right" vertical="center"/>
    </xf>
    <xf numFmtId="0" fontId="9" fillId="0" borderId="17" xfId="0" quotePrefix="1" applyFont="1" applyBorder="1" applyAlignment="1">
      <alignment horizontal="right" vertical="center"/>
    </xf>
    <xf numFmtId="3" fontId="9" fillId="2" borderId="19" xfId="0" applyNumberFormat="1" applyFont="1" applyFill="1" applyBorder="1" applyAlignment="1">
      <alignment horizontal="left" vertical="center"/>
    </xf>
    <xf numFmtId="3" fontId="9" fillId="2" borderId="19" xfId="0" applyNumberFormat="1" applyFont="1" applyFill="1" applyBorder="1" applyAlignment="1">
      <alignment horizontal="right" vertical="center"/>
    </xf>
    <xf numFmtId="0" fontId="9" fillId="2" borderId="13" xfId="0" quotePrefix="1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right" vertical="center"/>
    </xf>
    <xf numFmtId="3" fontId="9" fillId="3" borderId="19" xfId="0" applyNumberFormat="1" applyFont="1" applyFill="1" applyBorder="1" applyAlignment="1">
      <alignment horizontal="left" vertical="center"/>
    </xf>
    <xf numFmtId="3" fontId="9" fillId="3" borderId="19" xfId="0" applyNumberFormat="1" applyFont="1" applyFill="1" applyBorder="1" applyAlignment="1">
      <alignment horizontal="right" vertical="center"/>
    </xf>
    <xf numFmtId="0" fontId="9" fillId="3" borderId="13" xfId="0" quotePrefix="1" applyFont="1" applyFill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3" borderId="13" xfId="0" applyFont="1" applyFill="1" applyBorder="1" applyAlignment="1">
      <alignment horizontal="right" vertical="center"/>
    </xf>
    <xf numFmtId="0" fontId="9" fillId="0" borderId="13" xfId="0" quotePrefix="1" applyFont="1" applyBorder="1" applyAlignment="1">
      <alignment horizontal="right" vertical="center"/>
    </xf>
    <xf numFmtId="3" fontId="9" fillId="2" borderId="13" xfId="0" applyNumberFormat="1" applyFont="1" applyFill="1" applyBorder="1" applyAlignment="1">
      <alignment horizontal="right" vertical="center"/>
    </xf>
    <xf numFmtId="3" fontId="9" fillId="0" borderId="20" xfId="0" applyNumberFormat="1" applyFont="1" applyBorder="1" applyAlignment="1">
      <alignment horizontal="left" vertical="center"/>
    </xf>
    <xf numFmtId="3" fontId="9" fillId="0" borderId="20" xfId="0" applyNumberFormat="1" applyFont="1" applyBorder="1" applyAlignment="1">
      <alignment horizontal="right" vertical="center"/>
    </xf>
    <xf numFmtId="3" fontId="9" fillId="0" borderId="20" xfId="0" quotePrefix="1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3" fontId="9" fillId="3" borderId="20" xfId="0" applyNumberFormat="1" applyFont="1" applyFill="1" applyBorder="1" applyAlignment="1">
      <alignment horizontal="right" vertical="center"/>
    </xf>
    <xf numFmtId="0" fontId="9" fillId="3" borderId="16" xfId="0" applyFont="1" applyFill="1" applyBorder="1" applyAlignment="1">
      <alignment horizontal="right" vertical="center"/>
    </xf>
    <xf numFmtId="0" fontId="9" fillId="0" borderId="16" xfId="0" quotePrefix="1" applyFont="1" applyBorder="1" applyAlignment="1">
      <alignment horizontal="right" vertical="center"/>
    </xf>
    <xf numFmtId="0" fontId="11" fillId="0" borderId="0" xfId="1"/>
    <xf numFmtId="0" fontId="1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 wrapText="1"/>
    </xf>
    <xf numFmtId="0" fontId="0" fillId="0" borderId="21" xfId="0" applyBorder="1" applyAlignment="1">
      <alignment wrapText="1"/>
    </xf>
    <xf numFmtId="3" fontId="9" fillId="2" borderId="13" xfId="0" applyNumberFormat="1" applyFont="1" applyFill="1" applyBorder="1" applyAlignment="1">
      <alignment horizontal="center" vertical="center"/>
    </xf>
    <xf numFmtId="3" fontId="9" fillId="2" borderId="16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census.gov/table/ACSDT1Y2024.B08301?q=B08301:+Means+of+Transportation+to+Wor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90655-7AAB-674B-92FA-428BE2394F38}">
  <dimension ref="A1:O32"/>
  <sheetViews>
    <sheetView tabSelected="1" workbookViewId="0">
      <selection activeCell="S15" sqref="S15"/>
    </sheetView>
  </sheetViews>
  <sheetFormatPr defaultColWidth="11.42578125" defaultRowHeight="15"/>
  <cols>
    <col min="4" max="4" width="19.28515625" bestFit="1" customWidth="1"/>
    <col min="5" max="14" width="11" customWidth="1"/>
  </cols>
  <sheetData>
    <row r="1" spans="1:15" ht="15.75">
      <c r="A1" s="17" t="s">
        <v>0</v>
      </c>
    </row>
    <row r="2" spans="1:15">
      <c r="A2" s="56"/>
      <c r="B2" s="56"/>
      <c r="C2" s="56"/>
      <c r="D2" s="56"/>
      <c r="E2" s="57">
        <v>2019</v>
      </c>
      <c r="F2" s="58"/>
      <c r="G2" s="65">
        <v>2021</v>
      </c>
      <c r="H2" s="66"/>
      <c r="I2" s="67">
        <v>2022</v>
      </c>
      <c r="J2" s="66"/>
      <c r="K2" s="54">
        <v>2023</v>
      </c>
      <c r="L2" s="61"/>
      <c r="M2" s="54">
        <v>2024</v>
      </c>
      <c r="N2" s="61"/>
      <c r="O2" s="54" t="s">
        <v>1</v>
      </c>
    </row>
    <row r="3" spans="1:15" ht="15.95" customHeight="1" thickBot="1">
      <c r="A3" s="56"/>
      <c r="B3" s="56"/>
      <c r="C3" s="56"/>
      <c r="D3" s="56"/>
      <c r="E3" s="59" t="s">
        <v>2</v>
      </c>
      <c r="F3" s="60"/>
      <c r="G3" s="62" t="s">
        <v>3</v>
      </c>
      <c r="H3" s="63"/>
      <c r="I3" s="62" t="s">
        <v>4</v>
      </c>
      <c r="J3" s="63"/>
      <c r="K3" s="62" t="s">
        <v>5</v>
      </c>
      <c r="L3" s="63"/>
      <c r="M3" s="62" t="s">
        <v>6</v>
      </c>
      <c r="N3" s="63"/>
      <c r="O3" s="54"/>
    </row>
    <row r="4" spans="1:15" ht="15.75" thickBot="1">
      <c r="A4" s="4"/>
      <c r="B4" s="4"/>
      <c r="C4" s="4"/>
      <c r="D4" s="4"/>
      <c r="E4" s="5" t="s">
        <v>7</v>
      </c>
      <c r="F4" s="6" t="s">
        <v>8</v>
      </c>
      <c r="G4" s="5" t="s">
        <v>7</v>
      </c>
      <c r="H4" s="6" t="s">
        <v>8</v>
      </c>
      <c r="I4" s="5" t="s">
        <v>7</v>
      </c>
      <c r="J4" s="6" t="s">
        <v>8</v>
      </c>
      <c r="K4" s="7" t="s">
        <v>7</v>
      </c>
      <c r="L4" s="7" t="s">
        <v>8</v>
      </c>
      <c r="M4" s="7" t="s">
        <v>7</v>
      </c>
      <c r="N4" s="7" t="s">
        <v>8</v>
      </c>
      <c r="O4" s="55"/>
    </row>
    <row r="5" spans="1:15">
      <c r="A5" s="53" t="s">
        <v>9</v>
      </c>
      <c r="B5" s="53"/>
      <c r="C5" s="53"/>
      <c r="D5" s="53"/>
      <c r="E5" s="1">
        <v>156941346</v>
      </c>
      <c r="F5" s="8">
        <v>100</v>
      </c>
      <c r="G5" s="1">
        <v>154314179</v>
      </c>
      <c r="H5" s="8">
        <v>100</v>
      </c>
      <c r="I5" s="1">
        <v>160577736</v>
      </c>
      <c r="J5" s="8">
        <v>100</v>
      </c>
      <c r="K5" s="9">
        <v>162434675</v>
      </c>
      <c r="L5" s="10">
        <v>100</v>
      </c>
      <c r="M5" s="9">
        <v>165360450</v>
      </c>
      <c r="N5" s="10">
        <v>100</v>
      </c>
      <c r="O5" s="11">
        <f>M5-E5</f>
        <v>8419104</v>
      </c>
    </row>
    <row r="6" spans="1:15">
      <c r="A6" s="21"/>
      <c r="B6" s="64" t="s">
        <v>10</v>
      </c>
      <c r="C6" s="64"/>
      <c r="D6" s="64"/>
      <c r="E6" s="2">
        <v>8970800</v>
      </c>
      <c r="F6" s="12">
        <v>5.72</v>
      </c>
      <c r="G6" s="2">
        <v>27568098</v>
      </c>
      <c r="H6" s="12">
        <v>17.86</v>
      </c>
      <c r="I6" s="2">
        <v>24381732</v>
      </c>
      <c r="J6" s="12">
        <v>15.18</v>
      </c>
      <c r="K6" s="13">
        <v>22486510</v>
      </c>
      <c r="L6" s="14">
        <v>13.84</v>
      </c>
      <c r="M6" s="13">
        <v>22026371</v>
      </c>
      <c r="N6" s="23">
        <f>(M6/$M$5)*100</f>
        <v>13.320217137773877</v>
      </c>
      <c r="O6" s="15">
        <f t="shared" ref="O6:O12" si="0">M6-E6</f>
        <v>13055571</v>
      </c>
    </row>
    <row r="7" spans="1:15">
      <c r="A7" s="22"/>
      <c r="B7" s="64" t="s">
        <v>11</v>
      </c>
      <c r="C7" s="64"/>
      <c r="D7" s="64"/>
      <c r="E7" s="2">
        <v>133054328</v>
      </c>
      <c r="F7" s="12">
        <v>84.78</v>
      </c>
      <c r="G7" s="2">
        <v>116668475</v>
      </c>
      <c r="H7" s="12">
        <v>75.599999999999994</v>
      </c>
      <c r="I7" s="2">
        <v>124126435</v>
      </c>
      <c r="J7" s="12">
        <v>77.3</v>
      </c>
      <c r="K7" s="13">
        <v>126985709</v>
      </c>
      <c r="L7" s="14">
        <v>78.180000000000007</v>
      </c>
      <c r="M7" s="13">
        <v>129643168</v>
      </c>
      <c r="N7" s="23">
        <f>(M7/$M$5)*100</f>
        <v>78.400347846174824</v>
      </c>
      <c r="O7" s="15">
        <f t="shared" si="0"/>
        <v>-3411160</v>
      </c>
    </row>
    <row r="8" spans="1:15">
      <c r="A8" s="22"/>
      <c r="B8" s="22"/>
      <c r="C8" s="52" t="s">
        <v>12</v>
      </c>
      <c r="D8" s="52"/>
      <c r="E8" s="2">
        <v>119153349</v>
      </c>
      <c r="F8" s="12">
        <v>75.92</v>
      </c>
      <c r="G8" s="2">
        <v>104650121</v>
      </c>
      <c r="H8" s="12">
        <v>67.819999999999993</v>
      </c>
      <c r="I8" s="2">
        <v>110245368</v>
      </c>
      <c r="J8" s="12">
        <v>68.66</v>
      </c>
      <c r="K8" s="13">
        <v>112376082</v>
      </c>
      <c r="L8" s="14">
        <v>69.180000000000007</v>
      </c>
      <c r="M8" s="13">
        <v>114469546</v>
      </c>
      <c r="N8" s="23">
        <f>(M8/$M$5)*100</f>
        <v>69.224258884152761</v>
      </c>
      <c r="O8" s="15">
        <f t="shared" si="0"/>
        <v>-4683803</v>
      </c>
    </row>
    <row r="9" spans="1:15">
      <c r="A9" s="22"/>
      <c r="B9" s="22"/>
      <c r="C9" s="52" t="s">
        <v>13</v>
      </c>
      <c r="D9" s="52"/>
      <c r="E9" s="2">
        <v>13900979</v>
      </c>
      <c r="F9" s="12">
        <v>8.86</v>
      </c>
      <c r="G9" s="2">
        <v>12018354</v>
      </c>
      <c r="H9" s="12">
        <v>7.79</v>
      </c>
      <c r="I9" s="2">
        <v>13881067</v>
      </c>
      <c r="J9" s="12">
        <v>8.64</v>
      </c>
      <c r="K9" s="13">
        <v>14609627</v>
      </c>
      <c r="L9" s="14">
        <v>8.99</v>
      </c>
      <c r="M9" s="13">
        <v>15173622</v>
      </c>
      <c r="N9" s="23">
        <f>(M9/$M$5)*100</f>
        <v>9.1760889620220549</v>
      </c>
      <c r="O9" s="15">
        <f t="shared" si="0"/>
        <v>1272643</v>
      </c>
    </row>
    <row r="10" spans="1:15">
      <c r="A10" s="22"/>
      <c r="B10" s="22"/>
      <c r="C10" s="22"/>
      <c r="D10" s="20" t="s">
        <v>14</v>
      </c>
      <c r="E10" s="2">
        <v>10469892</v>
      </c>
      <c r="F10" s="12">
        <v>6.67</v>
      </c>
      <c r="G10" s="2">
        <v>9050049</v>
      </c>
      <c r="H10" s="12">
        <v>5.86</v>
      </c>
      <c r="I10" s="2">
        <v>10240427</v>
      </c>
      <c r="J10" s="12">
        <v>6.38</v>
      </c>
      <c r="K10" s="13">
        <v>10696703</v>
      </c>
      <c r="L10" s="14">
        <v>6.59</v>
      </c>
      <c r="M10" s="13">
        <v>11066823</v>
      </c>
      <c r="N10" s="23">
        <f>(M10/$M$5)*100</f>
        <v>6.6925452851634111</v>
      </c>
      <c r="O10" s="15">
        <f t="shared" si="0"/>
        <v>596931</v>
      </c>
    </row>
    <row r="11" spans="1:15">
      <c r="A11" s="22"/>
      <c r="B11" s="22"/>
      <c r="C11" s="22"/>
      <c r="D11" s="20" t="s">
        <v>15</v>
      </c>
      <c r="E11" s="2">
        <v>1982471</v>
      </c>
      <c r="F11" s="12">
        <v>1.26</v>
      </c>
      <c r="G11" s="2">
        <v>1776397</v>
      </c>
      <c r="H11" s="12">
        <v>1.1499999999999999</v>
      </c>
      <c r="I11" s="2">
        <v>2173594</v>
      </c>
      <c r="J11" s="12">
        <v>1.35</v>
      </c>
      <c r="K11" s="13">
        <v>2325425</v>
      </c>
      <c r="L11" s="14">
        <v>1.43</v>
      </c>
      <c r="M11" s="13">
        <v>2382096</v>
      </c>
      <c r="N11" s="23">
        <f>(M11/$M$5)*100</f>
        <v>1.4405476037347504</v>
      </c>
      <c r="O11" s="15">
        <f t="shared" si="0"/>
        <v>399625</v>
      </c>
    </row>
    <row r="12" spans="1:15">
      <c r="A12" s="22"/>
      <c r="B12" s="22"/>
      <c r="C12" s="22"/>
      <c r="D12" s="20" t="s">
        <v>16</v>
      </c>
      <c r="E12" s="2">
        <v>1448616</v>
      </c>
      <c r="F12" s="12">
        <v>0.92</v>
      </c>
      <c r="G12" s="2">
        <v>1191908</v>
      </c>
      <c r="H12" s="12">
        <v>0.77</v>
      </c>
      <c r="I12" s="2">
        <v>1467046</v>
      </c>
      <c r="J12" s="12">
        <v>0.91</v>
      </c>
      <c r="K12" s="13">
        <v>1587499</v>
      </c>
      <c r="L12" s="14">
        <v>0.98</v>
      </c>
      <c r="M12" s="13">
        <v>1724703</v>
      </c>
      <c r="N12" s="23">
        <f>(M12/$M$5)*100</f>
        <v>1.0429960731238939</v>
      </c>
      <c r="O12" s="15">
        <f t="shared" si="0"/>
        <v>276087</v>
      </c>
    </row>
    <row r="13" spans="1:15">
      <c r="A13" s="22"/>
      <c r="B13" s="22"/>
      <c r="C13" s="3"/>
      <c r="D13" s="20"/>
      <c r="E13" s="20"/>
      <c r="F13" s="12"/>
      <c r="G13" s="20"/>
      <c r="H13" s="12"/>
      <c r="I13" s="20"/>
      <c r="J13" s="12"/>
      <c r="K13" s="14"/>
      <c r="L13" s="14"/>
      <c r="M13" s="14"/>
      <c r="N13" s="14"/>
      <c r="O13" s="16"/>
    </row>
    <row r="14" spans="1:15">
      <c r="A14" s="22"/>
      <c r="B14" s="22"/>
      <c r="C14" s="3"/>
      <c r="D14" s="20"/>
      <c r="E14" s="20"/>
      <c r="F14" s="12"/>
      <c r="G14" s="20"/>
      <c r="H14" s="12"/>
      <c r="I14" s="20"/>
      <c r="J14" s="12"/>
      <c r="K14" s="14"/>
      <c r="L14" s="14"/>
      <c r="M14" s="14"/>
      <c r="N14" s="14"/>
      <c r="O14" s="16"/>
    </row>
    <row r="15" spans="1:15">
      <c r="A15" s="22"/>
      <c r="B15" s="64" t="s">
        <v>17</v>
      </c>
      <c r="C15" s="64"/>
      <c r="D15" s="64"/>
      <c r="E15" s="2">
        <v>7778444</v>
      </c>
      <c r="F15" s="12">
        <v>4.96</v>
      </c>
      <c r="G15" s="2">
        <v>3793329</v>
      </c>
      <c r="H15" s="12">
        <v>2.46</v>
      </c>
      <c r="I15" s="2">
        <v>5013135</v>
      </c>
      <c r="J15" s="12">
        <v>3.12</v>
      </c>
      <c r="K15" s="13">
        <v>5735258</v>
      </c>
      <c r="L15" s="14">
        <v>3.53</v>
      </c>
      <c r="M15" s="13">
        <v>6097425</v>
      </c>
      <c r="N15" s="23">
        <f>(M15/$M$5)*100</f>
        <v>3.6873538987103625</v>
      </c>
      <c r="O15" s="15">
        <f t="shared" ref="O15:O25" si="1">M15-E15</f>
        <v>-1681019</v>
      </c>
    </row>
    <row r="16" spans="1:15">
      <c r="A16" s="22"/>
      <c r="B16" s="22"/>
      <c r="C16" s="52" t="s">
        <v>18</v>
      </c>
      <c r="D16" s="52"/>
      <c r="E16" s="2">
        <v>3601403</v>
      </c>
      <c r="F16" s="12">
        <v>2.29</v>
      </c>
      <c r="G16" s="2">
        <v>1971235</v>
      </c>
      <c r="H16" s="12">
        <v>1.28</v>
      </c>
      <c r="I16" s="2">
        <v>2401748</v>
      </c>
      <c r="J16" s="12">
        <v>1.5</v>
      </c>
      <c r="K16" s="13">
        <v>2636607</v>
      </c>
      <c r="L16" s="14">
        <v>1.62</v>
      </c>
      <c r="M16" s="13">
        <v>2771518</v>
      </c>
      <c r="N16" s="23">
        <f>(M16/$M$5)*100</f>
        <v>1.6760464790704186</v>
      </c>
      <c r="O16" s="15">
        <f t="shared" si="1"/>
        <v>-829885</v>
      </c>
    </row>
    <row r="17" spans="1:15">
      <c r="A17" s="22"/>
      <c r="B17" s="22"/>
      <c r="C17" s="52" t="s">
        <v>19</v>
      </c>
      <c r="D17" s="52"/>
      <c r="E17" s="2">
        <v>2935633</v>
      </c>
      <c r="F17" s="12">
        <v>1.87</v>
      </c>
      <c r="G17" s="2">
        <v>1400185</v>
      </c>
      <c r="H17" s="12">
        <v>0.91</v>
      </c>
      <c r="I17" s="2">
        <v>1952645</v>
      </c>
      <c r="J17" s="12">
        <v>1.22</v>
      </c>
      <c r="K17" s="13">
        <v>2242806</v>
      </c>
      <c r="L17" s="14">
        <v>1.38</v>
      </c>
      <c r="M17" s="13">
        <v>2411200</v>
      </c>
      <c r="N17" s="23">
        <f>(M17/$M$5)*100</f>
        <v>1.458147942872676</v>
      </c>
      <c r="O17" s="15">
        <f t="shared" si="1"/>
        <v>-524433</v>
      </c>
    </row>
    <row r="18" spans="1:15">
      <c r="A18" s="22"/>
      <c r="B18" s="22"/>
      <c r="C18" s="52" t="s">
        <v>20</v>
      </c>
      <c r="D18" s="52"/>
      <c r="E18" s="2">
        <v>921391</v>
      </c>
      <c r="F18" s="12">
        <v>0.59</v>
      </c>
      <c r="G18" s="2">
        <v>294566</v>
      </c>
      <c r="H18" s="12">
        <v>0.19</v>
      </c>
      <c r="I18" s="2">
        <v>466508</v>
      </c>
      <c r="J18" s="12">
        <v>0.28999999999999998</v>
      </c>
      <c r="K18" s="13">
        <v>626481</v>
      </c>
      <c r="L18" s="14">
        <v>0.39</v>
      </c>
      <c r="M18" s="13">
        <v>677146</v>
      </c>
      <c r="N18" s="23">
        <f>(M18/$M$5)*100</f>
        <v>0.40949695044975992</v>
      </c>
      <c r="O18" s="15">
        <f t="shared" si="1"/>
        <v>-244245</v>
      </c>
    </row>
    <row r="19" spans="1:15">
      <c r="A19" s="22"/>
      <c r="B19" s="22"/>
      <c r="C19" s="52" t="s">
        <v>21</v>
      </c>
      <c r="D19" s="52"/>
      <c r="E19" s="2">
        <v>242776</v>
      </c>
      <c r="F19" s="12">
        <v>0.15</v>
      </c>
      <c r="G19" s="2">
        <v>82915</v>
      </c>
      <c r="H19" s="12">
        <v>0.05</v>
      </c>
      <c r="I19" s="2">
        <v>129309</v>
      </c>
      <c r="J19" s="12">
        <v>0.08</v>
      </c>
      <c r="K19" s="13">
        <v>155455</v>
      </c>
      <c r="L19" s="14">
        <v>0.1</v>
      </c>
      <c r="M19" s="13">
        <v>167493</v>
      </c>
      <c r="N19" s="23">
        <f>(M19/$M$5)*100</f>
        <v>0.10128963727420917</v>
      </c>
      <c r="O19" s="15">
        <f t="shared" si="1"/>
        <v>-75283</v>
      </c>
    </row>
    <row r="20" spans="1:15">
      <c r="A20" s="22"/>
      <c r="B20" s="22"/>
      <c r="C20" s="52" t="s">
        <v>22</v>
      </c>
      <c r="D20" s="52"/>
      <c r="E20" s="2">
        <v>77241</v>
      </c>
      <c r="F20" s="12">
        <v>0.05</v>
      </c>
      <c r="G20" s="2">
        <v>44428</v>
      </c>
      <c r="H20" s="12">
        <v>0.03</v>
      </c>
      <c r="I20" s="2">
        <v>62925</v>
      </c>
      <c r="J20" s="12">
        <v>0.04</v>
      </c>
      <c r="K20" s="13">
        <v>73909</v>
      </c>
      <c r="L20" s="14">
        <v>0.05</v>
      </c>
      <c r="M20" s="13">
        <v>70068</v>
      </c>
      <c r="N20" s="23">
        <f>(M20/$M$5)*100</f>
        <v>4.2372889043299049E-2</v>
      </c>
      <c r="O20" s="15">
        <f t="shared" si="1"/>
        <v>-7173</v>
      </c>
    </row>
    <row r="21" spans="1:15">
      <c r="A21" s="22"/>
      <c r="B21" s="64" t="s">
        <v>23</v>
      </c>
      <c r="C21" s="64"/>
      <c r="D21" s="64"/>
      <c r="E21" s="2">
        <v>385756</v>
      </c>
      <c r="F21" s="12">
        <v>0.25</v>
      </c>
      <c r="G21" s="2">
        <v>296457</v>
      </c>
      <c r="H21" s="12">
        <v>0.19</v>
      </c>
      <c r="I21" s="2">
        <v>382417</v>
      </c>
      <c r="J21" s="12">
        <v>0.24</v>
      </c>
      <c r="K21" s="13">
        <v>405531</v>
      </c>
      <c r="L21" s="14">
        <v>0.25</v>
      </c>
      <c r="M21" s="13">
        <v>693439</v>
      </c>
      <c r="N21" s="23">
        <f>(M21/$M$5)*100</f>
        <v>0.4193499715318868</v>
      </c>
      <c r="O21" s="15">
        <f t="shared" si="1"/>
        <v>307683</v>
      </c>
    </row>
    <row r="22" spans="1:15">
      <c r="A22" s="22"/>
      <c r="B22" s="64" t="s">
        <v>24</v>
      </c>
      <c r="C22" s="64"/>
      <c r="D22" s="64"/>
      <c r="E22" s="2">
        <v>221923</v>
      </c>
      <c r="F22" s="12">
        <v>0.14000000000000001</v>
      </c>
      <c r="G22" s="2">
        <v>166676</v>
      </c>
      <c r="H22" s="12">
        <v>0.11</v>
      </c>
      <c r="I22" s="2">
        <v>217325</v>
      </c>
      <c r="J22" s="12">
        <v>0.14000000000000001</v>
      </c>
      <c r="K22" s="13">
        <v>215105</v>
      </c>
      <c r="L22" s="14">
        <v>0.13</v>
      </c>
      <c r="M22" s="13">
        <v>211280</v>
      </c>
      <c r="N22" s="23">
        <f>(M22/$M$5)*100</f>
        <v>0.12776936685888313</v>
      </c>
      <c r="O22" s="15">
        <f t="shared" si="1"/>
        <v>-10643</v>
      </c>
    </row>
    <row r="23" spans="1:15">
      <c r="A23" s="22"/>
      <c r="B23" s="64" t="s">
        <v>25</v>
      </c>
      <c r="C23" s="64"/>
      <c r="D23" s="64"/>
      <c r="E23" s="2">
        <v>805722</v>
      </c>
      <c r="F23" s="12">
        <v>0.51</v>
      </c>
      <c r="G23" s="2">
        <v>616153</v>
      </c>
      <c r="H23" s="12">
        <v>0.4</v>
      </c>
      <c r="I23" s="2">
        <v>731272</v>
      </c>
      <c r="J23" s="12">
        <v>0.46</v>
      </c>
      <c r="K23" s="13">
        <v>761757</v>
      </c>
      <c r="L23" s="14">
        <v>0.47</v>
      </c>
      <c r="M23" s="13">
        <v>803184</v>
      </c>
      <c r="N23" s="23">
        <f>(M23/$M$5)*100</f>
        <v>0.48571711071178142</v>
      </c>
      <c r="O23" s="15">
        <f t="shared" si="1"/>
        <v>-2538</v>
      </c>
    </row>
    <row r="24" spans="1:15">
      <c r="A24" s="22"/>
      <c r="B24" s="64" t="s">
        <v>26</v>
      </c>
      <c r="C24" s="64"/>
      <c r="D24" s="64"/>
      <c r="E24" s="2">
        <v>4153050</v>
      </c>
      <c r="F24" s="12">
        <v>2.65</v>
      </c>
      <c r="G24" s="2">
        <v>3399405</v>
      </c>
      <c r="H24" s="12">
        <v>2.2000000000000002</v>
      </c>
      <c r="I24" s="2">
        <v>3855075</v>
      </c>
      <c r="J24" s="12">
        <v>2.4</v>
      </c>
      <c r="K24" s="13">
        <v>3966159</v>
      </c>
      <c r="L24" s="14">
        <v>2.44</v>
      </c>
      <c r="M24" s="13">
        <v>4048560</v>
      </c>
      <c r="N24" s="23">
        <f>(M24/$M$5)*100</f>
        <v>2.4483242516575152</v>
      </c>
      <c r="O24" s="15">
        <f t="shared" si="1"/>
        <v>-104490</v>
      </c>
    </row>
    <row r="25" spans="1:15">
      <c r="A25" s="22"/>
      <c r="B25" s="64" t="s">
        <v>27</v>
      </c>
      <c r="C25" s="64"/>
      <c r="D25" s="64"/>
      <c r="E25" s="2">
        <v>1571323</v>
      </c>
      <c r="F25" s="12">
        <v>1</v>
      </c>
      <c r="G25" s="2">
        <v>1805586</v>
      </c>
      <c r="H25" s="12">
        <v>1.17</v>
      </c>
      <c r="I25" s="2">
        <v>1870345</v>
      </c>
      <c r="J25" s="12">
        <v>1.1599999999999999</v>
      </c>
      <c r="K25" s="13">
        <v>1878646</v>
      </c>
      <c r="L25" s="14">
        <v>1.1599999999999999</v>
      </c>
      <c r="M25" s="13">
        <v>1837023</v>
      </c>
      <c r="N25" s="23">
        <f>(M25/$M$5)*100</f>
        <v>1.1109204165808693</v>
      </c>
      <c r="O25" s="15">
        <f t="shared" si="1"/>
        <v>265700</v>
      </c>
    </row>
    <row r="27" spans="1:15">
      <c r="A27" s="18" t="s">
        <v>28</v>
      </c>
    </row>
    <row r="28" spans="1:15">
      <c r="A28" s="19" t="s">
        <v>29</v>
      </c>
    </row>
    <row r="31" spans="1:15">
      <c r="C31" s="52"/>
      <c r="D31" s="52"/>
    </row>
    <row r="32" spans="1:15">
      <c r="C32" s="52"/>
      <c r="D32" s="52"/>
    </row>
  </sheetData>
  <mergeCells count="33">
    <mergeCell ref="K2:L2"/>
    <mergeCell ref="K3:L3"/>
    <mergeCell ref="I2:J2"/>
    <mergeCell ref="C17:D17"/>
    <mergeCell ref="C18:D18"/>
    <mergeCell ref="B7:D7"/>
    <mergeCell ref="C8:D8"/>
    <mergeCell ref="B6:D6"/>
    <mergeCell ref="G3:H3"/>
    <mergeCell ref="B23:D23"/>
    <mergeCell ref="B24:D24"/>
    <mergeCell ref="B25:D25"/>
    <mergeCell ref="I3:J3"/>
    <mergeCell ref="C19:D19"/>
    <mergeCell ref="C20:D20"/>
    <mergeCell ref="B21:D21"/>
    <mergeCell ref="B22:D22"/>
    <mergeCell ref="C31:D31"/>
    <mergeCell ref="C32:D32"/>
    <mergeCell ref="A5:D5"/>
    <mergeCell ref="O2:O4"/>
    <mergeCell ref="A2:A3"/>
    <mergeCell ref="B2:B3"/>
    <mergeCell ref="C2:C3"/>
    <mergeCell ref="D2:D3"/>
    <mergeCell ref="E2:F2"/>
    <mergeCell ref="E3:F3"/>
    <mergeCell ref="M2:N2"/>
    <mergeCell ref="M3:N3"/>
    <mergeCell ref="C9:D9"/>
    <mergeCell ref="B15:D15"/>
    <mergeCell ref="C16:D16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CDA72-9BC0-48A2-B30F-69502A99C731}">
  <dimension ref="A1:AM26"/>
  <sheetViews>
    <sheetView workbookViewId="0"/>
  </sheetViews>
  <sheetFormatPr defaultRowHeight="15"/>
  <cols>
    <col min="1" max="1" width="41.42578125" bestFit="1" customWidth="1"/>
    <col min="2" max="2" width="9.5703125" bestFit="1" customWidth="1"/>
    <col min="3" max="3" width="8.85546875" bestFit="1" customWidth="1"/>
    <col min="4" max="4" width="9.5703125" bestFit="1" customWidth="1"/>
    <col min="5" max="5" width="8.85546875" bestFit="1" customWidth="1"/>
    <col min="6" max="6" width="9.5703125" bestFit="1" customWidth="1"/>
    <col min="7" max="7" width="8.85546875" bestFit="1" customWidth="1"/>
    <col min="8" max="8" width="9.5703125" bestFit="1" customWidth="1"/>
    <col min="9" max="9" width="8.85546875" bestFit="1" customWidth="1"/>
    <col min="10" max="10" width="9.5703125" bestFit="1" customWidth="1"/>
    <col min="11" max="11" width="8.85546875" bestFit="1" customWidth="1"/>
    <col min="12" max="12" width="9.5703125" bestFit="1" customWidth="1"/>
    <col min="13" max="13" width="8.85546875" bestFit="1" customWidth="1"/>
    <col min="14" max="14" width="9.5703125" bestFit="1" customWidth="1"/>
    <col min="15" max="15" width="8.85546875" bestFit="1" customWidth="1"/>
    <col min="16" max="16" width="9.5703125" bestFit="1" customWidth="1"/>
    <col min="17" max="17" width="8.85546875" bestFit="1" customWidth="1"/>
    <col min="18" max="18" width="9.5703125" bestFit="1" customWidth="1"/>
    <col min="19" max="19" width="8.85546875" bestFit="1" customWidth="1"/>
    <col min="20" max="20" width="9.5703125" bestFit="1" customWidth="1"/>
    <col min="21" max="21" width="8.85546875" bestFit="1" customWidth="1"/>
    <col min="22" max="22" width="9.5703125" bestFit="1" customWidth="1"/>
    <col min="23" max="23" width="8.85546875" bestFit="1" customWidth="1"/>
    <col min="24" max="24" width="9.5703125" bestFit="1" customWidth="1"/>
    <col min="25" max="25" width="8.85546875" bestFit="1" customWidth="1"/>
    <col min="26" max="26" width="9.5703125" bestFit="1" customWidth="1"/>
    <col min="27" max="27" width="8.85546875" bestFit="1" customWidth="1"/>
    <col min="28" max="28" width="9.5703125" bestFit="1" customWidth="1"/>
    <col min="29" max="29" width="8.85546875" bestFit="1" customWidth="1"/>
    <col min="30" max="30" width="9.5703125" bestFit="1" customWidth="1"/>
    <col min="31" max="31" width="8.85546875" bestFit="1" customWidth="1"/>
    <col min="32" max="32" width="9.5703125" bestFit="1" customWidth="1"/>
    <col min="33" max="33" width="8.85546875" bestFit="1" customWidth="1"/>
    <col min="34" max="34" width="9.5703125" bestFit="1" customWidth="1"/>
    <col min="35" max="35" width="8.85546875" bestFit="1" customWidth="1"/>
    <col min="36" max="36" width="9.5703125" bestFit="1" customWidth="1"/>
    <col min="37" max="37" width="8.85546875" bestFit="1" customWidth="1"/>
    <col min="38" max="38" width="9.5703125" bestFit="1" customWidth="1"/>
    <col min="39" max="39" width="8.85546875" bestFit="1" customWidth="1"/>
  </cols>
  <sheetData>
    <row r="1" spans="1:39" ht="15.75" thickBot="1">
      <c r="A1" s="51" t="s">
        <v>30</v>
      </c>
    </row>
    <row r="2" spans="1:39" ht="15.75" thickBot="1">
      <c r="A2" s="71"/>
      <c r="B2" s="68">
        <v>2006</v>
      </c>
      <c r="C2" s="69"/>
      <c r="D2" s="68">
        <v>2007</v>
      </c>
      <c r="E2" s="69"/>
      <c r="F2" s="68">
        <v>2008</v>
      </c>
      <c r="G2" s="69"/>
      <c r="H2" s="68">
        <v>2009</v>
      </c>
      <c r="I2" s="69"/>
      <c r="J2" s="68">
        <v>2010</v>
      </c>
      <c r="K2" s="69"/>
      <c r="L2" s="68">
        <v>2011</v>
      </c>
      <c r="M2" s="69"/>
      <c r="N2" s="68">
        <v>2012</v>
      </c>
      <c r="O2" s="69"/>
      <c r="P2" s="68">
        <v>2013</v>
      </c>
      <c r="Q2" s="69"/>
      <c r="R2" s="68">
        <v>2014</v>
      </c>
      <c r="S2" s="69"/>
      <c r="T2" s="68">
        <v>2015</v>
      </c>
      <c r="U2" s="69"/>
      <c r="V2" s="68">
        <v>2016</v>
      </c>
      <c r="W2" s="69"/>
      <c r="X2" s="68">
        <v>2017</v>
      </c>
      <c r="Y2" s="69"/>
      <c r="Z2" s="68">
        <v>2018</v>
      </c>
      <c r="AA2" s="69"/>
      <c r="AB2" s="68">
        <v>2019</v>
      </c>
      <c r="AC2" s="69"/>
      <c r="AD2" s="68">
        <v>2020</v>
      </c>
      <c r="AE2" s="69"/>
      <c r="AF2" s="68">
        <v>2021</v>
      </c>
      <c r="AG2" s="69"/>
      <c r="AH2" s="68">
        <v>2022</v>
      </c>
      <c r="AI2" s="69"/>
      <c r="AJ2" s="68">
        <v>2023</v>
      </c>
      <c r="AK2" s="69"/>
      <c r="AL2" s="68">
        <v>2024</v>
      </c>
      <c r="AM2" s="69"/>
    </row>
    <row r="3" spans="1:39" ht="15.75" thickBot="1">
      <c r="A3" s="71"/>
      <c r="B3" s="68" t="s">
        <v>31</v>
      </c>
      <c r="C3" s="69"/>
      <c r="D3" s="68" t="s">
        <v>31</v>
      </c>
      <c r="E3" s="69"/>
      <c r="F3" s="68" t="s">
        <v>31</v>
      </c>
      <c r="G3" s="69"/>
      <c r="H3" s="68" t="s">
        <v>31</v>
      </c>
      <c r="I3" s="69"/>
      <c r="J3" s="68" t="s">
        <v>31</v>
      </c>
      <c r="K3" s="69"/>
      <c r="L3" s="68" t="s">
        <v>31</v>
      </c>
      <c r="M3" s="69"/>
      <c r="N3" s="68" t="s">
        <v>31</v>
      </c>
      <c r="O3" s="69"/>
      <c r="P3" s="68" t="s">
        <v>31</v>
      </c>
      <c r="Q3" s="69"/>
      <c r="R3" s="68" t="s">
        <v>31</v>
      </c>
      <c r="S3" s="69"/>
      <c r="T3" s="68" t="s">
        <v>31</v>
      </c>
      <c r="U3" s="69"/>
      <c r="V3" s="68" t="s">
        <v>31</v>
      </c>
      <c r="W3" s="69"/>
      <c r="X3" s="68" t="s">
        <v>31</v>
      </c>
      <c r="Y3" s="69"/>
      <c r="Z3" s="68" t="s">
        <v>31</v>
      </c>
      <c r="AA3" s="69"/>
      <c r="AB3" s="68" t="s">
        <v>31</v>
      </c>
      <c r="AC3" s="69"/>
      <c r="AD3" s="68" t="s">
        <v>31</v>
      </c>
      <c r="AE3" s="69"/>
      <c r="AF3" s="68" t="s">
        <v>31</v>
      </c>
      <c r="AG3" s="69"/>
      <c r="AH3" s="68" t="s">
        <v>31</v>
      </c>
      <c r="AI3" s="69"/>
      <c r="AJ3" s="68" t="s">
        <v>31</v>
      </c>
      <c r="AK3" s="69"/>
      <c r="AL3" s="68" t="s">
        <v>31</v>
      </c>
      <c r="AM3" s="69"/>
    </row>
    <row r="4" spans="1:39" ht="24" thickBot="1">
      <c r="A4" s="72"/>
      <c r="B4" s="24" t="s">
        <v>32</v>
      </c>
      <c r="C4" s="24" t="s">
        <v>33</v>
      </c>
      <c r="D4" s="24" t="s">
        <v>32</v>
      </c>
      <c r="E4" s="24" t="s">
        <v>33</v>
      </c>
      <c r="F4" s="24" t="s">
        <v>32</v>
      </c>
      <c r="G4" s="24" t="s">
        <v>33</v>
      </c>
      <c r="H4" s="24" t="s">
        <v>32</v>
      </c>
      <c r="I4" s="24" t="s">
        <v>33</v>
      </c>
      <c r="J4" s="24" t="s">
        <v>32</v>
      </c>
      <c r="K4" s="24" t="s">
        <v>33</v>
      </c>
      <c r="L4" s="24" t="s">
        <v>32</v>
      </c>
      <c r="M4" s="24" t="s">
        <v>33</v>
      </c>
      <c r="N4" s="24" t="s">
        <v>32</v>
      </c>
      <c r="O4" s="24" t="s">
        <v>33</v>
      </c>
      <c r="P4" s="24" t="s">
        <v>32</v>
      </c>
      <c r="Q4" s="24" t="s">
        <v>33</v>
      </c>
      <c r="R4" s="24" t="s">
        <v>32</v>
      </c>
      <c r="S4" s="24" t="s">
        <v>33</v>
      </c>
      <c r="T4" s="24" t="s">
        <v>32</v>
      </c>
      <c r="U4" s="24" t="s">
        <v>33</v>
      </c>
      <c r="V4" s="24" t="s">
        <v>32</v>
      </c>
      <c r="W4" s="24" t="s">
        <v>33</v>
      </c>
      <c r="X4" s="24" t="s">
        <v>32</v>
      </c>
      <c r="Y4" s="24" t="s">
        <v>33</v>
      </c>
      <c r="Z4" s="24" t="s">
        <v>32</v>
      </c>
      <c r="AA4" s="24" t="s">
        <v>33</v>
      </c>
      <c r="AB4" s="24" t="s">
        <v>32</v>
      </c>
      <c r="AC4" s="24" t="s">
        <v>33</v>
      </c>
      <c r="AD4" s="24" t="s">
        <v>32</v>
      </c>
      <c r="AE4" s="24" t="s">
        <v>33</v>
      </c>
      <c r="AF4" s="24" t="s">
        <v>32</v>
      </c>
      <c r="AG4" s="24" t="s">
        <v>33</v>
      </c>
      <c r="AH4" s="24" t="s">
        <v>32</v>
      </c>
      <c r="AI4" s="24" t="s">
        <v>33</v>
      </c>
      <c r="AJ4" s="24" t="s">
        <v>32</v>
      </c>
      <c r="AK4" s="24" t="s">
        <v>33</v>
      </c>
      <c r="AL4" s="24" t="s">
        <v>32</v>
      </c>
      <c r="AM4" s="24" t="s">
        <v>33</v>
      </c>
    </row>
    <row r="5" spans="1:39">
      <c r="A5" s="25" t="s">
        <v>34</v>
      </c>
      <c r="B5" s="26">
        <v>138265905</v>
      </c>
      <c r="C5" s="27" t="s">
        <v>35</v>
      </c>
      <c r="D5" s="28">
        <v>139259684</v>
      </c>
      <c r="E5" s="29" t="s">
        <v>36</v>
      </c>
      <c r="F5" s="26">
        <v>143995967</v>
      </c>
      <c r="G5" s="30" t="s">
        <v>37</v>
      </c>
      <c r="H5" s="26">
        <v>138591804</v>
      </c>
      <c r="I5" s="30" t="s">
        <v>38</v>
      </c>
      <c r="J5" s="26">
        <v>136941010</v>
      </c>
      <c r="K5" s="30" t="s">
        <v>39</v>
      </c>
      <c r="L5" s="28">
        <v>138269979</v>
      </c>
      <c r="M5" s="29" t="s">
        <v>40</v>
      </c>
      <c r="N5" s="28">
        <v>140862960</v>
      </c>
      <c r="O5" s="29" t="s">
        <v>41</v>
      </c>
      <c r="P5" s="28">
        <v>142962379</v>
      </c>
      <c r="Q5" s="29" t="s">
        <v>42</v>
      </c>
      <c r="R5" s="28">
        <v>145870653</v>
      </c>
      <c r="S5" s="29" t="s">
        <v>43</v>
      </c>
      <c r="T5" s="28">
        <v>148324160</v>
      </c>
      <c r="U5" s="29" t="s">
        <v>44</v>
      </c>
      <c r="V5" s="28">
        <v>150377159</v>
      </c>
      <c r="W5" s="29" t="s">
        <v>45</v>
      </c>
      <c r="X5" s="28">
        <v>152802672</v>
      </c>
      <c r="Y5" s="29" t="s">
        <v>46</v>
      </c>
      <c r="Z5" s="28">
        <v>154609443</v>
      </c>
      <c r="AA5" s="31" t="s">
        <v>47</v>
      </c>
      <c r="AB5" s="28">
        <v>156941346</v>
      </c>
      <c r="AC5" s="31">
        <v>161399</v>
      </c>
      <c r="AD5" s="28">
        <v>153665654</v>
      </c>
      <c r="AE5" s="31" t="s">
        <v>48</v>
      </c>
      <c r="AF5" s="28">
        <v>154314179</v>
      </c>
      <c r="AG5" s="31" t="s">
        <v>49</v>
      </c>
      <c r="AH5" s="28">
        <v>160577736</v>
      </c>
      <c r="AI5" s="31" t="s">
        <v>50</v>
      </c>
      <c r="AJ5" s="28">
        <v>162434675</v>
      </c>
      <c r="AK5" s="31" t="s">
        <v>51</v>
      </c>
      <c r="AL5" s="28">
        <v>165360450</v>
      </c>
      <c r="AM5" s="31" t="s">
        <v>52</v>
      </c>
    </row>
    <row r="6" spans="1:39">
      <c r="A6" s="32" t="s">
        <v>53</v>
      </c>
      <c r="B6" s="33">
        <v>119898146</v>
      </c>
      <c r="C6" s="34" t="s">
        <v>54</v>
      </c>
      <c r="D6" s="33">
        <v>120442188</v>
      </c>
      <c r="E6" s="35" t="s">
        <v>55</v>
      </c>
      <c r="F6" s="33">
        <v>124177220</v>
      </c>
      <c r="G6" s="35" t="s">
        <v>56</v>
      </c>
      <c r="H6" s="33">
        <v>119392739</v>
      </c>
      <c r="I6" s="35" t="s">
        <v>57</v>
      </c>
      <c r="J6" s="33">
        <v>118123873</v>
      </c>
      <c r="K6" s="35" t="s">
        <v>58</v>
      </c>
      <c r="L6" s="33">
        <v>119026922</v>
      </c>
      <c r="M6" s="35" t="s">
        <v>59</v>
      </c>
      <c r="N6" s="33">
        <v>121136077</v>
      </c>
      <c r="O6" s="35" t="s">
        <v>60</v>
      </c>
      <c r="P6" s="33">
        <v>122664235</v>
      </c>
      <c r="Q6" s="35" t="s">
        <v>61</v>
      </c>
      <c r="R6" s="33">
        <v>125006865</v>
      </c>
      <c r="S6" s="35" t="s">
        <v>62</v>
      </c>
      <c r="T6" s="33">
        <v>126924012</v>
      </c>
      <c r="U6" s="35" t="s">
        <v>63</v>
      </c>
      <c r="V6" s="33">
        <v>128348295</v>
      </c>
      <c r="W6" s="35" t="s">
        <v>64</v>
      </c>
      <c r="X6" s="33">
        <v>130340856</v>
      </c>
      <c r="Y6" s="35" t="s">
        <v>65</v>
      </c>
      <c r="Z6" s="33">
        <v>131849936</v>
      </c>
      <c r="AA6" s="34" t="s">
        <v>66</v>
      </c>
      <c r="AB6" s="33">
        <v>133054328</v>
      </c>
      <c r="AC6" s="34">
        <v>173377</v>
      </c>
      <c r="AD6" s="33">
        <v>128732842</v>
      </c>
      <c r="AE6" s="34" t="s">
        <v>67</v>
      </c>
      <c r="AF6" s="33">
        <v>116668475</v>
      </c>
      <c r="AG6" s="34" t="s">
        <v>68</v>
      </c>
      <c r="AH6" s="33">
        <v>124126435</v>
      </c>
      <c r="AI6" s="34" t="s">
        <v>69</v>
      </c>
      <c r="AJ6" s="33">
        <v>126985709</v>
      </c>
      <c r="AK6" s="34" t="s">
        <v>70</v>
      </c>
      <c r="AL6" s="33">
        <v>129643168</v>
      </c>
      <c r="AM6" s="34" t="s">
        <v>71</v>
      </c>
    </row>
    <row r="7" spans="1:39">
      <c r="A7" s="36" t="s">
        <v>72</v>
      </c>
      <c r="B7" s="37">
        <v>105046395</v>
      </c>
      <c r="C7" s="38" t="s">
        <v>73</v>
      </c>
      <c r="D7" s="39">
        <v>105954656</v>
      </c>
      <c r="E7" s="40" t="s">
        <v>74</v>
      </c>
      <c r="F7" s="37">
        <v>108775532</v>
      </c>
      <c r="G7" s="41" t="s">
        <v>75</v>
      </c>
      <c r="H7" s="37">
        <v>105476045</v>
      </c>
      <c r="I7" s="41" t="s">
        <v>76</v>
      </c>
      <c r="J7" s="37">
        <v>104857517</v>
      </c>
      <c r="K7" s="41" t="s">
        <v>77</v>
      </c>
      <c r="L7" s="39">
        <v>105639344</v>
      </c>
      <c r="M7" s="40" t="s">
        <v>78</v>
      </c>
      <c r="N7" s="39">
        <v>107460210</v>
      </c>
      <c r="O7" s="40" t="s">
        <v>79</v>
      </c>
      <c r="P7" s="39">
        <v>109277215</v>
      </c>
      <c r="Q7" s="40" t="s">
        <v>80</v>
      </c>
      <c r="R7" s="39">
        <v>111525436</v>
      </c>
      <c r="S7" s="40" t="s">
        <v>81</v>
      </c>
      <c r="T7" s="39">
        <v>113576499</v>
      </c>
      <c r="U7" s="40" t="s">
        <v>82</v>
      </c>
      <c r="V7" s="39">
        <v>114771057</v>
      </c>
      <c r="W7" s="40" t="s">
        <v>83</v>
      </c>
      <c r="X7" s="39">
        <v>116736603</v>
      </c>
      <c r="Y7" s="40" t="s">
        <v>84</v>
      </c>
      <c r="Z7" s="39">
        <v>117947627</v>
      </c>
      <c r="AA7" s="42" t="s">
        <v>85</v>
      </c>
      <c r="AB7" s="39">
        <v>119153349</v>
      </c>
      <c r="AC7" s="42">
        <v>145368</v>
      </c>
      <c r="AD7" s="39">
        <v>115127720</v>
      </c>
      <c r="AE7" s="42" t="s">
        <v>86</v>
      </c>
      <c r="AF7" s="39">
        <v>104650121</v>
      </c>
      <c r="AG7" s="42" t="s">
        <v>87</v>
      </c>
      <c r="AH7" s="39">
        <v>110245368</v>
      </c>
      <c r="AI7" s="42" t="s">
        <v>88</v>
      </c>
      <c r="AJ7" s="39">
        <v>112376082</v>
      </c>
      <c r="AK7" s="42" t="s">
        <v>89</v>
      </c>
      <c r="AL7" s="39">
        <v>114469546</v>
      </c>
      <c r="AM7" s="42" t="s">
        <v>90</v>
      </c>
    </row>
    <row r="8" spans="1:39">
      <c r="A8" s="32" t="s">
        <v>91</v>
      </c>
      <c r="B8" s="33">
        <v>14851751</v>
      </c>
      <c r="C8" s="34" t="s">
        <v>92</v>
      </c>
      <c r="D8" s="33">
        <v>14487532</v>
      </c>
      <c r="E8" s="35" t="s">
        <v>93</v>
      </c>
      <c r="F8" s="33">
        <v>15401688</v>
      </c>
      <c r="G8" s="35" t="s">
        <v>94</v>
      </c>
      <c r="H8" s="33">
        <v>13916694</v>
      </c>
      <c r="I8" s="35" t="s">
        <v>95</v>
      </c>
      <c r="J8" s="33">
        <v>13266356</v>
      </c>
      <c r="K8" s="35" t="s">
        <v>96</v>
      </c>
      <c r="L8" s="33">
        <v>13387578</v>
      </c>
      <c r="M8" s="35" t="s">
        <v>97</v>
      </c>
      <c r="N8" s="33">
        <v>13675867</v>
      </c>
      <c r="O8" s="35" t="s">
        <v>98</v>
      </c>
      <c r="P8" s="33">
        <v>13387020</v>
      </c>
      <c r="Q8" s="35" t="s">
        <v>99</v>
      </c>
      <c r="R8" s="33">
        <v>13481429</v>
      </c>
      <c r="S8" s="35" t="s">
        <v>100</v>
      </c>
      <c r="T8" s="33">
        <v>13347513</v>
      </c>
      <c r="U8" s="35" t="s">
        <v>101</v>
      </c>
      <c r="V8" s="33">
        <v>13577238</v>
      </c>
      <c r="W8" s="35" t="s">
        <v>102</v>
      </c>
      <c r="X8" s="33">
        <v>13604253</v>
      </c>
      <c r="Y8" s="35" t="s">
        <v>103</v>
      </c>
      <c r="Z8" s="33">
        <v>13902309</v>
      </c>
      <c r="AA8" s="34" t="s">
        <v>104</v>
      </c>
      <c r="AB8" s="33">
        <v>13900979</v>
      </c>
      <c r="AC8" s="34">
        <v>82351</v>
      </c>
      <c r="AD8" s="33">
        <v>13605122</v>
      </c>
      <c r="AE8" s="34" t="s">
        <v>105</v>
      </c>
      <c r="AF8" s="33">
        <v>12018354</v>
      </c>
      <c r="AG8" s="34" t="s">
        <v>106</v>
      </c>
      <c r="AH8" s="33">
        <v>13881067</v>
      </c>
      <c r="AI8" s="34" t="s">
        <v>107</v>
      </c>
      <c r="AJ8" s="33">
        <v>14609627</v>
      </c>
      <c r="AK8" s="34" t="s">
        <v>108</v>
      </c>
      <c r="AL8" s="33">
        <v>15173622</v>
      </c>
      <c r="AM8" s="34" t="s">
        <v>109</v>
      </c>
    </row>
    <row r="9" spans="1:39">
      <c r="A9" s="36" t="s">
        <v>110</v>
      </c>
      <c r="B9" s="37">
        <v>11408421</v>
      </c>
      <c r="C9" s="38" t="s">
        <v>111</v>
      </c>
      <c r="D9" s="39">
        <v>11139037</v>
      </c>
      <c r="E9" s="40" t="s">
        <v>112</v>
      </c>
      <c r="F9" s="37">
        <v>11846219</v>
      </c>
      <c r="G9" s="41" t="s">
        <v>113</v>
      </c>
      <c r="H9" s="37">
        <v>10812863</v>
      </c>
      <c r="I9" s="41" t="s">
        <v>114</v>
      </c>
      <c r="J9" s="37">
        <v>10293699</v>
      </c>
      <c r="K9" s="41" t="s">
        <v>115</v>
      </c>
      <c r="L9" s="39">
        <v>10382478</v>
      </c>
      <c r="M9" s="40" t="s">
        <v>116</v>
      </c>
      <c r="N9" s="39">
        <v>10548196</v>
      </c>
      <c r="O9" s="40" t="s">
        <v>117</v>
      </c>
      <c r="P9" s="39">
        <v>10266462</v>
      </c>
      <c r="Q9" s="40" t="s">
        <v>118</v>
      </c>
      <c r="R9" s="39">
        <v>10348485</v>
      </c>
      <c r="S9" s="40" t="s">
        <v>119</v>
      </c>
      <c r="T9" s="39">
        <v>10234446</v>
      </c>
      <c r="U9" s="40" t="s">
        <v>120</v>
      </c>
      <c r="V9" s="39">
        <v>10368199</v>
      </c>
      <c r="W9" s="40" t="s">
        <v>121</v>
      </c>
      <c r="X9" s="39">
        <v>10308276</v>
      </c>
      <c r="Y9" s="40" t="s">
        <v>122</v>
      </c>
      <c r="Z9" s="39">
        <v>10502458</v>
      </c>
      <c r="AA9" s="42" t="s">
        <v>123</v>
      </c>
      <c r="AB9" s="39">
        <v>10469892</v>
      </c>
      <c r="AC9" s="42">
        <v>70680</v>
      </c>
      <c r="AD9" s="39">
        <v>10257623</v>
      </c>
      <c r="AE9" s="42" t="s">
        <v>124</v>
      </c>
      <c r="AF9" s="39">
        <v>9050049</v>
      </c>
      <c r="AG9" s="42" t="s">
        <v>125</v>
      </c>
      <c r="AH9" s="39">
        <v>10240427</v>
      </c>
      <c r="AI9" s="42" t="s">
        <v>126</v>
      </c>
      <c r="AJ9" s="39">
        <v>10696703</v>
      </c>
      <c r="AK9" s="42" t="s">
        <v>127</v>
      </c>
      <c r="AL9" s="39">
        <v>11066823</v>
      </c>
      <c r="AM9" s="42" t="s">
        <v>128</v>
      </c>
    </row>
    <row r="10" spans="1:39">
      <c r="A10" s="32" t="s">
        <v>129</v>
      </c>
      <c r="B10" s="33">
        <v>1992101</v>
      </c>
      <c r="C10" s="34" t="s">
        <v>130</v>
      </c>
      <c r="D10" s="33">
        <v>1963018</v>
      </c>
      <c r="E10" s="35" t="s">
        <v>131</v>
      </c>
      <c r="F10" s="33">
        <v>2087991</v>
      </c>
      <c r="G10" s="35" t="s">
        <v>132</v>
      </c>
      <c r="H10" s="33">
        <v>1822195</v>
      </c>
      <c r="I10" s="35" t="s">
        <v>133</v>
      </c>
      <c r="J10" s="33">
        <v>1733411</v>
      </c>
      <c r="K10" s="35" t="s">
        <v>134</v>
      </c>
      <c r="L10" s="33">
        <v>1759044</v>
      </c>
      <c r="M10" s="35" t="s">
        <v>135</v>
      </c>
      <c r="N10" s="33">
        <v>1830043</v>
      </c>
      <c r="O10" s="35" t="s">
        <v>136</v>
      </c>
      <c r="P10" s="33">
        <v>1823693</v>
      </c>
      <c r="Q10" s="35" t="s">
        <v>137</v>
      </c>
      <c r="R10" s="33">
        <v>1839514</v>
      </c>
      <c r="S10" s="35" t="s">
        <v>138</v>
      </c>
      <c r="T10" s="33">
        <v>1829946</v>
      </c>
      <c r="U10" s="35" t="s">
        <v>139</v>
      </c>
      <c r="V10" s="33">
        <v>1902390</v>
      </c>
      <c r="W10" s="35" t="s">
        <v>140</v>
      </c>
      <c r="X10" s="33">
        <v>1924005</v>
      </c>
      <c r="Y10" s="35" t="s">
        <v>141</v>
      </c>
      <c r="Z10" s="33">
        <v>1981458</v>
      </c>
      <c r="AA10" s="34" t="s">
        <v>142</v>
      </c>
      <c r="AB10" s="33">
        <v>1982471</v>
      </c>
      <c r="AC10" s="34">
        <v>27654</v>
      </c>
      <c r="AD10" s="33">
        <v>1967252</v>
      </c>
      <c r="AE10" s="34" t="s">
        <v>143</v>
      </c>
      <c r="AF10" s="33">
        <v>1776397</v>
      </c>
      <c r="AG10" s="34" t="s">
        <v>144</v>
      </c>
      <c r="AH10" s="33">
        <v>2173594</v>
      </c>
      <c r="AI10" s="34" t="s">
        <v>145</v>
      </c>
      <c r="AJ10" s="33">
        <v>2325425</v>
      </c>
      <c r="AK10" s="34" t="s">
        <v>146</v>
      </c>
      <c r="AL10" s="33">
        <v>2382096</v>
      </c>
      <c r="AM10" s="34" t="s">
        <v>147</v>
      </c>
    </row>
    <row r="11" spans="1:39">
      <c r="A11" s="36" t="s">
        <v>148</v>
      </c>
      <c r="B11" s="37">
        <v>746017</v>
      </c>
      <c r="C11" s="38" t="s">
        <v>149</v>
      </c>
      <c r="D11" s="39">
        <v>743895</v>
      </c>
      <c r="E11" s="40" t="s">
        <v>150</v>
      </c>
      <c r="F11" s="37">
        <v>787404</v>
      </c>
      <c r="G11" s="41" t="s">
        <v>151</v>
      </c>
      <c r="H11" s="37">
        <v>670210</v>
      </c>
      <c r="I11" s="41" t="s">
        <v>152</v>
      </c>
      <c r="J11" s="37">
        <v>635904</v>
      </c>
      <c r="K11" s="41" t="s">
        <v>153</v>
      </c>
      <c r="L11" s="39">
        <v>641090</v>
      </c>
      <c r="M11" s="40" t="s">
        <v>154</v>
      </c>
      <c r="N11" s="39">
        <v>675180</v>
      </c>
      <c r="O11" s="40" t="s">
        <v>155</v>
      </c>
      <c r="P11" s="39">
        <v>680792</v>
      </c>
      <c r="Q11" s="40" t="s">
        <v>156</v>
      </c>
      <c r="R11" s="39">
        <v>684226</v>
      </c>
      <c r="S11" s="40" t="s">
        <v>157</v>
      </c>
      <c r="T11" s="39">
        <v>692368</v>
      </c>
      <c r="U11" s="40" t="s">
        <v>158</v>
      </c>
      <c r="V11" s="39">
        <v>700158</v>
      </c>
      <c r="W11" s="40" t="s">
        <v>159</v>
      </c>
      <c r="X11" s="39">
        <v>732428</v>
      </c>
      <c r="Y11" s="40" t="s">
        <v>160</v>
      </c>
      <c r="Z11" s="39">
        <v>768293</v>
      </c>
      <c r="AA11" s="42" t="s">
        <v>161</v>
      </c>
      <c r="AB11" s="39">
        <v>765777</v>
      </c>
      <c r="AC11" s="42">
        <v>18263</v>
      </c>
      <c r="AD11" s="39">
        <v>748597</v>
      </c>
      <c r="AE11" s="42" t="s">
        <v>162</v>
      </c>
      <c r="AF11" s="39">
        <v>683451</v>
      </c>
      <c r="AG11" s="42" t="s">
        <v>163</v>
      </c>
      <c r="AH11" s="39">
        <v>835092</v>
      </c>
      <c r="AI11" s="42" t="s">
        <v>164</v>
      </c>
      <c r="AJ11" s="39">
        <v>893840</v>
      </c>
      <c r="AK11" s="42" t="s">
        <v>165</v>
      </c>
      <c r="AL11" s="39">
        <v>969379</v>
      </c>
      <c r="AM11" s="42" t="s">
        <v>166</v>
      </c>
    </row>
    <row r="12" spans="1:39">
      <c r="A12" s="32" t="s">
        <v>167</v>
      </c>
      <c r="B12" s="33">
        <v>378547</v>
      </c>
      <c r="C12" s="34" t="s">
        <v>168</v>
      </c>
      <c r="D12" s="33">
        <v>372505</v>
      </c>
      <c r="E12" s="35" t="s">
        <v>169</v>
      </c>
      <c r="F12" s="33">
        <v>383138</v>
      </c>
      <c r="G12" s="35" t="s">
        <v>170</v>
      </c>
      <c r="H12" s="33">
        <v>347414</v>
      </c>
      <c r="I12" s="35" t="s">
        <v>171</v>
      </c>
      <c r="J12" s="33">
        <v>341292</v>
      </c>
      <c r="K12" s="35" t="s">
        <v>172</v>
      </c>
      <c r="L12" s="33">
        <v>330934</v>
      </c>
      <c r="M12" s="35" t="s">
        <v>173</v>
      </c>
      <c r="N12" s="33">
        <v>339443</v>
      </c>
      <c r="O12" s="35" t="s">
        <v>174</v>
      </c>
      <c r="P12" s="33">
        <v>372378</v>
      </c>
      <c r="Q12" s="35" t="s">
        <v>175</v>
      </c>
      <c r="R12" s="33">
        <v>357924</v>
      </c>
      <c r="S12" s="35" t="s">
        <v>176</v>
      </c>
      <c r="T12" s="33">
        <v>359111</v>
      </c>
      <c r="U12" s="35" t="s">
        <v>177</v>
      </c>
      <c r="V12" s="33">
        <v>373482</v>
      </c>
      <c r="W12" s="35" t="s">
        <v>178</v>
      </c>
      <c r="X12" s="33">
        <v>413655</v>
      </c>
      <c r="Y12" s="35" t="s">
        <v>179</v>
      </c>
      <c r="Z12" s="33">
        <v>406024</v>
      </c>
      <c r="AA12" s="34" t="s">
        <v>180</v>
      </c>
      <c r="AB12" s="33">
        <v>421798</v>
      </c>
      <c r="AC12" s="34">
        <v>17110</v>
      </c>
      <c r="AD12" s="33">
        <v>401884</v>
      </c>
      <c r="AE12" s="34" t="s">
        <v>181</v>
      </c>
      <c r="AF12" s="33">
        <v>353122</v>
      </c>
      <c r="AG12" s="34" t="s">
        <v>182</v>
      </c>
      <c r="AH12" s="33">
        <v>436119</v>
      </c>
      <c r="AI12" s="34" t="s">
        <v>183</v>
      </c>
      <c r="AJ12" s="33">
        <v>474136</v>
      </c>
      <c r="AK12" s="34" t="s">
        <v>184</v>
      </c>
      <c r="AL12" s="33">
        <v>532261</v>
      </c>
      <c r="AM12" s="34" t="s">
        <v>185</v>
      </c>
    </row>
    <row r="13" spans="1:39">
      <c r="A13" s="36" t="s">
        <v>186</v>
      </c>
      <c r="B13" s="37">
        <v>326665</v>
      </c>
      <c r="C13" s="38" t="s">
        <v>187</v>
      </c>
      <c r="D13" s="39">
        <v>269077</v>
      </c>
      <c r="E13" s="40" t="s">
        <v>188</v>
      </c>
      <c r="F13" s="37">
        <v>296936</v>
      </c>
      <c r="G13" s="41" t="s">
        <v>189</v>
      </c>
      <c r="H13" s="37">
        <v>264012</v>
      </c>
      <c r="I13" s="41" t="s">
        <v>190</v>
      </c>
      <c r="J13" s="37">
        <v>262050</v>
      </c>
      <c r="K13" s="41" t="s">
        <v>191</v>
      </c>
      <c r="L13" s="39">
        <v>274032</v>
      </c>
      <c r="M13" s="40" t="s">
        <v>192</v>
      </c>
      <c r="N13" s="39">
        <v>283005</v>
      </c>
      <c r="O13" s="40" t="s">
        <v>193</v>
      </c>
      <c r="P13" s="39">
        <v>243695</v>
      </c>
      <c r="Q13" s="40" t="s">
        <v>194</v>
      </c>
      <c r="R13" s="39">
        <v>251280</v>
      </c>
      <c r="S13" s="40" t="s">
        <v>195</v>
      </c>
      <c r="T13" s="39">
        <v>231642</v>
      </c>
      <c r="U13" s="40" t="s">
        <v>196</v>
      </c>
      <c r="V13" s="39">
        <v>233009</v>
      </c>
      <c r="W13" s="40" t="s">
        <v>197</v>
      </c>
      <c r="X13" s="39">
        <v>225889</v>
      </c>
      <c r="Y13" s="40" t="s">
        <v>198</v>
      </c>
      <c r="Z13" s="39">
        <v>244076</v>
      </c>
      <c r="AA13" s="42" t="s">
        <v>199</v>
      </c>
      <c r="AB13" s="39">
        <v>261041</v>
      </c>
      <c r="AC13" s="42">
        <v>10441</v>
      </c>
      <c r="AD13" s="39">
        <v>229766</v>
      </c>
      <c r="AE13" s="42" t="s">
        <v>200</v>
      </c>
      <c r="AF13" s="39">
        <v>155335</v>
      </c>
      <c r="AG13" s="42" t="s">
        <v>201</v>
      </c>
      <c r="AH13" s="39">
        <v>195835</v>
      </c>
      <c r="AI13" s="42" t="s">
        <v>202</v>
      </c>
      <c r="AJ13" s="39">
        <v>219523</v>
      </c>
      <c r="AK13" s="42" t="s">
        <v>203</v>
      </c>
      <c r="AL13" s="39">
        <v>223063</v>
      </c>
      <c r="AM13" s="42" t="s">
        <v>204</v>
      </c>
    </row>
    <row r="14" spans="1:39">
      <c r="A14" s="32" t="s">
        <v>205</v>
      </c>
      <c r="B14" s="33">
        <v>6684040</v>
      </c>
      <c r="C14" s="34" t="s">
        <v>206</v>
      </c>
      <c r="D14" s="33">
        <v>6800512</v>
      </c>
      <c r="E14" s="35" t="s">
        <v>207</v>
      </c>
      <c r="F14" s="33">
        <v>7210014</v>
      </c>
      <c r="G14" s="35" t="s">
        <v>208</v>
      </c>
      <c r="H14" s="33">
        <v>6922424</v>
      </c>
      <c r="I14" s="35" t="s">
        <v>209</v>
      </c>
      <c r="J14" s="33">
        <v>6768661</v>
      </c>
      <c r="K14" s="35" t="s">
        <v>210</v>
      </c>
      <c r="L14" s="33">
        <v>6955978</v>
      </c>
      <c r="M14" s="35" t="s">
        <v>211</v>
      </c>
      <c r="N14" s="33">
        <v>7053456</v>
      </c>
      <c r="O14" s="35" t="s">
        <v>212</v>
      </c>
      <c r="P14" s="33">
        <v>7393159</v>
      </c>
      <c r="Q14" s="35" t="s">
        <v>213</v>
      </c>
      <c r="R14" s="33">
        <v>7600395</v>
      </c>
      <c r="S14" s="35" t="s">
        <v>214</v>
      </c>
      <c r="T14" s="33">
        <v>7760948</v>
      </c>
      <c r="U14" s="35" t="s">
        <v>215</v>
      </c>
      <c r="V14" s="33">
        <v>7649210</v>
      </c>
      <c r="W14" s="35" t="s">
        <v>216</v>
      </c>
      <c r="X14" s="33">
        <v>7637296</v>
      </c>
      <c r="Y14" s="35" t="s">
        <v>217</v>
      </c>
      <c r="Z14" s="33">
        <v>7614524</v>
      </c>
      <c r="AA14" s="34" t="s">
        <v>218</v>
      </c>
      <c r="AB14" s="33">
        <v>7778444</v>
      </c>
      <c r="AC14" s="34">
        <v>42450</v>
      </c>
      <c r="AD14" s="33">
        <v>7044886</v>
      </c>
      <c r="AE14" s="34" t="s">
        <v>219</v>
      </c>
      <c r="AF14" s="33">
        <v>3793329</v>
      </c>
      <c r="AG14" s="34" t="s">
        <v>220</v>
      </c>
      <c r="AH14" s="33">
        <v>5013135</v>
      </c>
      <c r="AI14" s="34" t="s">
        <v>221</v>
      </c>
      <c r="AJ14" s="33">
        <v>5735258</v>
      </c>
      <c r="AK14" s="34" t="s">
        <v>222</v>
      </c>
      <c r="AL14" s="33">
        <v>6097425</v>
      </c>
      <c r="AM14" s="34" t="s">
        <v>223</v>
      </c>
    </row>
    <row r="15" spans="1:39">
      <c r="A15" s="36" t="s">
        <v>224</v>
      </c>
      <c r="B15" s="37">
        <v>3704610</v>
      </c>
      <c r="C15" s="38" t="s">
        <v>225</v>
      </c>
      <c r="D15" s="39">
        <v>3716517</v>
      </c>
      <c r="E15" s="40" t="s">
        <v>226</v>
      </c>
      <c r="F15" s="37">
        <v>3906876</v>
      </c>
      <c r="G15" s="41" t="s">
        <v>227</v>
      </c>
      <c r="H15" s="37">
        <v>3673394</v>
      </c>
      <c r="I15" s="41" t="s">
        <v>228</v>
      </c>
      <c r="J15" s="37">
        <v>3601473</v>
      </c>
      <c r="K15" s="41" t="s">
        <v>229</v>
      </c>
      <c r="L15" s="39">
        <v>3673485</v>
      </c>
      <c r="M15" s="40" t="s">
        <v>230</v>
      </c>
      <c r="N15" s="39">
        <v>3692559</v>
      </c>
      <c r="O15" s="40" t="s">
        <v>231</v>
      </c>
      <c r="P15" s="39">
        <v>3793262</v>
      </c>
      <c r="Q15" s="40" t="s">
        <v>232</v>
      </c>
      <c r="R15" s="39">
        <v>3879331</v>
      </c>
      <c r="S15" s="40" t="s">
        <v>233</v>
      </c>
      <c r="T15" s="39">
        <v>3881580</v>
      </c>
      <c r="U15" s="40" t="s">
        <v>234</v>
      </c>
      <c r="V15" s="39">
        <v>3734841</v>
      </c>
      <c r="W15" s="40" t="s">
        <v>235</v>
      </c>
      <c r="X15" s="39">
        <v>3645332</v>
      </c>
      <c r="Y15" s="40" t="s">
        <v>236</v>
      </c>
      <c r="Z15" s="39">
        <v>3587547</v>
      </c>
      <c r="AA15" s="42" t="s">
        <v>237</v>
      </c>
      <c r="AB15" s="39">
        <v>3601403</v>
      </c>
      <c r="AC15" s="42">
        <v>34897</v>
      </c>
      <c r="AD15" s="39">
        <v>3350507</v>
      </c>
      <c r="AE15" s="42" t="s">
        <v>238</v>
      </c>
      <c r="AF15" s="39">
        <v>1971235</v>
      </c>
      <c r="AG15" s="42" t="s">
        <v>239</v>
      </c>
      <c r="AH15" s="39">
        <v>2401748</v>
      </c>
      <c r="AI15" s="42" t="s">
        <v>240</v>
      </c>
      <c r="AJ15" s="39">
        <v>2636607</v>
      </c>
      <c r="AK15" s="42" t="s">
        <v>241</v>
      </c>
      <c r="AL15" s="39">
        <v>2771518</v>
      </c>
      <c r="AM15" s="42" t="s">
        <v>242</v>
      </c>
    </row>
    <row r="16" spans="1:39">
      <c r="A16" s="32" t="s">
        <v>243</v>
      </c>
      <c r="B16" s="33">
        <v>89978</v>
      </c>
      <c r="C16" s="34" t="s">
        <v>244</v>
      </c>
      <c r="D16" s="33">
        <v>81131</v>
      </c>
      <c r="E16" s="35" t="s">
        <v>245</v>
      </c>
      <c r="F16" s="33">
        <v>98733</v>
      </c>
      <c r="G16" s="35" t="s">
        <v>246</v>
      </c>
      <c r="H16" s="33">
        <v>89337</v>
      </c>
      <c r="I16" s="35" t="s">
        <v>247</v>
      </c>
      <c r="J16" s="33">
        <v>88018</v>
      </c>
      <c r="K16" s="35" t="s">
        <v>248</v>
      </c>
      <c r="L16" s="33">
        <v>78261</v>
      </c>
      <c r="M16" s="35" t="s">
        <v>249</v>
      </c>
      <c r="N16" s="33">
        <v>85096</v>
      </c>
      <c r="O16" s="35" t="s">
        <v>250</v>
      </c>
      <c r="P16" s="33">
        <v>82008</v>
      </c>
      <c r="Q16" s="35" t="s">
        <v>251</v>
      </c>
      <c r="R16" s="33">
        <v>83015</v>
      </c>
      <c r="S16" s="35" t="s">
        <v>252</v>
      </c>
      <c r="T16" s="33">
        <v>89030</v>
      </c>
      <c r="U16" s="35" t="s">
        <v>253</v>
      </c>
      <c r="V16" s="33">
        <v>92014</v>
      </c>
      <c r="W16" s="35" t="s">
        <v>254</v>
      </c>
      <c r="X16" s="33">
        <v>91956</v>
      </c>
      <c r="Y16" s="35" t="s">
        <v>255</v>
      </c>
      <c r="Z16" s="33">
        <v>94436</v>
      </c>
      <c r="AA16" s="34" t="s">
        <v>256</v>
      </c>
      <c r="AB16" s="33">
        <v>2935633</v>
      </c>
      <c r="AC16" s="34">
        <v>29091</v>
      </c>
      <c r="AD16" s="33">
        <v>2678653</v>
      </c>
      <c r="AE16" s="34" t="s">
        <v>257</v>
      </c>
      <c r="AF16" s="33">
        <v>1400185</v>
      </c>
      <c r="AG16" s="34" t="s">
        <v>258</v>
      </c>
      <c r="AH16" s="33">
        <v>1952645</v>
      </c>
      <c r="AI16" s="34" t="s">
        <v>259</v>
      </c>
      <c r="AJ16" s="33">
        <v>2242806</v>
      </c>
      <c r="AK16" s="34" t="s">
        <v>260</v>
      </c>
      <c r="AL16" s="33">
        <v>2411200</v>
      </c>
      <c r="AM16" s="34" t="s">
        <v>261</v>
      </c>
    </row>
    <row r="17" spans="1:39">
      <c r="A17" s="36" t="s">
        <v>262</v>
      </c>
      <c r="B17" s="37">
        <v>2137980</v>
      </c>
      <c r="C17" s="38" t="s">
        <v>263</v>
      </c>
      <c r="D17" s="39">
        <v>2231851</v>
      </c>
      <c r="E17" s="40" t="s">
        <v>264</v>
      </c>
      <c r="F17" s="37">
        <v>2369764</v>
      </c>
      <c r="G17" s="41" t="s">
        <v>265</v>
      </c>
      <c r="H17" s="37">
        <v>2371817</v>
      </c>
      <c r="I17" s="41" t="s">
        <v>266</v>
      </c>
      <c r="J17" s="37">
        <v>2319179</v>
      </c>
      <c r="K17" s="41" t="s">
        <v>267</v>
      </c>
      <c r="L17" s="39">
        <v>2418658</v>
      </c>
      <c r="M17" s="40" t="s">
        <v>268</v>
      </c>
      <c r="N17" s="39">
        <v>2480371</v>
      </c>
      <c r="O17" s="40" t="s">
        <v>269</v>
      </c>
      <c r="P17" s="39">
        <v>2640686</v>
      </c>
      <c r="Q17" s="40" t="s">
        <v>270</v>
      </c>
      <c r="R17" s="39">
        <v>2760978</v>
      </c>
      <c r="S17" s="40" t="s">
        <v>271</v>
      </c>
      <c r="T17" s="39">
        <v>2850708</v>
      </c>
      <c r="U17" s="40" t="s">
        <v>272</v>
      </c>
      <c r="V17" s="39">
        <v>2880773</v>
      </c>
      <c r="W17" s="40" t="s">
        <v>273</v>
      </c>
      <c r="X17" s="39">
        <v>2946242</v>
      </c>
      <c r="Y17" s="40" t="s">
        <v>274</v>
      </c>
      <c r="Z17" s="39">
        <v>2947353</v>
      </c>
      <c r="AA17" s="42" t="s">
        <v>275</v>
      </c>
      <c r="AB17" s="39">
        <v>921391</v>
      </c>
      <c r="AC17" s="42">
        <v>17465</v>
      </c>
      <c r="AD17" s="39">
        <v>823984</v>
      </c>
      <c r="AE17" s="42" t="s">
        <v>276</v>
      </c>
      <c r="AF17" s="39">
        <v>294566</v>
      </c>
      <c r="AG17" s="42" t="s">
        <v>277</v>
      </c>
      <c r="AH17" s="39">
        <v>466508</v>
      </c>
      <c r="AI17" s="42" t="s">
        <v>278</v>
      </c>
      <c r="AJ17" s="39">
        <v>626481</v>
      </c>
      <c r="AK17" s="42" t="s">
        <v>279</v>
      </c>
      <c r="AL17" s="39">
        <v>677146</v>
      </c>
      <c r="AM17" s="42" t="s">
        <v>280</v>
      </c>
    </row>
    <row r="18" spans="1:39">
      <c r="A18" s="32" t="s">
        <v>281</v>
      </c>
      <c r="B18" s="33">
        <v>709794</v>
      </c>
      <c r="C18" s="34" t="s">
        <v>282</v>
      </c>
      <c r="D18" s="33">
        <v>731124</v>
      </c>
      <c r="E18" s="35" t="s">
        <v>283</v>
      </c>
      <c r="F18" s="33">
        <v>795003</v>
      </c>
      <c r="G18" s="35" t="s">
        <v>284</v>
      </c>
      <c r="H18" s="33">
        <v>750418</v>
      </c>
      <c r="I18" s="35" t="s">
        <v>285</v>
      </c>
      <c r="J18" s="33">
        <v>721027</v>
      </c>
      <c r="K18" s="35" t="s">
        <v>286</v>
      </c>
      <c r="L18" s="33">
        <v>746842</v>
      </c>
      <c r="M18" s="35" t="s">
        <v>287</v>
      </c>
      <c r="N18" s="33">
        <v>755366</v>
      </c>
      <c r="O18" s="35" t="s">
        <v>288</v>
      </c>
      <c r="P18" s="33">
        <v>823257</v>
      </c>
      <c r="Q18" s="35" t="s">
        <v>289</v>
      </c>
      <c r="R18" s="33">
        <v>823230</v>
      </c>
      <c r="S18" s="35" t="s">
        <v>290</v>
      </c>
      <c r="T18" s="33">
        <v>881025</v>
      </c>
      <c r="U18" s="35" t="s">
        <v>291</v>
      </c>
      <c r="V18" s="33">
        <v>882668</v>
      </c>
      <c r="W18" s="35" t="s">
        <v>292</v>
      </c>
      <c r="X18" s="33">
        <v>895998</v>
      </c>
      <c r="Y18" s="35" t="s">
        <v>293</v>
      </c>
      <c r="Z18" s="33">
        <v>915245</v>
      </c>
      <c r="AA18" s="34" t="s">
        <v>294</v>
      </c>
      <c r="AB18" s="33">
        <v>242776</v>
      </c>
      <c r="AC18" s="34">
        <v>8667</v>
      </c>
      <c r="AD18" s="33">
        <v>128195</v>
      </c>
      <c r="AE18" s="34" t="s">
        <v>295</v>
      </c>
      <c r="AF18" s="33">
        <v>82915</v>
      </c>
      <c r="AG18" s="34" t="s">
        <v>296</v>
      </c>
      <c r="AH18" s="33">
        <v>129309</v>
      </c>
      <c r="AI18" s="34" t="s">
        <v>297</v>
      </c>
      <c r="AJ18" s="33">
        <v>155455</v>
      </c>
      <c r="AK18" s="34" t="s">
        <v>298</v>
      </c>
      <c r="AL18" s="33">
        <v>167493</v>
      </c>
      <c r="AM18" s="34" t="s">
        <v>299</v>
      </c>
    </row>
    <row r="19" spans="1:39">
      <c r="A19" s="36" t="s">
        <v>300</v>
      </c>
      <c r="B19" s="37">
        <v>41678</v>
      </c>
      <c r="C19" s="38" t="s">
        <v>301</v>
      </c>
      <c r="D19" s="39">
        <v>39889</v>
      </c>
      <c r="E19" s="40" t="s">
        <v>302</v>
      </c>
      <c r="F19" s="37">
        <v>39638</v>
      </c>
      <c r="G19" s="41" t="s">
        <v>303</v>
      </c>
      <c r="H19" s="37">
        <v>37458</v>
      </c>
      <c r="I19" s="41" t="s">
        <v>304</v>
      </c>
      <c r="J19" s="37">
        <v>38964</v>
      </c>
      <c r="K19" s="41" t="s">
        <v>305</v>
      </c>
      <c r="L19" s="39">
        <v>38732</v>
      </c>
      <c r="M19" s="40" t="s">
        <v>306</v>
      </c>
      <c r="N19" s="39">
        <v>40064</v>
      </c>
      <c r="O19" s="40" t="s">
        <v>307</v>
      </c>
      <c r="P19" s="39">
        <v>53946</v>
      </c>
      <c r="Q19" s="40" t="s">
        <v>308</v>
      </c>
      <c r="R19" s="39">
        <v>53841</v>
      </c>
      <c r="S19" s="40" t="s">
        <v>309</v>
      </c>
      <c r="T19" s="39">
        <v>58605</v>
      </c>
      <c r="U19" s="40" t="s">
        <v>310</v>
      </c>
      <c r="V19" s="39">
        <v>58914</v>
      </c>
      <c r="W19" s="40" t="s">
        <v>311</v>
      </c>
      <c r="X19" s="39">
        <v>57768</v>
      </c>
      <c r="Y19" s="40" t="s">
        <v>312</v>
      </c>
      <c r="Z19" s="39">
        <v>69943</v>
      </c>
      <c r="AA19" s="42" t="s">
        <v>313</v>
      </c>
      <c r="AB19" s="39">
        <v>77241</v>
      </c>
      <c r="AC19" s="42">
        <v>5055</v>
      </c>
      <c r="AD19" s="39">
        <v>63547</v>
      </c>
      <c r="AE19" s="42" t="s">
        <v>314</v>
      </c>
      <c r="AF19" s="39">
        <v>44428</v>
      </c>
      <c r="AG19" s="42" t="s">
        <v>315</v>
      </c>
      <c r="AH19" s="39">
        <v>62925</v>
      </c>
      <c r="AI19" s="42" t="s">
        <v>316</v>
      </c>
      <c r="AJ19" s="39">
        <v>73909</v>
      </c>
      <c r="AK19" s="42" t="s">
        <v>317</v>
      </c>
      <c r="AL19" s="39">
        <v>70068</v>
      </c>
      <c r="AM19" s="42" t="s">
        <v>318</v>
      </c>
    </row>
    <row r="20" spans="1:39">
      <c r="A20" s="32" t="s">
        <v>319</v>
      </c>
      <c r="B20" s="33">
        <v>178314</v>
      </c>
      <c r="C20" s="34" t="s">
        <v>320</v>
      </c>
      <c r="D20" s="33">
        <v>179147</v>
      </c>
      <c r="E20" s="35" t="s">
        <v>321</v>
      </c>
      <c r="F20" s="33">
        <v>166596</v>
      </c>
      <c r="G20" s="35" t="s">
        <v>322</v>
      </c>
      <c r="H20" s="33">
        <v>157232</v>
      </c>
      <c r="I20" s="35" t="s">
        <v>323</v>
      </c>
      <c r="J20" s="33">
        <v>151247</v>
      </c>
      <c r="K20" s="35" t="s">
        <v>324</v>
      </c>
      <c r="L20" s="33">
        <v>164680</v>
      </c>
      <c r="M20" s="35" t="s">
        <v>325</v>
      </c>
      <c r="N20" s="33">
        <v>161905</v>
      </c>
      <c r="O20" s="35" t="s">
        <v>326</v>
      </c>
      <c r="P20" s="33">
        <v>160975</v>
      </c>
      <c r="Q20" s="35" t="s">
        <v>327</v>
      </c>
      <c r="R20" s="33">
        <v>165977</v>
      </c>
      <c r="S20" s="35" t="s">
        <v>328</v>
      </c>
      <c r="T20" s="33">
        <v>188164</v>
      </c>
      <c r="U20" s="35" t="s">
        <v>329</v>
      </c>
      <c r="V20" s="33">
        <v>226687</v>
      </c>
      <c r="W20" s="35" t="s">
        <v>329</v>
      </c>
      <c r="X20" s="33">
        <v>303441</v>
      </c>
      <c r="Y20" s="35" t="s">
        <v>330</v>
      </c>
      <c r="Z20" s="33">
        <v>359237</v>
      </c>
      <c r="AA20" s="34" t="s">
        <v>331</v>
      </c>
      <c r="AB20" s="33">
        <v>385756</v>
      </c>
      <c r="AC20" s="34">
        <v>13467</v>
      </c>
      <c r="AD20" s="43">
        <v>313866</v>
      </c>
      <c r="AE20" s="34" t="s">
        <v>332</v>
      </c>
      <c r="AF20" s="43">
        <v>296457</v>
      </c>
      <c r="AG20" s="34" t="s">
        <v>333</v>
      </c>
      <c r="AH20" s="43">
        <v>382417</v>
      </c>
      <c r="AI20" s="34" t="s">
        <v>334</v>
      </c>
      <c r="AJ20" s="43">
        <v>405531</v>
      </c>
      <c r="AK20" s="34" t="s">
        <v>335</v>
      </c>
      <c r="AL20" s="43">
        <v>693439</v>
      </c>
      <c r="AM20" s="34" t="s">
        <v>336</v>
      </c>
    </row>
    <row r="21" spans="1:39">
      <c r="A21" s="36" t="s">
        <v>337</v>
      </c>
      <c r="B21" s="37">
        <v>272433</v>
      </c>
      <c r="C21" s="38" t="s">
        <v>338</v>
      </c>
      <c r="D21" s="39">
        <v>283879</v>
      </c>
      <c r="E21" s="40" t="s">
        <v>339</v>
      </c>
      <c r="F21" s="37">
        <v>396763</v>
      </c>
      <c r="G21" s="41" t="s">
        <v>340</v>
      </c>
      <c r="H21" s="37">
        <v>294124</v>
      </c>
      <c r="I21" s="41" t="s">
        <v>341</v>
      </c>
      <c r="J21" s="37">
        <v>266777</v>
      </c>
      <c r="K21" s="41" t="s">
        <v>342</v>
      </c>
      <c r="L21" s="39">
        <v>288173</v>
      </c>
      <c r="M21" s="40" t="s">
        <v>343</v>
      </c>
      <c r="N21" s="39">
        <v>324770</v>
      </c>
      <c r="O21" s="40" t="s">
        <v>344</v>
      </c>
      <c r="P21" s="39">
        <v>295733</v>
      </c>
      <c r="Q21" s="40" t="s">
        <v>345</v>
      </c>
      <c r="R21" s="39">
        <v>285407</v>
      </c>
      <c r="S21" s="40" t="s">
        <v>346</v>
      </c>
      <c r="T21" s="39">
        <v>266191</v>
      </c>
      <c r="U21" s="40" t="s">
        <v>347</v>
      </c>
      <c r="V21" s="39">
        <v>250999</v>
      </c>
      <c r="W21" s="40" t="s">
        <v>348</v>
      </c>
      <c r="X21" s="39">
        <v>238540</v>
      </c>
      <c r="Y21" s="40" t="s">
        <v>349</v>
      </c>
      <c r="Z21" s="39">
        <v>220251</v>
      </c>
      <c r="AA21" s="42" t="s">
        <v>350</v>
      </c>
      <c r="AB21" s="39">
        <v>221923</v>
      </c>
      <c r="AC21" s="42">
        <v>7785</v>
      </c>
      <c r="AD21" s="43">
        <v>221471</v>
      </c>
      <c r="AE21" s="34" t="s">
        <v>351</v>
      </c>
      <c r="AF21" s="43">
        <v>166676</v>
      </c>
      <c r="AG21" s="34" t="s">
        <v>352</v>
      </c>
      <c r="AH21" s="43">
        <v>217325</v>
      </c>
      <c r="AI21" s="34" t="s">
        <v>353</v>
      </c>
      <c r="AJ21" s="43">
        <v>215105</v>
      </c>
      <c r="AK21" s="34" t="s">
        <v>354</v>
      </c>
      <c r="AL21" s="43">
        <v>211280</v>
      </c>
      <c r="AM21" s="34" t="s">
        <v>355</v>
      </c>
    </row>
    <row r="22" spans="1:39">
      <c r="A22" s="32" t="s">
        <v>356</v>
      </c>
      <c r="B22" s="33">
        <v>623039</v>
      </c>
      <c r="C22" s="34" t="s">
        <v>357</v>
      </c>
      <c r="D22" s="33">
        <v>664859</v>
      </c>
      <c r="E22" s="35" t="s">
        <v>358</v>
      </c>
      <c r="F22" s="33">
        <v>786098</v>
      </c>
      <c r="G22" s="35" t="s">
        <v>359</v>
      </c>
      <c r="H22" s="33">
        <v>765703</v>
      </c>
      <c r="I22" s="35" t="s">
        <v>360</v>
      </c>
      <c r="J22" s="33">
        <v>731286</v>
      </c>
      <c r="K22" s="35" t="s">
        <v>361</v>
      </c>
      <c r="L22" s="33">
        <v>777585</v>
      </c>
      <c r="M22" s="35" t="s">
        <v>362</v>
      </c>
      <c r="N22" s="33">
        <v>864883</v>
      </c>
      <c r="O22" s="35" t="s">
        <v>363</v>
      </c>
      <c r="P22" s="33">
        <v>882198</v>
      </c>
      <c r="Q22" s="35" t="s">
        <v>364</v>
      </c>
      <c r="R22" s="33">
        <v>904463</v>
      </c>
      <c r="S22" s="35" t="s">
        <v>365</v>
      </c>
      <c r="T22" s="33">
        <v>885188</v>
      </c>
      <c r="U22" s="35" t="s">
        <v>366</v>
      </c>
      <c r="V22" s="33">
        <v>863979</v>
      </c>
      <c r="W22" s="35" t="s">
        <v>367</v>
      </c>
      <c r="X22" s="33">
        <v>836569</v>
      </c>
      <c r="Y22" s="35" t="s">
        <v>368</v>
      </c>
      <c r="Z22" s="33">
        <v>821201</v>
      </c>
      <c r="AA22" s="34" t="s">
        <v>369</v>
      </c>
      <c r="AB22" s="33">
        <v>805722</v>
      </c>
      <c r="AC22" s="34">
        <v>19868</v>
      </c>
      <c r="AD22" s="43">
        <v>783484</v>
      </c>
      <c r="AE22" s="34" t="s">
        <v>370</v>
      </c>
      <c r="AF22" s="43">
        <v>616153</v>
      </c>
      <c r="AG22" s="34" t="s">
        <v>371</v>
      </c>
      <c r="AH22" s="43">
        <v>731272</v>
      </c>
      <c r="AI22" s="34" t="s">
        <v>372</v>
      </c>
      <c r="AJ22" s="43">
        <v>761757</v>
      </c>
      <c r="AK22" s="34" t="s">
        <v>373</v>
      </c>
      <c r="AL22" s="43">
        <v>803184</v>
      </c>
      <c r="AM22" s="34" t="s">
        <v>374</v>
      </c>
    </row>
    <row r="23" spans="1:39">
      <c r="A23" s="36" t="s">
        <v>375</v>
      </c>
      <c r="B23" s="37">
        <v>3951534</v>
      </c>
      <c r="C23" s="38" t="s">
        <v>376</v>
      </c>
      <c r="D23" s="39">
        <v>3954210</v>
      </c>
      <c r="E23" s="40" t="s">
        <v>377</v>
      </c>
      <c r="F23" s="37">
        <v>4060994</v>
      </c>
      <c r="G23" s="41" t="s">
        <v>378</v>
      </c>
      <c r="H23" s="37">
        <v>3965659</v>
      </c>
      <c r="I23" s="41" t="s">
        <v>379</v>
      </c>
      <c r="J23" s="37">
        <v>3797048</v>
      </c>
      <c r="K23" s="41" t="s">
        <v>380</v>
      </c>
      <c r="L23" s="39">
        <v>3887969</v>
      </c>
      <c r="M23" s="40" t="s">
        <v>381</v>
      </c>
      <c r="N23" s="39">
        <v>3969058</v>
      </c>
      <c r="O23" s="40" t="s">
        <v>382</v>
      </c>
      <c r="P23" s="39">
        <v>4000459</v>
      </c>
      <c r="Q23" s="40" t="s">
        <v>383</v>
      </c>
      <c r="R23" s="39">
        <v>4011094</v>
      </c>
      <c r="S23" s="40" t="s">
        <v>384</v>
      </c>
      <c r="T23" s="39">
        <v>4114125</v>
      </c>
      <c r="U23" s="40" t="s">
        <v>385</v>
      </c>
      <c r="V23" s="39">
        <v>4086487</v>
      </c>
      <c r="W23" s="40" t="s">
        <v>386</v>
      </c>
      <c r="X23" s="39">
        <v>4054632</v>
      </c>
      <c r="Y23" s="40" t="s">
        <v>387</v>
      </c>
      <c r="Z23" s="39">
        <v>4026138</v>
      </c>
      <c r="AA23" s="42" t="s">
        <v>388</v>
      </c>
      <c r="AB23" s="39">
        <v>4153050</v>
      </c>
      <c r="AC23" s="42">
        <v>43355</v>
      </c>
      <c r="AD23" s="43">
        <v>3954692</v>
      </c>
      <c r="AE23" s="34" t="s">
        <v>389</v>
      </c>
      <c r="AF23" s="43">
        <v>3399405</v>
      </c>
      <c r="AG23" s="34" t="s">
        <v>390</v>
      </c>
      <c r="AH23" s="43">
        <v>3855075</v>
      </c>
      <c r="AI23" s="34" t="s">
        <v>391</v>
      </c>
      <c r="AJ23" s="43">
        <v>3966159</v>
      </c>
      <c r="AK23" s="34" t="s">
        <v>392</v>
      </c>
      <c r="AL23" s="43">
        <v>4048560</v>
      </c>
      <c r="AM23" s="34" t="s">
        <v>393</v>
      </c>
    </row>
    <row r="24" spans="1:39">
      <c r="A24" s="32" t="s">
        <v>394</v>
      </c>
      <c r="B24" s="33">
        <v>1247291</v>
      </c>
      <c r="C24" s="34" t="s">
        <v>395</v>
      </c>
      <c r="D24" s="33">
        <v>1258267</v>
      </c>
      <c r="E24" s="35" t="s">
        <v>396</v>
      </c>
      <c r="F24" s="33">
        <v>1300860</v>
      </c>
      <c r="G24" s="35" t="s">
        <v>397</v>
      </c>
      <c r="H24" s="33">
        <v>1175753</v>
      </c>
      <c r="I24" s="35" t="s">
        <v>398</v>
      </c>
      <c r="J24" s="33">
        <v>1177918</v>
      </c>
      <c r="K24" s="35" t="s">
        <v>399</v>
      </c>
      <c r="L24" s="33">
        <v>1174543</v>
      </c>
      <c r="M24" s="35" t="s">
        <v>400</v>
      </c>
      <c r="N24" s="33">
        <v>1208868</v>
      </c>
      <c r="O24" s="35" t="s">
        <v>401</v>
      </c>
      <c r="P24" s="33">
        <v>1336608</v>
      </c>
      <c r="Q24" s="35" t="s">
        <v>402</v>
      </c>
      <c r="R24" s="33">
        <v>1353870</v>
      </c>
      <c r="S24" s="35" t="s">
        <v>403</v>
      </c>
      <c r="T24" s="33">
        <v>1342550</v>
      </c>
      <c r="U24" s="35" t="s">
        <v>404</v>
      </c>
      <c r="V24" s="33">
        <v>1359709</v>
      </c>
      <c r="W24" s="35" t="s">
        <v>405</v>
      </c>
      <c r="X24" s="33">
        <v>1397019</v>
      </c>
      <c r="Y24" s="35" t="s">
        <v>406</v>
      </c>
      <c r="Z24" s="33">
        <v>1466301</v>
      </c>
      <c r="AA24" s="34" t="s">
        <v>407</v>
      </c>
      <c r="AB24" s="33">
        <v>1571323</v>
      </c>
      <c r="AC24" s="34">
        <v>27465</v>
      </c>
      <c r="AD24" s="43">
        <v>1461318</v>
      </c>
      <c r="AE24" s="34" t="s">
        <v>408</v>
      </c>
      <c r="AF24" s="43">
        <v>1805586</v>
      </c>
      <c r="AG24" s="34" t="s">
        <v>409</v>
      </c>
      <c r="AH24" s="43">
        <v>1870345</v>
      </c>
      <c r="AI24" s="34" t="s">
        <v>410</v>
      </c>
      <c r="AJ24" s="43">
        <v>1878646</v>
      </c>
      <c r="AK24" s="34" t="s">
        <v>411</v>
      </c>
      <c r="AL24" s="43">
        <v>1837023</v>
      </c>
      <c r="AM24" s="34" t="s">
        <v>412</v>
      </c>
    </row>
    <row r="25" spans="1:39" ht="15.75" thickBot="1">
      <c r="A25" s="44" t="s">
        <v>413</v>
      </c>
      <c r="B25" s="45">
        <v>5411108</v>
      </c>
      <c r="C25" s="46" t="s">
        <v>414</v>
      </c>
      <c r="D25" s="45">
        <v>5676622</v>
      </c>
      <c r="E25" s="47" t="s">
        <v>415</v>
      </c>
      <c r="F25" s="48">
        <v>5897422</v>
      </c>
      <c r="G25" s="49" t="s">
        <v>416</v>
      </c>
      <c r="H25" s="48">
        <v>5918170</v>
      </c>
      <c r="I25" s="49" t="s">
        <v>417</v>
      </c>
      <c r="J25" s="48">
        <v>5924200</v>
      </c>
      <c r="K25" s="49" t="s">
        <v>418</v>
      </c>
      <c r="L25" s="45">
        <v>5994129</v>
      </c>
      <c r="M25" s="47" t="s">
        <v>419</v>
      </c>
      <c r="N25" s="45">
        <v>6143943</v>
      </c>
      <c r="O25" s="47" t="s">
        <v>420</v>
      </c>
      <c r="P25" s="45">
        <v>6229012</v>
      </c>
      <c r="Q25" s="47" t="s">
        <v>421</v>
      </c>
      <c r="R25" s="45">
        <v>6542582</v>
      </c>
      <c r="S25" s="47" t="s">
        <v>422</v>
      </c>
      <c r="T25" s="45">
        <v>6842982</v>
      </c>
      <c r="U25" s="47" t="s">
        <v>423</v>
      </c>
      <c r="V25" s="45">
        <v>7591793</v>
      </c>
      <c r="W25" s="47" t="s">
        <v>424</v>
      </c>
      <c r="X25" s="45">
        <v>7994319</v>
      </c>
      <c r="Y25" s="47" t="s">
        <v>425</v>
      </c>
      <c r="Z25" s="45">
        <v>8251855</v>
      </c>
      <c r="AA25" s="50" t="s">
        <v>426</v>
      </c>
      <c r="AB25" s="45">
        <v>8970800</v>
      </c>
      <c r="AC25" s="50">
        <v>53611</v>
      </c>
      <c r="AD25" s="45">
        <v>11153095</v>
      </c>
      <c r="AE25" s="50" t="s">
        <v>427</v>
      </c>
      <c r="AF25" s="45">
        <v>27568098</v>
      </c>
      <c r="AG25" s="50" t="s">
        <v>428</v>
      </c>
      <c r="AH25" s="45">
        <v>24381732</v>
      </c>
      <c r="AI25" s="50" t="s">
        <v>429</v>
      </c>
      <c r="AJ25" s="45">
        <v>22486510</v>
      </c>
      <c r="AK25" s="50" t="s">
        <v>430</v>
      </c>
      <c r="AL25" s="45">
        <v>22026371</v>
      </c>
      <c r="AM25" s="50" t="s">
        <v>431</v>
      </c>
    </row>
    <row r="26" spans="1:39" ht="33" customHeight="1">
      <c r="AD26" s="70" t="s">
        <v>432</v>
      </c>
      <c r="AE26" s="70"/>
    </row>
  </sheetData>
  <mergeCells count="40">
    <mergeCell ref="V2:W2"/>
    <mergeCell ref="A2:A4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J2:AK2"/>
    <mergeCell ref="AL2:AM2"/>
    <mergeCell ref="B3:C3"/>
    <mergeCell ref="D3:E3"/>
    <mergeCell ref="F3:G3"/>
    <mergeCell ref="H3:I3"/>
    <mergeCell ref="J3:K3"/>
    <mergeCell ref="L3:M3"/>
    <mergeCell ref="N3:O3"/>
    <mergeCell ref="P3:Q3"/>
    <mergeCell ref="X2:Y2"/>
    <mergeCell ref="Z2:AA2"/>
    <mergeCell ref="AB2:AC2"/>
    <mergeCell ref="AD2:AE2"/>
    <mergeCell ref="AF2:AG2"/>
    <mergeCell ref="AH2:AI2"/>
    <mergeCell ref="AD26:AE26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</mergeCells>
  <hyperlinks>
    <hyperlink ref="A1" r:id="rId1" xr:uid="{9916C2C5-47EF-41B6-A425-1F96CF8C274D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5715f8-87ef-4d3b-947a-233431d15701">
      <Terms xmlns="http://schemas.microsoft.com/office/infopath/2007/PartnerControls"/>
    </lcf76f155ced4ddcb4097134ff3c332f>
    <TaxCatchAll xmlns="f6aed4ac-dd4c-4794-87ed-06fc3a0ee9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CCE4D5EAB61D418590745CD07CB446" ma:contentTypeVersion="12" ma:contentTypeDescription="Create a new document." ma:contentTypeScope="" ma:versionID="ed78c9e0e2136b03fc6cdcacb7dba58e">
  <xsd:schema xmlns:xsd="http://www.w3.org/2001/XMLSchema" xmlns:xs="http://www.w3.org/2001/XMLSchema" xmlns:p="http://schemas.microsoft.com/office/2006/metadata/properties" xmlns:ns2="a35715f8-87ef-4d3b-947a-233431d15701" xmlns:ns3="f6aed4ac-dd4c-4794-87ed-06fc3a0ee92f" targetNamespace="http://schemas.microsoft.com/office/2006/metadata/properties" ma:root="true" ma:fieldsID="9ec75b75d3aa65e34bd2dccb5e935849" ns2:_="" ns3:_="">
    <xsd:import namespace="a35715f8-87ef-4d3b-947a-233431d15701"/>
    <xsd:import namespace="f6aed4ac-dd4c-4794-87ed-06fc3a0ee9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715f8-87ef-4d3b-947a-233431d157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dd6f6f4-2ebe-4752-b946-0864209395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ed4ac-dd4c-4794-87ed-06fc3a0ee92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50cd60-20cf-49ec-8356-31b522e0e15c}" ma:internalName="TaxCatchAll" ma:showField="CatchAllData" ma:web="f6aed4ac-dd4c-4794-87ed-06fc3a0ee9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8A129C-D7BD-45D9-8453-96A813395EB0}"/>
</file>

<file path=customXml/itemProps2.xml><?xml version="1.0" encoding="utf-8"?>
<ds:datastoreItem xmlns:ds="http://schemas.openxmlformats.org/officeDocument/2006/customXml" ds:itemID="{BABF2067-3C43-4715-9C3D-0C51C0270F4E}"/>
</file>

<file path=customXml/itemProps3.xml><?xml version="1.0" encoding="utf-8"?>
<ds:datastoreItem xmlns:ds="http://schemas.openxmlformats.org/officeDocument/2006/customXml" ds:itemID="{A01D5312-93F0-4246-A7C5-C1A109B405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Thai, Hoa CTR (OST)</cp:lastModifiedBy>
  <cp:revision/>
  <dcterms:created xsi:type="dcterms:W3CDTF">2024-11-09T15:26:58Z</dcterms:created>
  <dcterms:modified xsi:type="dcterms:W3CDTF">2025-10-20T16:09:48Z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0x010100E7CCE4D5EAB61D418590745CD07CB446</vt:lpwstr>
  </property>
  <property fmtid="{D5CDD505-2E9C-101B-9397-08002B2CF9AE}" pid="3" name="MediaServiceImageTags">
    <vt:lpwstr/>
  </property>
</Properties>
</file>