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TS\2026\073126 Jul\toWeb\"/>
    </mc:Choice>
  </mc:AlternateContent>
  <xr:revisionPtr revIDLastSave="0" documentId="8_{D63B6176-6545-4D5F-8BB5-40E5D58C378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Graph" sheetId="9" r:id="rId1"/>
    <sheet name="2-14" sheetId="8" r:id="rId2"/>
  </sheets>
  <definedNames>
    <definedName name="HTML_CodePage" hidden="1">1252</definedName>
    <definedName name="HTML_Control" hidden="1">{"'3-14'!$A$1:$Q$36"}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"C:\WINNT\Profiles\dmegret\Desktop\current tasks\nts2000\nts2000\HTML\Ch2_web\2-14.htm"</definedName>
    <definedName name="HTML_Title" hidden="1">"Table 2-14"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9" l="1"/>
  <c r="C35" i="9"/>
  <c r="D35" i="9"/>
  <c r="E35" i="9"/>
  <c r="F35" i="9"/>
  <c r="G35" i="9"/>
  <c r="H35" i="9"/>
  <c r="I35" i="9"/>
  <c r="J35" i="9"/>
  <c r="K35" i="9"/>
  <c r="L35" i="9"/>
  <c r="M35" i="9"/>
  <c r="N35" i="9"/>
  <c r="O35" i="9"/>
  <c r="P35" i="9"/>
  <c r="Q35" i="9"/>
  <c r="R35" i="9"/>
  <c r="S35" i="9"/>
  <c r="T35" i="9"/>
  <c r="U35" i="9"/>
  <c r="V35" i="9"/>
  <c r="W35" i="9"/>
  <c r="X35" i="9"/>
  <c r="Y35" i="9"/>
  <c r="Z35" i="9"/>
  <c r="AA35" i="9"/>
  <c r="AB35" i="9"/>
  <c r="AD35" i="9"/>
  <c r="AE35" i="9"/>
  <c r="AF35" i="9"/>
  <c r="AG35" i="9"/>
  <c r="AH35" i="9"/>
  <c r="AI35" i="9"/>
  <c r="AJ35" i="9"/>
  <c r="AK35" i="9"/>
  <c r="AL35" i="9"/>
  <c r="AM35" i="9"/>
  <c r="AN35" i="9"/>
  <c r="AO35" i="9"/>
  <c r="AP35" i="9"/>
</calcChain>
</file>

<file path=xl/sharedStrings.xml><?xml version="1.0" encoding="utf-8"?>
<sst xmlns="http://schemas.openxmlformats.org/spreadsheetml/2006/main" count="36" uniqueCount="27">
  <si>
    <t>Flight hours (thousands)</t>
  </si>
  <si>
    <r>
      <t>Table 2-14:  U.S. General Aviation</t>
    </r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 xml:space="preserve"> Safety Data</t>
    </r>
  </si>
  <si>
    <r>
      <t>1960</t>
    </r>
    <r>
      <rPr>
        <b/>
        <vertAlign val="superscript"/>
        <sz val="11"/>
        <rFont val="Arial Narrow"/>
        <family val="2"/>
      </rPr>
      <t>d</t>
    </r>
  </si>
  <si>
    <r>
      <t>1965</t>
    </r>
    <r>
      <rPr>
        <b/>
        <vertAlign val="superscript"/>
        <sz val="11"/>
        <rFont val="Arial Narrow"/>
        <family val="2"/>
      </rPr>
      <t>d</t>
    </r>
  </si>
  <si>
    <r>
      <t>1970</t>
    </r>
    <r>
      <rPr>
        <b/>
        <vertAlign val="superscript"/>
        <sz val="11"/>
        <rFont val="Arial Narrow"/>
        <family val="2"/>
      </rPr>
      <t>d</t>
    </r>
  </si>
  <si>
    <t>Total fatalities</t>
  </si>
  <si>
    <t>Total seriously injured persons</t>
  </si>
  <si>
    <t>U</t>
  </si>
  <si>
    <r>
      <t>Total accidents</t>
    </r>
    <r>
      <rPr>
        <b/>
        <vertAlign val="superscript"/>
        <sz val="11"/>
        <rFont val="Arial Narrow"/>
        <family val="2"/>
      </rPr>
      <t>a,b</t>
    </r>
  </si>
  <si>
    <r>
      <t>Total accidents</t>
    </r>
    <r>
      <rPr>
        <vertAlign val="superscript"/>
        <sz val="11"/>
        <rFont val="Arial Narrow"/>
        <family val="2"/>
      </rPr>
      <t>a,b</t>
    </r>
    <r>
      <rPr>
        <sz val="11"/>
        <rFont val="Arial Narrow"/>
        <family val="2"/>
      </rPr>
      <t>, fatal</t>
    </r>
  </si>
  <si>
    <r>
      <t>Rates per 100,000 flight hours</t>
    </r>
    <r>
      <rPr>
        <b/>
        <vertAlign val="superscript"/>
        <sz val="11"/>
        <rFont val="Arial Narrow"/>
        <family val="2"/>
      </rPr>
      <t>c</t>
    </r>
  </si>
  <si>
    <t>Fatalities</t>
  </si>
  <si>
    <t xml:space="preserve">Seriously injured persons </t>
  </si>
  <si>
    <r>
      <t>Total accidents</t>
    </r>
    <r>
      <rPr>
        <vertAlign val="superscript"/>
        <sz val="11"/>
        <rFont val="Arial Narrow"/>
        <family val="2"/>
      </rPr>
      <t>a,b</t>
    </r>
  </si>
  <si>
    <r>
      <t>Total accidents, fatal</t>
    </r>
    <r>
      <rPr>
        <vertAlign val="superscript"/>
        <sz val="11"/>
        <rFont val="Arial Narrow"/>
        <family val="2"/>
      </rPr>
      <t>a,b</t>
    </r>
  </si>
  <si>
    <r>
      <rPr>
        <vertAlign val="superscript"/>
        <sz val="9"/>
        <rFont val="Arial"/>
        <family val="2"/>
      </rPr>
      <t>b</t>
    </r>
    <r>
      <rPr>
        <sz val="9"/>
        <rFont val="Arial"/>
        <family val="2"/>
      </rPr>
      <t xml:space="preserve"> Since April 1995, the National Transportation Safety Board has been required by law to investigate all public-use accidents, increasing the number of NTSB reported general aviation accidents by approximately 1.75%.</t>
    </r>
  </si>
  <si>
    <r>
      <rPr>
        <vertAlign val="superscript"/>
        <sz val="9"/>
        <rFont val="Arial"/>
        <family val="2"/>
      </rPr>
      <t>c</t>
    </r>
    <r>
      <rPr>
        <sz val="9"/>
        <rFont val="Arial"/>
        <family val="2"/>
      </rPr>
      <t xml:space="preserve"> Rates are computed by dividing the number of </t>
    </r>
    <r>
      <rPr>
        <i/>
        <sz val="9"/>
        <rFont val="Arial"/>
        <family val="2"/>
      </rPr>
      <t>Total fatalities</t>
    </r>
    <r>
      <rPr>
        <sz val="9"/>
        <rFont val="Arial"/>
        <family val="2"/>
      </rPr>
      <t xml:space="preserve">, </t>
    </r>
    <r>
      <rPr>
        <i/>
        <sz val="9"/>
        <rFont val="Arial"/>
        <family val="2"/>
      </rPr>
      <t>Total seriously injured persons</t>
    </r>
    <r>
      <rPr>
        <sz val="9"/>
        <rFont val="Arial"/>
        <family val="2"/>
      </rPr>
      <t xml:space="preserve">, </t>
    </r>
    <r>
      <rPr>
        <i/>
        <sz val="9"/>
        <rFont val="Arial"/>
        <family val="2"/>
      </rPr>
      <t>Total accidents</t>
    </r>
    <r>
      <rPr>
        <sz val="9"/>
        <rFont val="Arial"/>
        <family val="2"/>
      </rPr>
      <t xml:space="preserve">, and </t>
    </r>
    <r>
      <rPr>
        <i/>
        <sz val="9"/>
        <rFont val="Arial"/>
        <family val="2"/>
      </rPr>
      <t>Total accidents, fatal</t>
    </r>
    <r>
      <rPr>
        <sz val="9"/>
        <rFont val="Arial"/>
        <family val="2"/>
      </rPr>
      <t xml:space="preserve"> by the number of </t>
    </r>
    <r>
      <rPr>
        <i/>
        <sz val="9"/>
        <rFont val="Arial"/>
        <family val="2"/>
      </rPr>
      <t>Flight hours</t>
    </r>
    <r>
      <rPr>
        <sz val="9"/>
        <rFont val="Arial"/>
        <family val="2"/>
      </rPr>
      <t xml:space="preserve">, except for the exclusions mentioned in footnote a. </t>
    </r>
  </si>
  <si>
    <r>
      <rPr>
        <vertAlign val="superscript"/>
        <sz val="9"/>
        <rFont val="Arial"/>
        <family val="2"/>
      </rPr>
      <t>d</t>
    </r>
    <r>
      <rPr>
        <sz val="9"/>
        <rFont val="Arial"/>
        <family val="2"/>
      </rPr>
      <t xml:space="preserve"> Data for 1960, 1965, and 1970 include air taxi.</t>
    </r>
  </si>
  <si>
    <t>SOURCES</t>
  </si>
  <si>
    <t>Fatalities, accidents, flight hours and rates per 100,000 flight hours:</t>
  </si>
  <si>
    <r>
      <t xml:space="preserve">1960-70: National Transportation Safety Board, </t>
    </r>
    <r>
      <rPr>
        <i/>
        <sz val="9"/>
        <rFont val="Arial"/>
        <family val="2"/>
      </rPr>
      <t>Annual Review of Aircraft Accident Data: U.S. General Aviation, Calendar Year 1970,</t>
    </r>
    <r>
      <rPr>
        <sz val="9"/>
        <rFont val="Arial"/>
        <family val="2"/>
      </rPr>
      <t xml:space="preserve"> NTSB/ARG-74/1 (Washington, DC: April 1974), table 117.</t>
    </r>
  </si>
  <si>
    <t>Serious injuries:</t>
  </si>
  <si>
    <r>
      <t xml:space="preserve">1970-85: National Transportation Safety Board, </t>
    </r>
    <r>
      <rPr>
        <i/>
        <sz val="9"/>
        <rFont val="Arial"/>
        <family val="2"/>
      </rPr>
      <t>Annual Review of Aircraft Accident Data: General Aviation</t>
    </r>
    <r>
      <rPr>
        <sz val="9"/>
        <rFont val="Arial"/>
        <family val="2"/>
      </rPr>
      <t xml:space="preserve"> (Washington, DC: Annual Issues).</t>
    </r>
  </si>
  <si>
    <r>
      <t>KEY:</t>
    </r>
    <r>
      <rPr>
        <sz val="9"/>
        <rFont val="Arial"/>
        <family val="2"/>
      </rPr>
      <t xml:space="preserve"> R = revised; U = data are not available.</t>
    </r>
  </si>
  <si>
    <r>
      <t xml:space="preserve">1975-2024: National Transportation Safety Board, </t>
    </r>
    <r>
      <rPr>
        <i/>
        <sz val="9"/>
        <rFont val="Arial"/>
        <family val="2"/>
      </rPr>
      <t>US Civil Aviation Accident Statistics</t>
    </r>
    <r>
      <rPr>
        <sz val="9"/>
        <rFont val="Arial"/>
        <family val="2"/>
      </rPr>
      <t>, table 9, available at https://www.ntsb.gov/safety/Pages/research.aspx as of Feb. 10, 2026.</t>
    </r>
  </si>
  <si>
    <r>
      <rPr>
        <vertAlign val="superscript"/>
        <sz val="9"/>
        <rFont val="Arial"/>
        <family val="2"/>
      </rPr>
      <t>a</t>
    </r>
    <r>
      <rPr>
        <sz val="9"/>
        <rFont val="Arial"/>
        <family val="2"/>
      </rPr>
      <t xml:space="preserve"> U.S. registered civil aircraft not operated under 14 CFR 121 or 14 CFR 135.  Accidents on foreign soil and in foreign waters are excluded.  Suicide, sabotage, and stolen/unauthorized cases included in accidents, fatalities and rate computation in this table are: 1985 (11 accidents, 6 fatal accidents); 1990 (4, 1); 1991 (8, 5); 1992 (2, 1); 1993 (5, 4); 1994 (3, 2); 1995 (10, 6); 1996 (4, 0); 1997 (5, 2); 1998 (6, 4); 1999 (3, 1); 2000 (7, 7); 2001 (3, 1); 2002 (7, 6); 2003 (4, 3); 2004 (3, 0); 2005 (2, 1); 2006 (2, 1); 2007 (2, 2); 2008 (2, 0); 2009 (4, 1); 2010 (3, 2); 2011 (3, 1); 2012 (1, 1); 2013 (3, 3); 2014 (0, 0); 2015 (7, 4); 2016 (3, 3); 2017 (2, 0); 2018 (3, 2); 2019 (2, 1); 2020 (1, 0); 2021 (4, 1); 2022 (2, 1); 2023 (2, 2); 2024 (3, 3).</t>
    </r>
  </si>
  <si>
    <t>1990-2024: National Transportation Safety Board, Analysis and Data Division, personal communications, Nov. 28, 2022, May 20, 2024, Feb. 4, 2025, and Jul. 8,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</si>
</sst>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##0.00_)"/>
    <numFmt numFmtId="168" formatCode="\(\R\)\ #,##0"/>
    <numFmt numFmtId="171" formatCode="\(\R\)\ ##0.00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Helv"/>
    </font>
    <font>
      <vertAlign val="superscript"/>
      <sz val="12"/>
      <name val="Helv"/>
    </font>
    <font>
      <sz val="10"/>
      <name val="Helv"/>
    </font>
    <font>
      <sz val="8"/>
      <name val="Helv"/>
    </font>
    <font>
      <b/>
      <sz val="9"/>
      <name val="Helv"/>
    </font>
    <font>
      <b/>
      <sz val="10"/>
      <name val="Helv"/>
    </font>
    <font>
      <b/>
      <sz val="14"/>
      <name val="Helv"/>
    </font>
    <font>
      <b/>
      <sz val="12"/>
      <name val="Helv"/>
    </font>
    <font>
      <vertAlign val="superscript"/>
      <sz val="9"/>
      <name val="Arial"/>
      <family val="2"/>
    </font>
    <font>
      <b/>
      <sz val="11"/>
      <name val="Arial Narrow"/>
      <family val="2"/>
    </font>
    <font>
      <b/>
      <vertAlign val="superscript"/>
      <sz val="11"/>
      <name val="Arial Narrow"/>
      <family val="2"/>
    </font>
    <font>
      <sz val="11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vertAlign val="superscript"/>
      <sz val="11"/>
      <name val="Arial Narrow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22"/>
        <bgColor indexed="55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9">
    <xf numFmtId="0" fontId="0" fillId="0" borderId="0"/>
    <xf numFmtId="3" fontId="4" fillId="0" borderId="1" applyAlignment="0">
      <alignment horizontal="right" vertical="center"/>
    </xf>
    <xf numFmtId="49" fontId="5" fillId="0" borderId="1">
      <alignment horizontal="left" vertical="center"/>
    </xf>
    <xf numFmtId="164" fontId="6" fillId="0" borderId="1" applyNumberFormat="0" applyFill="0">
      <alignment horizontal="right"/>
    </xf>
    <xf numFmtId="0" fontId="8" fillId="0" borderId="1">
      <alignment horizontal="left"/>
    </xf>
    <xf numFmtId="0" fontId="8" fillId="0" borderId="2">
      <alignment horizontal="right" vertical="center"/>
    </xf>
    <xf numFmtId="0" fontId="6" fillId="0" borderId="1">
      <alignment horizontal="left" vertical="center"/>
    </xf>
    <xf numFmtId="0" fontId="9" fillId="0" borderId="1">
      <alignment horizontal="left"/>
    </xf>
    <xf numFmtId="0" fontId="9" fillId="2" borderId="0">
      <alignment horizontal="centerContinuous" wrapText="1"/>
    </xf>
    <xf numFmtId="0" fontId="3" fillId="0" borderId="0"/>
    <xf numFmtId="0" fontId="7" fillId="0" borderId="0">
      <alignment horizontal="right"/>
    </xf>
    <xf numFmtId="0" fontId="5" fillId="0" borderId="0">
      <alignment horizontal="right"/>
    </xf>
    <xf numFmtId="0" fontId="7" fillId="0" borderId="0">
      <alignment horizontal="left"/>
    </xf>
    <xf numFmtId="49" fontId="5" fillId="0" borderId="1">
      <alignment horizontal="left" vertical="center"/>
    </xf>
    <xf numFmtId="164" fontId="4" fillId="0" borderId="0" applyNumberFormat="0">
      <alignment horizontal="right"/>
    </xf>
    <xf numFmtId="0" fontId="8" fillId="3" borderId="0">
      <alignment horizontal="centerContinuous" vertical="center" wrapText="1"/>
    </xf>
    <xf numFmtId="0" fontId="8" fillId="0" borderId="3">
      <alignment horizontal="left" vertical="center"/>
    </xf>
    <xf numFmtId="0" fontId="10" fillId="0" borderId="0">
      <alignment horizontal="left" vertical="top"/>
    </xf>
    <xf numFmtId="0" fontId="9" fillId="0" borderId="0">
      <alignment horizontal="left"/>
    </xf>
    <xf numFmtId="0" fontId="11" fillId="0" borderId="0">
      <alignment horizontal="left"/>
    </xf>
    <xf numFmtId="0" fontId="6" fillId="0" borderId="0">
      <alignment horizontal="left"/>
    </xf>
    <xf numFmtId="0" fontId="10" fillId="0" borderId="0">
      <alignment horizontal="left" vertical="top"/>
    </xf>
    <xf numFmtId="0" fontId="11" fillId="0" borderId="0">
      <alignment horizontal="left"/>
    </xf>
    <xf numFmtId="0" fontId="6" fillId="0" borderId="0">
      <alignment horizontal="left"/>
    </xf>
    <xf numFmtId="49" fontId="4" fillId="0" borderId="1">
      <alignment horizontal="left"/>
    </xf>
    <xf numFmtId="0" fontId="8" fillId="0" borderId="2">
      <alignment horizontal="left"/>
    </xf>
    <xf numFmtId="0" fontId="9" fillId="0" borderId="0">
      <alignment horizontal="left" vertical="center"/>
    </xf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49" fontId="8" fillId="2" borderId="5">
      <alignment horizontal="left" vertical="center"/>
    </xf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17" fillId="0" borderId="0" xfId="0" applyFont="1" applyFill="1"/>
    <xf numFmtId="3" fontId="15" fillId="0" borderId="0" xfId="12" applyNumberFormat="1" applyFont="1" applyFill="1" applyBorder="1" applyAlignment="1">
      <alignment horizontal="right"/>
    </xf>
    <xf numFmtId="0" fontId="3" fillId="0" borderId="0" xfId="0" applyFont="1" applyFill="1"/>
    <xf numFmtId="0" fontId="13" fillId="0" borderId="5" xfId="12" applyFont="1" applyFill="1" applyBorder="1" applyAlignment="1">
      <alignment horizontal="center"/>
    </xf>
    <xf numFmtId="3" fontId="13" fillId="0" borderId="0" xfId="0" applyNumberFormat="1" applyFont="1" applyFill="1" applyAlignment="1">
      <alignment horizontal="right"/>
    </xf>
    <xf numFmtId="2" fontId="17" fillId="0" borderId="0" xfId="0" applyNumberFormat="1" applyFont="1" applyFill="1"/>
    <xf numFmtId="4" fontId="15" fillId="0" borderId="0" xfId="0" applyNumberFormat="1" applyFont="1" applyFill="1" applyAlignment="1">
      <alignment horizontal="right"/>
    </xf>
    <xf numFmtId="4" fontId="15" fillId="0" borderId="4" xfId="0" applyNumberFormat="1" applyFont="1" applyFill="1" applyBorder="1" applyAlignment="1">
      <alignment horizontal="right"/>
    </xf>
    <xf numFmtId="0" fontId="17" fillId="0" borderId="0" xfId="0" applyFont="1" applyFill="1" applyAlignment="1"/>
    <xf numFmtId="2" fontId="17" fillId="0" borderId="0" xfId="0" applyNumberFormat="1" applyFont="1" applyFill="1" applyAlignment="1"/>
    <xf numFmtId="0" fontId="16" fillId="0" borderId="0" xfId="0" applyFont="1" applyFill="1" applyAlignment="1"/>
    <xf numFmtId="0" fontId="13" fillId="0" borderId="0" xfId="0" applyFont="1"/>
    <xf numFmtId="0" fontId="13" fillId="0" borderId="7" xfId="0" applyFont="1" applyFill="1" applyBorder="1" applyAlignment="1">
      <alignment horizontal="center"/>
    </xf>
    <xf numFmtId="3" fontId="15" fillId="0" borderId="0" xfId="0" applyNumberFormat="1" applyFont="1" applyFill="1" applyAlignment="1">
      <alignment horizontal="right"/>
    </xf>
    <xf numFmtId="49" fontId="16" fillId="0" borderId="0" xfId="0" applyNumberFormat="1" applyFont="1" applyFill="1" applyAlignment="1">
      <alignment wrapText="1"/>
    </xf>
    <xf numFmtId="49" fontId="17" fillId="0" borderId="0" xfId="0" applyNumberFormat="1" applyFont="1" applyFill="1" applyAlignment="1">
      <alignment wrapText="1"/>
    </xf>
    <xf numFmtId="0" fontId="16" fillId="0" borderId="0" xfId="0" applyFont="1" applyFill="1" applyAlignment="1">
      <alignment wrapText="1"/>
    </xf>
    <xf numFmtId="0" fontId="17" fillId="0" borderId="0" xfId="0" applyNumberFormat="1" applyFont="1" applyFill="1" applyAlignment="1">
      <alignment wrapText="1"/>
    </xf>
    <xf numFmtId="0" fontId="20" fillId="0" borderId="4" xfId="22" applyFont="1" applyFill="1" applyBorder="1" applyAlignment="1">
      <alignment wrapText="1"/>
    </xf>
    <xf numFmtId="3" fontId="16" fillId="0" borderId="6" xfId="4" applyNumberFormat="1" applyFont="1" applyFill="1" applyBorder="1" applyAlignment="1">
      <alignment wrapText="1"/>
    </xf>
    <xf numFmtId="0" fontId="17" fillId="0" borderId="0" xfId="0" applyFont="1" applyFill="1" applyAlignment="1">
      <alignment wrapText="1"/>
    </xf>
    <xf numFmtId="0" fontId="13" fillId="0" borderId="0" xfId="0" applyFont="1" applyFill="1"/>
    <xf numFmtId="168" fontId="13" fillId="0" borderId="0" xfId="0" applyNumberFormat="1" applyFont="1" applyFill="1" applyAlignment="1">
      <alignment horizontal="right"/>
    </xf>
    <xf numFmtId="0" fontId="15" fillId="0" borderId="0" xfId="0" applyFont="1" applyFill="1" applyAlignment="1">
      <alignment horizontal="left" indent="1"/>
    </xf>
    <xf numFmtId="0" fontId="15" fillId="0" borderId="0" xfId="0" applyFont="1" applyFill="1" applyBorder="1" applyAlignment="1">
      <alignment horizontal="left" indent="1"/>
    </xf>
    <xf numFmtId="171" fontId="15" fillId="0" borderId="0" xfId="0" applyNumberFormat="1" applyFont="1" applyFill="1" applyAlignment="1">
      <alignment horizontal="right"/>
    </xf>
    <xf numFmtId="0" fontId="15" fillId="0" borderId="4" xfId="0" applyFont="1" applyFill="1" applyBorder="1" applyAlignment="1">
      <alignment horizontal="left" indent="1"/>
    </xf>
    <xf numFmtId="0" fontId="17" fillId="0" borderId="0" xfId="0" applyFont="1" applyFill="1" applyAlignment="1"/>
  </cellXfs>
  <cellStyles count="39">
    <cellStyle name="Comma 2" xfId="32" xr:uid="{A001B910-CB1E-47F4-93DB-4E4FDB64EB94}"/>
    <cellStyle name="Comma 2 2" xfId="36" xr:uid="{56375C92-747F-4F7D-B231-275C6A5C86C1}"/>
    <cellStyle name="Comma 3" xfId="34" xr:uid="{83F80181-6372-41BB-A68A-759023CB079F}"/>
    <cellStyle name="Comma 4" xfId="38" xr:uid="{5C844553-68AC-4801-9609-67AB2726D782}"/>
    <cellStyle name="Data" xfId="1" xr:uid="{00000000-0005-0000-0000-000001000000}"/>
    <cellStyle name="Data Superscript" xfId="2" xr:uid="{00000000-0005-0000-0000-000002000000}"/>
    <cellStyle name="Data_1-1A-Regular" xfId="3" xr:uid="{00000000-0005-0000-0000-000003000000}"/>
    <cellStyle name="Hed Side" xfId="4" xr:uid="{00000000-0005-0000-0000-000004000000}"/>
    <cellStyle name="Hed Side bold" xfId="5" xr:uid="{00000000-0005-0000-0000-000005000000}"/>
    <cellStyle name="Hed Side Regular" xfId="6" xr:uid="{00000000-0005-0000-0000-000006000000}"/>
    <cellStyle name="Hed Side_1-1A-Regular" xfId="7" xr:uid="{00000000-0005-0000-0000-000007000000}"/>
    <cellStyle name="Hed Top" xfId="8" xr:uid="{00000000-0005-0000-0000-000008000000}"/>
    <cellStyle name="Hed Top - SECTION" xfId="33" xr:uid="{F65964CB-E42C-4203-9748-E8B5458A8E96}"/>
    <cellStyle name="Normal" xfId="0" builtinId="0"/>
    <cellStyle name="Normal 2" xfId="9" xr:uid="{00000000-0005-0000-0000-00000A000000}"/>
    <cellStyle name="Normal 2 2" xfId="29" xr:uid="{AB99E418-77BC-4976-87D7-D933F8EF9C31}"/>
    <cellStyle name="Normal 3" xfId="30" xr:uid="{2461D4CB-86FF-45B6-B708-A4A253916C87}"/>
    <cellStyle name="Normal 4" xfId="31" xr:uid="{2261267B-335A-4571-BBFA-B5EF83D2677E}"/>
    <cellStyle name="Normal 4 2" xfId="35" xr:uid="{E2E2C0AF-34BC-4E27-B356-9973C679489F}"/>
    <cellStyle name="Normal 5" xfId="27" xr:uid="{00000000-0005-0000-0000-00000B000000}"/>
    <cellStyle name="Normal 6" xfId="28" xr:uid="{6CD83C90-7163-415D-B355-FDA120451BC2}"/>
    <cellStyle name="Normal 7" xfId="37" xr:uid="{D598D1DE-B9DE-48A9-BE9B-D680EDE53222}"/>
    <cellStyle name="Source Hed" xfId="10" xr:uid="{00000000-0005-0000-0000-000011000000}"/>
    <cellStyle name="Source Superscript" xfId="11" xr:uid="{00000000-0005-0000-0000-000012000000}"/>
    <cellStyle name="Source Text" xfId="12" xr:uid="{00000000-0005-0000-0000-000013000000}"/>
    <cellStyle name="Superscript" xfId="13" xr:uid="{00000000-0005-0000-0000-000014000000}"/>
    <cellStyle name="Table Data" xfId="14" xr:uid="{00000000-0005-0000-0000-000015000000}"/>
    <cellStyle name="Table Head Top" xfId="15" xr:uid="{00000000-0005-0000-0000-000016000000}"/>
    <cellStyle name="Table Hed Side" xfId="16" xr:uid="{00000000-0005-0000-0000-000017000000}"/>
    <cellStyle name="Table Title" xfId="17" xr:uid="{00000000-0005-0000-0000-000018000000}"/>
    <cellStyle name="Title Text" xfId="18" xr:uid="{00000000-0005-0000-0000-000019000000}"/>
    <cellStyle name="Title Text 1" xfId="19" xr:uid="{00000000-0005-0000-0000-00001A000000}"/>
    <cellStyle name="Title Text 2" xfId="20" xr:uid="{00000000-0005-0000-0000-00001B000000}"/>
    <cellStyle name="Title-1" xfId="21" xr:uid="{00000000-0005-0000-0000-00001C000000}"/>
    <cellStyle name="Title-2" xfId="22" xr:uid="{00000000-0005-0000-0000-00001D000000}"/>
    <cellStyle name="Title-3" xfId="23" xr:uid="{00000000-0005-0000-0000-00001E000000}"/>
    <cellStyle name="Wrap" xfId="24" xr:uid="{00000000-0005-0000-0000-00001F000000}"/>
    <cellStyle name="Wrap Bold" xfId="25" xr:uid="{00000000-0005-0000-0000-000020000000}"/>
    <cellStyle name="Wrap Title" xfId="26" xr:uid="{00000000-0005-0000-0000-00002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U.S. General Aviation Incident Rate per Flight Hours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'2-14'!$A$9</c:f>
              <c:strCache>
                <c:ptCount val="1"/>
                <c:pt idx="0">
                  <c:v>Fatalities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'2-14'!$B$2:$AP$2</c15:sqref>
                  </c15:fullRef>
                </c:ext>
              </c:extLst>
              <c:f>'2-14'!$W$2:$AP$2</c:f>
              <c:strCach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'2-14'!$B$9:$AP$9</c15:sqref>
                  </c15:fullRef>
                </c:ext>
              </c:extLst>
              <c:f>'2-14'!$W$9:$AP$9</c:f>
              <c:numCache>
                <c:formatCode>#,##0.00</c:formatCode>
                <c:ptCount val="20"/>
                <c:pt idx="0">
                  <c:v>2.4301061753530084</c:v>
                </c:pt>
                <c:pt idx="1">
                  <c:v>2.9420434958387398</c:v>
                </c:pt>
                <c:pt idx="2">
                  <c:v>2.0824002416927763</c:v>
                </c:pt>
                <c:pt idx="3">
                  <c:v>2.1749952027323554</c:v>
                </c:pt>
                <c:pt idx="4">
                  <c:v>2.3056422661328568</c:v>
                </c:pt>
                <c:pt idx="5">
                  <c:v>2.1117270519935323</c:v>
                </c:pt>
                <c:pt idx="6">
                  <c:v>0</c:v>
                </c:pt>
                <c:pt idx="7">
                  <c:v>2.1023904370831406</c:v>
                </c:pt>
                <c:pt idx="8">
                  <c:v>2.0007843074485199</c:v>
                </c:pt>
                <c:pt idx="9">
                  <c:v>2.1511527349536679</c:v>
                </c:pt>
                <c:pt idx="10">
                  <c:v>1.8370853290171223</c:v>
                </c:pt>
                <c:pt idx="11">
                  <c:v>1.8093399157681958</c:v>
                </c:pt>
                <c:pt idx="12">
                  <c:v>1.5251545209611754</c:v>
                </c:pt>
                <c:pt idx="13">
                  <c:v>1.7494972041972978</c:v>
                </c:pt>
                <c:pt idx="14">
                  <c:v>1.9127835822069661</c:v>
                </c:pt>
                <c:pt idx="15">
                  <c:v>1.6911283151576448</c:v>
                </c:pt>
                <c:pt idx="16">
                  <c:v>1.5797296376946983</c:v>
                </c:pt>
                <c:pt idx="17">
                  <c:v>1.4949208843064759</c:v>
                </c:pt>
                <c:pt idx="18">
                  <c:v>1.2224777668369358</c:v>
                </c:pt>
                <c:pt idx="19">
                  <c:v>1.2291795836591524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60-4C7B-9FCD-EE79C9C58689}"/>
            </c:ext>
          </c:extLst>
        </c:ser>
        <c:ser>
          <c:idx val="1"/>
          <c:order val="1"/>
          <c:tx>
            <c:strRef>
              <c:f>'2-14'!$A$10</c:f>
              <c:strCache>
                <c:ptCount val="1"/>
                <c:pt idx="0">
                  <c:v>Seriously injured persons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Lit>
              <c:ptCount val="20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pt idx="15">
                <c:v>2020</c:v>
              </c:pt>
              <c:pt idx="16">
                <c:v>2021</c:v>
              </c:pt>
              <c:pt idx="17">
                <c:v>2022</c:v>
              </c:pt>
              <c:pt idx="18">
                <c:v>2023</c:v>
              </c:pt>
              <c:pt idx="19">
                <c:v>2024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'2-14'!$B$10:$AP$10</c15:sqref>
                  </c15:fullRef>
                </c:ext>
              </c:extLst>
              <c:f>'2-14'!$W$10:$AP$10</c:f>
              <c:numCache>
                <c:formatCode>#,##0.00</c:formatCode>
                <c:ptCount val="20"/>
                <c:pt idx="0">
                  <c:v>1.1697313916885708</c:v>
                </c:pt>
                <c:pt idx="1">
                  <c:v>1.105874505528037</c:v>
                </c:pt>
                <c:pt idx="2">
                  <c:v>1.0705888339347942</c:v>
                </c:pt>
                <c:pt idx="3">
                  <c:v>1.1357333820719355</c:v>
                </c:pt>
                <c:pt idx="4">
                  <c:v>1.3086077726699998</c:v>
                </c:pt>
                <c:pt idx="5">
                  <c:v>1.180353985393765</c:v>
                </c:pt>
                <c:pt idx="6">
                  <c:v>0</c:v>
                </c:pt>
                <c:pt idx="7">
                  <c:v>1.1781048918506893</c:v>
                </c:pt>
                <c:pt idx="8">
                  <c:v>1.0978662610102135</c:v>
                </c:pt>
                <c:pt idx="9">
                  <c:v>1.2030143257086865</c:v>
                </c:pt>
                <c:pt idx="10">
                  <c:v>1.2004234821884372</c:v>
                </c:pt>
                <c:pt idx="11">
                  <c:v>0.93748182164155225</c:v>
                </c:pt>
                <c:pt idx="12">
                  <c:v>0.94918982271299734</c:v>
                </c:pt>
                <c:pt idx="13">
                  <c:v>1.047851887474371</c:v>
                </c:pt>
                <c:pt idx="14">
                  <c:v>1.0595995383448662</c:v>
                </c:pt>
                <c:pt idx="15" formatCode="\(\R\)\ ##0.00">
                  <c:v>0.97663945252265194</c:v>
                </c:pt>
                <c:pt idx="16">
                  <c:v>0.99245262541050216</c:v>
                </c:pt>
                <c:pt idx="17">
                  <c:v>0.95373290838543701</c:v>
                </c:pt>
                <c:pt idx="18" formatCode="\(\R\)\ ##0.00">
                  <c:v>0.81364913661605887</c:v>
                </c:pt>
                <c:pt idx="19">
                  <c:v>0.76974852616032174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60-4C7B-9FCD-EE79C9C58689}"/>
            </c:ext>
          </c:extLst>
        </c:ser>
        <c:ser>
          <c:idx val="2"/>
          <c:order val="2"/>
          <c:tx>
            <c:v>Total accidents</c:v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Lit>
              <c:ptCount val="20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pt idx="15">
                <c:v>2020</c:v>
              </c:pt>
              <c:pt idx="16">
                <c:v>2021</c:v>
              </c:pt>
              <c:pt idx="17">
                <c:v>2022</c:v>
              </c:pt>
              <c:pt idx="18">
                <c:v>2023</c:v>
              </c:pt>
              <c:pt idx="19">
                <c:v>2024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'2-14'!$B$11:$AP$11</c15:sqref>
                  </c15:fullRef>
                </c:ext>
              </c:extLst>
              <c:f>'2-14'!$W$11:$AP$11</c:f>
              <c:numCache>
                <c:formatCode>#,##0.00</c:formatCode>
                <c:ptCount val="20"/>
                <c:pt idx="0">
                  <c:v>7.2039914860820096</c:v>
                </c:pt>
                <c:pt idx="1">
                  <c:v>6.3431292392551564</c:v>
                </c:pt>
                <c:pt idx="2">
                  <c:v>6.9357362888638443</c:v>
                </c:pt>
                <c:pt idx="3">
                  <c:v>6.8714062150838719</c:v>
                </c:pt>
                <c:pt idx="4">
                  <c:v>7.0799035905992298</c:v>
                </c:pt>
                <c:pt idx="5">
                  <c:v>6.630269652329039</c:v>
                </c:pt>
                <c:pt idx="6">
                  <c:v>0</c:v>
                </c:pt>
                <c:pt idx="7">
                  <c:v>7.0351060411734254</c:v>
                </c:pt>
                <c:pt idx="8">
                  <c:v>6.2588637309928057</c:v>
                </c:pt>
                <c:pt idx="9">
                  <c:v>6.2291673983729439</c:v>
                </c:pt>
                <c:pt idx="10">
                  <c:v>5.85145697390639</c:v>
                </c:pt>
                <c:pt idx="11">
                  <c:v>5.9342599309910256</c:v>
                </c:pt>
                <c:pt idx="12">
                  <c:v>5.6767080659340428</c:v>
                </c:pt>
                <c:pt idx="13">
                  <c:v>5.8716634399444922</c:v>
                </c:pt>
                <c:pt idx="14">
                  <c:v>5.5915663949887087</c:v>
                </c:pt>
                <c:pt idx="15">
                  <c:v>5.5822655023136845</c:v>
                </c:pt>
                <c:pt idx="16">
                  <c:v>5.235415225789346</c:v>
                </c:pt>
                <c:pt idx="17">
                  <c:v>5.3497762209899404</c:v>
                </c:pt>
                <c:pt idx="18">
                  <c:v>4.5933099042463228</c:v>
                </c:pt>
                <c:pt idx="19">
                  <c:v>4.5257989260630431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60-4C7B-9FCD-EE79C9C58689}"/>
            </c:ext>
          </c:extLst>
        </c:ser>
        <c:ser>
          <c:idx val="3"/>
          <c:order val="3"/>
          <c:tx>
            <c:v>Fatal accidents</c:v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Lit>
              <c:ptCount val="20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pt idx="15">
                <c:v>2020</c:v>
              </c:pt>
              <c:pt idx="16">
                <c:v>2021</c:v>
              </c:pt>
              <c:pt idx="17">
                <c:v>2022</c:v>
              </c:pt>
              <c:pt idx="18">
                <c:v>2023</c:v>
              </c:pt>
              <c:pt idx="19">
                <c:v>2024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'2-14'!$B$12:$AP$12</c15:sqref>
                  </c15:fullRef>
                </c:ext>
              </c:extLst>
              <c:f>'2-14'!$W$12:$AP$12</c:f>
              <c:numCache>
                <c:formatCode>#,##0.00</c:formatCode>
                <c:ptCount val="20"/>
                <c:pt idx="0">
                  <c:v>1.3812326396322607</c:v>
                </c:pt>
                <c:pt idx="1">
                  <c:v>1.2769720705342618</c:v>
                </c:pt>
                <c:pt idx="2">
                  <c:v>1.2007388490405928</c:v>
                </c:pt>
                <c:pt idx="3">
                  <c:v>1.2146646595904484</c:v>
                </c:pt>
                <c:pt idx="4">
                  <c:v>1.3181946427994504</c:v>
                </c:pt>
                <c:pt idx="5">
                  <c:v>1.2402938362145421</c:v>
                </c:pt>
                <c:pt idx="6">
                  <c:v>0</c:v>
                </c:pt>
                <c:pt idx="7">
                  <c:v>1.3026200430219004</c:v>
                </c:pt>
                <c:pt idx="8">
                  <c:v>1.1183871257019931</c:v>
                </c:pt>
                <c:pt idx="9">
                  <c:v>1.2998671739648942</c:v>
                </c:pt>
                <c:pt idx="10">
                  <c:v>1.0983631861319303</c:v>
                </c:pt>
                <c:pt idx="11">
                  <c:v>0.98435591272362988</c:v>
                </c:pt>
                <c:pt idx="12">
                  <c:v>0.93536666995504114</c:v>
                </c:pt>
                <c:pt idx="13">
                  <c:v>1.0247714494242746</c:v>
                </c:pt>
                <c:pt idx="14">
                  <c:v>1.0733605713103838</c:v>
                </c:pt>
                <c:pt idx="15">
                  <c:v>1.0434621519057807</c:v>
                </c:pt>
                <c:pt idx="16">
                  <c:v>0.95603234557892403</c:v>
                </c:pt>
                <c:pt idx="17">
                  <c:v>0.93598904032245223</c:v>
                </c:pt>
                <c:pt idx="18">
                  <c:v>0.74951915540494096</c:v>
                </c:pt>
                <c:pt idx="19">
                  <c:v>0.72138736221307631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60-4C7B-9FCD-EE79C9C58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84177704"/>
        <c:axId val="484167264"/>
      </c:barChart>
      <c:lineChart>
        <c:grouping val="standard"/>
        <c:varyColors val="0"/>
        <c:ser>
          <c:idx val="4"/>
          <c:order val="4"/>
          <c:tx>
            <c:v>Flight hours</c:v>
          </c:tx>
          <c:spPr>
            <a:ln w="31750" cap="rnd">
              <a:solidFill>
                <a:schemeClr val="accent5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Lit>
              <c:ptCount val="20"/>
              <c:pt idx="0">
                <c:v>22</c:v>
              </c:pt>
              <c:pt idx="1">
                <c:v>23</c:v>
              </c:pt>
              <c:pt idx="2">
                <c:v>24</c:v>
              </c:pt>
              <c:pt idx="3">
                <c:v>25</c:v>
              </c:pt>
              <c:pt idx="4">
                <c:v>26</c:v>
              </c:pt>
              <c:pt idx="5">
                <c:v>27</c:v>
              </c:pt>
              <c:pt idx="6">
                <c:v>28</c:v>
              </c:pt>
              <c:pt idx="7">
                <c:v>29</c:v>
              </c:pt>
              <c:pt idx="8">
                <c:v>30</c:v>
              </c:pt>
              <c:pt idx="9">
                <c:v>31</c:v>
              </c:pt>
              <c:pt idx="10">
                <c:v>32</c:v>
              </c:pt>
              <c:pt idx="11">
                <c:v>33</c:v>
              </c:pt>
              <c:pt idx="12">
                <c:v>34</c:v>
              </c:pt>
              <c:pt idx="13">
                <c:v>35</c:v>
              </c:pt>
              <c:pt idx="14">
                <c:v>36</c:v>
              </c:pt>
              <c:pt idx="15">
                <c:v>37</c:v>
              </c:pt>
              <c:pt idx="16">
                <c:v>38</c:v>
              </c:pt>
              <c:pt idx="17">
                <c:v>39</c:v>
              </c:pt>
              <c:pt idx="18">
                <c:v>40</c:v>
              </c:pt>
              <c:pt idx="19">
                <c:v>41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Graph!$B$35:$AP$35</c15:sqref>
                  </c15:fullRef>
                </c:ext>
              </c:extLst>
              <c:f>Graph!$W$35:$AP$35</c:f>
              <c:numCache>
                <c:formatCode>#,##0</c:formatCode>
                <c:ptCount val="20"/>
                <c:pt idx="0">
                  <c:v>23167.712</c:v>
                </c:pt>
                <c:pt idx="1">
                  <c:v>23962.936000000002</c:v>
                </c:pt>
                <c:pt idx="2">
                  <c:v>23818.668000000001</c:v>
                </c:pt>
                <c:pt idx="3">
                  <c:v>22804.648000000001</c:v>
                </c:pt>
                <c:pt idx="4">
                  <c:v>20861.866000000002</c:v>
                </c:pt>
                <c:pt idx="5">
                  <c:v>21688.409</c:v>
                </c:pt>
                <c:pt idx="7">
                  <c:v>20880.992999999999</c:v>
                </c:pt>
                <c:pt idx="8">
                  <c:v>19492.356</c:v>
                </c:pt>
                <c:pt idx="9">
                  <c:v>19617.388999999999</c:v>
                </c:pt>
                <c:pt idx="10">
                  <c:v>20576.072</c:v>
                </c:pt>
                <c:pt idx="11">
                  <c:v>21333.746999999999</c:v>
                </c:pt>
                <c:pt idx="12">
                  <c:v>21702.719000000001</c:v>
                </c:pt>
                <c:pt idx="13">
                  <c:v>21663.366999999998</c:v>
                </c:pt>
                <c:pt idx="14">
                  <c:v>21800.688999999998</c:v>
                </c:pt>
                <c:pt idx="15">
                  <c:v>19454.467000000001</c:v>
                </c:pt>
                <c:pt idx="16">
                  <c:v>21965.784</c:v>
                </c:pt>
                <c:pt idx="17">
                  <c:v>22542.999</c:v>
                </c:pt>
                <c:pt idx="18">
                  <c:v>24949.329000000002</c:v>
                </c:pt>
                <c:pt idx="19">
                  <c:v>24813.29856553943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460-4C7B-9FCD-EE79C9C58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169064"/>
        <c:axId val="484176264"/>
      </c:lineChart>
      <c:catAx>
        <c:axId val="484177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167264"/>
        <c:crosses val="autoZero"/>
        <c:auto val="1"/>
        <c:lblAlgn val="ctr"/>
        <c:lblOffset val="100"/>
        <c:noMultiLvlLbl val="0"/>
      </c:catAx>
      <c:valAx>
        <c:axId val="48416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177704"/>
        <c:crosses val="autoZero"/>
        <c:crossBetween val="between"/>
      </c:valAx>
      <c:valAx>
        <c:axId val="48417626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thousand flight hours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169064"/>
        <c:crosses val="max"/>
        <c:crossBetween val="between"/>
      </c:valAx>
      <c:catAx>
        <c:axId val="4841690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841762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8.393058289588802E-2"/>
          <c:y val="8.7058846905463991E-2"/>
          <c:w val="0.83213869750656166"/>
          <c:h val="5.754517524757846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0</xdr:colOff>
      <xdr:row>22</xdr:row>
      <xdr:rowOff>161924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C4AD58D-B0DD-043E-D970-9D0CFA1BEC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3B56B-B2A2-48D5-AA94-66DD8080881C}">
  <dimension ref="A35:AP35"/>
  <sheetViews>
    <sheetView tabSelected="1" workbookViewId="0"/>
  </sheetViews>
  <sheetFormatPr defaultRowHeight="12.75" x14ac:dyDescent="0.2"/>
  <sheetData>
    <row r="35" spans="1:42" ht="16.5" x14ac:dyDescent="0.3">
      <c r="A35" s="12" t="s">
        <v>0</v>
      </c>
      <c r="B35" s="5">
        <f>'2-14'!B7</f>
        <v>13121</v>
      </c>
      <c r="C35" s="5">
        <f>'2-14'!C7</f>
        <v>16733</v>
      </c>
      <c r="D35" s="5">
        <f>'2-14'!D7</f>
        <v>26030</v>
      </c>
      <c r="E35" s="5">
        <f>'2-14'!E7</f>
        <v>28799</v>
      </c>
      <c r="F35" s="5">
        <f>'2-14'!F7</f>
        <v>36402</v>
      </c>
      <c r="G35" s="5">
        <f>'2-14'!G7</f>
        <v>28322</v>
      </c>
      <c r="H35" s="5">
        <f>'2-14'!H7</f>
        <v>28510</v>
      </c>
      <c r="I35" s="5">
        <f>'2-14'!I7</f>
        <v>27678</v>
      </c>
      <c r="J35" s="5">
        <f>'2-14'!J7</f>
        <v>24780</v>
      </c>
      <c r="K35" s="5">
        <f>'2-14'!K7</f>
        <v>22796</v>
      </c>
      <c r="L35" s="5">
        <f>'2-14'!L7</f>
        <v>22235</v>
      </c>
      <c r="M35" s="5">
        <f>'2-14'!M7</f>
        <v>24906</v>
      </c>
      <c r="N35" s="5">
        <f>'2-14'!N7</f>
        <v>24881</v>
      </c>
      <c r="O35" s="5">
        <f>'2-14'!O7</f>
        <v>25600</v>
      </c>
      <c r="P35" s="5">
        <f>'2-14'!P7</f>
        <v>25517</v>
      </c>
      <c r="Q35" s="5">
        <f>'2-14'!Q7</f>
        <v>29246</v>
      </c>
      <c r="R35" s="5">
        <f>'2-14'!R7</f>
        <v>27838</v>
      </c>
      <c r="S35" s="5">
        <f>'2-14'!S7</f>
        <v>25430</v>
      </c>
      <c r="T35" s="5">
        <f>'2-14'!T7</f>
        <v>25545</v>
      </c>
      <c r="U35" s="5">
        <f>'2-14'!U7</f>
        <v>25997.781999999999</v>
      </c>
      <c r="V35" s="5">
        <f>'2-14'!V7</f>
        <v>24888.126</v>
      </c>
      <c r="W35" s="5">
        <f>'2-14'!W7</f>
        <v>23167.712</v>
      </c>
      <c r="X35" s="5">
        <f>'2-14'!X7</f>
        <v>23962.936000000002</v>
      </c>
      <c r="Y35" s="5">
        <f>'2-14'!Y7</f>
        <v>23818.668000000001</v>
      </c>
      <c r="Z35" s="5">
        <f>'2-14'!Z7</f>
        <v>22804.648000000001</v>
      </c>
      <c r="AA35" s="5">
        <f>'2-14'!AA7</f>
        <v>20861.866000000002</v>
      </c>
      <c r="AB35" s="5">
        <f>'2-14'!AB7</f>
        <v>21688.409</v>
      </c>
      <c r="AC35" s="5"/>
      <c r="AD35" s="5">
        <f>'2-14'!AD7</f>
        <v>20880.992999999999</v>
      </c>
      <c r="AE35" s="5">
        <f>'2-14'!AE7</f>
        <v>19492.356</v>
      </c>
      <c r="AF35" s="5">
        <f>'2-14'!AF7</f>
        <v>19617.388999999999</v>
      </c>
      <c r="AG35" s="5">
        <f>'2-14'!AG7</f>
        <v>20576.072</v>
      </c>
      <c r="AH35" s="5">
        <f>'2-14'!AH7</f>
        <v>21333.746999999999</v>
      </c>
      <c r="AI35" s="5">
        <f>'2-14'!AI7</f>
        <v>21702.719000000001</v>
      </c>
      <c r="AJ35" s="5">
        <f>'2-14'!AJ7</f>
        <v>21663.366999999998</v>
      </c>
      <c r="AK35" s="5">
        <f>'2-14'!AK7</f>
        <v>21800.688999999998</v>
      </c>
      <c r="AL35" s="5">
        <f>'2-14'!AL7</f>
        <v>19454.467000000001</v>
      </c>
      <c r="AM35" s="5">
        <f>'2-14'!AM7</f>
        <v>21965.784</v>
      </c>
      <c r="AN35" s="5">
        <f>'2-14'!AN7</f>
        <v>22542.999</v>
      </c>
      <c r="AO35" s="5">
        <f>'2-14'!AO7</f>
        <v>24949.329000000002</v>
      </c>
      <c r="AP35" s="5">
        <f>'2-14'!AP7</f>
        <v>24813.29856553943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CF405-E11E-41ED-87B7-A34DBACCB11F}">
  <dimension ref="A1:AP26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 x14ac:dyDescent="0.2"/>
  <cols>
    <col min="1" max="1" width="28.7109375" style="3" customWidth="1"/>
    <col min="2" max="23" width="6.7109375" style="3" customWidth="1"/>
    <col min="24" max="24" width="7.7109375" style="3" customWidth="1"/>
    <col min="25" max="28" width="6.7109375" style="3" customWidth="1"/>
    <col min="29" max="29" width="5.7109375" style="3" customWidth="1"/>
    <col min="30" max="37" width="6.7109375" style="3" customWidth="1"/>
    <col min="38" max="38" width="7.28515625" style="3" bestFit="1" customWidth="1"/>
    <col min="39" max="40" width="6.7109375" style="3" customWidth="1"/>
    <col min="41" max="41" width="7.28515625" style="3" bestFit="1" customWidth="1"/>
    <col min="42" max="42" width="6.7109375" style="3" customWidth="1"/>
    <col min="43" max="16384" width="9.140625" style="3"/>
  </cols>
  <sheetData>
    <row r="1" spans="1:42" ht="16.5" customHeight="1" thickBot="1" x14ac:dyDescent="0.3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</row>
    <row r="2" spans="1:42" ht="16.5" customHeight="1" x14ac:dyDescent="0.3">
      <c r="A2" s="4"/>
      <c r="B2" s="13" t="s">
        <v>2</v>
      </c>
      <c r="C2" s="13" t="s">
        <v>3</v>
      </c>
      <c r="D2" s="13" t="s">
        <v>4</v>
      </c>
      <c r="E2" s="13">
        <v>1975</v>
      </c>
      <c r="F2" s="13">
        <v>1980</v>
      </c>
      <c r="G2" s="13">
        <v>1985</v>
      </c>
      <c r="H2" s="13">
        <v>1990</v>
      </c>
      <c r="I2" s="13">
        <v>1991</v>
      </c>
      <c r="J2" s="13">
        <v>1992</v>
      </c>
      <c r="K2" s="13">
        <v>1993</v>
      </c>
      <c r="L2" s="13">
        <v>1994</v>
      </c>
      <c r="M2" s="13">
        <v>1995</v>
      </c>
      <c r="N2" s="13">
        <v>1996</v>
      </c>
      <c r="O2" s="13">
        <v>1997</v>
      </c>
      <c r="P2" s="13">
        <v>1998</v>
      </c>
      <c r="Q2" s="13">
        <v>1999</v>
      </c>
      <c r="R2" s="13">
        <v>2000</v>
      </c>
      <c r="S2" s="13">
        <v>2001</v>
      </c>
      <c r="T2" s="13">
        <v>2002</v>
      </c>
      <c r="U2" s="13">
        <v>2003</v>
      </c>
      <c r="V2" s="13">
        <v>2004</v>
      </c>
      <c r="W2" s="13">
        <v>2005</v>
      </c>
      <c r="X2" s="13">
        <v>2006</v>
      </c>
      <c r="Y2" s="13">
        <v>2007</v>
      </c>
      <c r="Z2" s="13">
        <v>2008</v>
      </c>
      <c r="AA2" s="13">
        <v>2009</v>
      </c>
      <c r="AB2" s="13">
        <v>2010</v>
      </c>
      <c r="AC2" s="13">
        <v>2011</v>
      </c>
      <c r="AD2" s="13">
        <v>2012</v>
      </c>
      <c r="AE2" s="13">
        <v>2013</v>
      </c>
      <c r="AF2" s="13">
        <v>2014</v>
      </c>
      <c r="AG2" s="13">
        <v>2015</v>
      </c>
      <c r="AH2" s="13">
        <v>2016</v>
      </c>
      <c r="AI2" s="13">
        <v>2017</v>
      </c>
      <c r="AJ2" s="13">
        <v>2018</v>
      </c>
      <c r="AK2" s="13">
        <v>2019</v>
      </c>
      <c r="AL2" s="13">
        <v>2020</v>
      </c>
      <c r="AM2" s="13">
        <v>2021</v>
      </c>
      <c r="AN2" s="13">
        <v>2022</v>
      </c>
      <c r="AO2" s="13">
        <v>2023</v>
      </c>
      <c r="AP2" s="13">
        <v>2024</v>
      </c>
    </row>
    <row r="3" spans="1:42" ht="16.5" customHeight="1" x14ac:dyDescent="0.3">
      <c r="A3" s="22" t="s">
        <v>5</v>
      </c>
      <c r="B3" s="5">
        <v>787</v>
      </c>
      <c r="C3" s="5">
        <v>1029</v>
      </c>
      <c r="D3" s="5">
        <v>1310</v>
      </c>
      <c r="E3" s="5">
        <v>1252</v>
      </c>
      <c r="F3" s="5">
        <v>1239</v>
      </c>
      <c r="G3" s="5">
        <v>956</v>
      </c>
      <c r="H3" s="5">
        <v>770</v>
      </c>
      <c r="I3" s="5">
        <v>800</v>
      </c>
      <c r="J3" s="5">
        <v>866</v>
      </c>
      <c r="K3" s="5">
        <v>744</v>
      </c>
      <c r="L3" s="5">
        <v>730</v>
      </c>
      <c r="M3" s="5">
        <v>734</v>
      </c>
      <c r="N3" s="5">
        <v>636</v>
      </c>
      <c r="O3" s="5">
        <v>631</v>
      </c>
      <c r="P3" s="5">
        <v>624</v>
      </c>
      <c r="Q3" s="5">
        <v>621</v>
      </c>
      <c r="R3" s="5">
        <v>596</v>
      </c>
      <c r="S3" s="5">
        <v>563</v>
      </c>
      <c r="T3" s="5">
        <v>581</v>
      </c>
      <c r="U3" s="5">
        <v>633</v>
      </c>
      <c r="V3" s="5">
        <v>559</v>
      </c>
      <c r="W3" s="5">
        <v>563</v>
      </c>
      <c r="X3" s="5">
        <v>705</v>
      </c>
      <c r="Y3" s="5">
        <v>496</v>
      </c>
      <c r="Z3" s="5">
        <v>496</v>
      </c>
      <c r="AA3" s="5">
        <v>481</v>
      </c>
      <c r="AB3" s="5">
        <v>458</v>
      </c>
      <c r="AC3" s="5">
        <v>458</v>
      </c>
      <c r="AD3" s="5">
        <v>439</v>
      </c>
      <c r="AE3" s="5">
        <v>390</v>
      </c>
      <c r="AF3" s="5">
        <v>422</v>
      </c>
      <c r="AG3" s="5">
        <v>378</v>
      </c>
      <c r="AH3" s="5">
        <v>386</v>
      </c>
      <c r="AI3" s="5">
        <v>331</v>
      </c>
      <c r="AJ3" s="5">
        <v>379</v>
      </c>
      <c r="AK3" s="5">
        <v>417</v>
      </c>
      <c r="AL3" s="5">
        <v>329</v>
      </c>
      <c r="AM3" s="5">
        <v>347</v>
      </c>
      <c r="AN3" s="5">
        <v>337</v>
      </c>
      <c r="AO3" s="5">
        <v>305</v>
      </c>
      <c r="AP3" s="5">
        <v>305</v>
      </c>
    </row>
    <row r="4" spans="1:42" ht="16.5" customHeight="1" x14ac:dyDescent="0.3">
      <c r="A4" s="22" t="s">
        <v>6</v>
      </c>
      <c r="B4" s="5" t="s">
        <v>7</v>
      </c>
      <c r="C4" s="5" t="s">
        <v>7</v>
      </c>
      <c r="D4" s="5">
        <v>715</v>
      </c>
      <c r="E4" s="5">
        <v>769</v>
      </c>
      <c r="F4" s="5">
        <v>681</v>
      </c>
      <c r="G4" s="5">
        <v>501</v>
      </c>
      <c r="H4" s="5">
        <v>409</v>
      </c>
      <c r="I4" s="5">
        <v>431</v>
      </c>
      <c r="J4" s="5">
        <v>408</v>
      </c>
      <c r="K4" s="5">
        <v>385</v>
      </c>
      <c r="L4" s="5">
        <v>415</v>
      </c>
      <c r="M4" s="5">
        <v>396</v>
      </c>
      <c r="N4" s="5">
        <v>366</v>
      </c>
      <c r="O4" s="5">
        <v>350</v>
      </c>
      <c r="P4" s="5">
        <v>327</v>
      </c>
      <c r="Q4" s="5">
        <v>322</v>
      </c>
      <c r="R4" s="5">
        <v>309</v>
      </c>
      <c r="S4" s="5">
        <v>321</v>
      </c>
      <c r="T4" s="5">
        <v>297</v>
      </c>
      <c r="U4" s="5">
        <v>323</v>
      </c>
      <c r="V4" s="5">
        <v>265</v>
      </c>
      <c r="W4" s="5">
        <v>271</v>
      </c>
      <c r="X4" s="5">
        <v>265</v>
      </c>
      <c r="Y4" s="5">
        <v>255</v>
      </c>
      <c r="Z4" s="5">
        <v>259</v>
      </c>
      <c r="AA4" s="5">
        <v>273</v>
      </c>
      <c r="AB4" s="5">
        <v>256</v>
      </c>
      <c r="AC4" s="5">
        <v>328</v>
      </c>
      <c r="AD4" s="23">
        <v>246</v>
      </c>
      <c r="AE4" s="5">
        <v>214</v>
      </c>
      <c r="AF4" s="5">
        <v>236</v>
      </c>
      <c r="AG4" s="5">
        <v>247</v>
      </c>
      <c r="AH4" s="5">
        <v>200</v>
      </c>
      <c r="AI4" s="5">
        <v>206</v>
      </c>
      <c r="AJ4" s="5">
        <v>227</v>
      </c>
      <c r="AK4" s="23">
        <v>231</v>
      </c>
      <c r="AL4" s="23">
        <v>190</v>
      </c>
      <c r="AM4" s="5">
        <v>218</v>
      </c>
      <c r="AN4" s="5">
        <v>215</v>
      </c>
      <c r="AO4" s="23">
        <v>203</v>
      </c>
      <c r="AP4" s="5">
        <v>191</v>
      </c>
    </row>
    <row r="5" spans="1:42" ht="16.5" customHeight="1" x14ac:dyDescent="0.3">
      <c r="A5" s="22" t="s">
        <v>8</v>
      </c>
      <c r="B5" s="5">
        <v>4793</v>
      </c>
      <c r="C5" s="5">
        <v>5196</v>
      </c>
      <c r="D5" s="5">
        <v>4712</v>
      </c>
      <c r="E5" s="5">
        <v>3995</v>
      </c>
      <c r="F5" s="5">
        <v>3590</v>
      </c>
      <c r="G5" s="5">
        <v>2739</v>
      </c>
      <c r="H5" s="5">
        <v>2242</v>
      </c>
      <c r="I5" s="5">
        <v>2197</v>
      </c>
      <c r="J5" s="5">
        <v>2110</v>
      </c>
      <c r="K5" s="5">
        <v>2064</v>
      </c>
      <c r="L5" s="5">
        <v>2021</v>
      </c>
      <c r="M5" s="5">
        <v>2056</v>
      </c>
      <c r="N5" s="5">
        <v>1908</v>
      </c>
      <c r="O5" s="5">
        <v>1840</v>
      </c>
      <c r="P5" s="5">
        <v>1902</v>
      </c>
      <c r="Q5" s="5">
        <v>1905</v>
      </c>
      <c r="R5" s="5">
        <v>1837</v>
      </c>
      <c r="S5" s="5">
        <v>1728</v>
      </c>
      <c r="T5" s="5">
        <v>1716</v>
      </c>
      <c r="U5" s="5">
        <v>1741</v>
      </c>
      <c r="V5" s="5">
        <v>1619</v>
      </c>
      <c r="W5" s="5">
        <v>1671</v>
      </c>
      <c r="X5" s="5">
        <v>1522</v>
      </c>
      <c r="Y5" s="5">
        <v>1654</v>
      </c>
      <c r="Z5" s="5">
        <v>1569</v>
      </c>
      <c r="AA5" s="5">
        <v>1481</v>
      </c>
      <c r="AB5" s="5">
        <v>1441</v>
      </c>
      <c r="AC5" s="5">
        <v>1470</v>
      </c>
      <c r="AD5" s="5">
        <v>1470</v>
      </c>
      <c r="AE5" s="5">
        <v>1223</v>
      </c>
      <c r="AF5" s="5">
        <v>1222</v>
      </c>
      <c r="AG5" s="5">
        <v>1211</v>
      </c>
      <c r="AH5" s="5">
        <v>1269</v>
      </c>
      <c r="AI5" s="5">
        <v>1234</v>
      </c>
      <c r="AJ5" s="5">
        <v>1275</v>
      </c>
      <c r="AK5" s="5">
        <v>1221</v>
      </c>
      <c r="AL5" s="5">
        <v>1087</v>
      </c>
      <c r="AM5" s="5">
        <v>1154</v>
      </c>
      <c r="AN5" s="5">
        <v>1208</v>
      </c>
      <c r="AO5" s="5">
        <v>1148</v>
      </c>
      <c r="AP5" s="5">
        <v>1126</v>
      </c>
    </row>
    <row r="6" spans="1:42" ht="16.5" customHeight="1" x14ac:dyDescent="0.3">
      <c r="A6" s="24" t="s">
        <v>9</v>
      </c>
      <c r="B6" s="14">
        <v>429</v>
      </c>
      <c r="C6" s="14">
        <v>538</v>
      </c>
      <c r="D6" s="14">
        <v>641</v>
      </c>
      <c r="E6" s="14">
        <v>633</v>
      </c>
      <c r="F6" s="14">
        <v>618</v>
      </c>
      <c r="G6" s="14">
        <v>498</v>
      </c>
      <c r="H6" s="14">
        <v>444</v>
      </c>
      <c r="I6" s="14">
        <v>439</v>
      </c>
      <c r="J6" s="14">
        <v>450</v>
      </c>
      <c r="K6" s="14">
        <v>401</v>
      </c>
      <c r="L6" s="14">
        <v>404</v>
      </c>
      <c r="M6" s="14">
        <v>412</v>
      </c>
      <c r="N6" s="14">
        <v>361</v>
      </c>
      <c r="O6" s="14">
        <v>350</v>
      </c>
      <c r="P6" s="14">
        <v>364</v>
      </c>
      <c r="Q6" s="14">
        <v>340</v>
      </c>
      <c r="R6" s="14">
        <v>345</v>
      </c>
      <c r="S6" s="14">
        <v>326</v>
      </c>
      <c r="T6" s="14">
        <v>345</v>
      </c>
      <c r="U6" s="14">
        <v>352</v>
      </c>
      <c r="V6" s="14">
        <v>314</v>
      </c>
      <c r="W6" s="14">
        <v>321</v>
      </c>
      <c r="X6" s="14">
        <v>307</v>
      </c>
      <c r="Y6" s="14">
        <v>288</v>
      </c>
      <c r="Z6" s="14">
        <v>277</v>
      </c>
      <c r="AA6" s="14">
        <v>276</v>
      </c>
      <c r="AB6" s="14">
        <v>271</v>
      </c>
      <c r="AC6" s="14">
        <v>270</v>
      </c>
      <c r="AD6" s="14">
        <v>273</v>
      </c>
      <c r="AE6" s="14">
        <v>221</v>
      </c>
      <c r="AF6" s="14">
        <v>255</v>
      </c>
      <c r="AG6" s="14">
        <v>230</v>
      </c>
      <c r="AH6" s="14">
        <v>213</v>
      </c>
      <c r="AI6" s="14">
        <v>203</v>
      </c>
      <c r="AJ6" s="14">
        <v>224</v>
      </c>
      <c r="AK6" s="14">
        <v>235</v>
      </c>
      <c r="AL6" s="14">
        <v>203</v>
      </c>
      <c r="AM6" s="14">
        <v>211</v>
      </c>
      <c r="AN6" s="14">
        <v>212</v>
      </c>
      <c r="AO6" s="14">
        <v>189</v>
      </c>
      <c r="AP6" s="14">
        <v>182</v>
      </c>
    </row>
    <row r="7" spans="1:42" ht="16.5" customHeight="1" x14ac:dyDescent="0.3">
      <c r="A7" s="22" t="s">
        <v>0</v>
      </c>
      <c r="B7" s="5">
        <v>13121</v>
      </c>
      <c r="C7" s="5">
        <v>16733</v>
      </c>
      <c r="D7" s="5">
        <v>26030</v>
      </c>
      <c r="E7" s="5">
        <v>28799</v>
      </c>
      <c r="F7" s="5">
        <v>36402</v>
      </c>
      <c r="G7" s="5">
        <v>28322</v>
      </c>
      <c r="H7" s="5">
        <v>28510</v>
      </c>
      <c r="I7" s="5">
        <v>27678</v>
      </c>
      <c r="J7" s="5">
        <v>24780</v>
      </c>
      <c r="K7" s="5">
        <v>22796</v>
      </c>
      <c r="L7" s="5">
        <v>22235</v>
      </c>
      <c r="M7" s="5">
        <v>24906</v>
      </c>
      <c r="N7" s="5">
        <v>24881</v>
      </c>
      <c r="O7" s="5">
        <v>25600</v>
      </c>
      <c r="P7" s="5">
        <v>25517</v>
      </c>
      <c r="Q7" s="5">
        <v>29246</v>
      </c>
      <c r="R7" s="5">
        <v>27838</v>
      </c>
      <c r="S7" s="5">
        <v>25430</v>
      </c>
      <c r="T7" s="5">
        <v>25545</v>
      </c>
      <c r="U7" s="5">
        <v>25997.781999999999</v>
      </c>
      <c r="V7" s="5">
        <v>24888.126</v>
      </c>
      <c r="W7" s="5">
        <v>23167.712</v>
      </c>
      <c r="X7" s="5">
        <v>23962.936000000002</v>
      </c>
      <c r="Y7" s="5">
        <v>23818.668000000001</v>
      </c>
      <c r="Z7" s="5">
        <v>22804.648000000001</v>
      </c>
      <c r="AA7" s="5">
        <v>20861.866000000002</v>
      </c>
      <c r="AB7" s="5">
        <v>21688.409</v>
      </c>
      <c r="AC7" s="5" t="s">
        <v>7</v>
      </c>
      <c r="AD7" s="5">
        <v>20880.992999999999</v>
      </c>
      <c r="AE7" s="5">
        <v>19492.356</v>
      </c>
      <c r="AF7" s="5">
        <v>19617.388999999999</v>
      </c>
      <c r="AG7" s="5">
        <v>20576.072</v>
      </c>
      <c r="AH7" s="5">
        <v>21333.746999999999</v>
      </c>
      <c r="AI7" s="5">
        <v>21702.719000000001</v>
      </c>
      <c r="AJ7" s="5">
        <v>21663.366999999998</v>
      </c>
      <c r="AK7" s="5">
        <v>21800.688999999998</v>
      </c>
      <c r="AL7" s="5">
        <v>19454.467000000001</v>
      </c>
      <c r="AM7" s="5">
        <v>21965.784</v>
      </c>
      <c r="AN7" s="5">
        <v>22542.999</v>
      </c>
      <c r="AO7" s="5">
        <v>24949.329000000002</v>
      </c>
      <c r="AP7" s="5">
        <v>24813.29856553943</v>
      </c>
    </row>
    <row r="8" spans="1:42" ht="16.5" customHeight="1" x14ac:dyDescent="0.3">
      <c r="A8" s="22" t="s">
        <v>10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ht="16.5" customHeight="1" x14ac:dyDescent="0.3">
      <c r="A9" s="25" t="s">
        <v>11</v>
      </c>
      <c r="B9" s="7">
        <v>5.9980184437161803</v>
      </c>
      <c r="C9" s="7">
        <v>6.1495248909340816</v>
      </c>
      <c r="D9" s="7">
        <v>5.0326546292739147</v>
      </c>
      <c r="E9" s="7">
        <v>4.3473731726796068</v>
      </c>
      <c r="F9" s="7">
        <v>3.403659139607714</v>
      </c>
      <c r="G9" s="7">
        <v>3.3754678341925004</v>
      </c>
      <c r="H9" s="7">
        <v>2.70080673447913</v>
      </c>
      <c r="I9" s="7">
        <v>2.8903822530529659</v>
      </c>
      <c r="J9" s="7">
        <v>3.4947538337368846</v>
      </c>
      <c r="K9" s="7">
        <v>3.263730479031409</v>
      </c>
      <c r="L9" s="7">
        <v>3.2831122104789743</v>
      </c>
      <c r="M9" s="7">
        <v>2.9470810246526939</v>
      </c>
      <c r="N9" s="7">
        <v>2.5561673566174994</v>
      </c>
      <c r="O9" s="7">
        <v>2.46484375</v>
      </c>
      <c r="P9" s="7">
        <v>2.44542853783752</v>
      </c>
      <c r="Q9" s="7">
        <v>2.1233672980920471</v>
      </c>
      <c r="R9" s="7">
        <v>2.1409584021840651</v>
      </c>
      <c r="S9" s="7">
        <v>2.2139205662603225</v>
      </c>
      <c r="T9" s="7">
        <v>2.2744176942650225</v>
      </c>
      <c r="U9" s="7">
        <v>2.4348230937546904</v>
      </c>
      <c r="V9" s="7">
        <v>2.2460509883307407</v>
      </c>
      <c r="W9" s="7">
        <v>2.4301061753530084</v>
      </c>
      <c r="X9" s="7">
        <v>2.9420434958387398</v>
      </c>
      <c r="Y9" s="7">
        <v>2.0824002416927763</v>
      </c>
      <c r="Z9" s="7">
        <v>2.1749952027323554</v>
      </c>
      <c r="AA9" s="7">
        <v>2.3056422661328568</v>
      </c>
      <c r="AB9" s="7">
        <v>2.1117270519935323</v>
      </c>
      <c r="AC9" s="7" t="s">
        <v>7</v>
      </c>
      <c r="AD9" s="7">
        <v>2.1023904370831406</v>
      </c>
      <c r="AE9" s="7">
        <v>2.0007843074485199</v>
      </c>
      <c r="AF9" s="7">
        <v>2.1511527349536679</v>
      </c>
      <c r="AG9" s="7">
        <v>1.8370853290171223</v>
      </c>
      <c r="AH9" s="7">
        <v>1.8093399157681958</v>
      </c>
      <c r="AI9" s="7">
        <v>1.5251545209611754</v>
      </c>
      <c r="AJ9" s="7">
        <v>1.7494972041972978</v>
      </c>
      <c r="AK9" s="7">
        <v>1.9127835822069661</v>
      </c>
      <c r="AL9" s="7">
        <v>1.6911283151576448</v>
      </c>
      <c r="AM9" s="7">
        <v>1.5797296376946983</v>
      </c>
      <c r="AN9" s="7">
        <v>1.4949208843064759</v>
      </c>
      <c r="AO9" s="7">
        <v>1.2224777668369358</v>
      </c>
      <c r="AP9" s="7">
        <v>1.2291795836591524</v>
      </c>
    </row>
    <row r="10" spans="1:42" ht="16.5" customHeight="1" x14ac:dyDescent="0.3">
      <c r="A10" s="25" t="s">
        <v>12</v>
      </c>
      <c r="B10" s="7" t="s">
        <v>7</v>
      </c>
      <c r="C10" s="7" t="s">
        <v>7</v>
      </c>
      <c r="D10" s="7">
        <v>2.7468305800998847</v>
      </c>
      <c r="E10" s="7">
        <v>2.670231605264072</v>
      </c>
      <c r="F10" s="7">
        <v>1.8707763309708259</v>
      </c>
      <c r="G10" s="7">
        <v>1.7689428712661535</v>
      </c>
      <c r="H10" s="7">
        <v>1.4345843563661873</v>
      </c>
      <c r="I10" s="7">
        <v>1.5571934388322854</v>
      </c>
      <c r="J10" s="7">
        <v>1.6464891041162228</v>
      </c>
      <c r="K10" s="7">
        <v>1.6888927882084577</v>
      </c>
      <c r="L10" s="7">
        <v>1.8664268045873622</v>
      </c>
      <c r="M10" s="7">
        <v>1.5899783184774752</v>
      </c>
      <c r="N10" s="7">
        <v>1.4710019693742213</v>
      </c>
      <c r="O10" s="7">
        <v>1.3671875</v>
      </c>
      <c r="P10" s="7">
        <v>1.2814986087706235</v>
      </c>
      <c r="Q10" s="7">
        <v>1.1010052656773577</v>
      </c>
      <c r="R10" s="7">
        <v>1.1135857461024499</v>
      </c>
      <c r="S10" s="7">
        <v>1.2661712083677401</v>
      </c>
      <c r="T10" s="7">
        <v>1.1626541397533763</v>
      </c>
      <c r="U10" s="7">
        <v>1.2424136797516034</v>
      </c>
      <c r="V10" s="7">
        <v>1.0647647797990094</v>
      </c>
      <c r="W10" s="7">
        <v>1.1697313916885708</v>
      </c>
      <c r="X10" s="7">
        <v>1.105874505528037</v>
      </c>
      <c r="Y10" s="7">
        <v>1.0705888339347942</v>
      </c>
      <c r="Z10" s="7">
        <v>1.1357333820719355</v>
      </c>
      <c r="AA10" s="7">
        <v>1.3086077726699998</v>
      </c>
      <c r="AB10" s="7">
        <v>1.180353985393765</v>
      </c>
      <c r="AC10" s="7" t="s">
        <v>7</v>
      </c>
      <c r="AD10" s="7">
        <v>1.1781048918506893</v>
      </c>
      <c r="AE10" s="7">
        <v>1.0978662610102135</v>
      </c>
      <c r="AF10" s="7">
        <v>1.2030143257086865</v>
      </c>
      <c r="AG10" s="7">
        <v>1.2004234821884372</v>
      </c>
      <c r="AH10" s="7">
        <v>0.93748182164155225</v>
      </c>
      <c r="AI10" s="7">
        <v>0.94918982271299734</v>
      </c>
      <c r="AJ10" s="7">
        <v>1.047851887474371</v>
      </c>
      <c r="AK10" s="7">
        <v>1.0595995383448662</v>
      </c>
      <c r="AL10" s="26">
        <v>0.97663945252265194</v>
      </c>
      <c r="AM10" s="7">
        <v>0.99245262541050216</v>
      </c>
      <c r="AN10" s="7">
        <v>0.95373290838543701</v>
      </c>
      <c r="AO10" s="26">
        <v>0.81364913661605887</v>
      </c>
      <c r="AP10" s="7">
        <v>0.76974852616032174</v>
      </c>
    </row>
    <row r="11" spans="1:42" ht="16.5" customHeight="1" x14ac:dyDescent="0.3">
      <c r="A11" s="25" t="s">
        <v>13</v>
      </c>
      <c r="B11" s="7">
        <v>36.529227955186343</v>
      </c>
      <c r="C11" s="7">
        <v>31.052411402617579</v>
      </c>
      <c r="D11" s="7">
        <v>18.102189781021899</v>
      </c>
      <c r="E11" s="7">
        <v>13.872009444772388</v>
      </c>
      <c r="F11" s="7">
        <v>9.8620954892588326</v>
      </c>
      <c r="G11" s="7">
        <v>9.6709271944071755</v>
      </c>
      <c r="H11" s="7">
        <v>7.8639074009119607</v>
      </c>
      <c r="I11" s="7">
        <v>7.9377122624467082</v>
      </c>
      <c r="J11" s="7">
        <v>8.514931396287329</v>
      </c>
      <c r="K11" s="7">
        <v>9.0542200386032636</v>
      </c>
      <c r="L11" s="7">
        <v>9.0892736676411072</v>
      </c>
      <c r="M11" s="7">
        <v>8.2550389464386082</v>
      </c>
      <c r="N11" s="7">
        <v>7.6685020698524982</v>
      </c>
      <c r="O11" s="7">
        <v>7.1874999999999991</v>
      </c>
      <c r="P11" s="7">
        <v>7.4303405572755397</v>
      </c>
      <c r="Q11" s="7">
        <v>6.50345346372153</v>
      </c>
      <c r="R11" s="7">
        <v>6.573748114088656</v>
      </c>
      <c r="S11" s="7">
        <v>6.77939441604404</v>
      </c>
      <c r="T11" s="7">
        <v>6.6901546290859271</v>
      </c>
      <c r="U11" s="7">
        <v>6.6813392003979413</v>
      </c>
      <c r="V11" s="7">
        <v>6.4930561666233926</v>
      </c>
      <c r="W11" s="7">
        <v>7.2039914860820096</v>
      </c>
      <c r="X11" s="7">
        <v>6.3431292392551564</v>
      </c>
      <c r="Y11" s="7">
        <v>6.9357362888638443</v>
      </c>
      <c r="Z11" s="7">
        <v>6.8714062150838719</v>
      </c>
      <c r="AA11" s="7">
        <v>7.0799035905992298</v>
      </c>
      <c r="AB11" s="7">
        <v>6.630269652329039</v>
      </c>
      <c r="AC11" s="7" t="s">
        <v>7</v>
      </c>
      <c r="AD11" s="7">
        <v>7.0351060411734254</v>
      </c>
      <c r="AE11" s="7">
        <v>6.2588637309928057</v>
      </c>
      <c r="AF11" s="7">
        <v>6.2291673983729439</v>
      </c>
      <c r="AG11" s="7">
        <v>5.85145697390639</v>
      </c>
      <c r="AH11" s="7">
        <v>5.9342599309910256</v>
      </c>
      <c r="AI11" s="7">
        <v>5.6767080659340428</v>
      </c>
      <c r="AJ11" s="7">
        <v>5.8716634399444922</v>
      </c>
      <c r="AK11" s="7">
        <v>5.5915663949887087</v>
      </c>
      <c r="AL11" s="7">
        <v>5.5822655023136845</v>
      </c>
      <c r="AM11" s="7">
        <v>5.235415225789346</v>
      </c>
      <c r="AN11" s="7">
        <v>5.3497762209899404</v>
      </c>
      <c r="AO11" s="7">
        <v>4.5933099042463228</v>
      </c>
      <c r="AP11" s="7">
        <v>4.5257989260630431</v>
      </c>
    </row>
    <row r="12" spans="1:42" ht="16.5" customHeight="1" thickBot="1" x14ac:dyDescent="0.35">
      <c r="A12" s="27" t="s">
        <v>14</v>
      </c>
      <c r="B12" s="8">
        <v>3.2695678683027212</v>
      </c>
      <c r="C12" s="8">
        <v>3.2152034901093649</v>
      </c>
      <c r="D12" s="8">
        <v>2.4625432193622743</v>
      </c>
      <c r="E12" s="8">
        <v>2.1979929858675651</v>
      </c>
      <c r="F12" s="8">
        <v>1.6977089170924675</v>
      </c>
      <c r="G12" s="8">
        <v>1.7583503989831228</v>
      </c>
      <c r="H12" s="8">
        <v>1.5573482988425114</v>
      </c>
      <c r="I12" s="8">
        <v>1.5860972613628153</v>
      </c>
      <c r="J12" s="8">
        <v>1.8159806295399514</v>
      </c>
      <c r="K12" s="8">
        <v>1.7590805404456924</v>
      </c>
      <c r="L12" s="8">
        <v>1.8169552507308298</v>
      </c>
      <c r="M12" s="8">
        <v>1.6542198666987875</v>
      </c>
      <c r="N12" s="8">
        <v>1.4509063140549012</v>
      </c>
      <c r="O12" s="8">
        <v>1.3671875</v>
      </c>
      <c r="P12" s="8">
        <v>1.4108241564447199</v>
      </c>
      <c r="Q12" s="8">
        <v>1.1591328728715</v>
      </c>
      <c r="R12" s="8">
        <v>1.2141676844600906</v>
      </c>
      <c r="S12" s="8">
        <v>1.27408572552104</v>
      </c>
      <c r="T12" s="8">
        <v>1.3270698766881972</v>
      </c>
      <c r="U12" s="8">
        <v>1.3424222112486366</v>
      </c>
      <c r="V12" s="8">
        <v>1.2616458145542979</v>
      </c>
      <c r="W12" s="8">
        <v>1.3812326396322607</v>
      </c>
      <c r="X12" s="8">
        <v>1.2769720705342618</v>
      </c>
      <c r="Y12" s="8">
        <v>1.2007388490405928</v>
      </c>
      <c r="Z12" s="8">
        <v>1.2146646595904484</v>
      </c>
      <c r="AA12" s="8">
        <v>1.3181946427994504</v>
      </c>
      <c r="AB12" s="8">
        <v>1.2402938362145421</v>
      </c>
      <c r="AC12" s="8" t="s">
        <v>7</v>
      </c>
      <c r="AD12" s="8">
        <v>1.3026200430219004</v>
      </c>
      <c r="AE12" s="8">
        <v>1.1183871257019931</v>
      </c>
      <c r="AF12" s="8">
        <v>1.2998671739648942</v>
      </c>
      <c r="AG12" s="8">
        <v>1.0983631861319303</v>
      </c>
      <c r="AH12" s="8">
        <v>0.98435591272362988</v>
      </c>
      <c r="AI12" s="8">
        <v>0.93536666995504114</v>
      </c>
      <c r="AJ12" s="8">
        <v>1.0247714494242746</v>
      </c>
      <c r="AK12" s="8">
        <v>1.0733605713103838</v>
      </c>
      <c r="AL12" s="8">
        <v>1.0434621519057807</v>
      </c>
      <c r="AM12" s="8">
        <v>0.95603234557892403</v>
      </c>
      <c r="AN12" s="8">
        <v>0.93598904032245223</v>
      </c>
      <c r="AO12" s="8">
        <v>0.74951915540494096</v>
      </c>
      <c r="AP12" s="8">
        <v>0.72138736221307631</v>
      </c>
    </row>
    <row r="13" spans="1:42" ht="12.75" customHeight="1" x14ac:dyDescent="0.2">
      <c r="A13" s="20" t="s">
        <v>23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10"/>
      <c r="AF13" s="9"/>
      <c r="AG13" s="9"/>
      <c r="AH13" s="9"/>
      <c r="AI13" s="9"/>
      <c r="AJ13" s="9"/>
      <c r="AK13" s="9"/>
    </row>
    <row r="14" spans="1:42" ht="12.75" customHeight="1" x14ac:dyDescent="0.2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6"/>
      <c r="AF14" s="1"/>
      <c r="AG14" s="1"/>
      <c r="AH14" s="1"/>
      <c r="AI14" s="1"/>
      <c r="AJ14" s="1"/>
      <c r="AK14" s="1"/>
    </row>
    <row r="15" spans="1:42" ht="38.25" customHeight="1" x14ac:dyDescent="0.2">
      <c r="A15" s="21" t="s">
        <v>25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1"/>
      <c r="AF15" s="1"/>
      <c r="AG15" s="1"/>
      <c r="AH15" s="1"/>
      <c r="AI15" s="1"/>
      <c r="AJ15" s="1"/>
      <c r="AK15" s="1"/>
    </row>
    <row r="16" spans="1:42" ht="12.75" customHeight="1" x14ac:dyDescent="0.2">
      <c r="A16" s="21" t="s">
        <v>15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9"/>
      <c r="AF16" s="9"/>
      <c r="AG16" s="9"/>
      <c r="AH16" s="9"/>
      <c r="AI16" s="9"/>
      <c r="AJ16" s="9"/>
      <c r="AK16" s="9"/>
    </row>
    <row r="17" spans="1:37" ht="12.75" customHeight="1" x14ac:dyDescent="0.2">
      <c r="A17" s="21" t="s">
        <v>16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9"/>
      <c r="AF17" s="9"/>
      <c r="AG17" s="9"/>
      <c r="AH17" s="9"/>
      <c r="AI17" s="9"/>
      <c r="AJ17" s="9"/>
      <c r="AK17" s="9"/>
    </row>
    <row r="18" spans="1:37" ht="12.75" customHeight="1" x14ac:dyDescent="0.2">
      <c r="A18" s="21" t="s">
        <v>17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9"/>
      <c r="AF18" s="9"/>
      <c r="AG18" s="9"/>
      <c r="AH18" s="9"/>
      <c r="AI18" s="9"/>
      <c r="AJ18" s="9"/>
      <c r="AK18" s="9"/>
    </row>
    <row r="19" spans="1:37" ht="12.75" customHeight="1" x14ac:dyDescent="0.2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9"/>
      <c r="AF19" s="9"/>
      <c r="AG19" s="9"/>
      <c r="AH19" s="9"/>
      <c r="AI19" s="9"/>
      <c r="AJ19" s="9"/>
      <c r="AK19" s="9"/>
    </row>
    <row r="20" spans="1:37" ht="12.75" customHeight="1" x14ac:dyDescent="0.2">
      <c r="A20" s="17" t="s">
        <v>18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9"/>
      <c r="AF20" s="9"/>
      <c r="AG20" s="9"/>
      <c r="AH20" s="9"/>
      <c r="AI20" s="9"/>
      <c r="AJ20" s="9"/>
      <c r="AK20" s="9"/>
    </row>
    <row r="21" spans="1:37" ht="12.75" customHeight="1" x14ac:dyDescent="0.2">
      <c r="A21" s="17" t="s">
        <v>19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9"/>
      <c r="AF21" s="9"/>
      <c r="AG21" s="9"/>
      <c r="AH21" s="9"/>
      <c r="AI21" s="9"/>
      <c r="AJ21" s="9"/>
      <c r="AK21" s="9"/>
    </row>
    <row r="22" spans="1:37" ht="12.75" customHeight="1" x14ac:dyDescent="0.2">
      <c r="A22" s="18" t="s">
        <v>20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9"/>
      <c r="AF22" s="9"/>
      <c r="AG22" s="9"/>
      <c r="AH22" s="9"/>
      <c r="AI22" s="9"/>
      <c r="AJ22" s="9"/>
      <c r="AK22" s="9"/>
    </row>
    <row r="23" spans="1:37" ht="12.75" customHeight="1" x14ac:dyDescent="0.2">
      <c r="A23" s="16" t="s">
        <v>24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1"/>
      <c r="AF23" s="11"/>
      <c r="AG23" s="11"/>
      <c r="AH23" s="11"/>
      <c r="AI23" s="11"/>
      <c r="AJ23" s="11"/>
      <c r="AK23" s="11"/>
    </row>
    <row r="24" spans="1:37" ht="12.75" customHeight="1" x14ac:dyDescent="0.2">
      <c r="A24" s="15" t="s">
        <v>21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9"/>
      <c r="AF24" s="9"/>
      <c r="AG24" s="9"/>
      <c r="AH24" s="9"/>
      <c r="AI24" s="9"/>
      <c r="AJ24" s="9"/>
      <c r="AK24" s="9"/>
    </row>
    <row r="25" spans="1:37" ht="12.75" customHeight="1" x14ac:dyDescent="0.2">
      <c r="A25" s="16" t="s">
        <v>22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9"/>
      <c r="AF25" s="9"/>
      <c r="AG25" s="9"/>
      <c r="AH25" s="9"/>
      <c r="AI25" s="9"/>
      <c r="AJ25" s="9"/>
      <c r="AK25" s="9"/>
    </row>
    <row r="26" spans="1:37" x14ac:dyDescent="0.2">
      <c r="A26" s="16" t="s">
        <v>26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9"/>
      <c r="AF26" s="9"/>
      <c r="AG26" s="9"/>
      <c r="AH26" s="9"/>
      <c r="AI26" s="9"/>
      <c r="AJ26" s="9"/>
      <c r="AK26" s="9"/>
    </row>
  </sheetData>
  <mergeCells count="15">
    <mergeCell ref="A1:AP1"/>
    <mergeCell ref="A17:AD17"/>
    <mergeCell ref="A13:AD13"/>
    <mergeCell ref="A14:AD14"/>
    <mergeCell ref="A15:AD15"/>
    <mergeCell ref="A16:AD16"/>
    <mergeCell ref="A24:AD24"/>
    <mergeCell ref="A25:AD25"/>
    <mergeCell ref="A26:AD26"/>
    <mergeCell ref="A18:AD18"/>
    <mergeCell ref="A19:AD19"/>
    <mergeCell ref="A20:AD20"/>
    <mergeCell ref="A21:AD21"/>
    <mergeCell ref="A22:AD22"/>
    <mergeCell ref="A23:A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Graph</vt:lpstr>
      <vt:lpstr>2-14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Megret, Dominique CTR (RITA)</dc:creator>
  <cp:keywords/>
  <dc:description/>
  <cp:lastModifiedBy>Palumbo, Daniel CTR (OST-R)</cp:lastModifiedBy>
  <cp:revision>0</cp:revision>
  <dcterms:created xsi:type="dcterms:W3CDTF">1980-01-01T04:00:00Z</dcterms:created>
  <dcterms:modified xsi:type="dcterms:W3CDTF">2026-07-24T21:16:05Z</dcterms:modified>
  <cp:category/>
  <cp:contentStatus/>
</cp:coreProperties>
</file>