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"/>
    </mc:Choice>
  </mc:AlternateContent>
  <bookViews>
    <workbookView xWindow="0" yWindow="45" windowWidth="15195" windowHeight="8445" tabRatio="591"/>
  </bookViews>
  <sheets>
    <sheet name="RPMs System" sheetId="1" r:id="rId1"/>
    <sheet name="Passengers Syst" sheetId="3" r:id="rId2"/>
    <sheet name="Avail Seat-Miles Syst" sheetId="4" r:id="rId3"/>
    <sheet name="Op Revenue" sheetId="8" r:id="rId4"/>
  </sheets>
  <calcPr calcId="171027"/>
</workbook>
</file>

<file path=xl/calcChain.xml><?xml version="1.0" encoding="utf-8"?>
<calcChain xmlns="http://schemas.openxmlformats.org/spreadsheetml/2006/main">
  <c r="H3" i="8" l="1"/>
  <c r="I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" i="8"/>
  <c r="I4" i="1"/>
  <c r="H4" i="1"/>
  <c r="H4" i="3"/>
  <c r="I4" i="3" s="1"/>
  <c r="I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4" i="4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4" i="3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4" i="1"/>
  <c r="H8" i="4" l="1"/>
  <c r="I8" i="4" s="1"/>
  <c r="H8" i="3"/>
  <c r="I8" i="3" s="1"/>
  <c r="H8" i="1" l="1"/>
  <c r="I8" i="1" s="1"/>
</calcChain>
</file>

<file path=xl/sharedStrings.xml><?xml version="1.0" encoding="utf-8"?>
<sst xmlns="http://schemas.openxmlformats.org/spreadsheetml/2006/main" count="624" uniqueCount="201">
  <si>
    <t>04Q</t>
  </si>
  <si>
    <t>Tradewind Aviation</t>
  </si>
  <si>
    <t>0JQ</t>
  </si>
  <si>
    <t>Vision Airlines</t>
  </si>
  <si>
    <t>0MQ</t>
  </si>
  <si>
    <t>Piedmont Airlines</t>
  </si>
  <si>
    <t>2E</t>
  </si>
  <si>
    <t>2O</t>
  </si>
  <si>
    <t>Island Air Service</t>
  </si>
  <si>
    <t>3F</t>
  </si>
  <si>
    <t>3M</t>
  </si>
  <si>
    <t>Tanana Air Service</t>
  </si>
  <si>
    <t>4W</t>
  </si>
  <si>
    <t>Warbelow</t>
  </si>
  <si>
    <t>4Y</t>
  </si>
  <si>
    <t>Yute Air Aka Flight Alaska</t>
  </si>
  <si>
    <t>7H</t>
  </si>
  <si>
    <t>Era Aviation</t>
  </si>
  <si>
    <t>8D</t>
  </si>
  <si>
    <t>8E</t>
  </si>
  <si>
    <t>8V</t>
  </si>
  <si>
    <t>Wright Air Service</t>
  </si>
  <si>
    <t>9E</t>
  </si>
  <si>
    <t>9K</t>
  </si>
  <si>
    <t>Cape Air</t>
  </si>
  <si>
    <t>AA</t>
  </si>
  <si>
    <t>AS</t>
  </si>
  <si>
    <t>AX</t>
  </si>
  <si>
    <t>Trans States Airlines</t>
  </si>
  <si>
    <t>B6</t>
  </si>
  <si>
    <t>JetBlue Airways</t>
  </si>
  <si>
    <t>C5</t>
  </si>
  <si>
    <t>CP</t>
  </si>
  <si>
    <t>Compass Airlines</t>
  </si>
  <si>
    <t>DL</t>
  </si>
  <si>
    <t>ELL</t>
  </si>
  <si>
    <t>EV</t>
  </si>
  <si>
    <t>F9</t>
  </si>
  <si>
    <t>FL</t>
  </si>
  <si>
    <t>FRA</t>
  </si>
  <si>
    <t>Freedom Air</t>
  </si>
  <si>
    <t>G4</t>
  </si>
  <si>
    <t>Allegiant Air</t>
  </si>
  <si>
    <t>G7</t>
  </si>
  <si>
    <t>GV</t>
  </si>
  <si>
    <t>Grant Aviation</t>
  </si>
  <si>
    <t>H6</t>
  </si>
  <si>
    <t>Hageland Aviation Service</t>
  </si>
  <si>
    <t>HA</t>
  </si>
  <si>
    <t>J5</t>
  </si>
  <si>
    <t>K3</t>
  </si>
  <si>
    <t>K5</t>
  </si>
  <si>
    <t>KAH</t>
  </si>
  <si>
    <t>Kenmore Air Harbor</t>
  </si>
  <si>
    <t>KAT</t>
  </si>
  <si>
    <t>Katmai Air</t>
  </si>
  <si>
    <t>KS</t>
  </si>
  <si>
    <t>LW</t>
  </si>
  <si>
    <t>Pacific Wings Airlines</t>
  </si>
  <si>
    <t>MQ</t>
  </si>
  <si>
    <t>NEW</t>
  </si>
  <si>
    <t>NK</t>
  </si>
  <si>
    <t>Spirit Air Lines</t>
  </si>
  <si>
    <t>OO</t>
  </si>
  <si>
    <t>Q5</t>
  </si>
  <si>
    <t>40-Mile Air</t>
  </si>
  <si>
    <t>QX</t>
  </si>
  <si>
    <t>Horizon Air</t>
  </si>
  <si>
    <t>RP</t>
  </si>
  <si>
    <t>S5</t>
  </si>
  <si>
    <t>SEB</t>
  </si>
  <si>
    <t>Seaborne Aviation</t>
  </si>
  <si>
    <t>SNK</t>
  </si>
  <si>
    <t>SY</t>
  </si>
  <si>
    <t>UA</t>
  </si>
  <si>
    <t>US</t>
  </si>
  <si>
    <t>V8</t>
  </si>
  <si>
    <t>Iliamna Air Taxi</t>
  </si>
  <si>
    <t>VI</t>
  </si>
  <si>
    <t>VX</t>
  </si>
  <si>
    <t>Virgin America</t>
  </si>
  <si>
    <t>WN</t>
  </si>
  <si>
    <t>WP</t>
  </si>
  <si>
    <t>Island Air Hawaii</t>
  </si>
  <si>
    <t>WST</t>
  </si>
  <si>
    <t>West Isle Air</t>
  </si>
  <si>
    <t>YV</t>
  </si>
  <si>
    <t>YX</t>
  </si>
  <si>
    <t>Republic Airlines</t>
  </si>
  <si>
    <t>Z3</t>
  </si>
  <si>
    <t>ZK</t>
  </si>
  <si>
    <t>Great Lakes Airlines</t>
  </si>
  <si>
    <t>ZW</t>
  </si>
  <si>
    <t xml:space="preserve">American Airlines  </t>
  </si>
  <si>
    <t xml:space="preserve">Delta Air Lines  </t>
  </si>
  <si>
    <t xml:space="preserve">US Airways   </t>
  </si>
  <si>
    <t xml:space="preserve">Alaska Airlines  </t>
  </si>
  <si>
    <t xml:space="preserve">Frontier Airlines  </t>
  </si>
  <si>
    <t xml:space="preserve">Hawaiian Airlines  </t>
  </si>
  <si>
    <t xml:space="preserve">Mesa Airlines  </t>
  </si>
  <si>
    <t xml:space="preserve">Pinnacle Airlines  </t>
  </si>
  <si>
    <t xml:space="preserve">Chautauqua Airlines  </t>
  </si>
  <si>
    <t xml:space="preserve">PSA Airlines  </t>
  </si>
  <si>
    <t xml:space="preserve">Bering Air  </t>
  </si>
  <si>
    <t xml:space="preserve">Vieques Air Link  </t>
  </si>
  <si>
    <t xml:space="preserve">Pacific Airways  </t>
  </si>
  <si>
    <t xml:space="preserve">Servant Air  </t>
  </si>
  <si>
    <t xml:space="preserve">New England Airlines  </t>
  </si>
  <si>
    <t xml:space="preserve">Smokey Bay Air  </t>
  </si>
  <si>
    <t xml:space="preserve">Ellis Air Taxi  </t>
  </si>
  <si>
    <t xml:space="preserve">Spernak Airways  </t>
  </si>
  <si>
    <t>Scheduled Service</t>
  </si>
  <si>
    <t>Source: Bureau of Transportation Statistics, T-1</t>
  </si>
  <si>
    <t>Revenue Passenger-Miles</t>
  </si>
  <si>
    <t xml:space="preserve">ExpressJet Airlines  </t>
  </si>
  <si>
    <t xml:space="preserve">SkyWest Airlines  </t>
  </si>
  <si>
    <t>GoJet Airlines, LLC d/b/a United Express</t>
  </si>
  <si>
    <t xml:space="preserve">Air Wisconsin Airlines </t>
  </si>
  <si>
    <t>United Airlines</t>
  </si>
  <si>
    <t>Passengers</t>
  </si>
  <si>
    <t>Available Seat-Miles</t>
  </si>
  <si>
    <t xml:space="preserve">Southwest Airlines </t>
  </si>
  <si>
    <t>Shuttle America</t>
  </si>
  <si>
    <t>X4</t>
  </si>
  <si>
    <t>YR</t>
  </si>
  <si>
    <t xml:space="preserve">Grand Canyon Airlines </t>
  </si>
  <si>
    <t>Total</t>
  </si>
  <si>
    <t>Operating Revenue ($000)</t>
  </si>
  <si>
    <t>Rank</t>
  </si>
  <si>
    <t>Airline</t>
  </si>
  <si>
    <t>Code</t>
  </si>
  <si>
    <t xml:space="preserve">Sun Country Airlines </t>
  </si>
  <si>
    <t xml:space="preserve">Commutair </t>
  </si>
  <si>
    <t xml:space="preserve">Multi-Aero   </t>
  </si>
  <si>
    <t>SW-FL</t>
  </si>
  <si>
    <t>1DQ</t>
  </si>
  <si>
    <t xml:space="preserve">Mokulele Flight Services  </t>
  </si>
  <si>
    <t xml:space="preserve">Shuttle America  </t>
  </si>
  <si>
    <t xml:space="preserve">Air Wisconsin Airlines  </t>
  </si>
  <si>
    <t xml:space="preserve">Air Excursions  </t>
  </si>
  <si>
    <t xml:space="preserve">PM Air  </t>
  </si>
  <si>
    <t xml:space="preserve">Venture Travel   </t>
  </si>
  <si>
    <t xml:space="preserve">SeaPort Airlines   </t>
  </si>
  <si>
    <t xml:space="preserve">GoJet Airlines   </t>
  </si>
  <si>
    <t xml:space="preserve">AirTran Airways  </t>
  </si>
  <si>
    <t>Spirit Airlines</t>
  </si>
  <si>
    <t>AAT</t>
  </si>
  <si>
    <t>Grand Canyon Helicopters</t>
  </si>
  <si>
    <t>GCH</t>
  </si>
  <si>
    <t>Ward Air</t>
  </si>
  <si>
    <t>WRD</t>
  </si>
  <si>
    <t xml:space="preserve">Island Airlines </t>
  </si>
  <si>
    <t xml:space="preserve">Air Sunshine </t>
  </si>
  <si>
    <t>Merger Combinations</t>
  </si>
  <si>
    <t>AA-US</t>
  </si>
  <si>
    <t>Source: Bureau of Transportation Statistics, P-1.2</t>
  </si>
  <si>
    <t>Silver Airways</t>
  </si>
  <si>
    <t>Casino Express</t>
  </si>
  <si>
    <t>XP</t>
  </si>
  <si>
    <t>1RQ</t>
  </si>
  <si>
    <t>1PQ</t>
  </si>
  <si>
    <t>1QQ</t>
  </si>
  <si>
    <t xml:space="preserve">Makani Kai </t>
  </si>
  <si>
    <t xml:space="preserve">City Wings </t>
  </si>
  <si>
    <t xml:space="preserve">Sun Air Express </t>
  </si>
  <si>
    <t>Peninsula Airways</t>
  </si>
  <si>
    <t>Chautauqua Airlines</t>
  </si>
  <si>
    <t>Percent of Total (%)</t>
  </si>
  <si>
    <t xml:space="preserve">ExpressJet Airlines </t>
  </si>
  <si>
    <t>Arctic Transportation</t>
  </si>
  <si>
    <t>7S</t>
  </si>
  <si>
    <t>1VQ</t>
  </si>
  <si>
    <t>5V</t>
  </si>
  <si>
    <t>MW</t>
  </si>
  <si>
    <t xml:space="preserve">Scott Air </t>
  </si>
  <si>
    <t xml:space="preserve">Tatonduk </t>
  </si>
  <si>
    <t xml:space="preserve">Endeavor </t>
  </si>
  <si>
    <t>Tatonduk Outfitters</t>
  </si>
  <si>
    <t>AA+US</t>
  </si>
  <si>
    <t>RVQ</t>
  </si>
  <si>
    <t>PT</t>
  </si>
  <si>
    <t>Envoy Air</t>
  </si>
  <si>
    <t>EM</t>
  </si>
  <si>
    <t>4EQ</t>
  </si>
  <si>
    <t>Boutique Air</t>
  </si>
  <si>
    <t>4B</t>
  </si>
  <si>
    <t>1YQ</t>
  </si>
  <si>
    <t>1WQ</t>
  </si>
  <si>
    <t>1SQ</t>
  </si>
  <si>
    <t>1AQ</t>
  </si>
  <si>
    <t>Charter Air Transport</t>
  </si>
  <si>
    <t xml:space="preserve">Star Marianas Air </t>
  </si>
  <si>
    <t xml:space="preserve">Ultimate JetCharters </t>
  </si>
  <si>
    <t>Air Charter (Air Flamenco)</t>
  </si>
  <si>
    <t>Empire Airlines</t>
  </si>
  <si>
    <t>Kalinin Aviation (Alaska Seaplanes)</t>
  </si>
  <si>
    <t xml:space="preserve">Reeve Air Alaska </t>
  </si>
  <si>
    <t>Revenue Passenger Miles by Airline, Jan-Dec 2014</t>
  </si>
  <si>
    <t>Passengers by Airline, Jan-Dec 2014</t>
  </si>
  <si>
    <t>Available Seat-Miles by Airline, Jan-Dec 2014</t>
  </si>
  <si>
    <t>Operating Revenue by Airline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</si>
</sst>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2" fillId="0" borderId="0"/>
    <xf numFmtId="9" fontId="10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Border="1"/>
    <xf numFmtId="0" fontId="6" fillId="0" borderId="1" xfId="0" applyFont="1" applyFill="1" applyBorder="1"/>
    <xf numFmtId="0" fontId="4" fillId="0" borderId="0" xfId="1"/>
    <xf numFmtId="164" fontId="0" fillId="0" borderId="0" xfId="0" applyNumberFormat="1"/>
    <xf numFmtId="0" fontId="6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3" fillId="0" borderId="0" xfId="1" applyFont="1"/>
    <xf numFmtId="164" fontId="7" fillId="0" borderId="0" xfId="0" applyNumberFormat="1" applyFont="1"/>
    <xf numFmtId="0" fontId="7" fillId="0" borderId="0" xfId="0" applyFont="1" applyAlignment="1">
      <alignment horizontal="left"/>
    </xf>
    <xf numFmtId="164" fontId="7" fillId="0" borderId="1" xfId="0" applyNumberFormat="1" applyFont="1" applyBorder="1"/>
    <xf numFmtId="0" fontId="8" fillId="0" borderId="0" xfId="2" applyFont="1"/>
    <xf numFmtId="0" fontId="9" fillId="0" borderId="1" xfId="2" applyFont="1" applyBorder="1"/>
    <xf numFmtId="0" fontId="7" fillId="0" borderId="1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0" fillId="0" borderId="1" xfId="0" applyNumberFormat="1" applyBorder="1"/>
    <xf numFmtId="165" fontId="0" fillId="0" borderId="0" xfId="3" applyNumberFormat="1" applyFont="1"/>
    <xf numFmtId="0" fontId="1" fillId="0" borderId="0" xfId="4"/>
    <xf numFmtId="3" fontId="1" fillId="0" borderId="0" xfId="4" applyNumberFormat="1"/>
    <xf numFmtId="0" fontId="1" fillId="0" borderId="0" xfId="4" applyAlignment="1">
      <alignment horizontal="left"/>
    </xf>
    <xf numFmtId="0" fontId="7" fillId="0" borderId="0" xfId="0" applyFont="1" applyBorder="1"/>
    <xf numFmtId="164" fontId="7" fillId="0" borderId="0" xfId="0" applyNumberFormat="1" applyFont="1" applyBorder="1"/>
    <xf numFmtId="3" fontId="1" fillId="0" borderId="1" xfId="4" applyNumberFormat="1" applyBorder="1"/>
    <xf numFmtId="0" fontId="0" fillId="0" borderId="1" xfId="0" applyBorder="1"/>
    <xf numFmtId="0" fontId="6" fillId="0" borderId="1" xfId="0" applyFont="1" applyFill="1" applyBorder="1" applyAlignment="1">
      <alignment horizontal="center"/>
    </xf>
    <xf numFmtId="3" fontId="11" fillId="0" borderId="1" xfId="4" applyNumberFormat="1" applyFont="1" applyBorder="1"/>
    <xf numFmtId="0" fontId="8" fillId="0" borderId="0" xfId="4" applyFont="1"/>
    <xf numFmtId="3" fontId="8" fillId="0" borderId="0" xfId="4" applyNumberFormat="1" applyFont="1"/>
    <xf numFmtId="3" fontId="9" fillId="0" borderId="1" xfId="4" applyNumberFormat="1" applyFont="1" applyBorder="1"/>
    <xf numFmtId="166" fontId="0" fillId="0" borderId="0" xfId="0" applyNumberForma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2" xfId="0" applyFont="1" applyBorder="1"/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wrapText="1"/>
    </xf>
  </cellXfs>
  <cellStyles count="5">
    <cellStyle name="Normal" xfId="0" builtinId="0"/>
    <cellStyle name="Normal 2" xfId="1"/>
    <cellStyle name="Normal 3" xfId="2"/>
    <cellStyle name="Normal 4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abSelected="1" workbookViewId="0">
      <selection activeCell="H22" sqref="H22"/>
    </sheetView>
  </sheetViews>
  <sheetFormatPr defaultRowHeight="12.75" x14ac:dyDescent="0.2"/>
  <cols>
    <col min="2" max="2" width="30.7109375" customWidth="1"/>
    <col min="3" max="3" width="9.140625" customWidth="1"/>
    <col min="4" max="4" width="27.140625" customWidth="1"/>
    <col min="5" max="6" width="14.42578125" customWidth="1"/>
    <col min="8" max="8" width="25.28515625" customWidth="1"/>
    <col min="11" max="11" width="39" customWidth="1"/>
  </cols>
  <sheetData>
    <row r="1" spans="1:9" ht="25.5" customHeight="1" x14ac:dyDescent="0.2">
      <c r="A1" s="39" t="s">
        <v>197</v>
      </c>
      <c r="B1" s="39"/>
      <c r="C1" s="39"/>
      <c r="D1" s="39"/>
      <c r="E1" s="39"/>
      <c r="F1" s="23"/>
    </row>
    <row r="2" spans="1:9" ht="12.75" customHeight="1" x14ac:dyDescent="0.2">
      <c r="A2" s="40" t="s">
        <v>111</v>
      </c>
      <c r="B2" s="40"/>
      <c r="C2" s="40"/>
      <c r="D2" s="40"/>
      <c r="E2" s="40"/>
      <c r="F2" s="22"/>
    </row>
    <row r="3" spans="1:9" ht="25.7" customHeight="1" x14ac:dyDescent="0.2">
      <c r="A3" s="6" t="s">
        <v>128</v>
      </c>
      <c r="B3" s="6" t="s">
        <v>129</v>
      </c>
      <c r="C3" s="6" t="s">
        <v>130</v>
      </c>
      <c r="D3" s="6" t="s">
        <v>113</v>
      </c>
      <c r="E3" s="13" t="s">
        <v>167</v>
      </c>
      <c r="F3" s="13"/>
      <c r="G3" s="32"/>
      <c r="H3" s="33" t="s">
        <v>153</v>
      </c>
      <c r="I3" s="13" t="s">
        <v>167</v>
      </c>
    </row>
    <row r="4" spans="1:9" ht="15" x14ac:dyDescent="0.25">
      <c r="A4" s="3">
        <v>1</v>
      </c>
      <c r="B4" s="4" t="s">
        <v>94</v>
      </c>
      <c r="C4" s="4" t="s">
        <v>34</v>
      </c>
      <c r="D4" s="27">
        <v>180746249177</v>
      </c>
      <c r="E4" s="16">
        <f>D4/$D$91*100</f>
        <v>20.955688789752774</v>
      </c>
      <c r="F4" s="16"/>
      <c r="G4" t="s">
        <v>134</v>
      </c>
      <c r="H4" s="1">
        <f>SUM(D7+D19)</f>
        <v>108033657926</v>
      </c>
      <c r="I4" s="11">
        <f>H4/D91*100</f>
        <v>12.525403567843158</v>
      </c>
    </row>
    <row r="5" spans="1:9" ht="15" x14ac:dyDescent="0.25">
      <c r="A5" s="3">
        <v>2</v>
      </c>
      <c r="B5" s="4" t="s">
        <v>118</v>
      </c>
      <c r="C5" s="4" t="s">
        <v>74</v>
      </c>
      <c r="D5" s="27">
        <v>178678919974</v>
      </c>
      <c r="E5" s="16">
        <f t="shared" ref="E5:E68" si="0">D5/$D$91*100</f>
        <v>20.716003000413867</v>
      </c>
      <c r="F5" s="16"/>
      <c r="G5" s="1"/>
      <c r="I5" s="11"/>
    </row>
    <row r="6" spans="1:9" ht="15" x14ac:dyDescent="0.25">
      <c r="A6" s="3">
        <v>3</v>
      </c>
      <c r="B6" s="4" t="s">
        <v>93</v>
      </c>
      <c r="C6" s="4" t="s">
        <v>25</v>
      </c>
      <c r="D6" s="27">
        <v>129274027774</v>
      </c>
      <c r="E6" s="16">
        <f t="shared" si="0"/>
        <v>14.988008365124761</v>
      </c>
      <c r="F6" s="16"/>
      <c r="H6" s="1"/>
      <c r="I6" s="11"/>
    </row>
    <row r="7" spans="1:9" ht="15" x14ac:dyDescent="0.25">
      <c r="A7" s="3">
        <v>4</v>
      </c>
      <c r="B7" s="4" t="s">
        <v>121</v>
      </c>
      <c r="C7" s="4" t="s">
        <v>81</v>
      </c>
      <c r="D7" s="27">
        <v>101168718177</v>
      </c>
      <c r="E7" s="16">
        <f t="shared" si="0"/>
        <v>11.729483643664981</v>
      </c>
      <c r="F7" s="16"/>
      <c r="H7" s="1"/>
      <c r="I7" s="11"/>
    </row>
    <row r="8" spans="1:9" ht="15" x14ac:dyDescent="0.25">
      <c r="A8" s="3">
        <v>5</v>
      </c>
      <c r="B8" s="4" t="s">
        <v>95</v>
      </c>
      <c r="C8" s="4" t="s">
        <v>75</v>
      </c>
      <c r="D8" s="27">
        <v>66272968796</v>
      </c>
      <c r="E8" s="16">
        <f t="shared" si="0"/>
        <v>7.6836765110514778</v>
      </c>
      <c r="F8" s="16"/>
      <c r="G8" s="4" t="s">
        <v>154</v>
      </c>
      <c r="H8" s="1">
        <f>SUM(D6+D8)</f>
        <v>195546996570</v>
      </c>
      <c r="I8" s="11">
        <f>H8/D91*100</f>
        <v>22.67168487617624</v>
      </c>
    </row>
    <row r="9" spans="1:9" ht="15" x14ac:dyDescent="0.25">
      <c r="A9" s="3">
        <v>6</v>
      </c>
      <c r="B9" s="4" t="s">
        <v>30</v>
      </c>
      <c r="C9" s="4" t="s">
        <v>29</v>
      </c>
      <c r="D9" s="27">
        <v>37813645878</v>
      </c>
      <c r="E9" s="16">
        <f t="shared" si="0"/>
        <v>4.3841075465377921</v>
      </c>
      <c r="F9" s="16"/>
    </row>
    <row r="10" spans="1:9" ht="15" x14ac:dyDescent="0.25">
      <c r="A10" s="3">
        <v>7</v>
      </c>
      <c r="B10" s="4" t="s">
        <v>96</v>
      </c>
      <c r="C10" s="4" t="s">
        <v>26</v>
      </c>
      <c r="D10" s="27">
        <v>27739056885</v>
      </c>
      <c r="E10" s="16">
        <f t="shared" si="0"/>
        <v>3.2160614455355367</v>
      </c>
      <c r="F10" s="16"/>
      <c r="G10" s="4"/>
      <c r="H10" s="1"/>
    </row>
    <row r="11" spans="1:9" ht="15" x14ac:dyDescent="0.25">
      <c r="A11" s="3">
        <v>8</v>
      </c>
      <c r="B11" s="4" t="s">
        <v>114</v>
      </c>
      <c r="C11" s="4" t="s">
        <v>36</v>
      </c>
      <c r="D11" s="27">
        <v>15915731019</v>
      </c>
      <c r="E11" s="16">
        <f t="shared" si="0"/>
        <v>1.8452670946934369</v>
      </c>
      <c r="F11" s="16"/>
    </row>
    <row r="12" spans="1:9" ht="15" x14ac:dyDescent="0.25">
      <c r="A12" s="3">
        <v>9</v>
      </c>
      <c r="B12" s="4" t="s">
        <v>115</v>
      </c>
      <c r="C12" s="4" t="s">
        <v>63</v>
      </c>
      <c r="D12" s="27">
        <v>15508238442</v>
      </c>
      <c r="E12" s="16">
        <f t="shared" si="0"/>
        <v>1.7980224759717278</v>
      </c>
      <c r="F12" s="16"/>
    </row>
    <row r="13" spans="1:9" ht="15" x14ac:dyDescent="0.25">
      <c r="A13" s="3">
        <v>10</v>
      </c>
      <c r="B13" s="4" t="s">
        <v>145</v>
      </c>
      <c r="C13" s="4" t="s">
        <v>61</v>
      </c>
      <c r="D13" s="27">
        <v>14159223553</v>
      </c>
      <c r="E13" s="16">
        <f t="shared" si="0"/>
        <v>1.6416179236485244</v>
      </c>
      <c r="F13" s="16"/>
    </row>
    <row r="14" spans="1:9" ht="15" x14ac:dyDescent="0.25">
      <c r="A14" s="3">
        <v>11</v>
      </c>
      <c r="B14" s="4" t="s">
        <v>98</v>
      </c>
      <c r="C14" s="4" t="s">
        <v>48</v>
      </c>
      <c r="D14" s="27">
        <v>13866969815</v>
      </c>
      <c r="E14" s="16">
        <f t="shared" si="0"/>
        <v>1.6077340759390621</v>
      </c>
      <c r="F14" s="16"/>
    </row>
    <row r="15" spans="1:9" ht="15" x14ac:dyDescent="0.25">
      <c r="A15" s="3">
        <v>12</v>
      </c>
      <c r="B15" s="4" t="s">
        <v>97</v>
      </c>
      <c r="C15" s="4" t="s">
        <v>37</v>
      </c>
      <c r="D15" s="27">
        <v>10382692719</v>
      </c>
      <c r="E15" s="16">
        <f t="shared" si="0"/>
        <v>1.2037675935721863</v>
      </c>
      <c r="F15" s="16"/>
    </row>
    <row r="16" spans="1:9" ht="15" x14ac:dyDescent="0.25">
      <c r="A16" s="3">
        <v>13</v>
      </c>
      <c r="B16" s="4" t="s">
        <v>80</v>
      </c>
      <c r="C16" s="4" t="s">
        <v>79</v>
      </c>
      <c r="D16" s="27">
        <v>10079996414</v>
      </c>
      <c r="E16" s="16">
        <f t="shared" si="0"/>
        <v>1.1686730364553946</v>
      </c>
      <c r="F16" s="16"/>
    </row>
    <row r="17" spans="1:6" ht="15" x14ac:dyDescent="0.25">
      <c r="A17" s="3">
        <v>14</v>
      </c>
      <c r="B17" s="4" t="s">
        <v>42</v>
      </c>
      <c r="C17" s="4" t="s">
        <v>41</v>
      </c>
      <c r="D17" s="27">
        <v>7749484088</v>
      </c>
      <c r="E17" s="16">
        <f t="shared" si="0"/>
        <v>0.89847384146953568</v>
      </c>
      <c r="F17" s="16"/>
    </row>
    <row r="18" spans="1:6" ht="15" x14ac:dyDescent="0.25">
      <c r="A18" s="3">
        <v>15</v>
      </c>
      <c r="B18" s="26" t="s">
        <v>181</v>
      </c>
      <c r="C18" s="4" t="s">
        <v>59</v>
      </c>
      <c r="D18" s="27">
        <v>7535560400</v>
      </c>
      <c r="E18" s="16">
        <f t="shared" si="0"/>
        <v>0.87367156617532382</v>
      </c>
      <c r="F18" s="16"/>
    </row>
    <row r="19" spans="1:6" ht="15" x14ac:dyDescent="0.25">
      <c r="A19" s="3">
        <v>16</v>
      </c>
      <c r="B19" s="4" t="s">
        <v>144</v>
      </c>
      <c r="C19" s="4" t="s">
        <v>38</v>
      </c>
      <c r="D19" s="27">
        <v>6864939749</v>
      </c>
      <c r="E19" s="16">
        <f t="shared" si="0"/>
        <v>0.79591992417817581</v>
      </c>
      <c r="F19" s="16"/>
    </row>
    <row r="20" spans="1:6" ht="15" x14ac:dyDescent="0.25">
      <c r="A20" s="3">
        <v>17</v>
      </c>
      <c r="B20" s="4" t="s">
        <v>88</v>
      </c>
      <c r="C20" s="4" t="s">
        <v>87</v>
      </c>
      <c r="D20" s="27">
        <v>6201366196</v>
      </c>
      <c r="E20" s="16">
        <f t="shared" si="0"/>
        <v>0.71898532150124228</v>
      </c>
      <c r="F20" s="16"/>
    </row>
    <row r="21" spans="1:6" ht="15" x14ac:dyDescent="0.25">
      <c r="A21" s="3">
        <v>18</v>
      </c>
      <c r="B21" s="19" t="s">
        <v>176</v>
      </c>
      <c r="C21" s="4" t="s">
        <v>22</v>
      </c>
      <c r="D21" s="27">
        <v>6014913742</v>
      </c>
      <c r="E21" s="16">
        <f t="shared" si="0"/>
        <v>0.69736805631371723</v>
      </c>
      <c r="F21" s="16"/>
    </row>
    <row r="22" spans="1:6" ht="15" x14ac:dyDescent="0.25">
      <c r="A22" s="3">
        <v>19</v>
      </c>
      <c r="B22" s="4" t="s">
        <v>99</v>
      </c>
      <c r="C22" s="4" t="s">
        <v>86</v>
      </c>
      <c r="D22" s="27">
        <v>4617480924</v>
      </c>
      <c r="E22" s="16">
        <f t="shared" si="0"/>
        <v>0.53534993769750172</v>
      </c>
      <c r="F22" s="16"/>
    </row>
    <row r="23" spans="1:6" ht="15" x14ac:dyDescent="0.25">
      <c r="A23" s="3">
        <v>20</v>
      </c>
      <c r="B23" s="4" t="s">
        <v>137</v>
      </c>
      <c r="C23" s="4" t="s">
        <v>69</v>
      </c>
      <c r="D23" s="27">
        <v>3849377939</v>
      </c>
      <c r="E23" s="16">
        <f t="shared" si="0"/>
        <v>0.44629621079898324</v>
      </c>
      <c r="F23" s="16"/>
    </row>
    <row r="24" spans="1:6" ht="15" x14ac:dyDescent="0.25">
      <c r="A24" s="3">
        <v>21</v>
      </c>
      <c r="B24" s="4" t="s">
        <v>33</v>
      </c>
      <c r="C24" s="4" t="s">
        <v>32</v>
      </c>
      <c r="D24" s="27">
        <v>2931231095</v>
      </c>
      <c r="E24" s="16">
        <f t="shared" si="0"/>
        <v>0.33984642490430567</v>
      </c>
      <c r="F24" s="16"/>
    </row>
    <row r="25" spans="1:6" ht="15" x14ac:dyDescent="0.25">
      <c r="A25" s="3">
        <v>22</v>
      </c>
      <c r="B25" s="4" t="s">
        <v>143</v>
      </c>
      <c r="C25" s="17" t="s">
        <v>43</v>
      </c>
      <c r="D25" s="27">
        <v>2566146321</v>
      </c>
      <c r="E25" s="16">
        <f t="shared" si="0"/>
        <v>0.29751855950927225</v>
      </c>
      <c r="F25" s="16"/>
    </row>
    <row r="26" spans="1:6" ht="15" x14ac:dyDescent="0.25">
      <c r="A26" s="3">
        <v>23</v>
      </c>
      <c r="B26" s="4" t="s">
        <v>131</v>
      </c>
      <c r="C26" s="4" t="s">
        <v>73</v>
      </c>
      <c r="D26" s="27">
        <v>2543115684</v>
      </c>
      <c r="E26" s="16">
        <f t="shared" si="0"/>
        <v>0.29484839144880454</v>
      </c>
      <c r="F26" s="16"/>
    </row>
    <row r="27" spans="1:6" ht="15" x14ac:dyDescent="0.25">
      <c r="A27" s="3">
        <v>24</v>
      </c>
      <c r="B27" s="4" t="s">
        <v>138</v>
      </c>
      <c r="C27" s="4" t="s">
        <v>92</v>
      </c>
      <c r="D27" s="27">
        <v>2242892765</v>
      </c>
      <c r="E27" s="16">
        <f t="shared" si="0"/>
        <v>0.26004059827598924</v>
      </c>
      <c r="F27" s="16"/>
    </row>
    <row r="28" spans="1:6" ht="15" x14ac:dyDescent="0.25">
      <c r="A28" s="3">
        <v>25</v>
      </c>
      <c r="B28" s="4" t="s">
        <v>67</v>
      </c>
      <c r="C28" s="4" t="s">
        <v>66</v>
      </c>
      <c r="D28" s="27">
        <v>2208106760</v>
      </c>
      <c r="E28" s="16">
        <f t="shared" si="0"/>
        <v>0.25600751488788009</v>
      </c>
      <c r="F28" s="16"/>
    </row>
    <row r="29" spans="1:6" ht="15" x14ac:dyDescent="0.25">
      <c r="A29" s="3">
        <v>26</v>
      </c>
      <c r="B29" s="4" t="s">
        <v>102</v>
      </c>
      <c r="C29" s="17">
        <v>16</v>
      </c>
      <c r="D29" s="27">
        <v>1976480043</v>
      </c>
      <c r="E29" s="16">
        <f t="shared" si="0"/>
        <v>0.22915275348095962</v>
      </c>
      <c r="F29" s="16"/>
    </row>
    <row r="30" spans="1:6" ht="15" x14ac:dyDescent="0.25">
      <c r="A30" s="3">
        <v>27</v>
      </c>
      <c r="B30" s="4" t="s">
        <v>101</v>
      </c>
      <c r="C30" s="4" t="s">
        <v>68</v>
      </c>
      <c r="D30" s="27">
        <v>1219369964</v>
      </c>
      <c r="E30" s="16">
        <f t="shared" si="0"/>
        <v>0.14137354219800669</v>
      </c>
      <c r="F30" s="16"/>
    </row>
    <row r="31" spans="1:6" ht="15" x14ac:dyDescent="0.25">
      <c r="A31" s="3">
        <v>28</v>
      </c>
      <c r="B31" s="4" t="s">
        <v>28</v>
      </c>
      <c r="C31" s="17" t="s">
        <v>27</v>
      </c>
      <c r="D31" s="27">
        <v>927537599</v>
      </c>
      <c r="E31" s="16">
        <f t="shared" si="0"/>
        <v>0.10753854840110226</v>
      </c>
      <c r="F31" s="16"/>
    </row>
    <row r="32" spans="1:6" ht="15" x14ac:dyDescent="0.25">
      <c r="A32" s="3">
        <v>29</v>
      </c>
      <c r="B32" s="4" t="s">
        <v>5</v>
      </c>
      <c r="C32" s="17" t="s">
        <v>180</v>
      </c>
      <c r="D32" s="27">
        <v>504429874</v>
      </c>
      <c r="E32" s="16">
        <f t="shared" si="0"/>
        <v>5.848351212780422E-2</v>
      </c>
      <c r="F32" s="16"/>
    </row>
    <row r="33" spans="1:6" ht="15" x14ac:dyDescent="0.25">
      <c r="A33" s="3">
        <v>30</v>
      </c>
      <c r="B33" s="4" t="s">
        <v>132</v>
      </c>
      <c r="C33" s="4" t="s">
        <v>31</v>
      </c>
      <c r="D33" s="27">
        <v>239660708</v>
      </c>
      <c r="E33" s="16">
        <f t="shared" si="0"/>
        <v>2.7786220930436305E-2</v>
      </c>
      <c r="F33" s="16"/>
    </row>
    <row r="34" spans="1:6" ht="15" x14ac:dyDescent="0.25">
      <c r="A34" s="3">
        <v>31</v>
      </c>
      <c r="B34" s="4" t="s">
        <v>156</v>
      </c>
      <c r="C34" s="4" t="s">
        <v>10</v>
      </c>
      <c r="D34" s="27">
        <v>140512752</v>
      </c>
      <c r="E34" s="16">
        <f t="shared" si="0"/>
        <v>1.6291024103190103E-2</v>
      </c>
      <c r="F34" s="16"/>
    </row>
    <row r="35" spans="1:6" ht="15" x14ac:dyDescent="0.25">
      <c r="A35" s="3">
        <v>32</v>
      </c>
      <c r="B35" s="4" t="s">
        <v>165</v>
      </c>
      <c r="C35" s="4" t="s">
        <v>56</v>
      </c>
      <c r="D35" s="27">
        <v>95678932</v>
      </c>
      <c r="E35" s="16">
        <f t="shared" si="0"/>
        <v>1.1092998786184808E-2</v>
      </c>
      <c r="F35" s="16"/>
    </row>
    <row r="36" spans="1:6" ht="15" x14ac:dyDescent="0.25">
      <c r="A36" s="3">
        <v>33</v>
      </c>
      <c r="B36" s="4" t="s">
        <v>24</v>
      </c>
      <c r="C36" s="4" t="s">
        <v>23</v>
      </c>
      <c r="D36" s="27">
        <v>79161687</v>
      </c>
      <c r="E36" s="16">
        <f t="shared" si="0"/>
        <v>9.1779922648315276E-3</v>
      </c>
      <c r="F36" s="16"/>
    </row>
    <row r="37" spans="1:6" ht="15" x14ac:dyDescent="0.25">
      <c r="A37" s="3">
        <v>34</v>
      </c>
      <c r="B37" s="4" t="s">
        <v>17</v>
      </c>
      <c r="C37" s="4" t="s">
        <v>16</v>
      </c>
      <c r="D37" s="27">
        <v>76921931</v>
      </c>
      <c r="E37" s="16">
        <f t="shared" si="0"/>
        <v>8.9183153425457518E-3</v>
      </c>
      <c r="F37" s="16"/>
    </row>
    <row r="38" spans="1:6" ht="15" x14ac:dyDescent="0.25">
      <c r="A38" s="3">
        <v>35</v>
      </c>
      <c r="B38" s="4" t="s">
        <v>91</v>
      </c>
      <c r="C38" s="4" t="s">
        <v>90</v>
      </c>
      <c r="D38" s="27">
        <v>54315165</v>
      </c>
      <c r="E38" s="16">
        <f t="shared" si="0"/>
        <v>6.2972908123224832E-3</v>
      </c>
      <c r="F38" s="16"/>
    </row>
    <row r="39" spans="1:6" ht="15" x14ac:dyDescent="0.25">
      <c r="A39" s="3">
        <v>36</v>
      </c>
      <c r="B39" s="4" t="s">
        <v>83</v>
      </c>
      <c r="C39" s="4" t="s">
        <v>82</v>
      </c>
      <c r="D39" s="27">
        <v>42553605</v>
      </c>
      <c r="E39" s="16">
        <f t="shared" si="0"/>
        <v>4.9336575852747585E-3</v>
      </c>
      <c r="F39" s="16"/>
    </row>
    <row r="40" spans="1:6" ht="15" x14ac:dyDescent="0.25">
      <c r="A40" s="3">
        <v>37</v>
      </c>
      <c r="B40" s="4" t="s">
        <v>71</v>
      </c>
      <c r="C40" s="4" t="s">
        <v>70</v>
      </c>
      <c r="D40" s="27">
        <v>41805242</v>
      </c>
      <c r="E40" s="16">
        <f t="shared" si="0"/>
        <v>4.8468925088143979E-3</v>
      </c>
      <c r="F40" s="16"/>
    </row>
    <row r="41" spans="1:6" ht="15" x14ac:dyDescent="0.25">
      <c r="A41" s="3">
        <v>38</v>
      </c>
      <c r="B41" s="4" t="s">
        <v>3</v>
      </c>
      <c r="C41" s="4" t="s">
        <v>2</v>
      </c>
      <c r="D41" s="27">
        <v>37516041</v>
      </c>
      <c r="E41" s="16">
        <f t="shared" si="0"/>
        <v>4.3496032885845699E-3</v>
      </c>
      <c r="F41" s="16"/>
    </row>
    <row r="42" spans="1:6" ht="15" x14ac:dyDescent="0.25">
      <c r="A42" s="3">
        <v>39</v>
      </c>
      <c r="B42" s="4" t="s">
        <v>47</v>
      </c>
      <c r="C42" s="4" t="s">
        <v>46</v>
      </c>
      <c r="D42" s="27">
        <v>25030653</v>
      </c>
      <c r="E42" s="16">
        <f t="shared" si="0"/>
        <v>2.9020495687223299E-3</v>
      </c>
      <c r="F42" s="16"/>
    </row>
    <row r="43" spans="1:6" ht="15" x14ac:dyDescent="0.25">
      <c r="A43" s="3">
        <v>40</v>
      </c>
      <c r="B43" s="4" t="s">
        <v>136</v>
      </c>
      <c r="C43" s="19" t="s">
        <v>173</v>
      </c>
      <c r="D43" s="27">
        <v>17582384</v>
      </c>
      <c r="E43" s="16">
        <f t="shared" si="0"/>
        <v>2.0384985523274361E-3</v>
      </c>
      <c r="F43" s="16"/>
    </row>
    <row r="44" spans="1:6" ht="15" x14ac:dyDescent="0.25">
      <c r="A44" s="3">
        <v>41</v>
      </c>
      <c r="B44" s="26" t="s">
        <v>192</v>
      </c>
      <c r="C44" s="26" t="s">
        <v>187</v>
      </c>
      <c r="D44" s="27">
        <v>13040208</v>
      </c>
      <c r="E44" s="16">
        <f t="shared" si="0"/>
        <v>1.5118794544612749E-3</v>
      </c>
      <c r="F44" s="16"/>
    </row>
    <row r="45" spans="1:6" ht="15" x14ac:dyDescent="0.25">
      <c r="A45" s="3">
        <v>42</v>
      </c>
      <c r="B45" s="4" t="s">
        <v>142</v>
      </c>
      <c r="C45" s="4" t="s">
        <v>51</v>
      </c>
      <c r="D45" s="27">
        <v>10893201</v>
      </c>
      <c r="E45" s="16">
        <f t="shared" si="0"/>
        <v>1.2629558351536275E-3</v>
      </c>
      <c r="F45" s="16"/>
    </row>
    <row r="46" spans="1:6" ht="15" x14ac:dyDescent="0.25">
      <c r="A46" s="3">
        <v>43</v>
      </c>
      <c r="B46" s="4" t="s">
        <v>45</v>
      </c>
      <c r="C46" s="4" t="s">
        <v>44</v>
      </c>
      <c r="D46" s="27">
        <v>10358686</v>
      </c>
      <c r="E46" s="16">
        <f t="shared" si="0"/>
        <v>1.2009842587338826E-3</v>
      </c>
      <c r="F46" s="16"/>
    </row>
    <row r="47" spans="1:6" ht="15" x14ac:dyDescent="0.25">
      <c r="A47" s="3">
        <v>44</v>
      </c>
      <c r="B47" s="4" t="s">
        <v>21</v>
      </c>
      <c r="C47" s="4" t="s">
        <v>20</v>
      </c>
      <c r="D47" s="27">
        <v>8598810</v>
      </c>
      <c r="E47" s="16">
        <f t="shared" si="0"/>
        <v>9.9694454044108472E-4</v>
      </c>
      <c r="F47" s="16"/>
    </row>
    <row r="48" spans="1:6" ht="15" x14ac:dyDescent="0.25">
      <c r="A48" s="3">
        <v>45</v>
      </c>
      <c r="B48" s="4" t="s">
        <v>133</v>
      </c>
      <c r="C48" s="4" t="s">
        <v>4</v>
      </c>
      <c r="D48" s="27">
        <v>7800553</v>
      </c>
      <c r="E48" s="16">
        <f t="shared" si="0"/>
        <v>9.0439476227191019E-4</v>
      </c>
      <c r="F48" s="16"/>
    </row>
    <row r="49" spans="1:6" ht="15" x14ac:dyDescent="0.25">
      <c r="A49" s="3">
        <v>46</v>
      </c>
      <c r="B49" s="26" t="s">
        <v>194</v>
      </c>
      <c r="C49" s="26" t="s">
        <v>182</v>
      </c>
      <c r="D49" s="27">
        <v>7522287</v>
      </c>
      <c r="E49" s="16">
        <f t="shared" si="0"/>
        <v>8.7213265048081598E-4</v>
      </c>
      <c r="F49" s="16"/>
    </row>
    <row r="50" spans="1:6" ht="15" x14ac:dyDescent="0.25">
      <c r="A50" s="3">
        <v>47</v>
      </c>
      <c r="B50" s="4" t="s">
        <v>103</v>
      </c>
      <c r="C50" s="4" t="s">
        <v>19</v>
      </c>
      <c r="D50" s="27">
        <v>6798314</v>
      </c>
      <c r="E50" s="16">
        <f t="shared" si="0"/>
        <v>7.8819534639144157E-4</v>
      </c>
      <c r="F50" s="16"/>
    </row>
    <row r="51" spans="1:6" ht="15" x14ac:dyDescent="0.25">
      <c r="A51" s="3">
        <v>48</v>
      </c>
      <c r="B51" s="4" t="s">
        <v>53</v>
      </c>
      <c r="C51" s="4" t="s">
        <v>52</v>
      </c>
      <c r="D51" s="27">
        <v>6118421</v>
      </c>
      <c r="E51" s="16">
        <f t="shared" si="0"/>
        <v>7.0936866985897833E-4</v>
      </c>
      <c r="F51" s="16"/>
    </row>
    <row r="52" spans="1:6" ht="15" x14ac:dyDescent="0.25">
      <c r="A52" s="3">
        <v>49</v>
      </c>
      <c r="B52" s="26" t="s">
        <v>190</v>
      </c>
      <c r="C52" s="26" t="s">
        <v>189</v>
      </c>
      <c r="D52" s="27">
        <v>5210750</v>
      </c>
      <c r="E52" s="16">
        <f t="shared" si="0"/>
        <v>6.0413345150124045E-4</v>
      </c>
      <c r="F52" s="16"/>
    </row>
    <row r="53" spans="1:6" ht="15" x14ac:dyDescent="0.25">
      <c r="A53" s="3">
        <v>50</v>
      </c>
      <c r="B53" s="4" t="s">
        <v>1</v>
      </c>
      <c r="C53" s="4" t="s">
        <v>0</v>
      </c>
      <c r="D53" s="27">
        <v>3166316</v>
      </c>
      <c r="E53" s="16">
        <f t="shared" si="0"/>
        <v>3.6710212802832639E-4</v>
      </c>
      <c r="F53" s="16"/>
    </row>
    <row r="54" spans="1:6" ht="15" x14ac:dyDescent="0.25">
      <c r="A54" s="3">
        <v>51</v>
      </c>
      <c r="B54" s="4" t="s">
        <v>151</v>
      </c>
      <c r="C54" s="4" t="s">
        <v>135</v>
      </c>
      <c r="D54" s="27">
        <v>3083508</v>
      </c>
      <c r="E54" s="16">
        <f t="shared" si="0"/>
        <v>3.5750138286651386E-4</v>
      </c>
      <c r="F54" s="16"/>
    </row>
    <row r="55" spans="1:6" ht="15" x14ac:dyDescent="0.25">
      <c r="A55" s="3">
        <v>52</v>
      </c>
      <c r="B55" s="4" t="s">
        <v>15</v>
      </c>
      <c r="C55" s="4" t="s">
        <v>14</v>
      </c>
      <c r="D55" s="27">
        <v>2805145</v>
      </c>
      <c r="E55" s="16">
        <f t="shared" si="0"/>
        <v>3.2522802491223861E-4</v>
      </c>
      <c r="F55" s="16"/>
    </row>
    <row r="56" spans="1:6" ht="15" x14ac:dyDescent="0.25">
      <c r="A56" s="3">
        <v>53</v>
      </c>
      <c r="B56" s="4" t="s">
        <v>13</v>
      </c>
      <c r="C56" s="4" t="s">
        <v>12</v>
      </c>
      <c r="D56" s="27">
        <v>2608531</v>
      </c>
      <c r="E56" s="16">
        <f t="shared" si="0"/>
        <v>3.0243263184339731E-4</v>
      </c>
      <c r="F56" s="16"/>
    </row>
    <row r="57" spans="1:6" ht="15" x14ac:dyDescent="0.25">
      <c r="A57" s="3">
        <v>54</v>
      </c>
      <c r="B57" s="4" t="s">
        <v>104</v>
      </c>
      <c r="C57" s="4" t="s">
        <v>78</v>
      </c>
      <c r="D57" s="27">
        <v>2405041</v>
      </c>
      <c r="E57" s="16">
        <f t="shared" si="0"/>
        <v>2.7884003652679459E-4</v>
      </c>
      <c r="F57" s="16"/>
    </row>
    <row r="58" spans="1:6" ht="15" x14ac:dyDescent="0.25">
      <c r="A58" s="3">
        <v>55</v>
      </c>
      <c r="B58" s="26" t="s">
        <v>195</v>
      </c>
      <c r="C58" s="4" t="s">
        <v>49</v>
      </c>
      <c r="D58" s="27">
        <v>1634809</v>
      </c>
      <c r="E58" s="16">
        <f t="shared" si="0"/>
        <v>1.8953947199832873E-4</v>
      </c>
      <c r="F58" s="16"/>
    </row>
    <row r="59" spans="1:6" ht="15" x14ac:dyDescent="0.25">
      <c r="A59" s="3">
        <v>56</v>
      </c>
      <c r="B59" s="26" t="s">
        <v>193</v>
      </c>
      <c r="C59" s="26" t="s">
        <v>186</v>
      </c>
      <c r="D59" s="27">
        <v>1594676</v>
      </c>
      <c r="E59" s="16">
        <f t="shared" si="0"/>
        <v>1.8488645893704211E-4</v>
      </c>
      <c r="F59" s="16"/>
    </row>
    <row r="60" spans="1:6" ht="15" x14ac:dyDescent="0.25">
      <c r="A60" s="3">
        <v>57</v>
      </c>
      <c r="B60" s="26" t="s">
        <v>184</v>
      </c>
      <c r="C60" s="26" t="s">
        <v>185</v>
      </c>
      <c r="D60" s="27">
        <v>1538992</v>
      </c>
      <c r="E60" s="16">
        <f t="shared" si="0"/>
        <v>1.7843046563216372E-4</v>
      </c>
      <c r="F60" s="16"/>
    </row>
    <row r="61" spans="1:6" ht="15" x14ac:dyDescent="0.25">
      <c r="A61" s="3">
        <v>58</v>
      </c>
      <c r="B61" s="4" t="s">
        <v>77</v>
      </c>
      <c r="C61" s="4" t="s">
        <v>76</v>
      </c>
      <c r="D61" s="27">
        <v>1512772</v>
      </c>
      <c r="E61" s="16">
        <f t="shared" si="0"/>
        <v>1.7539052337848385E-4</v>
      </c>
      <c r="F61" s="16"/>
    </row>
    <row r="62" spans="1:6" ht="15" x14ac:dyDescent="0.25">
      <c r="A62" s="3">
        <v>59</v>
      </c>
      <c r="B62" s="4" t="s">
        <v>58</v>
      </c>
      <c r="C62" s="4" t="s">
        <v>57</v>
      </c>
      <c r="D62" s="27">
        <v>1218780</v>
      </c>
      <c r="E62" s="16">
        <f t="shared" si="0"/>
        <v>1.4130514187414133E-4</v>
      </c>
      <c r="F62" s="16"/>
    </row>
    <row r="63" spans="1:6" ht="15" x14ac:dyDescent="0.25">
      <c r="A63" s="3">
        <v>60</v>
      </c>
      <c r="B63" s="4" t="s">
        <v>164</v>
      </c>
      <c r="C63" s="4" t="s">
        <v>159</v>
      </c>
      <c r="D63" s="27">
        <v>1187174</v>
      </c>
      <c r="E63" s="16">
        <f t="shared" si="0"/>
        <v>1.3764074771434703E-4</v>
      </c>
      <c r="F63" s="16"/>
    </row>
    <row r="64" spans="1:6" ht="15" x14ac:dyDescent="0.25">
      <c r="A64" s="3">
        <v>61</v>
      </c>
      <c r="B64" s="4" t="s">
        <v>163</v>
      </c>
      <c r="C64" s="4" t="s">
        <v>161</v>
      </c>
      <c r="D64" s="27">
        <v>946755</v>
      </c>
      <c r="E64" s="16">
        <f t="shared" si="0"/>
        <v>1.0976661054091195E-4</v>
      </c>
      <c r="F64" s="16"/>
    </row>
    <row r="65" spans="1:6" ht="15" x14ac:dyDescent="0.25">
      <c r="A65" s="3">
        <v>62</v>
      </c>
      <c r="B65" s="19" t="s">
        <v>174</v>
      </c>
      <c r="C65" s="19" t="s">
        <v>171</v>
      </c>
      <c r="D65" s="27">
        <v>842360</v>
      </c>
      <c r="E65" s="16">
        <f t="shared" si="0"/>
        <v>9.766307234209758E-5</v>
      </c>
      <c r="F65" s="16"/>
    </row>
    <row r="66" spans="1:6" ht="15" x14ac:dyDescent="0.25">
      <c r="A66" s="3">
        <v>63</v>
      </c>
      <c r="B66" s="4" t="s">
        <v>152</v>
      </c>
      <c r="C66" s="4" t="s">
        <v>146</v>
      </c>
      <c r="D66" s="27">
        <v>543242</v>
      </c>
      <c r="E66" s="16">
        <f t="shared" si="0"/>
        <v>6.2983383286558921E-5</v>
      </c>
      <c r="F66" s="16"/>
    </row>
    <row r="67" spans="1:6" ht="15" x14ac:dyDescent="0.25">
      <c r="A67" s="3">
        <v>64</v>
      </c>
      <c r="B67" s="4" t="s">
        <v>105</v>
      </c>
      <c r="C67" s="4" t="s">
        <v>9</v>
      </c>
      <c r="D67" s="27">
        <v>540043</v>
      </c>
      <c r="E67" s="16">
        <f t="shared" si="0"/>
        <v>6.2612491781237711E-5</v>
      </c>
      <c r="F67" s="16"/>
    </row>
    <row r="68" spans="1:6" ht="15" x14ac:dyDescent="0.25">
      <c r="A68" s="3">
        <v>65</v>
      </c>
      <c r="B68" s="4" t="s">
        <v>8</v>
      </c>
      <c r="C68" s="4" t="s">
        <v>7</v>
      </c>
      <c r="D68" s="27">
        <v>530897</v>
      </c>
      <c r="E68" s="16">
        <f t="shared" si="0"/>
        <v>6.1552106127074613E-5</v>
      </c>
      <c r="F68" s="16"/>
    </row>
    <row r="69" spans="1:6" ht="15" x14ac:dyDescent="0.25">
      <c r="A69" s="3">
        <v>66</v>
      </c>
      <c r="B69" s="26" t="s">
        <v>191</v>
      </c>
      <c r="C69" s="26" t="s">
        <v>188</v>
      </c>
      <c r="D69" s="27">
        <v>462755</v>
      </c>
      <c r="E69" s="16">
        <f t="shared" ref="E69:E90" si="1">D69/$D$91*100</f>
        <v>5.3651734462305148E-5</v>
      </c>
      <c r="F69" s="16"/>
    </row>
    <row r="70" spans="1:6" ht="15" x14ac:dyDescent="0.25">
      <c r="A70" s="3">
        <v>67</v>
      </c>
      <c r="B70" s="4" t="s">
        <v>139</v>
      </c>
      <c r="C70" s="4" t="s">
        <v>123</v>
      </c>
      <c r="D70" s="27">
        <v>439156</v>
      </c>
      <c r="E70" s="16">
        <f t="shared" si="1"/>
        <v>5.0915670494166634E-5</v>
      </c>
      <c r="F70" s="16"/>
    </row>
    <row r="71" spans="1:6" ht="15" x14ac:dyDescent="0.25">
      <c r="A71" s="3">
        <v>68</v>
      </c>
      <c r="B71" s="4" t="s">
        <v>107</v>
      </c>
      <c r="C71" s="4" t="s">
        <v>60</v>
      </c>
      <c r="D71" s="27">
        <v>413440</v>
      </c>
      <c r="E71" s="16">
        <f t="shared" si="1"/>
        <v>4.7934161913097512E-5</v>
      </c>
      <c r="F71" s="16"/>
    </row>
    <row r="72" spans="1:6" ht="15" x14ac:dyDescent="0.25">
      <c r="A72" s="3">
        <v>69</v>
      </c>
      <c r="B72" s="4" t="s">
        <v>157</v>
      </c>
      <c r="C72" s="4" t="s">
        <v>158</v>
      </c>
      <c r="D72" s="27">
        <v>373794</v>
      </c>
      <c r="E72" s="16">
        <f t="shared" si="1"/>
        <v>4.3337611547369326E-5</v>
      </c>
      <c r="F72" s="16"/>
    </row>
    <row r="73" spans="1:6" ht="15" x14ac:dyDescent="0.25">
      <c r="A73" s="3">
        <v>70</v>
      </c>
      <c r="B73" s="4" t="s">
        <v>162</v>
      </c>
      <c r="C73" s="4" t="s">
        <v>160</v>
      </c>
      <c r="D73" s="27">
        <v>323205</v>
      </c>
      <c r="E73" s="16">
        <f t="shared" si="1"/>
        <v>3.7472331659062216E-5</v>
      </c>
      <c r="F73" s="16"/>
    </row>
    <row r="74" spans="1:6" ht="15" x14ac:dyDescent="0.25">
      <c r="A74" s="3">
        <v>71</v>
      </c>
      <c r="B74" s="4" t="s">
        <v>55</v>
      </c>
      <c r="C74" s="4" t="s">
        <v>54</v>
      </c>
      <c r="D74" s="27">
        <v>322752</v>
      </c>
      <c r="E74" s="16">
        <f t="shared" si="1"/>
        <v>3.7419810917608476E-5</v>
      </c>
      <c r="F74" s="16"/>
    </row>
    <row r="75" spans="1:6" ht="15" x14ac:dyDescent="0.25">
      <c r="A75" s="3">
        <v>72</v>
      </c>
      <c r="B75" s="4" t="s">
        <v>106</v>
      </c>
      <c r="C75" s="4" t="s">
        <v>18</v>
      </c>
      <c r="D75" s="27">
        <v>280558</v>
      </c>
      <c r="E75" s="16">
        <f t="shared" si="1"/>
        <v>3.2527845873681343E-5</v>
      </c>
      <c r="F75" s="16"/>
    </row>
    <row r="76" spans="1:6" ht="15" x14ac:dyDescent="0.25">
      <c r="A76" s="3">
        <v>73</v>
      </c>
      <c r="B76" s="4" t="s">
        <v>141</v>
      </c>
      <c r="C76" s="4" t="s">
        <v>50</v>
      </c>
      <c r="D76" s="27">
        <v>280162</v>
      </c>
      <c r="E76" s="16">
        <f t="shared" si="1"/>
        <v>3.2481933702344299E-5</v>
      </c>
      <c r="F76" s="16"/>
    </row>
    <row r="77" spans="1:6" ht="15" x14ac:dyDescent="0.25">
      <c r="A77" s="3">
        <v>74</v>
      </c>
      <c r="B77" s="4" t="s">
        <v>140</v>
      </c>
      <c r="C77" s="4" t="s">
        <v>89</v>
      </c>
      <c r="D77" s="27">
        <v>265048</v>
      </c>
      <c r="E77" s="16">
        <f t="shared" si="1"/>
        <v>3.0729619162980533E-5</v>
      </c>
      <c r="F77" s="16"/>
    </row>
    <row r="78" spans="1:6" ht="15" x14ac:dyDescent="0.25">
      <c r="A78" s="3">
        <v>75</v>
      </c>
      <c r="B78" s="19" t="s">
        <v>175</v>
      </c>
      <c r="C78" s="19" t="s">
        <v>172</v>
      </c>
      <c r="D78" s="27">
        <v>237944</v>
      </c>
      <c r="E78" s="16">
        <f t="shared" si="1"/>
        <v>2.758718610257855E-5</v>
      </c>
      <c r="F78" s="16"/>
    </row>
    <row r="79" spans="1:6" ht="15" x14ac:dyDescent="0.25">
      <c r="A79" s="3">
        <v>76</v>
      </c>
      <c r="B79" s="4" t="s">
        <v>125</v>
      </c>
      <c r="C79" s="4" t="s">
        <v>124</v>
      </c>
      <c r="D79" s="27">
        <v>191186</v>
      </c>
      <c r="E79" s="16">
        <f t="shared" si="1"/>
        <v>2.2166071690009341E-5</v>
      </c>
      <c r="F79" s="16"/>
    </row>
    <row r="80" spans="1:6" ht="15" x14ac:dyDescent="0.25">
      <c r="A80" s="3">
        <v>77</v>
      </c>
      <c r="B80" s="4" t="s">
        <v>108</v>
      </c>
      <c r="C80" s="4" t="s">
        <v>6</v>
      </c>
      <c r="D80" s="27">
        <v>177800</v>
      </c>
      <c r="E80" s="16">
        <f t="shared" si="1"/>
        <v>2.061410117102539E-5</v>
      </c>
      <c r="F80" s="16"/>
    </row>
    <row r="81" spans="1:6" ht="15" x14ac:dyDescent="0.25">
      <c r="A81" s="3">
        <v>78</v>
      </c>
      <c r="B81" s="4" t="s">
        <v>85</v>
      </c>
      <c r="C81" s="4" t="s">
        <v>84</v>
      </c>
      <c r="D81" s="27">
        <v>122825</v>
      </c>
      <c r="E81" s="16">
        <f t="shared" si="1"/>
        <v>1.4240309203212563E-5</v>
      </c>
      <c r="F81" s="16"/>
    </row>
    <row r="82" spans="1:6" ht="15" x14ac:dyDescent="0.25">
      <c r="A82" s="3">
        <v>79</v>
      </c>
      <c r="B82" s="4" t="s">
        <v>147</v>
      </c>
      <c r="C82" s="4" t="s">
        <v>148</v>
      </c>
      <c r="D82" s="27">
        <v>104784</v>
      </c>
      <c r="E82" s="16">
        <f t="shared" si="1"/>
        <v>1.2148638791365157E-5</v>
      </c>
      <c r="F82" s="16"/>
    </row>
    <row r="83" spans="1:6" ht="15" x14ac:dyDescent="0.25">
      <c r="A83" s="3">
        <v>80</v>
      </c>
      <c r="B83" s="4" t="s">
        <v>65</v>
      </c>
      <c r="C83" s="4" t="s">
        <v>64</v>
      </c>
      <c r="D83" s="27">
        <v>76637</v>
      </c>
      <c r="E83" s="16">
        <f t="shared" si="1"/>
        <v>8.8852804918103106E-6</v>
      </c>
      <c r="F83" s="16"/>
    </row>
    <row r="84" spans="1:6" ht="15" x14ac:dyDescent="0.25">
      <c r="A84" s="3">
        <v>81</v>
      </c>
      <c r="B84" s="4" t="s">
        <v>109</v>
      </c>
      <c r="C84" s="4" t="s">
        <v>35</v>
      </c>
      <c r="D84" s="27">
        <v>64323</v>
      </c>
      <c r="E84" s="16">
        <f t="shared" si="1"/>
        <v>7.4575974669508795E-6</v>
      </c>
      <c r="F84" s="16"/>
    </row>
    <row r="85" spans="1:6" ht="15" x14ac:dyDescent="0.25">
      <c r="A85" s="3">
        <v>82</v>
      </c>
      <c r="B85" s="4" t="s">
        <v>40</v>
      </c>
      <c r="C85" s="4" t="s">
        <v>39</v>
      </c>
      <c r="D85" s="27">
        <v>54078</v>
      </c>
      <c r="E85" s="16">
        <f t="shared" si="1"/>
        <v>6.2697939433448316E-6</v>
      </c>
      <c r="F85" s="16"/>
    </row>
    <row r="86" spans="1:6" ht="15" x14ac:dyDescent="0.25">
      <c r="A86" s="3">
        <v>83</v>
      </c>
      <c r="B86" s="26" t="s">
        <v>196</v>
      </c>
      <c r="C86" s="26" t="s">
        <v>179</v>
      </c>
      <c r="D86" s="27">
        <v>42336</v>
      </c>
      <c r="E86" s="16">
        <f t="shared" si="1"/>
        <v>4.9084284993055735E-6</v>
      </c>
      <c r="F86" s="16"/>
    </row>
    <row r="87" spans="1:6" ht="15" customHeight="1" x14ac:dyDescent="0.25">
      <c r="A87" s="3">
        <v>84</v>
      </c>
      <c r="B87" s="19" t="s">
        <v>169</v>
      </c>
      <c r="C87" s="19" t="s">
        <v>170</v>
      </c>
      <c r="D87" s="27">
        <v>28776</v>
      </c>
      <c r="E87" s="16">
        <f t="shared" si="1"/>
        <v>3.3362844504917135E-6</v>
      </c>
      <c r="F87" s="16"/>
    </row>
    <row r="88" spans="1:6" ht="15" x14ac:dyDescent="0.25">
      <c r="A88" s="3">
        <v>85</v>
      </c>
      <c r="B88" s="4" t="s">
        <v>11</v>
      </c>
      <c r="C88" s="4" t="s">
        <v>183</v>
      </c>
      <c r="D88" s="27">
        <v>6052</v>
      </c>
      <c r="E88" s="16">
        <f t="shared" si="1"/>
        <v>7.0166783063580249E-7</v>
      </c>
      <c r="F88" s="16"/>
    </row>
    <row r="89" spans="1:6" ht="15" x14ac:dyDescent="0.25">
      <c r="A89" s="3">
        <v>86</v>
      </c>
      <c r="B89" s="4" t="s">
        <v>110</v>
      </c>
      <c r="C89" s="4" t="s">
        <v>72</v>
      </c>
      <c r="D89" s="27">
        <v>4012</v>
      </c>
      <c r="E89" s="16">
        <f t="shared" si="1"/>
        <v>4.6515058435407127E-7</v>
      </c>
      <c r="F89" s="16"/>
    </row>
    <row r="90" spans="1:6" ht="15" x14ac:dyDescent="0.25">
      <c r="A90" s="3">
        <v>87</v>
      </c>
      <c r="B90" s="4" t="s">
        <v>149</v>
      </c>
      <c r="C90" s="4" t="s">
        <v>150</v>
      </c>
      <c r="D90" s="27">
        <v>1170</v>
      </c>
      <c r="E90" s="16">
        <f t="shared" si="1"/>
        <v>1.3564959713216935E-7</v>
      </c>
      <c r="F90" s="16"/>
    </row>
    <row r="91" spans="1:6" ht="15" x14ac:dyDescent="0.25">
      <c r="A91" s="5"/>
      <c r="B91" s="20" t="s">
        <v>126</v>
      </c>
      <c r="C91" s="20"/>
      <c r="D91" s="34">
        <v>862516383930</v>
      </c>
      <c r="E91" s="18"/>
      <c r="F91" s="30"/>
    </row>
    <row r="92" spans="1:6" ht="25.5" customHeight="1" x14ac:dyDescent="0.2">
      <c r="A92" s="41" t="s">
        <v>112</v>
      </c>
      <c r="B92" s="41"/>
      <c r="C92" s="41"/>
      <c r="D92" s="41"/>
      <c r="E92" s="41"/>
      <c r="F92" s="29"/>
    </row>
  </sheetData>
  <sortState ref="B4:D90">
    <sortCondition descending="1" ref="D4:D90"/>
  </sortState>
  <mergeCells count="3">
    <mergeCell ref="A1:E1"/>
    <mergeCell ref="A2:E2"/>
    <mergeCell ref="A92:E92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L20" sqref="L20"/>
    </sheetView>
  </sheetViews>
  <sheetFormatPr defaultRowHeight="12.75" x14ac:dyDescent="0.2"/>
  <cols>
    <col min="2" max="2" width="28.140625" customWidth="1"/>
    <col min="3" max="3" width="6.28515625" customWidth="1"/>
    <col min="4" max="4" width="27.5703125" customWidth="1"/>
    <col min="5" max="5" width="12.85546875" customWidth="1"/>
    <col min="8" max="8" width="19.7109375" customWidth="1"/>
    <col min="9" max="9" width="12" customWidth="1"/>
  </cols>
  <sheetData>
    <row r="1" spans="1:9" ht="25.5" customHeight="1" x14ac:dyDescent="0.2">
      <c r="A1" s="39" t="s">
        <v>198</v>
      </c>
      <c r="B1" s="39"/>
      <c r="C1" s="39"/>
      <c r="D1" s="39"/>
      <c r="E1" s="39"/>
    </row>
    <row r="2" spans="1:9" ht="12.75" customHeight="1" x14ac:dyDescent="0.2">
      <c r="A2" s="40" t="s">
        <v>111</v>
      </c>
      <c r="B2" s="40"/>
      <c r="C2" s="40"/>
      <c r="D2" s="40"/>
      <c r="E2" s="40"/>
    </row>
    <row r="3" spans="1:9" ht="25.7" customHeight="1" x14ac:dyDescent="0.2">
      <c r="A3" s="6" t="s">
        <v>128</v>
      </c>
      <c r="B3" s="6" t="s">
        <v>129</v>
      </c>
      <c r="C3" s="6" t="s">
        <v>130</v>
      </c>
      <c r="D3" s="6" t="s">
        <v>119</v>
      </c>
      <c r="E3" s="13" t="s">
        <v>167</v>
      </c>
      <c r="G3" s="32"/>
      <c r="H3" s="33" t="s">
        <v>153</v>
      </c>
      <c r="I3" s="13" t="s">
        <v>167</v>
      </c>
    </row>
    <row r="4" spans="1:9" ht="15" x14ac:dyDescent="0.25">
      <c r="A4" s="3">
        <v>1</v>
      </c>
      <c r="B4" s="4" t="s">
        <v>94</v>
      </c>
      <c r="C4" s="26" t="s">
        <v>34</v>
      </c>
      <c r="D4" s="27">
        <v>129210446</v>
      </c>
      <c r="E4" s="16">
        <f>D4/$D$91*100</f>
        <v>16.941084764134619</v>
      </c>
      <c r="G4" t="s">
        <v>134</v>
      </c>
      <c r="H4" s="1">
        <f>SUM(D5+D20)</f>
        <v>135764462</v>
      </c>
      <c r="I4" s="11">
        <f>H4/D91*100</f>
        <v>17.800397180728975</v>
      </c>
    </row>
    <row r="5" spans="1:9" ht="15" x14ac:dyDescent="0.25">
      <c r="A5" s="3">
        <v>2</v>
      </c>
      <c r="B5" s="4" t="s">
        <v>121</v>
      </c>
      <c r="C5" s="26" t="s">
        <v>81</v>
      </c>
      <c r="D5" s="27">
        <v>127194669</v>
      </c>
      <c r="E5" s="16">
        <f t="shared" ref="E5:E68" si="0">D5/$D$91*100</f>
        <v>16.676791511694386</v>
      </c>
      <c r="G5" s="1"/>
      <c r="I5" s="11"/>
    </row>
    <row r="6" spans="1:9" ht="15" x14ac:dyDescent="0.25">
      <c r="A6" s="3">
        <v>3</v>
      </c>
      <c r="B6" s="4" t="s">
        <v>118</v>
      </c>
      <c r="C6" s="26" t="s">
        <v>74</v>
      </c>
      <c r="D6" s="27">
        <v>90373178</v>
      </c>
      <c r="E6" s="16">
        <f t="shared" si="0"/>
        <v>11.849039425978191</v>
      </c>
      <c r="H6" s="1"/>
      <c r="I6" s="11"/>
    </row>
    <row r="7" spans="1:9" ht="15" x14ac:dyDescent="0.25">
      <c r="A7" s="3">
        <v>4</v>
      </c>
      <c r="B7" s="4" t="s">
        <v>93</v>
      </c>
      <c r="C7" s="26" t="s">
        <v>25</v>
      </c>
      <c r="D7" s="27">
        <v>87830493</v>
      </c>
      <c r="E7" s="16">
        <f t="shared" si="0"/>
        <v>11.515662029281536</v>
      </c>
      <c r="H7" s="1"/>
      <c r="I7" s="11"/>
    </row>
    <row r="8" spans="1:9" ht="15" x14ac:dyDescent="0.25">
      <c r="A8" s="3">
        <v>5</v>
      </c>
      <c r="B8" s="4" t="s">
        <v>95</v>
      </c>
      <c r="C8" s="26" t="s">
        <v>75</v>
      </c>
      <c r="D8" s="27">
        <v>57513534</v>
      </c>
      <c r="E8" s="16">
        <f t="shared" si="0"/>
        <v>7.5407343968067284</v>
      </c>
      <c r="G8" s="4" t="s">
        <v>154</v>
      </c>
      <c r="H8" s="1">
        <f>SUM(D7+D8)</f>
        <v>145344027</v>
      </c>
      <c r="I8" s="11">
        <f>H8/D91*100</f>
        <v>19.056396426088266</v>
      </c>
    </row>
    <row r="9" spans="1:9" ht="15" x14ac:dyDescent="0.25">
      <c r="A9" s="3">
        <v>6</v>
      </c>
      <c r="B9" s="4" t="s">
        <v>30</v>
      </c>
      <c r="C9" s="26" t="s">
        <v>29</v>
      </c>
      <c r="D9" s="27">
        <v>32056135</v>
      </c>
      <c r="E9" s="16">
        <f t="shared" si="0"/>
        <v>4.2029550787677223</v>
      </c>
    </row>
    <row r="10" spans="1:9" ht="15" x14ac:dyDescent="0.25">
      <c r="A10" s="3">
        <v>7</v>
      </c>
      <c r="B10" s="4" t="s">
        <v>114</v>
      </c>
      <c r="C10" s="26" t="s">
        <v>36</v>
      </c>
      <c r="D10" s="27">
        <v>30950188</v>
      </c>
      <c r="E10" s="16">
        <f t="shared" si="0"/>
        <v>4.0579517725207923</v>
      </c>
      <c r="G10" s="4"/>
      <c r="H10" s="1"/>
    </row>
    <row r="11" spans="1:9" ht="15" x14ac:dyDescent="0.25">
      <c r="A11" s="3">
        <v>8</v>
      </c>
      <c r="B11" s="4" t="s">
        <v>115</v>
      </c>
      <c r="C11" s="26" t="s">
        <v>63</v>
      </c>
      <c r="D11" s="27">
        <v>27786380</v>
      </c>
      <c r="E11" s="16">
        <f t="shared" si="0"/>
        <v>3.6431374818445788</v>
      </c>
    </row>
    <row r="12" spans="1:9" ht="15" x14ac:dyDescent="0.25">
      <c r="A12" s="3">
        <v>9</v>
      </c>
      <c r="B12" s="4" t="s">
        <v>96</v>
      </c>
      <c r="C12" s="26" t="s">
        <v>26</v>
      </c>
      <c r="D12" s="27">
        <v>20935225</v>
      </c>
      <c r="E12" s="16">
        <f t="shared" si="0"/>
        <v>2.7448664737310029</v>
      </c>
    </row>
    <row r="13" spans="1:9" ht="15" x14ac:dyDescent="0.25">
      <c r="A13" s="3">
        <v>10</v>
      </c>
      <c r="B13" s="26" t="s">
        <v>181</v>
      </c>
      <c r="C13" s="26" t="s">
        <v>59</v>
      </c>
      <c r="D13" s="27">
        <v>16110493</v>
      </c>
      <c r="E13" s="16">
        <f t="shared" si="0"/>
        <v>2.1122845400982317</v>
      </c>
    </row>
    <row r="14" spans="1:9" ht="15" x14ac:dyDescent="0.25">
      <c r="A14" s="3">
        <v>11</v>
      </c>
      <c r="B14" s="4" t="s">
        <v>145</v>
      </c>
      <c r="C14" s="26" t="s">
        <v>61</v>
      </c>
      <c r="D14" s="27">
        <v>13978786</v>
      </c>
      <c r="E14" s="16">
        <f t="shared" si="0"/>
        <v>1.8327914333311588</v>
      </c>
    </row>
    <row r="15" spans="1:9" ht="15" x14ac:dyDescent="0.25">
      <c r="A15" s="3">
        <v>12</v>
      </c>
      <c r="B15" s="4" t="s">
        <v>88</v>
      </c>
      <c r="C15" s="26" t="s">
        <v>87</v>
      </c>
      <c r="D15" s="27">
        <v>13046868</v>
      </c>
      <c r="E15" s="16">
        <f t="shared" si="0"/>
        <v>1.7106054776289177</v>
      </c>
    </row>
    <row r="16" spans="1:9" ht="15" x14ac:dyDescent="0.25">
      <c r="A16" s="3">
        <v>13</v>
      </c>
      <c r="B16" s="19" t="s">
        <v>176</v>
      </c>
      <c r="C16" s="26" t="s">
        <v>22</v>
      </c>
      <c r="D16" s="27">
        <v>12056713</v>
      </c>
      <c r="E16" s="16">
        <f t="shared" si="0"/>
        <v>1.580783932205015</v>
      </c>
    </row>
    <row r="17" spans="1:5" ht="15" x14ac:dyDescent="0.25">
      <c r="A17" s="3">
        <v>14</v>
      </c>
      <c r="B17" s="4" t="s">
        <v>97</v>
      </c>
      <c r="C17" s="26" t="s">
        <v>37</v>
      </c>
      <c r="D17" s="27">
        <v>11662770</v>
      </c>
      <c r="E17" s="16">
        <f t="shared" si="0"/>
        <v>1.5291331410976348</v>
      </c>
    </row>
    <row r="18" spans="1:5" ht="15" x14ac:dyDescent="0.25">
      <c r="A18" s="3">
        <v>15</v>
      </c>
      <c r="B18" s="4" t="s">
        <v>98</v>
      </c>
      <c r="C18" s="26" t="s">
        <v>48</v>
      </c>
      <c r="D18" s="27">
        <v>10070978</v>
      </c>
      <c r="E18" s="16">
        <f t="shared" si="0"/>
        <v>1.3204295568775835</v>
      </c>
    </row>
    <row r="19" spans="1:5" ht="15" x14ac:dyDescent="0.25">
      <c r="A19" s="3">
        <v>16</v>
      </c>
      <c r="B19" s="4" t="s">
        <v>99</v>
      </c>
      <c r="C19" s="26" t="s">
        <v>86</v>
      </c>
      <c r="D19" s="27">
        <v>9046491</v>
      </c>
      <c r="E19" s="16">
        <f t="shared" si="0"/>
        <v>1.1861066623745029</v>
      </c>
    </row>
    <row r="20" spans="1:5" ht="15" x14ac:dyDescent="0.25">
      <c r="A20" s="3">
        <v>17</v>
      </c>
      <c r="B20" s="4" t="s">
        <v>144</v>
      </c>
      <c r="C20" s="26" t="s">
        <v>38</v>
      </c>
      <c r="D20" s="27">
        <v>8569793</v>
      </c>
      <c r="E20" s="16">
        <f t="shared" si="0"/>
        <v>1.1236056690345881</v>
      </c>
    </row>
    <row r="21" spans="1:5" ht="15" x14ac:dyDescent="0.25">
      <c r="A21" s="3">
        <v>18</v>
      </c>
      <c r="B21" s="4" t="s">
        <v>42</v>
      </c>
      <c r="C21" s="26" t="s">
        <v>41</v>
      </c>
      <c r="D21" s="27">
        <v>8050730</v>
      </c>
      <c r="E21" s="16">
        <f t="shared" si="0"/>
        <v>1.0555501011362618</v>
      </c>
    </row>
    <row r="22" spans="1:5" ht="15" x14ac:dyDescent="0.25">
      <c r="A22" s="3">
        <v>19</v>
      </c>
      <c r="B22" s="4" t="s">
        <v>67</v>
      </c>
      <c r="C22" s="26" t="s">
        <v>66</v>
      </c>
      <c r="D22" s="27">
        <v>7455237</v>
      </c>
      <c r="E22" s="16">
        <f t="shared" si="0"/>
        <v>0.97747361659685539</v>
      </c>
    </row>
    <row r="23" spans="1:5" ht="15" x14ac:dyDescent="0.25">
      <c r="A23" s="3">
        <v>20</v>
      </c>
      <c r="B23" s="4" t="s">
        <v>80</v>
      </c>
      <c r="C23" s="26" t="s">
        <v>79</v>
      </c>
      <c r="D23" s="27">
        <v>6493083</v>
      </c>
      <c r="E23" s="16">
        <f t="shared" si="0"/>
        <v>0.8513233479865977</v>
      </c>
    </row>
    <row r="24" spans="1:5" ht="15" x14ac:dyDescent="0.25">
      <c r="A24" s="3">
        <v>21</v>
      </c>
      <c r="B24" s="4" t="s">
        <v>138</v>
      </c>
      <c r="C24" s="26" t="s">
        <v>92</v>
      </c>
      <c r="D24" s="27">
        <v>6146733</v>
      </c>
      <c r="E24" s="16">
        <f t="shared" si="0"/>
        <v>0.80591258678499933</v>
      </c>
    </row>
    <row r="25" spans="1:5" ht="15" x14ac:dyDescent="0.25">
      <c r="A25" s="3">
        <v>22</v>
      </c>
      <c r="B25" s="4" t="s">
        <v>137</v>
      </c>
      <c r="C25" s="26" t="s">
        <v>69</v>
      </c>
      <c r="D25" s="27">
        <v>5762368</v>
      </c>
      <c r="E25" s="16">
        <f t="shared" si="0"/>
        <v>0.75551758973215577</v>
      </c>
    </row>
    <row r="26" spans="1:5" ht="15" x14ac:dyDescent="0.25">
      <c r="A26" s="3">
        <v>23</v>
      </c>
      <c r="B26" s="4" t="s">
        <v>102</v>
      </c>
      <c r="C26" s="28">
        <v>16</v>
      </c>
      <c r="D26" s="27">
        <v>5567041</v>
      </c>
      <c r="E26" s="16">
        <f t="shared" si="0"/>
        <v>0.72990780843224357</v>
      </c>
    </row>
    <row r="27" spans="1:5" ht="15" x14ac:dyDescent="0.25">
      <c r="A27" s="3">
        <v>24</v>
      </c>
      <c r="B27" s="4" t="s">
        <v>143</v>
      </c>
      <c r="C27" s="26" t="s">
        <v>43</v>
      </c>
      <c r="D27" s="27">
        <v>4291836</v>
      </c>
      <c r="E27" s="16">
        <f t="shared" si="0"/>
        <v>0.56271268864565693</v>
      </c>
    </row>
    <row r="28" spans="1:5" ht="15" x14ac:dyDescent="0.25">
      <c r="A28" s="3">
        <v>25</v>
      </c>
      <c r="B28" s="4" t="s">
        <v>33</v>
      </c>
      <c r="C28" s="26" t="s">
        <v>32</v>
      </c>
      <c r="D28" s="27">
        <v>4045915</v>
      </c>
      <c r="E28" s="16">
        <f t="shared" si="0"/>
        <v>0.53046940928819108</v>
      </c>
    </row>
    <row r="29" spans="1:5" ht="15" x14ac:dyDescent="0.25">
      <c r="A29" s="3">
        <v>26</v>
      </c>
      <c r="B29" s="4" t="s">
        <v>101</v>
      </c>
      <c r="C29" s="26" t="s">
        <v>68</v>
      </c>
      <c r="D29" s="27">
        <v>3329551</v>
      </c>
      <c r="E29" s="16">
        <f t="shared" si="0"/>
        <v>0.43654524431801112</v>
      </c>
    </row>
    <row r="30" spans="1:5" ht="15" x14ac:dyDescent="0.25">
      <c r="A30" s="3">
        <v>27</v>
      </c>
      <c r="B30" s="4" t="s">
        <v>5</v>
      </c>
      <c r="C30" s="26" t="s">
        <v>180</v>
      </c>
      <c r="D30" s="27">
        <v>3014470</v>
      </c>
      <c r="E30" s="16">
        <f t="shared" si="0"/>
        <v>0.39523423507833788</v>
      </c>
    </row>
    <row r="31" spans="1:5" ht="15" x14ac:dyDescent="0.25">
      <c r="A31" s="3">
        <v>28</v>
      </c>
      <c r="B31" s="4" t="s">
        <v>28</v>
      </c>
      <c r="C31" s="26" t="s">
        <v>27</v>
      </c>
      <c r="D31" s="27">
        <v>2391953</v>
      </c>
      <c r="E31" s="16">
        <f t="shared" si="0"/>
        <v>0.3136145704877924</v>
      </c>
    </row>
    <row r="32" spans="1:5" ht="15" x14ac:dyDescent="0.25">
      <c r="A32" s="3">
        <v>29</v>
      </c>
      <c r="B32" s="4" t="s">
        <v>131</v>
      </c>
      <c r="C32" s="26" t="s">
        <v>73</v>
      </c>
      <c r="D32" s="27">
        <v>1838088</v>
      </c>
      <c r="E32" s="16">
        <f t="shared" si="0"/>
        <v>0.24099603070744505</v>
      </c>
    </row>
    <row r="33" spans="1:5" ht="15" x14ac:dyDescent="0.25">
      <c r="A33" s="3">
        <v>30</v>
      </c>
      <c r="B33" s="4" t="s">
        <v>132</v>
      </c>
      <c r="C33" s="26" t="s">
        <v>31</v>
      </c>
      <c r="D33" s="27">
        <v>1148001</v>
      </c>
      <c r="E33" s="16">
        <f t="shared" si="0"/>
        <v>0.15051710486558731</v>
      </c>
    </row>
    <row r="34" spans="1:5" ht="15" x14ac:dyDescent="0.25">
      <c r="A34" s="3">
        <v>31</v>
      </c>
      <c r="B34" s="4" t="s">
        <v>24</v>
      </c>
      <c r="C34" s="26" t="s">
        <v>23</v>
      </c>
      <c r="D34" s="27">
        <v>757230</v>
      </c>
      <c r="E34" s="16">
        <f t="shared" si="0"/>
        <v>9.9282202121225224E-2</v>
      </c>
    </row>
    <row r="35" spans="1:5" ht="15" x14ac:dyDescent="0.25">
      <c r="A35" s="3">
        <v>32</v>
      </c>
      <c r="B35" s="4" t="s">
        <v>156</v>
      </c>
      <c r="C35" s="26" t="s">
        <v>10</v>
      </c>
      <c r="D35" s="27">
        <v>671302</v>
      </c>
      <c r="E35" s="16">
        <f t="shared" si="0"/>
        <v>8.8015980413325853E-2</v>
      </c>
    </row>
    <row r="36" spans="1:5" ht="15" x14ac:dyDescent="0.25">
      <c r="A36" s="3">
        <v>33</v>
      </c>
      <c r="B36" s="4" t="s">
        <v>83</v>
      </c>
      <c r="C36" s="26" t="s">
        <v>82</v>
      </c>
      <c r="D36" s="27">
        <v>448404</v>
      </c>
      <c r="E36" s="16">
        <f t="shared" si="0"/>
        <v>5.8791300608752789E-2</v>
      </c>
    </row>
    <row r="37" spans="1:5" ht="15" x14ac:dyDescent="0.25">
      <c r="A37" s="3">
        <v>34</v>
      </c>
      <c r="B37" s="4" t="s">
        <v>17</v>
      </c>
      <c r="C37" s="26" t="s">
        <v>16</v>
      </c>
      <c r="D37" s="27">
        <v>403807</v>
      </c>
      <c r="E37" s="16">
        <f t="shared" si="0"/>
        <v>5.2944083293009515E-2</v>
      </c>
    </row>
    <row r="38" spans="1:5" ht="15" x14ac:dyDescent="0.25">
      <c r="A38" s="3">
        <v>35</v>
      </c>
      <c r="B38" s="4" t="s">
        <v>71</v>
      </c>
      <c r="C38" s="26" t="s">
        <v>70</v>
      </c>
      <c r="D38" s="27">
        <v>334030</v>
      </c>
      <c r="E38" s="16">
        <f t="shared" si="0"/>
        <v>4.3795457093027033E-2</v>
      </c>
    </row>
    <row r="39" spans="1:5" ht="15" x14ac:dyDescent="0.25">
      <c r="A39" s="3">
        <v>36</v>
      </c>
      <c r="B39" s="4" t="s">
        <v>136</v>
      </c>
      <c r="C39" s="26" t="s">
        <v>173</v>
      </c>
      <c r="D39" s="27">
        <v>248092</v>
      </c>
      <c r="E39" s="16">
        <f t="shared" si="0"/>
        <v>3.2527924261662913E-2</v>
      </c>
    </row>
    <row r="40" spans="1:5" ht="15" x14ac:dyDescent="0.25">
      <c r="A40" s="3">
        <v>37</v>
      </c>
      <c r="B40" s="4" t="s">
        <v>47</v>
      </c>
      <c r="C40" s="26" t="s">
        <v>46</v>
      </c>
      <c r="D40" s="27">
        <v>225999</v>
      </c>
      <c r="E40" s="16">
        <f t="shared" si="0"/>
        <v>2.9631259190991879E-2</v>
      </c>
    </row>
    <row r="41" spans="1:5" ht="15" x14ac:dyDescent="0.25">
      <c r="A41" s="3">
        <v>38</v>
      </c>
      <c r="B41" s="4" t="s">
        <v>165</v>
      </c>
      <c r="C41" s="26" t="s">
        <v>56</v>
      </c>
      <c r="D41" s="27">
        <v>214556</v>
      </c>
      <c r="E41" s="16">
        <f t="shared" si="0"/>
        <v>2.8130940610279043E-2</v>
      </c>
    </row>
    <row r="42" spans="1:5" ht="15" x14ac:dyDescent="0.25">
      <c r="A42" s="3">
        <v>39</v>
      </c>
      <c r="B42" s="4" t="s">
        <v>91</v>
      </c>
      <c r="C42" s="26" t="s">
        <v>90</v>
      </c>
      <c r="D42" s="27">
        <v>190248</v>
      </c>
      <c r="E42" s="16">
        <f t="shared" si="0"/>
        <v>2.4943861692165996E-2</v>
      </c>
    </row>
    <row r="43" spans="1:5" ht="15" x14ac:dyDescent="0.25">
      <c r="A43" s="3">
        <v>40</v>
      </c>
      <c r="B43" s="4" t="s">
        <v>45</v>
      </c>
      <c r="C43" s="26" t="s">
        <v>44</v>
      </c>
      <c r="D43" s="27">
        <v>125643</v>
      </c>
      <c r="E43" s="16">
        <f t="shared" si="0"/>
        <v>1.647334854815195E-2</v>
      </c>
    </row>
    <row r="44" spans="1:5" ht="15" x14ac:dyDescent="0.25">
      <c r="A44" s="3">
        <v>41</v>
      </c>
      <c r="B44" s="26" t="s">
        <v>194</v>
      </c>
      <c r="C44" s="26" t="s">
        <v>182</v>
      </c>
      <c r="D44" s="27">
        <v>106361</v>
      </c>
      <c r="E44" s="16">
        <f t="shared" si="0"/>
        <v>1.3945240283421992E-2</v>
      </c>
    </row>
    <row r="45" spans="1:5" ht="15" x14ac:dyDescent="0.25">
      <c r="A45" s="3">
        <v>42</v>
      </c>
      <c r="B45" s="4" t="s">
        <v>151</v>
      </c>
      <c r="C45" s="26" t="s">
        <v>135</v>
      </c>
      <c r="D45" s="27">
        <v>99468</v>
      </c>
      <c r="E45" s="16">
        <f t="shared" si="0"/>
        <v>1.3041482879170174E-2</v>
      </c>
    </row>
    <row r="46" spans="1:5" ht="15" x14ac:dyDescent="0.25">
      <c r="A46" s="3">
        <v>43</v>
      </c>
      <c r="B46" s="4" t="s">
        <v>3</v>
      </c>
      <c r="C46" s="26" t="s">
        <v>2</v>
      </c>
      <c r="D46" s="27">
        <v>90058</v>
      </c>
      <c r="E46" s="16">
        <f t="shared" si="0"/>
        <v>1.1807715698840909E-2</v>
      </c>
    </row>
    <row r="47" spans="1:5" ht="15" x14ac:dyDescent="0.25">
      <c r="A47" s="3">
        <v>44</v>
      </c>
      <c r="B47" s="4" t="s">
        <v>53</v>
      </c>
      <c r="C47" s="26" t="s">
        <v>52</v>
      </c>
      <c r="D47" s="27">
        <v>87377</v>
      </c>
      <c r="E47" s="16">
        <f t="shared" si="0"/>
        <v>1.1456203497941572E-2</v>
      </c>
    </row>
    <row r="48" spans="1:5" ht="15" x14ac:dyDescent="0.25">
      <c r="A48" s="3">
        <v>45</v>
      </c>
      <c r="B48" s="4" t="s">
        <v>142</v>
      </c>
      <c r="C48" s="26" t="s">
        <v>51</v>
      </c>
      <c r="D48" s="27">
        <v>86454</v>
      </c>
      <c r="E48" s="16">
        <f t="shared" si="0"/>
        <v>1.1335186802145193E-2</v>
      </c>
    </row>
    <row r="49" spans="1:5" ht="15" x14ac:dyDescent="0.25">
      <c r="A49" s="3">
        <v>46</v>
      </c>
      <c r="B49" s="4" t="s">
        <v>104</v>
      </c>
      <c r="C49" s="26" t="s">
        <v>78</v>
      </c>
      <c r="D49" s="27">
        <v>79587</v>
      </c>
      <c r="E49" s="16">
        <f t="shared" si="0"/>
        <v>1.0434838318901723E-2</v>
      </c>
    </row>
    <row r="50" spans="1:5" ht="15" x14ac:dyDescent="0.25">
      <c r="A50" s="3">
        <v>47</v>
      </c>
      <c r="B50" s="4" t="s">
        <v>103</v>
      </c>
      <c r="C50" s="26" t="s">
        <v>19</v>
      </c>
      <c r="D50" s="27">
        <v>65102</v>
      </c>
      <c r="E50" s="16">
        <f t="shared" si="0"/>
        <v>8.535675980212095E-3</v>
      </c>
    </row>
    <row r="51" spans="1:5" ht="15" x14ac:dyDescent="0.25">
      <c r="A51" s="3">
        <v>48</v>
      </c>
      <c r="B51" s="4" t="s">
        <v>15</v>
      </c>
      <c r="C51" s="26" t="s">
        <v>14</v>
      </c>
      <c r="D51" s="27">
        <v>58716</v>
      </c>
      <c r="E51" s="16">
        <f t="shared" si="0"/>
        <v>7.6983925356230729E-3</v>
      </c>
    </row>
    <row r="52" spans="1:5" ht="15" x14ac:dyDescent="0.25">
      <c r="A52" s="3">
        <v>49</v>
      </c>
      <c r="B52" s="26" t="s">
        <v>193</v>
      </c>
      <c r="C52" s="26" t="s">
        <v>186</v>
      </c>
      <c r="D52" s="27">
        <v>55468</v>
      </c>
      <c r="E52" s="16">
        <f t="shared" si="0"/>
        <v>7.2725396342724407E-3</v>
      </c>
    </row>
    <row r="53" spans="1:5" ht="15" x14ac:dyDescent="0.25">
      <c r="A53" s="3">
        <v>50</v>
      </c>
      <c r="B53" s="4" t="s">
        <v>21</v>
      </c>
      <c r="C53" s="26" t="s">
        <v>20</v>
      </c>
      <c r="D53" s="27">
        <v>41284</v>
      </c>
      <c r="E53" s="16">
        <f t="shared" si="0"/>
        <v>5.4128421118717724E-3</v>
      </c>
    </row>
    <row r="54" spans="1:5" ht="15" x14ac:dyDescent="0.25">
      <c r="A54" s="3">
        <v>51</v>
      </c>
      <c r="B54" s="4" t="s">
        <v>133</v>
      </c>
      <c r="C54" s="26" t="s">
        <v>4</v>
      </c>
      <c r="D54" s="27">
        <v>41170</v>
      </c>
      <c r="E54" s="16">
        <f t="shared" si="0"/>
        <v>5.3978953043736276E-3</v>
      </c>
    </row>
    <row r="55" spans="1:5" ht="15" x14ac:dyDescent="0.25">
      <c r="A55" s="3">
        <v>52</v>
      </c>
      <c r="B55" s="26" t="s">
        <v>192</v>
      </c>
      <c r="C55" s="26" t="s">
        <v>187</v>
      </c>
      <c r="D55" s="27">
        <v>32695</v>
      </c>
      <c r="E55" s="16">
        <f t="shared" si="0"/>
        <v>4.2867181679984399E-3</v>
      </c>
    </row>
    <row r="56" spans="1:5" ht="15" x14ac:dyDescent="0.25">
      <c r="A56" s="3">
        <v>53</v>
      </c>
      <c r="B56" s="26" t="s">
        <v>190</v>
      </c>
      <c r="C56" s="26" t="s">
        <v>189</v>
      </c>
      <c r="D56" s="27">
        <v>29046</v>
      </c>
      <c r="E56" s="16">
        <f t="shared" si="0"/>
        <v>3.8082892157113532E-3</v>
      </c>
    </row>
    <row r="57" spans="1:5" ht="15" x14ac:dyDescent="0.25">
      <c r="A57" s="3">
        <v>54</v>
      </c>
      <c r="B57" s="26" t="s">
        <v>195</v>
      </c>
      <c r="C57" s="26" t="s">
        <v>49</v>
      </c>
      <c r="D57" s="27">
        <v>27571</v>
      </c>
      <c r="E57" s="16">
        <f t="shared" si="0"/>
        <v>3.6148985046608037E-3</v>
      </c>
    </row>
    <row r="58" spans="1:5" ht="15" x14ac:dyDescent="0.25">
      <c r="A58" s="3">
        <v>55</v>
      </c>
      <c r="B58" s="26" t="s">
        <v>191</v>
      </c>
      <c r="C58" s="26" t="s">
        <v>188</v>
      </c>
      <c r="D58" s="27">
        <v>26066</v>
      </c>
      <c r="E58" s="16">
        <f t="shared" si="0"/>
        <v>3.417574423216007E-3</v>
      </c>
    </row>
    <row r="59" spans="1:5" ht="15" x14ac:dyDescent="0.25">
      <c r="A59" s="3">
        <v>56</v>
      </c>
      <c r="B59" s="4" t="s">
        <v>107</v>
      </c>
      <c r="C59" s="26" t="s">
        <v>60</v>
      </c>
      <c r="D59" s="27">
        <v>24316</v>
      </c>
      <c r="E59" s="16">
        <f t="shared" si="0"/>
        <v>3.1881278168848465E-3</v>
      </c>
    </row>
    <row r="60" spans="1:5" ht="15" x14ac:dyDescent="0.25">
      <c r="A60" s="3">
        <v>57</v>
      </c>
      <c r="B60" s="4" t="s">
        <v>163</v>
      </c>
      <c r="C60" s="26" t="s">
        <v>161</v>
      </c>
      <c r="D60" s="27">
        <v>21039</v>
      </c>
      <c r="E60" s="16">
        <f t="shared" si="0"/>
        <v>2.7584726574864408E-3</v>
      </c>
    </row>
    <row r="61" spans="1:5" ht="15" x14ac:dyDescent="0.25">
      <c r="A61" s="3">
        <v>58</v>
      </c>
      <c r="B61" s="4" t="s">
        <v>13</v>
      </c>
      <c r="C61" s="26" t="s">
        <v>12</v>
      </c>
      <c r="D61" s="27">
        <v>17332</v>
      </c>
      <c r="E61" s="16">
        <f t="shared" si="0"/>
        <v>2.2724391891038066E-3</v>
      </c>
    </row>
    <row r="62" spans="1:5" ht="15" x14ac:dyDescent="0.25">
      <c r="A62" s="3">
        <v>59</v>
      </c>
      <c r="B62" s="4" t="s">
        <v>1</v>
      </c>
      <c r="C62" s="26" t="s">
        <v>0</v>
      </c>
      <c r="D62" s="27">
        <v>15317</v>
      </c>
      <c r="E62" s="16">
        <f t="shared" si="0"/>
        <v>2.0082478109567856E-3</v>
      </c>
    </row>
    <row r="63" spans="1:5" ht="15" x14ac:dyDescent="0.25">
      <c r="A63" s="3">
        <v>60</v>
      </c>
      <c r="B63" s="19" t="s">
        <v>174</v>
      </c>
      <c r="C63" s="26" t="s">
        <v>171</v>
      </c>
      <c r="D63" s="27">
        <v>15034</v>
      </c>
      <c r="E63" s="16">
        <f t="shared" si="0"/>
        <v>1.9711430169043753E-3</v>
      </c>
    </row>
    <row r="64" spans="1:5" ht="15" x14ac:dyDescent="0.25">
      <c r="A64" s="3">
        <v>61</v>
      </c>
      <c r="B64" s="4" t="s">
        <v>105</v>
      </c>
      <c r="C64" s="26" t="s">
        <v>9</v>
      </c>
      <c r="D64" s="27">
        <v>13725</v>
      </c>
      <c r="E64" s="16">
        <f t="shared" si="0"/>
        <v>1.7995169553686676E-3</v>
      </c>
    </row>
    <row r="65" spans="1:5" ht="15" x14ac:dyDescent="0.25">
      <c r="A65" s="3">
        <v>62</v>
      </c>
      <c r="B65" s="4" t="s">
        <v>141</v>
      </c>
      <c r="C65" s="26" t="s">
        <v>50</v>
      </c>
      <c r="D65" s="27">
        <v>13245</v>
      </c>
      <c r="E65" s="16">
        <f t="shared" si="0"/>
        <v>1.7365830290606923E-3</v>
      </c>
    </row>
    <row r="66" spans="1:5" ht="15" x14ac:dyDescent="0.25">
      <c r="A66" s="3">
        <v>63</v>
      </c>
      <c r="B66" s="4" t="s">
        <v>164</v>
      </c>
      <c r="C66" s="26" t="s">
        <v>159</v>
      </c>
      <c r="D66" s="27">
        <v>11798</v>
      </c>
      <c r="E66" s="16">
        <f t="shared" si="0"/>
        <v>1.5468634637114417E-3</v>
      </c>
    </row>
    <row r="67" spans="1:5" ht="15" x14ac:dyDescent="0.25">
      <c r="A67" s="3">
        <v>64</v>
      </c>
      <c r="B67" s="4" t="s">
        <v>8</v>
      </c>
      <c r="C67" s="26" t="s">
        <v>7</v>
      </c>
      <c r="D67" s="27">
        <v>10628</v>
      </c>
      <c r="E67" s="16">
        <f t="shared" si="0"/>
        <v>1.3934620183357522E-3</v>
      </c>
    </row>
    <row r="68" spans="1:5" ht="15" x14ac:dyDescent="0.25">
      <c r="A68" s="3">
        <v>65</v>
      </c>
      <c r="B68" s="4" t="s">
        <v>58</v>
      </c>
      <c r="C68" s="26" t="s">
        <v>57</v>
      </c>
      <c r="D68" s="27">
        <v>10173</v>
      </c>
      <c r="E68" s="16">
        <f t="shared" si="0"/>
        <v>1.3338059006896507E-3</v>
      </c>
    </row>
    <row r="69" spans="1:5" ht="15" x14ac:dyDescent="0.25">
      <c r="A69" s="3">
        <v>66</v>
      </c>
      <c r="B69" s="4" t="s">
        <v>55</v>
      </c>
      <c r="C69" s="26" t="s">
        <v>54</v>
      </c>
      <c r="D69" s="27">
        <v>9850</v>
      </c>
      <c r="E69" s="16">
        <f t="shared" ref="E69:E90" si="1">D69/$D$91*100</f>
        <v>1.2914566127782423E-3</v>
      </c>
    </row>
    <row r="70" spans="1:5" ht="15" x14ac:dyDescent="0.25">
      <c r="A70" s="3">
        <v>67</v>
      </c>
      <c r="B70" s="4" t="s">
        <v>162</v>
      </c>
      <c r="C70" s="26" t="s">
        <v>160</v>
      </c>
      <c r="D70" s="27">
        <v>9522</v>
      </c>
      <c r="E70" s="16">
        <f t="shared" si="1"/>
        <v>1.2484517631344593E-3</v>
      </c>
    </row>
    <row r="71" spans="1:5" ht="15" x14ac:dyDescent="0.25">
      <c r="A71" s="3">
        <v>68</v>
      </c>
      <c r="B71" s="4" t="s">
        <v>108</v>
      </c>
      <c r="C71" s="26" t="s">
        <v>6</v>
      </c>
      <c r="D71" s="27">
        <v>8710</v>
      </c>
      <c r="E71" s="16">
        <f t="shared" si="1"/>
        <v>1.1419885377968013E-3</v>
      </c>
    </row>
    <row r="72" spans="1:5" ht="15" x14ac:dyDescent="0.25">
      <c r="A72" s="3">
        <v>69</v>
      </c>
      <c r="B72" s="4" t="s">
        <v>77</v>
      </c>
      <c r="C72" s="26" t="s">
        <v>76</v>
      </c>
      <c r="D72" s="27">
        <v>8043</v>
      </c>
      <c r="E72" s="16">
        <f t="shared" si="1"/>
        <v>1.0545366026980104E-3</v>
      </c>
    </row>
    <row r="73" spans="1:5" ht="15" x14ac:dyDescent="0.25">
      <c r="A73" s="3">
        <v>70</v>
      </c>
      <c r="B73" s="4" t="s">
        <v>140</v>
      </c>
      <c r="C73" s="26" t="s">
        <v>89</v>
      </c>
      <c r="D73" s="27">
        <v>7767</v>
      </c>
      <c r="E73" s="16">
        <f t="shared" si="1"/>
        <v>1.0183495950709248E-3</v>
      </c>
    </row>
    <row r="74" spans="1:5" ht="15" x14ac:dyDescent="0.25">
      <c r="A74" s="3">
        <v>71</v>
      </c>
      <c r="B74" s="4" t="s">
        <v>152</v>
      </c>
      <c r="C74" s="26" t="s">
        <v>146</v>
      </c>
      <c r="D74" s="27">
        <v>6146</v>
      </c>
      <c r="E74" s="16">
        <f t="shared" si="1"/>
        <v>8.0581648143503322E-4</v>
      </c>
    </row>
    <row r="75" spans="1:5" ht="15" x14ac:dyDescent="0.25">
      <c r="A75" s="3">
        <v>72</v>
      </c>
      <c r="B75" s="4" t="s">
        <v>106</v>
      </c>
      <c r="C75" s="26" t="s">
        <v>18</v>
      </c>
      <c r="D75" s="27">
        <v>5752</v>
      </c>
      <c r="E75" s="16">
        <f t="shared" si="1"/>
        <v>7.5415821692390353E-4</v>
      </c>
    </row>
    <row r="76" spans="1:5" ht="15" x14ac:dyDescent="0.25">
      <c r="A76" s="3">
        <v>73</v>
      </c>
      <c r="B76" s="26" t="s">
        <v>184</v>
      </c>
      <c r="C76" s="26" t="s">
        <v>185</v>
      </c>
      <c r="D76" s="27">
        <v>4468</v>
      </c>
      <c r="E76" s="16">
        <f t="shared" si="1"/>
        <v>5.8580996405006977E-4</v>
      </c>
    </row>
    <row r="77" spans="1:5" ht="15" x14ac:dyDescent="0.25">
      <c r="A77" s="3">
        <v>74</v>
      </c>
      <c r="B77" s="4" t="s">
        <v>139</v>
      </c>
      <c r="C77" s="26" t="s">
        <v>123</v>
      </c>
      <c r="D77" s="27">
        <v>3884</v>
      </c>
      <c r="E77" s="16">
        <f t="shared" si="1"/>
        <v>5.092403537086998E-4</v>
      </c>
    </row>
    <row r="78" spans="1:5" ht="15" x14ac:dyDescent="0.25">
      <c r="A78" s="3">
        <v>75</v>
      </c>
      <c r="B78" s="4" t="s">
        <v>40</v>
      </c>
      <c r="C78" s="26" t="s">
        <v>39</v>
      </c>
      <c r="D78" s="27">
        <v>3074</v>
      </c>
      <c r="E78" s="16">
        <f t="shared" si="1"/>
        <v>4.0303935306399162E-4</v>
      </c>
    </row>
    <row r="79" spans="1:5" ht="15" x14ac:dyDescent="0.25">
      <c r="A79" s="3">
        <v>76</v>
      </c>
      <c r="B79" s="4" t="s">
        <v>85</v>
      </c>
      <c r="C79" s="26" t="s">
        <v>84</v>
      </c>
      <c r="D79" s="27">
        <v>2916</v>
      </c>
      <c r="E79" s="16">
        <f t="shared" si="1"/>
        <v>3.8232360232094974E-4</v>
      </c>
    </row>
    <row r="80" spans="1:5" ht="15" x14ac:dyDescent="0.25">
      <c r="A80" s="3">
        <v>77</v>
      </c>
      <c r="B80" s="4" t="s">
        <v>125</v>
      </c>
      <c r="C80" s="26" t="s">
        <v>124</v>
      </c>
      <c r="D80" s="27">
        <v>2588</v>
      </c>
      <c r="E80" s="16">
        <f t="shared" si="1"/>
        <v>3.3931875267716665E-4</v>
      </c>
    </row>
    <row r="81" spans="1:5" ht="15" x14ac:dyDescent="0.25">
      <c r="A81" s="3">
        <v>78</v>
      </c>
      <c r="B81" s="4" t="s">
        <v>147</v>
      </c>
      <c r="C81" s="26" t="s">
        <v>148</v>
      </c>
      <c r="D81" s="27">
        <v>1776</v>
      </c>
      <c r="E81" s="16">
        <f t="shared" si="1"/>
        <v>2.3285552733950848E-4</v>
      </c>
    </row>
    <row r="82" spans="1:5" ht="15" x14ac:dyDescent="0.25">
      <c r="A82" s="3">
        <v>79</v>
      </c>
      <c r="B82" s="19" t="s">
        <v>175</v>
      </c>
      <c r="C82" s="26" t="s">
        <v>172</v>
      </c>
      <c r="D82" s="27">
        <v>1255</v>
      </c>
      <c r="E82" s="16">
        <f t="shared" si="1"/>
        <v>1.6454599482606031E-4</v>
      </c>
    </row>
    <row r="83" spans="1:5" ht="15" x14ac:dyDescent="0.25">
      <c r="A83" s="3">
        <v>80</v>
      </c>
      <c r="B83" s="19" t="s">
        <v>169</v>
      </c>
      <c r="C83" s="26" t="s">
        <v>170</v>
      </c>
      <c r="D83" s="27">
        <v>651</v>
      </c>
      <c r="E83" s="16">
        <f t="shared" si="1"/>
        <v>8.535413755519145E-5</v>
      </c>
    </row>
    <row r="84" spans="1:5" ht="15" x14ac:dyDescent="0.25">
      <c r="A84" s="3">
        <v>81</v>
      </c>
      <c r="B84" s="4" t="s">
        <v>65</v>
      </c>
      <c r="C84" s="26" t="s">
        <v>64</v>
      </c>
      <c r="D84" s="27">
        <v>476</v>
      </c>
      <c r="E84" s="16">
        <f t="shared" si="1"/>
        <v>6.2409476922075459E-5</v>
      </c>
    </row>
    <row r="85" spans="1:5" ht="15" x14ac:dyDescent="0.25">
      <c r="A85" s="3">
        <v>82</v>
      </c>
      <c r="B85" s="4" t="s">
        <v>109</v>
      </c>
      <c r="C85" s="26" t="s">
        <v>35</v>
      </c>
      <c r="D85" s="27">
        <v>388</v>
      </c>
      <c r="E85" s="16">
        <f t="shared" si="1"/>
        <v>5.087159043228E-5</v>
      </c>
    </row>
    <row r="86" spans="1:5" ht="15" x14ac:dyDescent="0.25">
      <c r="A86" s="3">
        <v>83</v>
      </c>
      <c r="B86" s="26" t="s">
        <v>196</v>
      </c>
      <c r="C86" s="26" t="s">
        <v>179</v>
      </c>
      <c r="D86" s="27">
        <v>378</v>
      </c>
      <c r="E86" s="16">
        <f t="shared" si="1"/>
        <v>4.9560466967530514E-5</v>
      </c>
    </row>
    <row r="87" spans="1:5" ht="15" x14ac:dyDescent="0.25">
      <c r="A87" s="3">
        <v>84</v>
      </c>
      <c r="B87" s="4" t="s">
        <v>157</v>
      </c>
      <c r="C87" s="26" t="s">
        <v>158</v>
      </c>
      <c r="D87" s="27">
        <v>300</v>
      </c>
      <c r="E87" s="16">
        <f t="shared" si="1"/>
        <v>3.9333703942484535E-5</v>
      </c>
    </row>
    <row r="88" spans="1:5" ht="15" x14ac:dyDescent="0.25">
      <c r="A88" s="3">
        <v>85</v>
      </c>
      <c r="B88" s="4" t="s">
        <v>11</v>
      </c>
      <c r="C88" s="26" t="s">
        <v>183</v>
      </c>
      <c r="D88" s="27">
        <v>158</v>
      </c>
      <c r="E88" s="16">
        <f t="shared" si="1"/>
        <v>2.0715750743041857E-5</v>
      </c>
    </row>
    <row r="89" spans="1:5" ht="15" x14ac:dyDescent="0.25">
      <c r="A89" s="3">
        <v>86</v>
      </c>
      <c r="B89" s="4" t="s">
        <v>110</v>
      </c>
      <c r="C89" s="26" t="s">
        <v>72</v>
      </c>
      <c r="D89" s="27">
        <v>58</v>
      </c>
      <c r="E89" s="16">
        <f t="shared" si="1"/>
        <v>7.6045160955470107E-6</v>
      </c>
    </row>
    <row r="90" spans="1:5" ht="15" x14ac:dyDescent="0.25">
      <c r="A90" s="3">
        <v>87</v>
      </c>
      <c r="B90" s="4" t="s">
        <v>149</v>
      </c>
      <c r="C90" s="26" t="s">
        <v>150</v>
      </c>
      <c r="D90" s="27">
        <v>31</v>
      </c>
      <c r="E90" s="16">
        <f t="shared" si="1"/>
        <v>4.0644827407234028E-6</v>
      </c>
    </row>
    <row r="91" spans="1:5" ht="15" x14ac:dyDescent="0.25">
      <c r="A91" s="5"/>
      <c r="B91" s="20" t="s">
        <v>126</v>
      </c>
      <c r="C91" s="21"/>
      <c r="D91" s="34">
        <v>762704678</v>
      </c>
      <c r="E91" s="18"/>
    </row>
    <row r="92" spans="1:5" ht="25.7" customHeight="1" x14ac:dyDescent="0.2">
      <c r="A92" s="42" t="s">
        <v>112</v>
      </c>
      <c r="B92" s="42"/>
      <c r="C92" s="42"/>
      <c r="D92" s="42"/>
      <c r="E92" s="42"/>
    </row>
  </sheetData>
  <sortState ref="B4:D90">
    <sortCondition descending="1" ref="D4:D90"/>
  </sortState>
  <mergeCells count="3">
    <mergeCell ref="A1:E1"/>
    <mergeCell ref="A2:E2"/>
    <mergeCell ref="A92:E92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workbookViewId="0">
      <selection activeCell="H18" sqref="H18"/>
    </sheetView>
  </sheetViews>
  <sheetFormatPr defaultRowHeight="12.75" x14ac:dyDescent="0.2"/>
  <cols>
    <col min="2" max="2" width="35.7109375" customWidth="1"/>
    <col min="3" max="3" width="7" customWidth="1"/>
    <col min="4" max="4" width="25.28515625" customWidth="1"/>
    <col min="5" max="5" width="10.7109375" customWidth="1"/>
    <col min="7" max="7" width="14.85546875" bestFit="1" customWidth="1"/>
    <col min="8" max="8" width="26.7109375" customWidth="1"/>
    <col min="9" max="9" width="11.85546875" customWidth="1"/>
  </cols>
  <sheetData>
    <row r="1" spans="1:9" ht="25.5" customHeight="1" x14ac:dyDescent="0.2">
      <c r="A1" s="39" t="s">
        <v>199</v>
      </c>
      <c r="B1" s="39"/>
      <c r="C1" s="39"/>
      <c r="D1" s="39"/>
      <c r="E1" s="39"/>
    </row>
    <row r="2" spans="1:9" ht="12.75" customHeight="1" x14ac:dyDescent="0.2">
      <c r="A2" s="40" t="s">
        <v>111</v>
      </c>
      <c r="B2" s="40"/>
      <c r="C2" s="40"/>
      <c r="D2" s="40"/>
      <c r="E2" s="40"/>
    </row>
    <row r="3" spans="1:9" ht="25.7" customHeight="1" x14ac:dyDescent="0.2">
      <c r="A3" s="6" t="s">
        <v>128</v>
      </c>
      <c r="B3" s="6" t="s">
        <v>129</v>
      </c>
      <c r="C3" s="6" t="s">
        <v>130</v>
      </c>
      <c r="D3" s="6" t="s">
        <v>120</v>
      </c>
      <c r="E3" s="13" t="s">
        <v>167</v>
      </c>
      <c r="G3" s="32"/>
      <c r="H3" s="33" t="s">
        <v>153</v>
      </c>
      <c r="I3" s="13" t="s">
        <v>167</v>
      </c>
    </row>
    <row r="4" spans="1:9" ht="15" x14ac:dyDescent="0.25">
      <c r="A4" s="3">
        <v>1</v>
      </c>
      <c r="B4" s="4" t="s">
        <v>118</v>
      </c>
      <c r="C4" s="26" t="s">
        <v>74</v>
      </c>
      <c r="D4" s="27">
        <v>213588437246</v>
      </c>
      <c r="E4" s="16">
        <f>D4/$D$91*100</f>
        <v>20.647309768707501</v>
      </c>
      <c r="G4" t="s">
        <v>134</v>
      </c>
      <c r="H4" s="1">
        <v>131108665237</v>
      </c>
      <c r="I4" s="11">
        <f>H4/D91*100</f>
        <v>12.674100056232366</v>
      </c>
    </row>
    <row r="5" spans="1:9" ht="15" x14ac:dyDescent="0.25">
      <c r="A5" s="3">
        <v>2</v>
      </c>
      <c r="B5" s="4" t="s">
        <v>94</v>
      </c>
      <c r="C5" s="26" t="s">
        <v>34</v>
      </c>
      <c r="D5" s="27">
        <v>211273571151</v>
      </c>
      <c r="E5" s="16">
        <f t="shared" ref="E5:E68" si="0">D5/$D$91*100</f>
        <v>20.423534746272672</v>
      </c>
      <c r="G5" s="1"/>
      <c r="H5" s="1"/>
      <c r="I5" s="11"/>
    </row>
    <row r="6" spans="1:9" ht="15" x14ac:dyDescent="0.25">
      <c r="A6" s="3">
        <v>3</v>
      </c>
      <c r="B6" s="4" t="s">
        <v>93</v>
      </c>
      <c r="C6" s="26" t="s">
        <v>25</v>
      </c>
      <c r="D6" s="27">
        <v>157505037578</v>
      </c>
      <c r="E6" s="16">
        <f t="shared" si="0"/>
        <v>15.225802215404263</v>
      </c>
      <c r="H6" s="1"/>
      <c r="I6" s="11"/>
    </row>
    <row r="7" spans="1:9" ht="15" x14ac:dyDescent="0.25">
      <c r="A7" s="3">
        <v>4</v>
      </c>
      <c r="B7" s="4" t="s">
        <v>121</v>
      </c>
      <c r="C7" s="26" t="s">
        <v>81</v>
      </c>
      <c r="D7" s="27">
        <v>122605585955</v>
      </c>
      <c r="E7" s="16">
        <f t="shared" si="0"/>
        <v>11.85211870655319</v>
      </c>
      <c r="H7" s="1"/>
      <c r="I7" s="11"/>
    </row>
    <row r="8" spans="1:9" ht="15" x14ac:dyDescent="0.25">
      <c r="A8" s="3">
        <v>5</v>
      </c>
      <c r="B8" s="4" t="s">
        <v>95</v>
      </c>
      <c r="C8" s="26" t="s">
        <v>75</v>
      </c>
      <c r="D8" s="27">
        <v>79876336781</v>
      </c>
      <c r="E8" s="16">
        <f t="shared" si="0"/>
        <v>7.7215390962733288</v>
      </c>
      <c r="G8" s="4" t="s">
        <v>154</v>
      </c>
      <c r="H8" s="1">
        <f>SUM(D6+D8)</f>
        <v>237381374359</v>
      </c>
      <c r="I8" s="11">
        <f>H8/D91*100</f>
        <v>22.947341311677594</v>
      </c>
    </row>
    <row r="9" spans="1:9" ht="15" x14ac:dyDescent="0.25">
      <c r="A9" s="3">
        <v>6</v>
      </c>
      <c r="B9" s="4" t="s">
        <v>30</v>
      </c>
      <c r="C9" s="26" t="s">
        <v>29</v>
      </c>
      <c r="D9" s="27">
        <v>45165450290</v>
      </c>
      <c r="E9" s="16">
        <f t="shared" si="0"/>
        <v>4.3660839275991954</v>
      </c>
    </row>
    <row r="10" spans="1:9" ht="15" x14ac:dyDescent="0.25">
      <c r="A10" s="3">
        <v>7</v>
      </c>
      <c r="B10" s="4" t="s">
        <v>96</v>
      </c>
      <c r="C10" s="26" t="s">
        <v>26</v>
      </c>
      <c r="D10" s="27">
        <v>32379446934</v>
      </c>
      <c r="E10" s="16">
        <f t="shared" si="0"/>
        <v>3.1300780117405189</v>
      </c>
      <c r="G10" s="4"/>
      <c r="H10" s="1"/>
    </row>
    <row r="11" spans="1:9" ht="15" x14ac:dyDescent="0.25">
      <c r="A11" s="3">
        <v>8</v>
      </c>
      <c r="B11" s="4" t="s">
        <v>114</v>
      </c>
      <c r="C11" s="26" t="s">
        <v>36</v>
      </c>
      <c r="D11" s="27">
        <v>19599511640</v>
      </c>
      <c r="E11" s="16">
        <f t="shared" si="0"/>
        <v>1.8946586873538587</v>
      </c>
    </row>
    <row r="12" spans="1:9" ht="15" x14ac:dyDescent="0.25">
      <c r="A12" s="3">
        <v>9</v>
      </c>
      <c r="B12" s="4" t="s">
        <v>115</v>
      </c>
      <c r="C12" s="26" t="s">
        <v>63</v>
      </c>
      <c r="D12" s="27">
        <v>18594873689</v>
      </c>
      <c r="E12" s="16">
        <f t="shared" si="0"/>
        <v>1.7975416746206001</v>
      </c>
    </row>
    <row r="13" spans="1:9" ht="15" x14ac:dyDescent="0.25">
      <c r="A13" s="3">
        <v>10</v>
      </c>
      <c r="B13" s="4" t="s">
        <v>98</v>
      </c>
      <c r="C13" s="26" t="s">
        <v>48</v>
      </c>
      <c r="D13" s="27">
        <v>17066470995</v>
      </c>
      <c r="E13" s="16">
        <f t="shared" si="0"/>
        <v>1.6497930217382397</v>
      </c>
    </row>
    <row r="14" spans="1:9" ht="15" x14ac:dyDescent="0.25">
      <c r="A14" s="3">
        <v>11</v>
      </c>
      <c r="B14" s="4" t="s">
        <v>145</v>
      </c>
      <c r="C14" s="26" t="s">
        <v>61</v>
      </c>
      <c r="D14" s="27">
        <v>16400731536</v>
      </c>
      <c r="E14" s="16">
        <f t="shared" si="0"/>
        <v>1.5854368748771945</v>
      </c>
    </row>
    <row r="15" spans="1:9" ht="15" x14ac:dyDescent="0.25">
      <c r="A15" s="3">
        <v>12</v>
      </c>
      <c r="B15" s="4" t="s">
        <v>80</v>
      </c>
      <c r="C15" s="26" t="s">
        <v>79</v>
      </c>
      <c r="D15" s="27">
        <v>12237657315</v>
      </c>
      <c r="E15" s="16">
        <f t="shared" si="0"/>
        <v>1.1829980343696078</v>
      </c>
    </row>
    <row r="16" spans="1:9" ht="15" x14ac:dyDescent="0.25">
      <c r="A16" s="3">
        <v>13</v>
      </c>
      <c r="B16" s="4" t="s">
        <v>97</v>
      </c>
      <c r="C16" s="26" t="s">
        <v>37</v>
      </c>
      <c r="D16" s="27">
        <v>11603186322</v>
      </c>
      <c r="E16" s="16">
        <f t="shared" si="0"/>
        <v>1.121664568473032</v>
      </c>
    </row>
    <row r="17" spans="1:5" ht="15" x14ac:dyDescent="0.25">
      <c r="A17" s="3">
        <v>14</v>
      </c>
      <c r="B17" s="26" t="s">
        <v>181</v>
      </c>
      <c r="C17" s="26" t="s">
        <v>59</v>
      </c>
      <c r="D17" s="27">
        <v>9785009037</v>
      </c>
      <c r="E17" s="16">
        <f t="shared" si="0"/>
        <v>0.94590379180427697</v>
      </c>
    </row>
    <row r="18" spans="1:5" ht="15" x14ac:dyDescent="0.25">
      <c r="A18" s="3">
        <v>15</v>
      </c>
      <c r="B18" s="4" t="s">
        <v>42</v>
      </c>
      <c r="C18" s="26" t="s">
        <v>41</v>
      </c>
      <c r="D18" s="27">
        <v>8682032255</v>
      </c>
      <c r="E18" s="16">
        <f t="shared" si="0"/>
        <v>0.83928049524718462</v>
      </c>
    </row>
    <row r="19" spans="1:5" ht="15" x14ac:dyDescent="0.25">
      <c r="A19" s="3">
        <v>16</v>
      </c>
      <c r="B19" s="4" t="s">
        <v>144</v>
      </c>
      <c r="C19" s="26" t="s">
        <v>38</v>
      </c>
      <c r="D19" s="27">
        <v>8503079282</v>
      </c>
      <c r="E19" s="16">
        <f t="shared" si="0"/>
        <v>0.82198134967917547</v>
      </c>
    </row>
    <row r="20" spans="1:5" ht="15" x14ac:dyDescent="0.25">
      <c r="A20" s="3">
        <v>17</v>
      </c>
      <c r="B20" s="4" t="s">
        <v>88</v>
      </c>
      <c r="C20" s="26" t="s">
        <v>87</v>
      </c>
      <c r="D20" s="27">
        <v>7812486871</v>
      </c>
      <c r="E20" s="16">
        <f t="shared" si="0"/>
        <v>0.75522270104777545</v>
      </c>
    </row>
    <row r="21" spans="1:5" ht="15" x14ac:dyDescent="0.25">
      <c r="A21" s="3">
        <v>18</v>
      </c>
      <c r="B21" s="19" t="s">
        <v>176</v>
      </c>
      <c r="C21" s="26" t="s">
        <v>22</v>
      </c>
      <c r="D21" s="27">
        <v>7626153523</v>
      </c>
      <c r="E21" s="16">
        <f t="shared" si="0"/>
        <v>0.73721010445779578</v>
      </c>
    </row>
    <row r="22" spans="1:5" ht="15" x14ac:dyDescent="0.25">
      <c r="A22" s="3">
        <v>19</v>
      </c>
      <c r="B22" s="4" t="s">
        <v>99</v>
      </c>
      <c r="C22" s="26" t="s">
        <v>86</v>
      </c>
      <c r="D22" s="27">
        <v>5597685314</v>
      </c>
      <c r="E22" s="16">
        <f t="shared" si="0"/>
        <v>0.54112078423415311</v>
      </c>
    </row>
    <row r="23" spans="1:5" ht="15" x14ac:dyDescent="0.25">
      <c r="A23" s="3">
        <v>20</v>
      </c>
      <c r="B23" s="4" t="s">
        <v>137</v>
      </c>
      <c r="C23" s="26" t="s">
        <v>69</v>
      </c>
      <c r="D23" s="27">
        <v>4953365377</v>
      </c>
      <c r="E23" s="16">
        <f t="shared" si="0"/>
        <v>0.47883523403804928</v>
      </c>
    </row>
    <row r="24" spans="1:5" ht="15" x14ac:dyDescent="0.25">
      <c r="A24" s="3">
        <v>21</v>
      </c>
      <c r="B24" s="4" t="s">
        <v>33</v>
      </c>
      <c r="C24" s="26" t="s">
        <v>32</v>
      </c>
      <c r="D24" s="27">
        <v>3619217210</v>
      </c>
      <c r="E24" s="16">
        <f t="shared" si="0"/>
        <v>0.34986490757006911</v>
      </c>
    </row>
    <row r="25" spans="1:5" ht="15" x14ac:dyDescent="0.25">
      <c r="A25" s="3">
        <v>22</v>
      </c>
      <c r="B25" s="4" t="s">
        <v>131</v>
      </c>
      <c r="C25" s="26" t="s">
        <v>73</v>
      </c>
      <c r="D25" s="27">
        <v>3508639846</v>
      </c>
      <c r="E25" s="16">
        <f t="shared" si="0"/>
        <v>0.33917554106056313</v>
      </c>
    </row>
    <row r="26" spans="1:5" ht="15" x14ac:dyDescent="0.25">
      <c r="A26" s="3">
        <v>23</v>
      </c>
      <c r="B26" s="4" t="s">
        <v>143</v>
      </c>
      <c r="C26" s="26" t="s">
        <v>43</v>
      </c>
      <c r="D26" s="27">
        <v>3239930484</v>
      </c>
      <c r="E26" s="16">
        <f t="shared" si="0"/>
        <v>0.31319976490665213</v>
      </c>
    </row>
    <row r="27" spans="1:5" ht="15" x14ac:dyDescent="0.25">
      <c r="A27" s="3">
        <v>24</v>
      </c>
      <c r="B27" s="4" t="s">
        <v>138</v>
      </c>
      <c r="C27" s="26" t="s">
        <v>92</v>
      </c>
      <c r="D27" s="27">
        <v>2867936200</v>
      </c>
      <c r="E27" s="16">
        <f t="shared" si="0"/>
        <v>0.27723957289920587</v>
      </c>
    </row>
    <row r="28" spans="1:5" ht="15" x14ac:dyDescent="0.25">
      <c r="A28" s="3">
        <v>25</v>
      </c>
      <c r="B28" s="4" t="s">
        <v>67</v>
      </c>
      <c r="C28" s="26" t="s">
        <v>66</v>
      </c>
      <c r="D28" s="27">
        <v>2782139144</v>
      </c>
      <c r="E28" s="16">
        <f t="shared" si="0"/>
        <v>0.26894568576132277</v>
      </c>
    </row>
    <row r="29" spans="1:5" ht="15" x14ac:dyDescent="0.25">
      <c r="A29" s="3">
        <v>26</v>
      </c>
      <c r="B29" s="4" t="s">
        <v>102</v>
      </c>
      <c r="C29" s="28">
        <v>16</v>
      </c>
      <c r="D29" s="27">
        <v>2452326332</v>
      </c>
      <c r="E29" s="16">
        <f t="shared" si="0"/>
        <v>0.23706312047428255</v>
      </c>
    </row>
    <row r="30" spans="1:5" ht="15" x14ac:dyDescent="0.25">
      <c r="A30" s="3">
        <v>27</v>
      </c>
      <c r="B30" s="4" t="s">
        <v>101</v>
      </c>
      <c r="C30" s="26" t="s">
        <v>68</v>
      </c>
      <c r="D30" s="27">
        <v>1605925016</v>
      </c>
      <c r="E30" s="16">
        <f t="shared" si="0"/>
        <v>0.15524263250486198</v>
      </c>
    </row>
    <row r="31" spans="1:5" ht="15" x14ac:dyDescent="0.25">
      <c r="A31" s="3">
        <v>28</v>
      </c>
      <c r="B31" s="4" t="s">
        <v>28</v>
      </c>
      <c r="C31" s="26" t="s">
        <v>27</v>
      </c>
      <c r="D31" s="27">
        <v>1124386250</v>
      </c>
      <c r="E31" s="16">
        <f t="shared" si="0"/>
        <v>0.10869292131524393</v>
      </c>
    </row>
    <row r="32" spans="1:5" ht="15" x14ac:dyDescent="0.25">
      <c r="A32" s="3">
        <v>29</v>
      </c>
      <c r="B32" s="4" t="s">
        <v>5</v>
      </c>
      <c r="C32" s="26" t="s">
        <v>180</v>
      </c>
      <c r="D32" s="27">
        <v>674925702</v>
      </c>
      <c r="E32" s="16">
        <f t="shared" si="0"/>
        <v>6.5244168737497249E-2</v>
      </c>
    </row>
    <row r="33" spans="1:5" ht="15" x14ac:dyDescent="0.25">
      <c r="A33" s="3">
        <v>30</v>
      </c>
      <c r="B33" s="4" t="s">
        <v>132</v>
      </c>
      <c r="C33" s="26" t="s">
        <v>31</v>
      </c>
      <c r="D33" s="27">
        <v>315697849</v>
      </c>
      <c r="E33" s="16">
        <f t="shared" si="0"/>
        <v>3.051809061232184E-2</v>
      </c>
    </row>
    <row r="34" spans="1:5" ht="15" x14ac:dyDescent="0.25">
      <c r="A34" s="3">
        <v>31</v>
      </c>
      <c r="B34" s="4" t="s">
        <v>156</v>
      </c>
      <c r="C34" s="26" t="s">
        <v>10</v>
      </c>
      <c r="D34" s="27">
        <v>280578779</v>
      </c>
      <c r="E34" s="16">
        <f t="shared" si="0"/>
        <v>2.7123176887456794E-2</v>
      </c>
    </row>
    <row r="35" spans="1:5" ht="15" x14ac:dyDescent="0.25">
      <c r="A35" s="3">
        <v>32</v>
      </c>
      <c r="B35" s="4" t="s">
        <v>165</v>
      </c>
      <c r="C35" s="26" t="s">
        <v>56</v>
      </c>
      <c r="D35" s="27">
        <v>181984238</v>
      </c>
      <c r="E35" s="16">
        <f t="shared" si="0"/>
        <v>1.7592173918480971E-2</v>
      </c>
    </row>
    <row r="36" spans="1:5" ht="15" x14ac:dyDescent="0.25">
      <c r="A36" s="3">
        <v>33</v>
      </c>
      <c r="B36" s="4" t="s">
        <v>91</v>
      </c>
      <c r="C36" s="26" t="s">
        <v>90</v>
      </c>
      <c r="D36" s="27">
        <v>157699502</v>
      </c>
      <c r="E36" s="16">
        <f t="shared" si="0"/>
        <v>1.5244600832088753E-2</v>
      </c>
    </row>
    <row r="37" spans="1:5" ht="15" x14ac:dyDescent="0.25">
      <c r="A37" s="3">
        <v>34</v>
      </c>
      <c r="B37" s="4" t="s">
        <v>24</v>
      </c>
      <c r="C37" s="26" t="s">
        <v>23</v>
      </c>
      <c r="D37" s="27">
        <v>129694136</v>
      </c>
      <c r="E37" s="16">
        <f t="shared" si="0"/>
        <v>1.253735939878004E-2</v>
      </c>
    </row>
    <row r="38" spans="1:5" ht="15" x14ac:dyDescent="0.25">
      <c r="A38" s="3">
        <v>35</v>
      </c>
      <c r="B38" s="4" t="s">
        <v>17</v>
      </c>
      <c r="C38" s="26" t="s">
        <v>16</v>
      </c>
      <c r="D38" s="27">
        <v>124726393</v>
      </c>
      <c r="E38" s="16">
        <f t="shared" si="0"/>
        <v>1.2057134299074887E-2</v>
      </c>
    </row>
    <row r="39" spans="1:5" ht="15" x14ac:dyDescent="0.25">
      <c r="A39" s="3">
        <v>36</v>
      </c>
      <c r="B39" s="4" t="s">
        <v>83</v>
      </c>
      <c r="C39" s="26" t="s">
        <v>82</v>
      </c>
      <c r="D39" s="27">
        <v>79054728</v>
      </c>
      <c r="E39" s="16">
        <f t="shared" si="0"/>
        <v>7.6421152696433368E-3</v>
      </c>
    </row>
    <row r="40" spans="1:5" ht="15" x14ac:dyDescent="0.25">
      <c r="A40" s="3">
        <v>37</v>
      </c>
      <c r="B40" s="4" t="s">
        <v>71</v>
      </c>
      <c r="C40" s="26" t="s">
        <v>70</v>
      </c>
      <c r="D40" s="27">
        <v>73996944</v>
      </c>
      <c r="E40" s="16">
        <f t="shared" si="0"/>
        <v>7.1531860263859609E-3</v>
      </c>
    </row>
    <row r="41" spans="1:5" ht="15" x14ac:dyDescent="0.25">
      <c r="A41" s="3">
        <v>38</v>
      </c>
      <c r="B41" s="4" t="s">
        <v>3</v>
      </c>
      <c r="C41" s="26" t="s">
        <v>2</v>
      </c>
      <c r="D41" s="27">
        <v>68701280</v>
      </c>
      <c r="E41" s="16">
        <f t="shared" si="0"/>
        <v>6.6412612403402675E-3</v>
      </c>
    </row>
    <row r="42" spans="1:5" ht="15" x14ac:dyDescent="0.25">
      <c r="A42" s="3">
        <v>39</v>
      </c>
      <c r="B42" s="4" t="s">
        <v>47</v>
      </c>
      <c r="C42" s="26" t="s">
        <v>46</v>
      </c>
      <c r="D42" s="27">
        <v>65988487</v>
      </c>
      <c r="E42" s="16">
        <f t="shared" si="0"/>
        <v>6.3790191539633261E-3</v>
      </c>
    </row>
    <row r="43" spans="1:5" ht="15" x14ac:dyDescent="0.25">
      <c r="A43" s="3">
        <v>40</v>
      </c>
      <c r="B43" s="4" t="s">
        <v>142</v>
      </c>
      <c r="C43" s="26" t="s">
        <v>51</v>
      </c>
      <c r="D43" s="27">
        <v>27553133</v>
      </c>
      <c r="E43" s="16">
        <f t="shared" si="0"/>
        <v>2.6635246714885128E-3</v>
      </c>
    </row>
    <row r="44" spans="1:5" ht="15" x14ac:dyDescent="0.25">
      <c r="A44" s="3">
        <v>41</v>
      </c>
      <c r="B44" s="4" t="s">
        <v>45</v>
      </c>
      <c r="C44" s="26" t="s">
        <v>44</v>
      </c>
      <c r="D44" s="27">
        <v>26493660</v>
      </c>
      <c r="E44" s="16">
        <f t="shared" si="0"/>
        <v>2.5611068275984568E-3</v>
      </c>
    </row>
    <row r="45" spans="1:5" ht="15" x14ac:dyDescent="0.25">
      <c r="A45" s="3">
        <v>42</v>
      </c>
      <c r="B45" s="4" t="s">
        <v>136</v>
      </c>
      <c r="C45" s="26" t="s">
        <v>173</v>
      </c>
      <c r="D45" s="27">
        <v>22650813</v>
      </c>
      <c r="E45" s="16">
        <f t="shared" si="0"/>
        <v>2.1896239260621553E-3</v>
      </c>
    </row>
    <row r="46" spans="1:5" ht="15" x14ac:dyDescent="0.25">
      <c r="A46" s="3">
        <v>43</v>
      </c>
      <c r="B46" s="26" t="s">
        <v>192</v>
      </c>
      <c r="C46" s="26" t="s">
        <v>187</v>
      </c>
      <c r="D46" s="27">
        <v>19450380</v>
      </c>
      <c r="E46" s="16">
        <f t="shared" si="0"/>
        <v>1.8802423303305197E-3</v>
      </c>
    </row>
    <row r="47" spans="1:5" ht="15" x14ac:dyDescent="0.25">
      <c r="A47" s="3">
        <v>44</v>
      </c>
      <c r="B47" s="4" t="s">
        <v>21</v>
      </c>
      <c r="C47" s="26" t="s">
        <v>20</v>
      </c>
      <c r="D47" s="27">
        <v>17457493</v>
      </c>
      <c r="E47" s="16">
        <f t="shared" si="0"/>
        <v>1.6875925981933893E-3</v>
      </c>
    </row>
    <row r="48" spans="1:5" ht="15" x14ac:dyDescent="0.25">
      <c r="A48" s="3">
        <v>45</v>
      </c>
      <c r="B48" s="4" t="s">
        <v>103</v>
      </c>
      <c r="C48" s="26" t="s">
        <v>19</v>
      </c>
      <c r="D48" s="27">
        <v>17061960</v>
      </c>
      <c r="E48" s="16">
        <f t="shared" si="0"/>
        <v>1.6493569498593915E-3</v>
      </c>
    </row>
    <row r="49" spans="1:5" ht="15" x14ac:dyDescent="0.25">
      <c r="A49" s="3">
        <v>46</v>
      </c>
      <c r="B49" s="26" t="s">
        <v>194</v>
      </c>
      <c r="C49" s="26" t="s">
        <v>182</v>
      </c>
      <c r="D49" s="27">
        <v>16831152</v>
      </c>
      <c r="E49" s="16">
        <f t="shared" si="0"/>
        <v>1.6270450478924931E-3</v>
      </c>
    </row>
    <row r="50" spans="1:5" ht="15" x14ac:dyDescent="0.25">
      <c r="A50" s="3">
        <v>47</v>
      </c>
      <c r="B50" s="4" t="s">
        <v>133</v>
      </c>
      <c r="C50" s="26" t="s">
        <v>4</v>
      </c>
      <c r="D50" s="27">
        <v>13253912</v>
      </c>
      <c r="E50" s="16">
        <f t="shared" si="0"/>
        <v>1.2812380213073286E-3</v>
      </c>
    </row>
    <row r="51" spans="1:5" ht="15" x14ac:dyDescent="0.25">
      <c r="A51" s="3">
        <v>48</v>
      </c>
      <c r="B51" s="4" t="s">
        <v>53</v>
      </c>
      <c r="C51" s="26" t="s">
        <v>52</v>
      </c>
      <c r="D51" s="27">
        <v>10122193</v>
      </c>
      <c r="E51" s="16">
        <f t="shared" si="0"/>
        <v>9.7849891644149231E-4</v>
      </c>
    </row>
    <row r="52" spans="1:5" ht="15" x14ac:dyDescent="0.25">
      <c r="A52" s="3">
        <v>49</v>
      </c>
      <c r="B52" s="4" t="s">
        <v>15</v>
      </c>
      <c r="C52" s="26" t="s">
        <v>14</v>
      </c>
      <c r="D52" s="27">
        <v>9526428</v>
      </c>
      <c r="E52" s="16">
        <f t="shared" si="0"/>
        <v>9.2090710733908087E-4</v>
      </c>
    </row>
    <row r="53" spans="1:5" ht="15" x14ac:dyDescent="0.25">
      <c r="A53" s="3">
        <v>50</v>
      </c>
      <c r="B53" s="4" t="s">
        <v>13</v>
      </c>
      <c r="C53" s="26" t="s">
        <v>12</v>
      </c>
      <c r="D53" s="27">
        <v>8969473</v>
      </c>
      <c r="E53" s="16">
        <f t="shared" si="0"/>
        <v>8.6706700924900576E-4</v>
      </c>
    </row>
    <row r="54" spans="1:5" ht="15" x14ac:dyDescent="0.25">
      <c r="A54" s="3">
        <v>51</v>
      </c>
      <c r="B54" s="26" t="s">
        <v>190</v>
      </c>
      <c r="C54" s="26" t="s">
        <v>189</v>
      </c>
      <c r="D54" s="27">
        <v>8146677</v>
      </c>
      <c r="E54" s="16">
        <f t="shared" si="0"/>
        <v>7.8752841573943779E-4</v>
      </c>
    </row>
    <row r="55" spans="1:5" ht="15" x14ac:dyDescent="0.25">
      <c r="A55" s="3">
        <v>52</v>
      </c>
      <c r="B55" s="4" t="s">
        <v>164</v>
      </c>
      <c r="C55" s="26" t="s">
        <v>159</v>
      </c>
      <c r="D55" s="27">
        <v>5755272</v>
      </c>
      <c r="E55" s="16">
        <f t="shared" si="0"/>
        <v>5.5635447929377167E-4</v>
      </c>
    </row>
    <row r="56" spans="1:5" ht="15" x14ac:dyDescent="0.25">
      <c r="A56" s="3">
        <v>53</v>
      </c>
      <c r="B56" s="4" t="s">
        <v>1</v>
      </c>
      <c r="C56" s="26" t="s">
        <v>0</v>
      </c>
      <c r="D56" s="27">
        <v>5668381</v>
      </c>
      <c r="E56" s="16">
        <f t="shared" si="0"/>
        <v>5.4795484204633752E-4</v>
      </c>
    </row>
    <row r="57" spans="1:5" ht="15" x14ac:dyDescent="0.25">
      <c r="A57" s="3">
        <v>54</v>
      </c>
      <c r="B57" s="26" t="s">
        <v>195</v>
      </c>
      <c r="C57" s="26" t="s">
        <v>49</v>
      </c>
      <c r="D57" s="27">
        <v>4289246</v>
      </c>
      <c r="E57" s="16">
        <f t="shared" si="0"/>
        <v>4.1463569834629757E-4</v>
      </c>
    </row>
    <row r="58" spans="1:5" ht="15" x14ac:dyDescent="0.25">
      <c r="A58" s="3">
        <v>55</v>
      </c>
      <c r="B58" s="4" t="s">
        <v>104</v>
      </c>
      <c r="C58" s="26" t="s">
        <v>78</v>
      </c>
      <c r="D58" s="27">
        <v>4220046</v>
      </c>
      <c r="E58" s="16">
        <f t="shared" si="0"/>
        <v>4.0794622650775912E-4</v>
      </c>
    </row>
    <row r="59" spans="1:5" ht="15" x14ac:dyDescent="0.25">
      <c r="A59" s="3">
        <v>56</v>
      </c>
      <c r="B59" s="4" t="s">
        <v>151</v>
      </c>
      <c r="C59" s="26" t="s">
        <v>135</v>
      </c>
      <c r="D59" s="27">
        <v>3887865</v>
      </c>
      <c r="E59" s="16">
        <f t="shared" si="0"/>
        <v>3.7583473164074253E-4</v>
      </c>
    </row>
    <row r="60" spans="1:5" ht="15" x14ac:dyDescent="0.25">
      <c r="A60" s="3">
        <v>57</v>
      </c>
      <c r="B60" s="4" t="s">
        <v>58</v>
      </c>
      <c r="C60" s="26" t="s">
        <v>57</v>
      </c>
      <c r="D60" s="27">
        <v>3308733</v>
      </c>
      <c r="E60" s="16">
        <f t="shared" si="0"/>
        <v>3.1985081249628498E-4</v>
      </c>
    </row>
    <row r="61" spans="1:5" ht="15" x14ac:dyDescent="0.25">
      <c r="A61" s="3">
        <v>58</v>
      </c>
      <c r="B61" s="26" t="s">
        <v>193</v>
      </c>
      <c r="C61" s="26" t="s">
        <v>186</v>
      </c>
      <c r="D61" s="27">
        <v>3000420</v>
      </c>
      <c r="E61" s="16">
        <f t="shared" si="0"/>
        <v>2.9004660540155503E-4</v>
      </c>
    </row>
    <row r="62" spans="1:5" ht="15" x14ac:dyDescent="0.25">
      <c r="A62" s="3">
        <v>59</v>
      </c>
      <c r="B62" s="26" t="s">
        <v>184</v>
      </c>
      <c r="C62" s="26" t="s">
        <v>185</v>
      </c>
      <c r="D62" s="27">
        <v>2627040</v>
      </c>
      <c r="E62" s="16">
        <f t="shared" si="0"/>
        <v>2.5395245807390335E-4</v>
      </c>
    </row>
    <row r="63" spans="1:5" ht="15" x14ac:dyDescent="0.25">
      <c r="A63" s="3">
        <v>60</v>
      </c>
      <c r="B63" s="4" t="s">
        <v>77</v>
      </c>
      <c r="C63" s="26" t="s">
        <v>76</v>
      </c>
      <c r="D63" s="27">
        <v>2625848</v>
      </c>
      <c r="E63" s="16">
        <f t="shared" si="0"/>
        <v>2.5383722902142447E-4</v>
      </c>
    </row>
    <row r="64" spans="1:5" ht="15" x14ac:dyDescent="0.25">
      <c r="A64" s="3">
        <v>61</v>
      </c>
      <c r="B64" s="4" t="s">
        <v>152</v>
      </c>
      <c r="C64" s="26" t="s">
        <v>146</v>
      </c>
      <c r="D64" s="27">
        <v>2010956</v>
      </c>
      <c r="E64" s="16">
        <f t="shared" si="0"/>
        <v>1.9439643830260078E-4</v>
      </c>
    </row>
    <row r="65" spans="1:5" ht="15" x14ac:dyDescent="0.25">
      <c r="A65" s="3">
        <v>62</v>
      </c>
      <c r="B65" s="4" t="s">
        <v>105</v>
      </c>
      <c r="C65" s="26" t="s">
        <v>9</v>
      </c>
      <c r="D65" s="27">
        <v>1403778</v>
      </c>
      <c r="E65" s="16">
        <f t="shared" si="0"/>
        <v>1.3570134969017141E-4</v>
      </c>
    </row>
    <row r="66" spans="1:5" ht="15" x14ac:dyDescent="0.25">
      <c r="A66" s="3">
        <v>63</v>
      </c>
      <c r="B66" s="4" t="s">
        <v>8</v>
      </c>
      <c r="C66" s="26" t="s">
        <v>7</v>
      </c>
      <c r="D66" s="27">
        <v>1379305</v>
      </c>
      <c r="E66" s="16">
        <f t="shared" si="0"/>
        <v>1.3333557737363165E-4</v>
      </c>
    </row>
    <row r="67" spans="1:5" ht="15" x14ac:dyDescent="0.25">
      <c r="A67" s="3">
        <v>64</v>
      </c>
      <c r="B67" s="19" t="s">
        <v>174</v>
      </c>
      <c r="C67" s="26" t="s">
        <v>171</v>
      </c>
      <c r="D67" s="27">
        <v>1362321</v>
      </c>
      <c r="E67" s="16">
        <f t="shared" si="0"/>
        <v>1.3169375671314411E-4</v>
      </c>
    </row>
    <row r="68" spans="1:5" ht="15" x14ac:dyDescent="0.25">
      <c r="A68" s="3">
        <v>65</v>
      </c>
      <c r="B68" s="4" t="s">
        <v>141</v>
      </c>
      <c r="C68" s="26" t="s">
        <v>50</v>
      </c>
      <c r="D68" s="27">
        <v>1353660</v>
      </c>
      <c r="E68" s="16">
        <f t="shared" si="0"/>
        <v>1.3085650937797675E-4</v>
      </c>
    </row>
    <row r="69" spans="1:5" ht="15" x14ac:dyDescent="0.25">
      <c r="A69" s="3">
        <v>66</v>
      </c>
      <c r="B69" s="4" t="s">
        <v>163</v>
      </c>
      <c r="C69" s="26" t="s">
        <v>161</v>
      </c>
      <c r="D69" s="27">
        <v>1330020</v>
      </c>
      <c r="E69" s="16">
        <f t="shared" ref="E69:E90" si="1">D69/$D$91*100</f>
        <v>1.2857126206203672E-4</v>
      </c>
    </row>
    <row r="70" spans="1:5" ht="15" x14ac:dyDescent="0.25">
      <c r="A70" s="3">
        <v>67</v>
      </c>
      <c r="B70" s="4" t="s">
        <v>139</v>
      </c>
      <c r="C70" s="26" t="s">
        <v>123</v>
      </c>
      <c r="D70" s="27">
        <v>1206398</v>
      </c>
      <c r="E70" s="16">
        <f t="shared" si="1"/>
        <v>1.1662088796342685E-4</v>
      </c>
    </row>
    <row r="71" spans="1:5" ht="15" x14ac:dyDescent="0.25">
      <c r="A71" s="3">
        <v>68</v>
      </c>
      <c r="B71" s="19" t="s">
        <v>175</v>
      </c>
      <c r="C71" s="26" t="s">
        <v>172</v>
      </c>
      <c r="D71" s="27">
        <v>1033343</v>
      </c>
      <c r="E71" s="16">
        <f t="shared" si="1"/>
        <v>9.989189159033037E-5</v>
      </c>
    </row>
    <row r="72" spans="1:5" ht="15" x14ac:dyDescent="0.25">
      <c r="A72" s="3">
        <v>69</v>
      </c>
      <c r="B72" s="4" t="s">
        <v>162</v>
      </c>
      <c r="C72" s="26" t="s">
        <v>160</v>
      </c>
      <c r="D72" s="27">
        <v>881751</v>
      </c>
      <c r="E72" s="16">
        <f t="shared" si="1"/>
        <v>8.5237694842530895E-5</v>
      </c>
    </row>
    <row r="73" spans="1:5" ht="15" x14ac:dyDescent="0.25">
      <c r="A73" s="3">
        <v>70</v>
      </c>
      <c r="B73" s="4" t="s">
        <v>107</v>
      </c>
      <c r="C73" s="26" t="s">
        <v>60</v>
      </c>
      <c r="D73" s="27">
        <v>832048</v>
      </c>
      <c r="E73" s="16">
        <f t="shared" si="1"/>
        <v>8.0432972027633817E-5</v>
      </c>
    </row>
    <row r="74" spans="1:5" ht="15" x14ac:dyDescent="0.25">
      <c r="A74" s="3">
        <v>71</v>
      </c>
      <c r="B74" s="4" t="s">
        <v>140</v>
      </c>
      <c r="C74" s="26" t="s">
        <v>89</v>
      </c>
      <c r="D74" s="27">
        <v>719756</v>
      </c>
      <c r="E74" s="16">
        <f t="shared" si="1"/>
        <v>6.9577853939582337E-5</v>
      </c>
    </row>
    <row r="75" spans="1:5" ht="15" x14ac:dyDescent="0.25">
      <c r="A75" s="3">
        <v>72</v>
      </c>
      <c r="B75" s="26" t="s">
        <v>191</v>
      </c>
      <c r="C75" s="26" t="s">
        <v>188</v>
      </c>
      <c r="D75" s="27">
        <v>700741</v>
      </c>
      <c r="E75" s="16">
        <f t="shared" si="1"/>
        <v>6.7739699214007057E-5</v>
      </c>
    </row>
    <row r="76" spans="1:5" ht="15" x14ac:dyDescent="0.25">
      <c r="A76" s="3">
        <v>73</v>
      </c>
      <c r="B76" s="4" t="s">
        <v>106</v>
      </c>
      <c r="C76" s="26" t="s">
        <v>18</v>
      </c>
      <c r="D76" s="27">
        <v>672652</v>
      </c>
      <c r="E76" s="16">
        <f t="shared" si="1"/>
        <v>6.5024372993303188E-5</v>
      </c>
    </row>
    <row r="77" spans="1:5" ht="15" x14ac:dyDescent="0.25">
      <c r="A77" s="3">
        <v>74</v>
      </c>
      <c r="B77" s="4" t="s">
        <v>157</v>
      </c>
      <c r="C77" s="26" t="s">
        <v>158</v>
      </c>
      <c r="D77" s="27">
        <v>618450</v>
      </c>
      <c r="E77" s="16">
        <f t="shared" si="1"/>
        <v>5.9784737840232938E-5</v>
      </c>
    </row>
    <row r="78" spans="1:5" ht="15" x14ac:dyDescent="0.25">
      <c r="A78" s="3">
        <v>75</v>
      </c>
      <c r="B78" s="4" t="s">
        <v>55</v>
      </c>
      <c r="C78" s="26" t="s">
        <v>54</v>
      </c>
      <c r="D78" s="27">
        <v>543260</v>
      </c>
      <c r="E78" s="16">
        <f t="shared" si="1"/>
        <v>5.2516220679254503E-5</v>
      </c>
    </row>
    <row r="79" spans="1:5" ht="15" x14ac:dyDescent="0.25">
      <c r="A79" s="3">
        <v>76</v>
      </c>
      <c r="B79" s="4" t="s">
        <v>108</v>
      </c>
      <c r="C79" s="26" t="s">
        <v>6</v>
      </c>
      <c r="D79" s="27">
        <v>539825</v>
      </c>
      <c r="E79" s="16">
        <f t="shared" si="1"/>
        <v>5.2184163804032242E-5</v>
      </c>
    </row>
    <row r="80" spans="1:5" ht="15" x14ac:dyDescent="0.25">
      <c r="A80" s="3">
        <v>77</v>
      </c>
      <c r="B80" s="4" t="s">
        <v>85</v>
      </c>
      <c r="C80" s="26" t="s">
        <v>84</v>
      </c>
      <c r="D80" s="27">
        <v>486816</v>
      </c>
      <c r="E80" s="16">
        <f t="shared" si="1"/>
        <v>4.7059854372109042E-5</v>
      </c>
    </row>
    <row r="81" spans="1:5" ht="15" x14ac:dyDescent="0.25">
      <c r="A81" s="3">
        <v>78</v>
      </c>
      <c r="B81" s="4" t="s">
        <v>65</v>
      </c>
      <c r="C81" s="26" t="s">
        <v>64</v>
      </c>
      <c r="D81" s="27">
        <v>331012</v>
      </c>
      <c r="E81" s="16">
        <f t="shared" si="1"/>
        <v>3.1998489193906033E-5</v>
      </c>
    </row>
    <row r="82" spans="1:5" ht="15" x14ac:dyDescent="0.25">
      <c r="A82" s="3">
        <v>79</v>
      </c>
      <c r="B82" s="4" t="s">
        <v>109</v>
      </c>
      <c r="C82" s="26" t="s">
        <v>35</v>
      </c>
      <c r="D82" s="27">
        <v>259733</v>
      </c>
      <c r="E82" s="16">
        <f t="shared" si="1"/>
        <v>2.5108043194206842E-5</v>
      </c>
    </row>
    <row r="83" spans="1:5" ht="15" x14ac:dyDescent="0.25">
      <c r="A83" s="3">
        <v>80</v>
      </c>
      <c r="B83" s="4" t="s">
        <v>147</v>
      </c>
      <c r="C83" s="26" t="s">
        <v>148</v>
      </c>
      <c r="D83" s="27">
        <v>255588</v>
      </c>
      <c r="E83" s="16">
        <f t="shared" si="1"/>
        <v>2.470735156457184E-5</v>
      </c>
    </row>
    <row r="84" spans="1:5" ht="15" x14ac:dyDescent="0.25">
      <c r="A84" s="3">
        <v>81</v>
      </c>
      <c r="B84" s="4" t="s">
        <v>125</v>
      </c>
      <c r="C84" s="26" t="s">
        <v>124</v>
      </c>
      <c r="D84" s="27">
        <v>220023</v>
      </c>
      <c r="E84" s="16">
        <f t="shared" si="1"/>
        <v>2.1269330380502174E-5</v>
      </c>
    </row>
    <row r="85" spans="1:5" ht="15" x14ac:dyDescent="0.25">
      <c r="A85" s="3">
        <v>82</v>
      </c>
      <c r="B85" s="19" t="s">
        <v>169</v>
      </c>
      <c r="C85" s="26" t="s">
        <v>170</v>
      </c>
      <c r="D85" s="27">
        <v>194009</v>
      </c>
      <c r="E85" s="16">
        <f t="shared" si="1"/>
        <v>1.8754591646286281E-5</v>
      </c>
    </row>
    <row r="86" spans="1:5" ht="15" x14ac:dyDescent="0.25">
      <c r="A86" s="3">
        <v>83</v>
      </c>
      <c r="B86" s="4" t="s">
        <v>40</v>
      </c>
      <c r="C86" s="26" t="s">
        <v>39</v>
      </c>
      <c r="D86" s="27">
        <v>175541</v>
      </c>
      <c r="E86" s="16">
        <f t="shared" si="1"/>
        <v>1.6969314682209282E-5</v>
      </c>
    </row>
    <row r="87" spans="1:5" ht="15" x14ac:dyDescent="0.25">
      <c r="A87" s="3">
        <v>84</v>
      </c>
      <c r="B87" s="26" t="s">
        <v>196</v>
      </c>
      <c r="C87" s="26" t="s">
        <v>179</v>
      </c>
      <c r="D87" s="27">
        <v>160160</v>
      </c>
      <c r="E87" s="16">
        <f t="shared" si="1"/>
        <v>1.5482453896825462E-5</v>
      </c>
    </row>
    <row r="88" spans="1:5" ht="15" x14ac:dyDescent="0.25">
      <c r="A88" s="3">
        <v>85</v>
      </c>
      <c r="B88" s="4" t="s">
        <v>11</v>
      </c>
      <c r="C88" s="26" t="s">
        <v>183</v>
      </c>
      <c r="D88" s="27">
        <v>76597</v>
      </c>
      <c r="E88" s="16">
        <f t="shared" si="1"/>
        <v>7.404529977117507E-6</v>
      </c>
    </row>
    <row r="89" spans="1:5" ht="15" x14ac:dyDescent="0.25">
      <c r="A89" s="3">
        <v>86</v>
      </c>
      <c r="B89" s="4" t="s">
        <v>110</v>
      </c>
      <c r="C89" s="26" t="s">
        <v>72</v>
      </c>
      <c r="D89" s="27">
        <v>23392</v>
      </c>
      <c r="E89" s="16">
        <f t="shared" si="1"/>
        <v>2.2612734862296527E-6</v>
      </c>
    </row>
    <row r="90" spans="1:5" ht="15" x14ac:dyDescent="0.25">
      <c r="A90" s="3">
        <v>87</v>
      </c>
      <c r="B90" s="4" t="s">
        <v>149</v>
      </c>
      <c r="C90" s="26" t="s">
        <v>150</v>
      </c>
      <c r="D90" s="27">
        <v>10832</v>
      </c>
      <c r="E90" s="16">
        <f t="shared" si="1"/>
        <v>1.0471150138012824E-6</v>
      </c>
    </row>
    <row r="91" spans="1:5" ht="15" x14ac:dyDescent="0.25">
      <c r="A91" s="5"/>
      <c r="B91" s="20" t="s">
        <v>126</v>
      </c>
      <c r="C91" s="21"/>
      <c r="D91" s="31">
        <v>1034461339703</v>
      </c>
      <c r="E91" s="18"/>
    </row>
    <row r="92" spans="1:5" ht="25.7" customHeight="1" x14ac:dyDescent="0.2">
      <c r="A92" s="43" t="s">
        <v>112</v>
      </c>
      <c r="B92" s="43"/>
      <c r="C92" s="43"/>
      <c r="D92" s="43"/>
      <c r="E92" s="43"/>
    </row>
  </sheetData>
  <sortState ref="B4:D90">
    <sortCondition descending="1" ref="D4:D90"/>
  </sortState>
  <mergeCells count="3">
    <mergeCell ref="A1:E1"/>
    <mergeCell ref="A2:E2"/>
    <mergeCell ref="A92:E92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H32" sqref="H32"/>
    </sheetView>
  </sheetViews>
  <sheetFormatPr defaultRowHeight="12.75" x14ac:dyDescent="0.2"/>
  <cols>
    <col min="2" max="2" width="35.140625" customWidth="1"/>
    <col min="3" max="3" width="7.5703125" customWidth="1"/>
    <col min="4" max="4" width="25.140625" customWidth="1"/>
    <col min="5" max="6" width="13" customWidth="1"/>
    <col min="7" max="7" width="15" customWidth="1"/>
    <col min="8" max="8" width="22.85546875" customWidth="1"/>
    <col min="9" max="9" width="10.140625" bestFit="1" customWidth="1"/>
  </cols>
  <sheetData>
    <row r="1" spans="1:9" x14ac:dyDescent="0.2">
      <c r="A1" s="39" t="s">
        <v>200</v>
      </c>
      <c r="B1" s="39"/>
      <c r="C1" s="39"/>
      <c r="D1" s="39"/>
    </row>
    <row r="2" spans="1:9" ht="38.25" customHeight="1" x14ac:dyDescent="0.2">
      <c r="A2" s="6" t="s">
        <v>128</v>
      </c>
      <c r="B2" s="6" t="s">
        <v>129</v>
      </c>
      <c r="C2" s="6" t="s">
        <v>130</v>
      </c>
      <c r="D2" s="7" t="s">
        <v>127</v>
      </c>
      <c r="E2" s="13" t="s">
        <v>167</v>
      </c>
      <c r="F2" s="12"/>
      <c r="G2" s="32"/>
      <c r="H2" s="33" t="s">
        <v>153</v>
      </c>
      <c r="I2" s="13" t="s">
        <v>167</v>
      </c>
    </row>
    <row r="3" spans="1:9" x14ac:dyDescent="0.2">
      <c r="A3" s="3">
        <v>1</v>
      </c>
      <c r="B3" t="s">
        <v>94</v>
      </c>
      <c r="C3" t="s">
        <v>34</v>
      </c>
      <c r="D3" s="36">
        <v>40426454</v>
      </c>
      <c r="E3" s="11">
        <f>D3/$D$31*100</f>
        <v>19.463163206963685</v>
      </c>
      <c r="F3" s="11"/>
      <c r="G3" s="4" t="s">
        <v>178</v>
      </c>
      <c r="H3" s="1">
        <f>SUM(D5+D7)</f>
        <v>42890463</v>
      </c>
      <c r="I3" s="38">
        <f>H3/D31*100</f>
        <v>20.649451010252772</v>
      </c>
    </row>
    <row r="4" spans="1:9" x14ac:dyDescent="0.2">
      <c r="A4" s="3">
        <v>2</v>
      </c>
      <c r="B4" s="4" t="s">
        <v>118</v>
      </c>
      <c r="C4" t="s">
        <v>74</v>
      </c>
      <c r="D4" s="36">
        <v>38900519</v>
      </c>
      <c r="E4" s="11">
        <f t="shared" ref="E4:E30" si="0">D4/$D$31*100</f>
        <v>18.728507579037025</v>
      </c>
      <c r="F4" s="11"/>
    </row>
    <row r="5" spans="1:9" x14ac:dyDescent="0.2">
      <c r="A5" s="3">
        <v>3</v>
      </c>
      <c r="B5" s="4" t="s">
        <v>93</v>
      </c>
      <c r="C5" t="s">
        <v>25</v>
      </c>
      <c r="D5" s="36">
        <v>27140391</v>
      </c>
      <c r="E5" s="11">
        <f t="shared" si="0"/>
        <v>13.066638482163395</v>
      </c>
      <c r="F5" s="11"/>
      <c r="I5" s="1"/>
    </row>
    <row r="6" spans="1:9" x14ac:dyDescent="0.2">
      <c r="A6" s="3">
        <v>4</v>
      </c>
      <c r="B6" t="s">
        <v>121</v>
      </c>
      <c r="C6" t="s">
        <v>81</v>
      </c>
      <c r="D6" s="36">
        <v>18605116</v>
      </c>
      <c r="E6" s="11">
        <f t="shared" si="0"/>
        <v>8.9573626515076334</v>
      </c>
      <c r="F6" s="11"/>
    </row>
    <row r="7" spans="1:9" x14ac:dyDescent="0.2">
      <c r="A7" s="3">
        <v>5</v>
      </c>
      <c r="B7" t="s">
        <v>95</v>
      </c>
      <c r="C7" t="s">
        <v>75</v>
      </c>
      <c r="D7" s="36">
        <v>15750072</v>
      </c>
      <c r="E7" s="11">
        <f t="shared" si="0"/>
        <v>7.5828125280893772</v>
      </c>
      <c r="F7" s="11"/>
      <c r="I7" s="1"/>
    </row>
    <row r="8" spans="1:9" x14ac:dyDescent="0.2">
      <c r="A8" s="3">
        <v>6</v>
      </c>
      <c r="B8" t="s">
        <v>30</v>
      </c>
      <c r="C8" t="s">
        <v>29</v>
      </c>
      <c r="D8" s="36">
        <v>5816877</v>
      </c>
      <c r="E8" s="11">
        <f t="shared" si="0"/>
        <v>2.8005134065390274</v>
      </c>
      <c r="F8" s="11"/>
    </row>
    <row r="9" spans="1:9" x14ac:dyDescent="0.2">
      <c r="A9" s="3">
        <v>7</v>
      </c>
      <c r="B9" t="s">
        <v>96</v>
      </c>
      <c r="C9" t="s">
        <v>26</v>
      </c>
      <c r="D9" s="36">
        <v>5363353</v>
      </c>
      <c r="E9" s="11">
        <f t="shared" si="0"/>
        <v>2.5821659939691544</v>
      </c>
      <c r="F9" s="11"/>
      <c r="I9" s="1"/>
    </row>
    <row r="10" spans="1:9" x14ac:dyDescent="0.2">
      <c r="A10" s="3">
        <v>8</v>
      </c>
      <c r="B10" t="s">
        <v>98</v>
      </c>
      <c r="C10" t="s">
        <v>48</v>
      </c>
      <c r="D10" s="36">
        <v>2311201</v>
      </c>
      <c r="E10" s="11">
        <f t="shared" si="0"/>
        <v>1.1127189702836087</v>
      </c>
      <c r="F10" s="11"/>
    </row>
    <row r="11" spans="1:9" x14ac:dyDescent="0.2">
      <c r="A11" s="3">
        <v>9</v>
      </c>
      <c r="B11" t="s">
        <v>62</v>
      </c>
      <c r="C11" t="s">
        <v>61</v>
      </c>
      <c r="D11" s="36">
        <v>1931581</v>
      </c>
      <c r="E11" s="11">
        <f t="shared" si="0"/>
        <v>0.92995235868251325</v>
      </c>
      <c r="F11" s="14"/>
    </row>
    <row r="12" spans="1:9" x14ac:dyDescent="0.2">
      <c r="A12" s="3">
        <v>10</v>
      </c>
      <c r="B12" s="4" t="s">
        <v>115</v>
      </c>
      <c r="C12" t="s">
        <v>63</v>
      </c>
      <c r="D12" s="36">
        <v>1888693</v>
      </c>
      <c r="E12" s="11">
        <f t="shared" si="0"/>
        <v>0.90930409347428443</v>
      </c>
      <c r="F12" s="11"/>
      <c r="G12" s="1"/>
      <c r="H12" s="25"/>
    </row>
    <row r="13" spans="1:9" x14ac:dyDescent="0.2">
      <c r="A13" s="3">
        <v>11</v>
      </c>
      <c r="B13" t="s">
        <v>97</v>
      </c>
      <c r="C13" t="s">
        <v>37</v>
      </c>
      <c r="D13" s="36">
        <v>1574869</v>
      </c>
      <c r="E13" s="11">
        <f t="shared" si="0"/>
        <v>0.75821471694222031</v>
      </c>
      <c r="F13" s="11"/>
    </row>
    <row r="14" spans="1:9" x14ac:dyDescent="0.2">
      <c r="A14" s="3">
        <v>12</v>
      </c>
      <c r="B14" s="8" t="s">
        <v>80</v>
      </c>
      <c r="C14" s="8" t="s">
        <v>79</v>
      </c>
      <c r="D14" s="36">
        <v>1489967</v>
      </c>
      <c r="E14" s="11">
        <f t="shared" si="0"/>
        <v>0.71733897051643603</v>
      </c>
      <c r="F14" s="11"/>
    </row>
    <row r="15" spans="1:9" ht="15" x14ac:dyDescent="0.25">
      <c r="A15" s="3">
        <v>13</v>
      </c>
      <c r="B15" s="15" t="s">
        <v>168</v>
      </c>
      <c r="C15" t="s">
        <v>36</v>
      </c>
      <c r="D15" s="36">
        <v>1347277</v>
      </c>
      <c r="E15" s="11">
        <f t="shared" si="0"/>
        <v>0.64864141030000821</v>
      </c>
      <c r="F15" s="11"/>
    </row>
    <row r="16" spans="1:9" x14ac:dyDescent="0.2">
      <c r="A16" s="3">
        <v>14</v>
      </c>
      <c r="B16" t="s">
        <v>42</v>
      </c>
      <c r="C16" t="s">
        <v>41</v>
      </c>
      <c r="D16" s="36">
        <v>1099667</v>
      </c>
      <c r="E16" s="11">
        <f t="shared" si="0"/>
        <v>0.52943051335425395</v>
      </c>
      <c r="F16" s="11"/>
    </row>
    <row r="17" spans="1:6" x14ac:dyDescent="0.2">
      <c r="A17" s="3">
        <v>15</v>
      </c>
      <c r="B17" s="35" t="s">
        <v>181</v>
      </c>
      <c r="C17" t="s">
        <v>59</v>
      </c>
      <c r="D17" s="36">
        <v>1039737</v>
      </c>
      <c r="E17" s="11">
        <f t="shared" si="0"/>
        <v>0.50057744177411156</v>
      </c>
      <c r="F17" s="11"/>
    </row>
    <row r="18" spans="1:6" x14ac:dyDescent="0.2">
      <c r="A18" s="3">
        <v>16</v>
      </c>
      <c r="B18" t="s">
        <v>88</v>
      </c>
      <c r="C18" t="s">
        <v>87</v>
      </c>
      <c r="D18" s="36">
        <v>781961</v>
      </c>
      <c r="E18" s="11">
        <f t="shared" si="0"/>
        <v>0.37647216262105326</v>
      </c>
      <c r="F18" s="11"/>
    </row>
    <row r="19" spans="1:6" x14ac:dyDescent="0.2">
      <c r="A19" s="3">
        <v>17</v>
      </c>
      <c r="B19" s="8" t="s">
        <v>117</v>
      </c>
      <c r="C19" s="8" t="s">
        <v>92</v>
      </c>
      <c r="D19" s="36">
        <v>644580</v>
      </c>
      <c r="E19" s="11">
        <f t="shared" si="0"/>
        <v>0.31033060035254767</v>
      </c>
      <c r="F19" s="11"/>
    </row>
    <row r="20" spans="1:6" x14ac:dyDescent="0.2">
      <c r="A20" s="3">
        <v>18</v>
      </c>
      <c r="B20" t="s">
        <v>100</v>
      </c>
      <c r="C20" t="s">
        <v>22</v>
      </c>
      <c r="D20" s="36">
        <v>533476</v>
      </c>
      <c r="E20" s="11">
        <f t="shared" si="0"/>
        <v>0.25684000023841219</v>
      </c>
      <c r="F20" s="11"/>
    </row>
    <row r="21" spans="1:6" x14ac:dyDescent="0.2">
      <c r="A21" s="3">
        <v>19</v>
      </c>
      <c r="B21" t="s">
        <v>99</v>
      </c>
      <c r="C21" t="s">
        <v>86</v>
      </c>
      <c r="D21" s="36">
        <v>458413</v>
      </c>
      <c r="E21" s="11">
        <f t="shared" si="0"/>
        <v>0.22070120310808966</v>
      </c>
      <c r="F21" s="11"/>
    </row>
    <row r="22" spans="1:6" x14ac:dyDescent="0.2">
      <c r="A22" s="3">
        <v>20</v>
      </c>
      <c r="B22" t="s">
        <v>131</v>
      </c>
      <c r="C22" t="s">
        <v>73</v>
      </c>
      <c r="D22" s="36">
        <v>450319</v>
      </c>
      <c r="E22" s="11">
        <f t="shared" si="0"/>
        <v>0.21680437745533357</v>
      </c>
      <c r="F22" s="11"/>
    </row>
    <row r="23" spans="1:6" x14ac:dyDescent="0.2">
      <c r="A23" s="3">
        <v>21</v>
      </c>
      <c r="B23" t="s">
        <v>122</v>
      </c>
      <c r="C23" t="s">
        <v>69</v>
      </c>
      <c r="D23" s="36">
        <v>390646</v>
      </c>
      <c r="E23" s="11">
        <f t="shared" si="0"/>
        <v>0.18807503755208249</v>
      </c>
      <c r="F23" s="11"/>
    </row>
    <row r="24" spans="1:6" x14ac:dyDescent="0.2">
      <c r="A24" s="3">
        <v>22</v>
      </c>
      <c r="B24" t="s">
        <v>67</v>
      </c>
      <c r="C24" t="s">
        <v>66</v>
      </c>
      <c r="D24" s="36">
        <v>376355</v>
      </c>
      <c r="E24" s="11">
        <f t="shared" si="0"/>
        <v>0.18119468971374084</v>
      </c>
      <c r="F24" s="11"/>
    </row>
    <row r="25" spans="1:6" x14ac:dyDescent="0.2">
      <c r="A25" s="3">
        <v>23</v>
      </c>
      <c r="B25" s="4" t="s">
        <v>102</v>
      </c>
      <c r="C25" s="2">
        <v>16</v>
      </c>
      <c r="D25" s="36">
        <v>363784</v>
      </c>
      <c r="E25" s="11">
        <f t="shared" si="0"/>
        <v>0.1751424293627652</v>
      </c>
      <c r="F25" s="11"/>
    </row>
    <row r="26" spans="1:6" ht="15" x14ac:dyDescent="0.25">
      <c r="A26" s="3">
        <v>24</v>
      </c>
      <c r="B26" s="10" t="s">
        <v>166</v>
      </c>
      <c r="C26" s="10" t="s">
        <v>68</v>
      </c>
      <c r="D26" s="36">
        <v>219397</v>
      </c>
      <c r="E26" s="11">
        <f t="shared" si="0"/>
        <v>0.10562785492188385</v>
      </c>
      <c r="F26" s="11"/>
    </row>
    <row r="27" spans="1:6" x14ac:dyDescent="0.2">
      <c r="A27" s="3">
        <v>25</v>
      </c>
      <c r="B27" t="s">
        <v>116</v>
      </c>
      <c r="C27" t="s">
        <v>43</v>
      </c>
      <c r="D27" s="36">
        <v>194324</v>
      </c>
      <c r="E27" s="11">
        <f t="shared" si="0"/>
        <v>9.355655400866994E-2</v>
      </c>
      <c r="F27" s="11"/>
    </row>
    <row r="28" spans="1:6" x14ac:dyDescent="0.2">
      <c r="A28" s="3">
        <v>26</v>
      </c>
      <c r="B28" t="s">
        <v>33</v>
      </c>
      <c r="C28" t="s">
        <v>32</v>
      </c>
      <c r="D28" s="36">
        <v>142631</v>
      </c>
      <c r="E28" s="11">
        <f t="shared" si="0"/>
        <v>6.8669154889826278E-2</v>
      </c>
      <c r="F28" s="11"/>
    </row>
    <row r="29" spans="1:6" x14ac:dyDescent="0.2">
      <c r="A29" s="3">
        <v>27</v>
      </c>
      <c r="B29" t="s">
        <v>177</v>
      </c>
      <c r="C29" s="35" t="s">
        <v>172</v>
      </c>
      <c r="D29" s="36">
        <v>53212</v>
      </c>
      <c r="E29" s="11">
        <f t="shared" si="0"/>
        <v>2.5618715917279107E-2</v>
      </c>
      <c r="F29" s="11"/>
    </row>
    <row r="30" spans="1:6" x14ac:dyDescent="0.2">
      <c r="A30" s="3">
        <v>28</v>
      </c>
      <c r="B30" t="s">
        <v>83</v>
      </c>
      <c r="C30" t="s">
        <v>82</v>
      </c>
      <c r="D30" s="36">
        <v>34871</v>
      </c>
      <c r="E30" s="11">
        <f t="shared" si="0"/>
        <v>1.6788510913918659E-2</v>
      </c>
      <c r="F30" s="11"/>
    </row>
    <row r="31" spans="1:6" x14ac:dyDescent="0.2">
      <c r="A31" s="5"/>
      <c r="B31" s="9" t="s">
        <v>126</v>
      </c>
      <c r="C31" s="5"/>
      <c r="D31" s="37">
        <v>207707522</v>
      </c>
      <c r="E31" s="24"/>
      <c r="F31" s="11"/>
    </row>
    <row r="32" spans="1:6" ht="25.7" customHeight="1" x14ac:dyDescent="0.2">
      <c r="A32" s="43" t="s">
        <v>155</v>
      </c>
      <c r="B32" s="43"/>
      <c r="C32" s="43"/>
      <c r="D32" s="43"/>
      <c r="E32" s="43"/>
    </row>
    <row r="33" ht="25.7" customHeight="1" x14ac:dyDescent="0.2"/>
  </sheetData>
  <sortState ref="B3:D30">
    <sortCondition descending="1" ref="D3:D30"/>
  </sortState>
  <mergeCells count="2">
    <mergeCell ref="A1:D1"/>
    <mergeCell ref="A32:E3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RPMs System</vt:lpstr>
      <vt:lpstr>Passengers Syst</vt:lpstr>
      <vt:lpstr>Avail Seat-Miles Syst</vt:lpstr>
      <vt:lpstr>Op 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david.smallen</cp:lastModifiedBy>
  <dcterms:created xsi:type="dcterms:W3CDTF">2010-01-28T17:12:56Z</dcterms:created>
  <dcterms:modified xsi:type="dcterms:W3CDTF">2018-08-17T15:18:39Z</dcterms:modified>
</cp:coreProperties>
</file>