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Finances Releases\Releases 2018\4Q 2017\"/>
    </mc:Choice>
  </mc:AlternateContent>
  <bookViews>
    <workbookView xWindow="14505" yWindow="-15" windowWidth="14310" windowHeight="11760" activeTab="10"/>
  </bookViews>
  <sheets>
    <sheet name="2007" sheetId="2" r:id="rId1"/>
    <sheet name="2008" sheetId="3" r:id="rId2"/>
    <sheet name="2009" sheetId="5" r:id="rId3"/>
    <sheet name="2010" sheetId="7" r:id="rId4"/>
    <sheet name="2011" sheetId="10" r:id="rId5"/>
    <sheet name="2012" sheetId="13" r:id="rId6"/>
    <sheet name="2013" sheetId="12" r:id="rId7"/>
    <sheet name="2014" sheetId="14" r:id="rId8"/>
    <sheet name="2015" sheetId="15" r:id="rId9"/>
    <sheet name="2016" sheetId="16" r:id="rId10"/>
    <sheet name="2017" sheetId="17" r:id="rId11"/>
  </sheets>
  <calcPr calcId="171027"/>
</workbook>
</file>

<file path=xl/calcChain.xml><?xml version="1.0" encoding="utf-8"?>
<calcChain xmlns="http://schemas.openxmlformats.org/spreadsheetml/2006/main">
  <c r="F20" i="17" l="1"/>
  <c r="E20" i="17" l="1"/>
  <c r="D20" i="17" l="1"/>
  <c r="G16" i="17" l="1"/>
  <c r="G9" i="17"/>
  <c r="G18" i="17"/>
  <c r="G10" i="17"/>
  <c r="G17" i="17"/>
  <c r="G12" i="17"/>
  <c r="G19" i="17"/>
  <c r="G15" i="17"/>
  <c r="G11" i="17"/>
  <c r="G8" i="17"/>
  <c r="G13" i="17"/>
  <c r="G14" i="17"/>
  <c r="G7" i="17"/>
  <c r="C20" i="17"/>
  <c r="G20" i="17" s="1"/>
  <c r="F20" i="16" l="1"/>
  <c r="E20" i="16" l="1"/>
  <c r="G7" i="16" l="1"/>
  <c r="G19" i="16"/>
  <c r="G18" i="16"/>
  <c r="G17" i="16"/>
  <c r="G16" i="16"/>
  <c r="G15" i="16"/>
  <c r="G14" i="16"/>
  <c r="G13" i="16"/>
  <c r="G12" i="16"/>
  <c r="G11" i="16"/>
  <c r="G10" i="16"/>
  <c r="G9" i="16"/>
  <c r="G8" i="16"/>
  <c r="D20" i="16"/>
  <c r="C20" i="16" l="1"/>
  <c r="G20" i="16" s="1"/>
  <c r="C22" i="15" l="1"/>
  <c r="D7" i="15"/>
  <c r="C7" i="15"/>
  <c r="F22" i="15"/>
  <c r="E22" i="15"/>
  <c r="D22" i="15"/>
  <c r="G21" i="15"/>
  <c r="G20" i="15"/>
  <c r="G19" i="15"/>
  <c r="G18" i="15"/>
  <c r="G17" i="15"/>
  <c r="G16" i="15"/>
  <c r="G15" i="15"/>
  <c r="G14" i="15"/>
  <c r="G13" i="15"/>
  <c r="G9" i="15"/>
  <c r="G12" i="15"/>
  <c r="G11" i="15"/>
  <c r="G10" i="15"/>
  <c r="G8" i="15"/>
  <c r="G7" i="15" s="1"/>
  <c r="G22" i="15" l="1"/>
  <c r="F20" i="14" l="1"/>
  <c r="E20" i="14" l="1"/>
  <c r="D20" i="14" l="1"/>
  <c r="G5" i="14" l="1"/>
  <c r="G19" i="14" l="1"/>
  <c r="G18" i="14"/>
  <c r="G17" i="14"/>
  <c r="G16" i="14"/>
  <c r="G14" i="14"/>
  <c r="G13" i="14"/>
  <c r="G15" i="14"/>
  <c r="G10" i="14"/>
  <c r="G12" i="14"/>
  <c r="G11" i="14"/>
  <c r="G9" i="14"/>
  <c r="G7" i="14"/>
  <c r="G8" i="14"/>
  <c r="G6" i="14"/>
  <c r="C20" i="14" l="1"/>
  <c r="G20" i="14" s="1"/>
  <c r="G15" i="12" l="1"/>
  <c r="F21" i="12" l="1"/>
  <c r="G20" i="12" l="1"/>
  <c r="G19" i="12"/>
  <c r="G18" i="12"/>
  <c r="G17" i="12"/>
  <c r="G16" i="12"/>
  <c r="G14" i="12"/>
  <c r="G13" i="12"/>
  <c r="G12" i="12"/>
  <c r="G11" i="12"/>
  <c r="G10" i="12"/>
  <c r="G9" i="12"/>
  <c r="G8" i="12"/>
  <c r="G7" i="12"/>
  <c r="G6" i="12"/>
  <c r="G5" i="12"/>
  <c r="D21" i="12"/>
  <c r="C21" i="12"/>
  <c r="E21" i="12"/>
  <c r="G21" i="12" l="1"/>
  <c r="G21" i="10"/>
  <c r="G19" i="10"/>
  <c r="G18" i="10"/>
  <c r="G16" i="10"/>
  <c r="G14" i="10"/>
  <c r="G13" i="10"/>
  <c r="G11" i="10"/>
  <c r="G12" i="10"/>
  <c r="G10" i="10"/>
  <c r="G9" i="10"/>
  <c r="G8" i="10"/>
  <c r="G7" i="10"/>
  <c r="G6" i="10"/>
  <c r="G5" i="10"/>
</calcChain>
</file>

<file path=xl/sharedStrings.xml><?xml version="1.0" encoding="utf-8"?>
<sst xmlns="http://schemas.openxmlformats.org/spreadsheetml/2006/main" count="356" uniqueCount="119">
  <si>
    <t>Tatonduk Flying Service</t>
  </si>
  <si>
    <t>-</t>
  </si>
  <si>
    <t>JetBlue Airways</t>
  </si>
  <si>
    <t>Continental Micronesia</t>
  </si>
  <si>
    <t>Horizon Air</t>
  </si>
  <si>
    <t>Virgin America</t>
  </si>
  <si>
    <t>All Airlines</t>
  </si>
  <si>
    <t>USA 3000 Airlines</t>
  </si>
  <si>
    <t xml:space="preserve">Sun Country Airlines </t>
  </si>
  <si>
    <t>Allegiant Air</t>
  </si>
  <si>
    <t>Spirit Air Lines</t>
  </si>
  <si>
    <t>1Q</t>
  </si>
  <si>
    <t>2Q</t>
  </si>
  <si>
    <t xml:space="preserve">American Airlines  </t>
  </si>
  <si>
    <t xml:space="preserve">Delta Air Lines  </t>
  </si>
  <si>
    <t xml:space="preserve">US Airways  </t>
  </si>
  <si>
    <t xml:space="preserve">Northwest Airlines  </t>
  </si>
  <si>
    <t xml:space="preserve">Frontier Airlines  </t>
  </si>
  <si>
    <t xml:space="preserve">Hawaiian Airlines  </t>
  </si>
  <si>
    <t xml:space="preserve">Alaska Airlines  </t>
  </si>
  <si>
    <t xml:space="preserve">Mesa Airlines  </t>
  </si>
  <si>
    <t>United Airlines</t>
  </si>
  <si>
    <t>Continental Airlines</t>
  </si>
  <si>
    <t xml:space="preserve">Midwest Airlines  </t>
  </si>
  <si>
    <t>Baggage Fees by Airline 2009</t>
  </si>
  <si>
    <t xml:space="preserve">AirTran Airways </t>
  </si>
  <si>
    <t xml:space="preserve">Southwest Airlines </t>
  </si>
  <si>
    <t>3Q</t>
  </si>
  <si>
    <t>4Q</t>
  </si>
  <si>
    <t>Full Year</t>
  </si>
  <si>
    <t>Republic Airlines</t>
  </si>
  <si>
    <t xml:space="preserve">Eos Airlines  </t>
  </si>
  <si>
    <t xml:space="preserve">Aloha Air </t>
  </si>
  <si>
    <t xml:space="preserve">SkyBus Airlines  </t>
  </si>
  <si>
    <t xml:space="preserve">US Airways   </t>
  </si>
  <si>
    <t>Baggage Fees by Airline 2008</t>
  </si>
  <si>
    <t>Baggage Fees by Airline 2007</t>
  </si>
  <si>
    <t xml:space="preserve">America West Airlines </t>
  </si>
  <si>
    <t xml:space="preserve">US Airways </t>
  </si>
  <si>
    <t>Note:  US Airways and America West numbers are combined beginning 4Q 2007</t>
  </si>
  <si>
    <t xml:space="preserve">Midwest Airlines </t>
  </si>
  <si>
    <t>Rank</t>
  </si>
  <si>
    <t>Airline</t>
  </si>
  <si>
    <t>Airlines ranked by full year baggage fee revenue, dollars in thousands (000)</t>
  </si>
  <si>
    <t>Baggage Fees by Airline 2010</t>
  </si>
  <si>
    <t xml:space="preserve">2Q </t>
  </si>
  <si>
    <t xml:space="preserve">4Q </t>
  </si>
  <si>
    <t xml:space="preserve">American    </t>
  </si>
  <si>
    <t xml:space="preserve">Continental  </t>
  </si>
  <si>
    <t xml:space="preserve">United  </t>
  </si>
  <si>
    <t xml:space="preserve">Alaska    </t>
  </si>
  <si>
    <t xml:space="preserve">Frontier    </t>
  </si>
  <si>
    <t xml:space="preserve">Hawaiian    </t>
  </si>
  <si>
    <t xml:space="preserve">Southwest   </t>
  </si>
  <si>
    <t xml:space="preserve">Republic  </t>
  </si>
  <si>
    <t xml:space="preserve">Sun Country   </t>
  </si>
  <si>
    <t xml:space="preserve">Mesa  </t>
  </si>
  <si>
    <t xml:space="preserve">USA 3000  </t>
  </si>
  <si>
    <t xml:space="preserve">All  </t>
  </si>
  <si>
    <t xml:space="preserve">Delta </t>
  </si>
  <si>
    <t xml:space="preserve">AirTran  </t>
  </si>
  <si>
    <t xml:space="preserve">Spirit </t>
  </si>
  <si>
    <t xml:space="preserve">JetBlue </t>
  </si>
  <si>
    <t xml:space="preserve">Allegiant </t>
  </si>
  <si>
    <t xml:space="preserve">Horizon </t>
  </si>
  <si>
    <t>Baggage Fees by Airline 2011</t>
  </si>
  <si>
    <t>Source: Bureau of Transportation Statistics, Schedule P-1.2</t>
  </si>
  <si>
    <t>JetBlue</t>
  </si>
  <si>
    <t>Allegiant</t>
  </si>
  <si>
    <t>Continental</t>
  </si>
  <si>
    <t>Airlines ranked by 2011 baggage fee revenue, dollars in thousands (000)</t>
  </si>
  <si>
    <t>Updated: May 17, 2012</t>
  </si>
  <si>
    <t>Alaska</t>
  </si>
  <si>
    <t>Mesa</t>
  </si>
  <si>
    <t>N/A</t>
  </si>
  <si>
    <t>N/A: Carrier has not yet filed quarterly financial report</t>
  </si>
  <si>
    <t>Baggage Fees by Airline 2012</t>
  </si>
  <si>
    <t>United</t>
  </si>
  <si>
    <t>American</t>
  </si>
  <si>
    <t>US Airways</t>
  </si>
  <si>
    <t>Spirit</t>
  </si>
  <si>
    <t>Frontier</t>
  </si>
  <si>
    <t>Hawaiian</t>
  </si>
  <si>
    <t>Sun Country</t>
  </si>
  <si>
    <t>USA 3000</t>
  </si>
  <si>
    <t>Southwest*</t>
  </si>
  <si>
    <t>AirTran*</t>
  </si>
  <si>
    <t xml:space="preserve">*  The merged Southwest and AirTran began reporting jointly in 2Q 2012.  Previous numbers, including 1Q 2012, were reported separately. </t>
  </si>
  <si>
    <t xml:space="preserve">3Q </t>
  </si>
  <si>
    <t>Airlines ranked by 2012 baggage fee revenue, dollars in thousands (000)</t>
  </si>
  <si>
    <t>Baggage Fees by Airline 2013</t>
  </si>
  <si>
    <t>Southwest</t>
  </si>
  <si>
    <t>Airlines ranked by 2013 baggage fee revenue, dollars in thousands (000)</t>
  </si>
  <si>
    <t>Updated: Sept. 30, 2013</t>
  </si>
  <si>
    <t>Island Air Hawaii</t>
  </si>
  <si>
    <t>American Eagle**</t>
  </si>
  <si>
    <t>Updated: May 5, 2014</t>
  </si>
  <si>
    <t>* American Eagle's third-quarter 2013 report represents a baggage-handling expense and is subject to revision.</t>
  </si>
  <si>
    <t>Baggage Fees by Airline 2014</t>
  </si>
  <si>
    <t>Airlines ranked by 2014 baggage fee revenue, dollars in thousands (000)</t>
  </si>
  <si>
    <t xml:space="preserve">4Q     </t>
  </si>
  <si>
    <t>For 1990-2006 data, see Schedule P1.2, 39062 - Property - Passenger Baggage Fees, http://www.transtats.bts.gov/Fields.asp?Table_ID=295</t>
  </si>
  <si>
    <t>Updated: May 4, 2015</t>
  </si>
  <si>
    <t>Baggage Fees by Airline 2015</t>
  </si>
  <si>
    <t>Airlines ranked by 2015 baggage fee revenue, dollars in thousands (000)</t>
  </si>
  <si>
    <t xml:space="preserve">4Q    </t>
  </si>
  <si>
    <t>Updated: May 2, 2016</t>
  </si>
  <si>
    <t>For 1990-2015 data, see Schedule P1.2, 39062 - Property - Passenger Baggage Fees, http://www.transtats.bts.gov/Fields.asp?Table_ID=295</t>
  </si>
  <si>
    <t>Note: American and US Airways began combined reporting with 3Q 2015 data.</t>
  </si>
  <si>
    <t>AA/US Combined</t>
  </si>
  <si>
    <t>For 1990-2016 data, see Schedule P1.2, 39062 - Property - Passenger Baggage Fees, http://www.transtats.bts.gov/Fields.asp?Table_ID=295</t>
  </si>
  <si>
    <t>Baggage Fees by Airline 2016</t>
  </si>
  <si>
    <t>Airlines ranked by 2016 baggage fee revenue, dollars in thousands (000)</t>
  </si>
  <si>
    <t>Updated:   May 2, 2017</t>
  </si>
  <si>
    <t>Baggage Fees by Airline 2017</t>
  </si>
  <si>
    <t>Airlines ranked by 2017 baggage fee revenue, dollars in thousands (000)</t>
  </si>
  <si>
    <t>Updated:   May 7, 2018</t>
  </si>
  <si>
    <t>Island Air Hawaii*</t>
  </si>
  <si>
    <t>* Island Air Hawaii ceased operating as of Nov. 10,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</si>
</sst>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/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0" fillId="0" borderId="0" xfId="0"/>
    <xf numFmtId="0" fontId="1" fillId="0" borderId="0" xfId="1"/>
    <xf numFmtId="3" fontId="1" fillId="0" borderId="0" xfId="1" applyNumberFormat="1"/>
    <xf numFmtId="3" fontId="3" fillId="0" borderId="2" xfId="1" applyNumberFormat="1" applyFont="1" applyBorder="1"/>
    <xf numFmtId="3" fontId="3" fillId="0" borderId="2" xfId="1" applyNumberFormat="1" applyFont="1" applyBorder="1" applyAlignment="1">
      <alignment horizontal="right"/>
    </xf>
    <xf numFmtId="0" fontId="3" fillId="0" borderId="2" xfId="1" applyFont="1" applyBorder="1"/>
    <xf numFmtId="0" fontId="1" fillId="0" borderId="2" xfId="1" applyBorder="1"/>
    <xf numFmtId="0" fontId="1" fillId="0" borderId="0" xfId="1" applyFont="1" applyFill="1" applyBorder="1"/>
    <xf numFmtId="0" fontId="1" fillId="0" borderId="0" xfId="1" applyFill="1" applyBorder="1"/>
    <xf numFmtId="0" fontId="1" fillId="0" borderId="0" xfId="1" applyBorder="1"/>
    <xf numFmtId="3" fontId="1" fillId="0" borderId="0" xfId="1" applyNumberFormat="1" applyAlignment="1">
      <alignment horizontal="right"/>
    </xf>
    <xf numFmtId="0" fontId="1" fillId="0" borderId="0" xfId="1" applyFont="1"/>
    <xf numFmtId="0" fontId="1" fillId="0" borderId="1" xfId="1" applyBorder="1"/>
    <xf numFmtId="0" fontId="3" fillId="0" borderId="2" xfId="1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0" fontId="1" fillId="0" borderId="0" xfId="0" applyFont="1" applyAlignment="1">
      <alignment horizontal="left" indent="2"/>
    </xf>
    <xf numFmtId="3" fontId="3" fillId="0" borderId="0" xfId="0" applyNumberFormat="1" applyFont="1" applyBorder="1" applyAlignment="1">
      <alignment horizontal="right"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164" fontId="0" fillId="0" borderId="0" xfId="2" applyNumberFormat="1" applyFont="1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1" applyFont="1"/>
    <xf numFmtId="0" fontId="1" fillId="0" borderId="0" xfId="1" applyFont="1"/>
    <xf numFmtId="0" fontId="1" fillId="0" borderId="0" xfId="1"/>
    <xf numFmtId="0" fontId="1" fillId="0" borderId="0" xfId="1" applyAlignment="1">
      <alignment wrapText="1"/>
    </xf>
    <xf numFmtId="0" fontId="1" fillId="0" borderId="0" xfId="0" applyFont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" workbookViewId="0">
      <selection activeCell="A27" sqref="A27:G27"/>
    </sheetView>
  </sheetViews>
  <sheetFormatPr defaultRowHeight="12.75" x14ac:dyDescent="0.2"/>
  <cols>
    <col min="1" max="1" width="6.5703125" customWidth="1"/>
    <col min="2" max="2" width="24.28515625" customWidth="1"/>
  </cols>
  <sheetData>
    <row r="1" spans="1:7" ht="25.5" customHeight="1" x14ac:dyDescent="0.2">
      <c r="A1" s="57" t="s">
        <v>36</v>
      </c>
      <c r="B1" s="57"/>
      <c r="C1" s="57"/>
      <c r="D1" s="57"/>
      <c r="E1" s="57"/>
      <c r="F1" s="57"/>
      <c r="G1" s="57"/>
    </row>
    <row r="2" spans="1:7" ht="12.75" customHeight="1" x14ac:dyDescent="0.2">
      <c r="A2" s="58" t="s">
        <v>43</v>
      </c>
      <c r="B2" s="59"/>
      <c r="C2" s="59"/>
      <c r="D2" s="59"/>
      <c r="E2" s="59"/>
      <c r="F2" s="59"/>
      <c r="G2" s="59"/>
    </row>
    <row r="3" spans="1:7" ht="25.5" customHeight="1" x14ac:dyDescent="0.2">
      <c r="A3" s="11" t="s">
        <v>41</v>
      </c>
      <c r="B3" s="11" t="s">
        <v>42</v>
      </c>
      <c r="C3" s="7" t="s">
        <v>11</v>
      </c>
      <c r="D3" s="7" t="s">
        <v>12</v>
      </c>
      <c r="E3" s="7" t="s">
        <v>27</v>
      </c>
      <c r="F3" s="7" t="s">
        <v>28</v>
      </c>
      <c r="G3" s="7" t="s">
        <v>29</v>
      </c>
    </row>
    <row r="4" spans="1:7" x14ac:dyDescent="0.2">
      <c r="A4">
        <v>1</v>
      </c>
      <c r="B4" t="s">
        <v>13</v>
      </c>
      <c r="C4" s="1">
        <v>28829</v>
      </c>
      <c r="D4" s="1">
        <v>30015</v>
      </c>
      <c r="E4" s="1">
        <v>31346</v>
      </c>
      <c r="F4" s="1">
        <v>34348</v>
      </c>
      <c r="G4" s="1">
        <v>124538</v>
      </c>
    </row>
    <row r="5" spans="1:7" x14ac:dyDescent="0.2">
      <c r="A5">
        <v>2</v>
      </c>
      <c r="B5" t="s">
        <v>14</v>
      </c>
      <c r="C5" s="1">
        <v>20343</v>
      </c>
      <c r="D5" s="1">
        <v>22447</v>
      </c>
      <c r="E5" s="1">
        <v>25035</v>
      </c>
      <c r="F5" s="1">
        <v>28721</v>
      </c>
      <c r="G5" s="1">
        <v>96546</v>
      </c>
    </row>
    <row r="6" spans="1:7" x14ac:dyDescent="0.2">
      <c r="A6">
        <v>3</v>
      </c>
      <c r="B6" s="9" t="s">
        <v>21</v>
      </c>
      <c r="C6" s="1">
        <v>12045</v>
      </c>
      <c r="D6" s="1">
        <v>13410</v>
      </c>
      <c r="E6" s="1">
        <v>14829</v>
      </c>
      <c r="F6" s="1">
        <v>12718</v>
      </c>
      <c r="G6" s="1">
        <v>53002</v>
      </c>
    </row>
    <row r="7" spans="1:7" x14ac:dyDescent="0.2">
      <c r="A7">
        <v>4</v>
      </c>
      <c r="B7" s="9" t="s">
        <v>22</v>
      </c>
      <c r="C7" s="1">
        <v>10715</v>
      </c>
      <c r="D7" s="1">
        <v>11045</v>
      </c>
      <c r="E7" s="1">
        <v>10565</v>
      </c>
      <c r="F7" s="1">
        <v>10519</v>
      </c>
      <c r="G7" s="1">
        <v>42844</v>
      </c>
    </row>
    <row r="8" spans="1:7" x14ac:dyDescent="0.2">
      <c r="A8">
        <v>5</v>
      </c>
      <c r="B8" t="s">
        <v>16</v>
      </c>
      <c r="C8" s="1">
        <v>8339</v>
      </c>
      <c r="D8" s="1">
        <v>8956</v>
      </c>
      <c r="E8" s="1">
        <v>9897</v>
      </c>
      <c r="F8" s="1">
        <v>10309</v>
      </c>
      <c r="G8" s="1">
        <v>37501</v>
      </c>
    </row>
    <row r="9" spans="1:7" x14ac:dyDescent="0.2">
      <c r="A9">
        <v>6</v>
      </c>
      <c r="B9" s="9" t="s">
        <v>38</v>
      </c>
      <c r="C9" s="1">
        <v>5002</v>
      </c>
      <c r="D9" s="1">
        <v>7526</v>
      </c>
      <c r="E9" s="1">
        <v>8216</v>
      </c>
      <c r="F9" s="1">
        <v>6995</v>
      </c>
      <c r="G9" s="1">
        <v>27738</v>
      </c>
    </row>
    <row r="10" spans="1:7" x14ac:dyDescent="0.2">
      <c r="A10">
        <v>7</v>
      </c>
      <c r="B10" s="9" t="s">
        <v>26</v>
      </c>
      <c r="C10" s="1">
        <v>5135</v>
      </c>
      <c r="D10" s="1">
        <v>5508</v>
      </c>
      <c r="E10" s="1">
        <v>5531</v>
      </c>
      <c r="F10" s="1">
        <v>4625</v>
      </c>
      <c r="G10" s="1">
        <v>20799</v>
      </c>
    </row>
    <row r="11" spans="1:7" x14ac:dyDescent="0.2">
      <c r="A11">
        <v>8</v>
      </c>
      <c r="B11" t="s">
        <v>2</v>
      </c>
      <c r="C11" s="1">
        <v>3779</v>
      </c>
      <c r="D11" s="1">
        <v>4011</v>
      </c>
      <c r="E11" s="1">
        <v>4427</v>
      </c>
      <c r="F11" s="1">
        <v>4199</v>
      </c>
      <c r="G11" s="1">
        <v>16416</v>
      </c>
    </row>
    <row r="12" spans="1:7" x14ac:dyDescent="0.2">
      <c r="A12">
        <v>9</v>
      </c>
      <c r="B12" s="9" t="s">
        <v>19</v>
      </c>
      <c r="C12" s="1">
        <v>3083</v>
      </c>
      <c r="D12" s="1">
        <v>3969</v>
      </c>
      <c r="E12" s="1">
        <v>5085</v>
      </c>
      <c r="F12" s="1">
        <v>4014</v>
      </c>
      <c r="G12" s="1">
        <v>16151</v>
      </c>
    </row>
    <row r="13" spans="1:7" x14ac:dyDescent="0.2">
      <c r="A13">
        <v>10</v>
      </c>
      <c r="B13" s="9" t="s">
        <v>25</v>
      </c>
      <c r="C13" s="1">
        <v>2106</v>
      </c>
      <c r="D13" s="1">
        <v>2430</v>
      </c>
      <c r="E13" s="1">
        <v>2479</v>
      </c>
      <c r="F13" s="1">
        <v>2153</v>
      </c>
      <c r="G13" s="1">
        <v>9168</v>
      </c>
    </row>
    <row r="14" spans="1:7" x14ac:dyDescent="0.2">
      <c r="A14">
        <v>11</v>
      </c>
      <c r="B14" t="s">
        <v>17</v>
      </c>
      <c r="C14" s="1">
        <v>950</v>
      </c>
      <c r="D14" s="1">
        <v>1126</v>
      </c>
      <c r="E14" s="1">
        <v>1238</v>
      </c>
      <c r="F14" s="1">
        <v>1304</v>
      </c>
      <c r="G14" s="1">
        <v>4618</v>
      </c>
    </row>
    <row r="15" spans="1:7" x14ac:dyDescent="0.2">
      <c r="A15">
        <v>12</v>
      </c>
      <c r="B15" t="s">
        <v>18</v>
      </c>
      <c r="C15" s="1">
        <v>899</v>
      </c>
      <c r="D15" s="1">
        <v>1190</v>
      </c>
      <c r="E15" s="1">
        <v>1247</v>
      </c>
      <c r="F15" s="1">
        <v>1171</v>
      </c>
      <c r="G15" s="1">
        <v>4505</v>
      </c>
    </row>
    <row r="16" spans="1:7" x14ac:dyDescent="0.2">
      <c r="A16">
        <v>13</v>
      </c>
      <c r="B16" t="s">
        <v>3</v>
      </c>
      <c r="C16" s="1">
        <v>527</v>
      </c>
      <c r="D16" s="1">
        <v>590</v>
      </c>
      <c r="E16" s="1">
        <v>532</v>
      </c>
      <c r="F16" s="1">
        <v>620</v>
      </c>
      <c r="G16" s="1">
        <v>2269</v>
      </c>
    </row>
    <row r="17" spans="1:7" x14ac:dyDescent="0.2">
      <c r="A17">
        <v>14</v>
      </c>
      <c r="B17" s="9" t="s">
        <v>33</v>
      </c>
      <c r="C17" s="10" t="s">
        <v>1</v>
      </c>
      <c r="D17" s="10" t="s">
        <v>1</v>
      </c>
      <c r="E17" s="1">
        <v>884</v>
      </c>
      <c r="F17" s="1">
        <v>1256</v>
      </c>
      <c r="G17" s="1">
        <v>2140</v>
      </c>
    </row>
    <row r="18" spans="1:7" x14ac:dyDescent="0.2">
      <c r="A18">
        <v>15</v>
      </c>
      <c r="B18" s="9" t="s">
        <v>37</v>
      </c>
      <c r="C18" s="1">
        <v>1772</v>
      </c>
      <c r="D18" s="1">
        <v>-18</v>
      </c>
      <c r="E18" s="1">
        <v>-9</v>
      </c>
      <c r="F18" s="10" t="s">
        <v>1</v>
      </c>
      <c r="G18" s="1">
        <v>1745</v>
      </c>
    </row>
    <row r="19" spans="1:7" x14ac:dyDescent="0.2">
      <c r="A19">
        <v>16</v>
      </c>
      <c r="B19" t="s">
        <v>4</v>
      </c>
      <c r="C19" s="1">
        <v>541</v>
      </c>
      <c r="D19" s="1">
        <v>220</v>
      </c>
      <c r="E19" s="1">
        <v>398</v>
      </c>
      <c r="F19" s="1">
        <v>420</v>
      </c>
      <c r="G19" s="1">
        <v>1579</v>
      </c>
    </row>
    <row r="20" spans="1:7" x14ac:dyDescent="0.2">
      <c r="A20">
        <v>17</v>
      </c>
      <c r="B20" s="9" t="s">
        <v>32</v>
      </c>
      <c r="C20" s="1">
        <v>302</v>
      </c>
      <c r="D20" s="1">
        <v>293</v>
      </c>
      <c r="E20" s="1">
        <v>322</v>
      </c>
      <c r="F20" s="1">
        <v>353</v>
      </c>
      <c r="G20" s="1">
        <v>1271</v>
      </c>
    </row>
    <row r="21" spans="1:7" x14ac:dyDescent="0.2">
      <c r="A21">
        <v>18</v>
      </c>
      <c r="B21" s="9" t="s">
        <v>23</v>
      </c>
      <c r="C21" s="1">
        <v>273</v>
      </c>
      <c r="D21" s="1">
        <v>296</v>
      </c>
      <c r="E21" s="1">
        <v>324</v>
      </c>
      <c r="F21" s="1">
        <v>283</v>
      </c>
      <c r="G21" s="1">
        <v>1177</v>
      </c>
    </row>
    <row r="22" spans="1:7" x14ac:dyDescent="0.2">
      <c r="A22">
        <v>19</v>
      </c>
      <c r="B22" t="s">
        <v>5</v>
      </c>
      <c r="C22" s="10" t="s">
        <v>1</v>
      </c>
      <c r="D22" s="10" t="s">
        <v>1</v>
      </c>
      <c r="E22" s="1">
        <v>66</v>
      </c>
      <c r="F22" s="1">
        <v>165</v>
      </c>
      <c r="G22" s="1">
        <v>231</v>
      </c>
    </row>
    <row r="23" spans="1:7" x14ac:dyDescent="0.2">
      <c r="A23">
        <v>20</v>
      </c>
      <c r="B23" t="s">
        <v>7</v>
      </c>
      <c r="C23" s="1">
        <v>41</v>
      </c>
      <c r="D23" s="10" t="s">
        <v>1</v>
      </c>
      <c r="E23" s="10" t="s">
        <v>1</v>
      </c>
      <c r="F23" s="10" t="s">
        <v>1</v>
      </c>
      <c r="G23" s="1">
        <v>41</v>
      </c>
    </row>
    <row r="24" spans="1:7" x14ac:dyDescent="0.2">
      <c r="A24">
        <v>21</v>
      </c>
      <c r="B24" t="s">
        <v>0</v>
      </c>
      <c r="C24">
        <v>1</v>
      </c>
      <c r="D24">
        <v>1</v>
      </c>
      <c r="E24">
        <v>2</v>
      </c>
      <c r="F24">
        <v>0</v>
      </c>
      <c r="G24">
        <v>4</v>
      </c>
    </row>
    <row r="25" spans="1:7" x14ac:dyDescent="0.2">
      <c r="A25">
        <v>22</v>
      </c>
      <c r="B25" t="s">
        <v>31</v>
      </c>
      <c r="C25" s="10" t="s">
        <v>1</v>
      </c>
      <c r="D25" s="1">
        <v>0</v>
      </c>
      <c r="E25" s="1">
        <v>2</v>
      </c>
      <c r="F25" s="1">
        <v>1</v>
      </c>
      <c r="G25" s="1">
        <v>3</v>
      </c>
    </row>
    <row r="26" spans="1:7" x14ac:dyDescent="0.2">
      <c r="A26" s="4"/>
      <c r="B26" s="5" t="s">
        <v>6</v>
      </c>
      <c r="C26" s="6">
        <v>104681</v>
      </c>
      <c r="D26" s="6">
        <v>113014</v>
      </c>
      <c r="E26" s="6">
        <v>122416</v>
      </c>
      <c r="F26" s="6">
        <v>124173</v>
      </c>
      <c r="G26" s="6">
        <v>464284</v>
      </c>
    </row>
    <row r="27" spans="1:7" ht="25.5" customHeight="1" x14ac:dyDescent="0.2">
      <c r="A27" s="60" t="s">
        <v>66</v>
      </c>
      <c r="B27" s="60"/>
      <c r="C27" s="60"/>
      <c r="D27" s="60"/>
      <c r="E27" s="60"/>
      <c r="F27" s="60"/>
      <c r="G27" s="60"/>
    </row>
    <row r="28" spans="1:7" ht="25.5" customHeight="1" x14ac:dyDescent="0.2">
      <c r="A28" s="59" t="s">
        <v>39</v>
      </c>
      <c r="B28" s="59"/>
      <c r="C28" s="59"/>
      <c r="D28" s="59"/>
      <c r="E28" s="59"/>
      <c r="F28" s="59"/>
      <c r="G28" s="59"/>
    </row>
    <row r="29" spans="1:7" ht="25.5" customHeight="1" x14ac:dyDescent="0.2"/>
  </sheetData>
  <mergeCells count="4">
    <mergeCell ref="A1:G1"/>
    <mergeCell ref="A2:G2"/>
    <mergeCell ref="A27:G27"/>
    <mergeCell ref="A28:G28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31" sqref="J31"/>
    </sheetView>
  </sheetViews>
  <sheetFormatPr defaultColWidth="9.140625" defaultRowHeight="12.75" x14ac:dyDescent="0.2"/>
  <cols>
    <col min="1" max="1" width="9.140625" style="50"/>
    <col min="2" max="2" width="25" style="50" customWidth="1"/>
    <col min="3" max="6" width="9.140625" style="50"/>
    <col min="7" max="7" width="13.28515625" style="50" customWidth="1"/>
    <col min="8" max="16384" width="9.140625" style="50"/>
  </cols>
  <sheetData>
    <row r="1" spans="1:7" ht="25.5" customHeight="1" x14ac:dyDescent="0.2">
      <c r="A1" s="57" t="s">
        <v>111</v>
      </c>
      <c r="B1" s="57"/>
      <c r="C1" s="57"/>
      <c r="D1" s="57"/>
      <c r="E1" s="57"/>
      <c r="F1" s="57"/>
      <c r="G1" s="57"/>
    </row>
    <row r="2" spans="1:7" x14ac:dyDescent="0.2">
      <c r="A2" s="61" t="s">
        <v>112</v>
      </c>
      <c r="B2" s="61"/>
      <c r="C2" s="61"/>
      <c r="D2" s="61"/>
      <c r="E2" s="61"/>
      <c r="F2" s="61"/>
      <c r="G2" s="61"/>
    </row>
    <row r="3" spans="1:7" x14ac:dyDescent="0.2">
      <c r="A3" s="61" t="s">
        <v>113</v>
      </c>
      <c r="B3" s="61"/>
      <c r="C3" s="61"/>
      <c r="D3" s="61"/>
      <c r="E3" s="61"/>
      <c r="F3" s="61"/>
      <c r="G3" s="61"/>
    </row>
    <row r="6" spans="1:7" x14ac:dyDescent="0.2">
      <c r="A6" s="11" t="s">
        <v>41</v>
      </c>
      <c r="B6" s="11" t="s">
        <v>42</v>
      </c>
      <c r="C6" s="7" t="s">
        <v>11</v>
      </c>
      <c r="D6" s="7" t="s">
        <v>45</v>
      </c>
      <c r="E6" s="7" t="s">
        <v>88</v>
      </c>
      <c r="F6" s="7" t="s">
        <v>105</v>
      </c>
      <c r="G6" s="7">
        <v>2016</v>
      </c>
    </row>
    <row r="7" spans="1:7" x14ac:dyDescent="0.2">
      <c r="A7" s="8">
        <v>1</v>
      </c>
      <c r="B7" s="23" t="s">
        <v>78</v>
      </c>
      <c r="C7" s="1">
        <v>262464.09999999998</v>
      </c>
      <c r="D7" s="1">
        <v>288836</v>
      </c>
      <c r="E7" s="10">
        <v>288124.40000000002</v>
      </c>
      <c r="F7" s="1">
        <v>278048</v>
      </c>
      <c r="G7" s="1">
        <f>SUM(C7:F7)</f>
        <v>1117472.5</v>
      </c>
    </row>
    <row r="8" spans="1:7" x14ac:dyDescent="0.2">
      <c r="A8" s="8">
        <v>2</v>
      </c>
      <c r="B8" s="8" t="s">
        <v>59</v>
      </c>
      <c r="C8" s="1">
        <v>197690</v>
      </c>
      <c r="D8" s="1">
        <v>232461</v>
      </c>
      <c r="E8" s="1">
        <v>228971</v>
      </c>
      <c r="F8" s="1">
        <v>213297</v>
      </c>
      <c r="G8" s="1">
        <f>SUM(C8:F8)</f>
        <v>872419</v>
      </c>
    </row>
    <row r="9" spans="1:7" x14ac:dyDescent="0.2">
      <c r="A9" s="50">
        <v>3</v>
      </c>
      <c r="B9" s="50" t="s">
        <v>77</v>
      </c>
      <c r="C9" s="1">
        <v>158948.79999999999</v>
      </c>
      <c r="D9" s="1">
        <v>175460</v>
      </c>
      <c r="E9" s="1">
        <v>185608.8</v>
      </c>
      <c r="F9" s="1">
        <v>170386</v>
      </c>
      <c r="G9" s="1">
        <f t="shared" ref="G9:G20" si="0">SUM(C9:F9)</f>
        <v>690403.6</v>
      </c>
    </row>
    <row r="10" spans="1:7" x14ac:dyDescent="0.2">
      <c r="A10" s="8">
        <v>4</v>
      </c>
      <c r="B10" s="51" t="s">
        <v>80</v>
      </c>
      <c r="C10" s="1">
        <v>102618.1</v>
      </c>
      <c r="D10" s="1">
        <v>111638</v>
      </c>
      <c r="E10" s="1">
        <v>113217.2</v>
      </c>
      <c r="F10" s="1">
        <v>106796</v>
      </c>
      <c r="G10" s="1">
        <f t="shared" si="0"/>
        <v>434269.3</v>
      </c>
    </row>
    <row r="11" spans="1:7" x14ac:dyDescent="0.2">
      <c r="A11" s="8">
        <v>5</v>
      </c>
      <c r="B11" s="19" t="s">
        <v>81</v>
      </c>
      <c r="C11" s="1">
        <v>70755.199999999997</v>
      </c>
      <c r="D11" s="1">
        <v>71578</v>
      </c>
      <c r="E11" s="1">
        <v>84962.2</v>
      </c>
      <c r="F11" s="1">
        <v>79497</v>
      </c>
      <c r="G11" s="1">
        <f t="shared" si="0"/>
        <v>306792.40000000002</v>
      </c>
    </row>
    <row r="12" spans="1:7" x14ac:dyDescent="0.2">
      <c r="A12" s="8">
        <v>6</v>
      </c>
      <c r="B12" s="17" t="s">
        <v>67</v>
      </c>
      <c r="C12" s="1">
        <v>57853.1</v>
      </c>
      <c r="D12" s="1">
        <v>57625</v>
      </c>
      <c r="E12" s="1">
        <v>59547.8</v>
      </c>
      <c r="F12" s="1">
        <v>56578</v>
      </c>
      <c r="G12" s="1">
        <f t="shared" si="0"/>
        <v>231603.90000000002</v>
      </c>
    </row>
    <row r="13" spans="1:7" x14ac:dyDescent="0.2">
      <c r="A13" s="8">
        <v>7</v>
      </c>
      <c r="B13" s="19" t="s">
        <v>68</v>
      </c>
      <c r="C13" s="1">
        <v>43758.7</v>
      </c>
      <c r="D13" s="1">
        <v>45934</v>
      </c>
      <c r="E13" s="1">
        <v>45167.9</v>
      </c>
      <c r="F13" s="1">
        <v>42468</v>
      </c>
      <c r="G13" s="1">
        <f t="shared" si="0"/>
        <v>177328.6</v>
      </c>
    </row>
    <row r="14" spans="1:7" x14ac:dyDescent="0.2">
      <c r="A14" s="8">
        <v>8</v>
      </c>
      <c r="B14" s="19" t="s">
        <v>72</v>
      </c>
      <c r="C14" s="1">
        <v>30484</v>
      </c>
      <c r="D14" s="1">
        <v>35022</v>
      </c>
      <c r="E14" s="1">
        <v>39297</v>
      </c>
      <c r="F14" s="1">
        <v>30811</v>
      </c>
      <c r="G14" s="1">
        <f t="shared" si="0"/>
        <v>135614</v>
      </c>
    </row>
    <row r="15" spans="1:7" x14ac:dyDescent="0.2">
      <c r="A15" s="8">
        <v>9</v>
      </c>
      <c r="B15" s="19" t="s">
        <v>82</v>
      </c>
      <c r="C15" s="1">
        <v>19804.2</v>
      </c>
      <c r="D15" s="1">
        <v>20994</v>
      </c>
      <c r="E15" s="1">
        <v>22332.1</v>
      </c>
      <c r="F15" s="1">
        <v>19270</v>
      </c>
      <c r="G15" s="1">
        <f t="shared" si="0"/>
        <v>82400.299999999988</v>
      </c>
    </row>
    <row r="16" spans="1:7" x14ac:dyDescent="0.2">
      <c r="A16" s="8">
        <v>10</v>
      </c>
      <c r="B16" s="19" t="s">
        <v>5</v>
      </c>
      <c r="C16" s="1">
        <v>14334</v>
      </c>
      <c r="D16" s="1">
        <v>16415</v>
      </c>
      <c r="E16" s="1">
        <v>17651.3</v>
      </c>
      <c r="F16" s="10">
        <v>15889</v>
      </c>
      <c r="G16" s="1">
        <f t="shared" si="0"/>
        <v>64289.3</v>
      </c>
    </row>
    <row r="17" spans="1:7" x14ac:dyDescent="0.2">
      <c r="A17" s="8">
        <v>11</v>
      </c>
      <c r="B17" s="23" t="s">
        <v>91</v>
      </c>
      <c r="C17" s="1">
        <v>10253</v>
      </c>
      <c r="D17" s="1">
        <v>11993</v>
      </c>
      <c r="E17" s="1">
        <v>11346</v>
      </c>
      <c r="F17" s="1">
        <v>10158</v>
      </c>
      <c r="G17" s="1">
        <f t="shared" si="0"/>
        <v>43750</v>
      </c>
    </row>
    <row r="18" spans="1:7" x14ac:dyDescent="0.2">
      <c r="A18" s="8">
        <v>12</v>
      </c>
      <c r="B18" s="17" t="s">
        <v>83</v>
      </c>
      <c r="C18" s="1">
        <v>4949.2</v>
      </c>
      <c r="D18" s="1">
        <v>4078</v>
      </c>
      <c r="E18" s="1">
        <v>3499</v>
      </c>
      <c r="F18" s="10">
        <v>4622</v>
      </c>
      <c r="G18" s="1">
        <f t="shared" si="0"/>
        <v>17148.2</v>
      </c>
    </row>
    <row r="19" spans="1:7" x14ac:dyDescent="0.2">
      <c r="A19" s="8">
        <v>13</v>
      </c>
      <c r="B19" s="19" t="s">
        <v>94</v>
      </c>
      <c r="C19" s="1">
        <v>611</v>
      </c>
      <c r="D19" s="1">
        <v>822</v>
      </c>
      <c r="E19" s="1">
        <v>1081</v>
      </c>
      <c r="F19" s="1">
        <v>1130</v>
      </c>
      <c r="G19" s="1">
        <f t="shared" si="0"/>
        <v>3644</v>
      </c>
    </row>
    <row r="20" spans="1:7" x14ac:dyDescent="0.2">
      <c r="A20" s="4"/>
      <c r="B20" s="5" t="s">
        <v>58</v>
      </c>
      <c r="C20" s="15">
        <f>SUM(C7:C19)</f>
        <v>974523.39999999967</v>
      </c>
      <c r="D20" s="15">
        <f>SUM(D7:D19)</f>
        <v>1072856</v>
      </c>
      <c r="E20" s="15">
        <f>SUM(E7:E19)</f>
        <v>1100805.7</v>
      </c>
      <c r="F20" s="15">
        <f>SUM(F7:F19)</f>
        <v>1028950</v>
      </c>
      <c r="G20" s="6">
        <f t="shared" si="0"/>
        <v>4177135.0999999996</v>
      </c>
    </row>
    <row r="21" spans="1:7" ht="25.5" customHeight="1" x14ac:dyDescent="0.2">
      <c r="A21" s="60" t="s">
        <v>66</v>
      </c>
      <c r="B21" s="60"/>
      <c r="C21" s="60"/>
      <c r="D21" s="60"/>
      <c r="E21" s="60"/>
      <c r="F21" s="60"/>
      <c r="G21" s="60"/>
    </row>
    <row r="22" spans="1:7" ht="38.25" customHeight="1" x14ac:dyDescent="0.2">
      <c r="A22" s="66" t="s">
        <v>110</v>
      </c>
      <c r="B22" s="60"/>
      <c r="C22" s="60"/>
      <c r="D22" s="60"/>
      <c r="E22" s="60"/>
      <c r="F22" s="60"/>
      <c r="G22" s="60"/>
    </row>
  </sheetData>
  <sortState ref="B8:C19">
    <sortCondition descending="1" ref="C8:C19"/>
  </sortState>
  <mergeCells count="5">
    <mergeCell ref="A22:G22"/>
    <mergeCell ref="A1:G1"/>
    <mergeCell ref="A2:G2"/>
    <mergeCell ref="A3:G3"/>
    <mergeCell ref="A21:G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L16" sqref="L16"/>
    </sheetView>
  </sheetViews>
  <sheetFormatPr defaultColWidth="9.140625" defaultRowHeight="12.75" x14ac:dyDescent="0.2"/>
  <cols>
    <col min="1" max="1" width="9.140625" style="52"/>
    <col min="2" max="2" width="25" style="52" customWidth="1"/>
    <col min="3" max="6" width="9.140625" style="52"/>
    <col min="7" max="7" width="13.28515625" style="52" customWidth="1"/>
    <col min="8" max="16384" width="9.140625" style="52"/>
  </cols>
  <sheetData>
    <row r="1" spans="1:7" ht="25.5" customHeight="1" x14ac:dyDescent="0.2">
      <c r="A1" s="57" t="s">
        <v>114</v>
      </c>
      <c r="B1" s="57"/>
      <c r="C1" s="57"/>
      <c r="D1" s="57"/>
      <c r="E1" s="57"/>
      <c r="F1" s="57"/>
      <c r="G1" s="57"/>
    </row>
    <row r="2" spans="1:7" x14ac:dyDescent="0.2">
      <c r="A2" s="61" t="s">
        <v>115</v>
      </c>
      <c r="B2" s="61"/>
      <c r="C2" s="61"/>
      <c r="D2" s="61"/>
      <c r="E2" s="61"/>
      <c r="F2" s="61"/>
      <c r="G2" s="61"/>
    </row>
    <row r="3" spans="1:7" x14ac:dyDescent="0.2">
      <c r="A3" s="61" t="s">
        <v>116</v>
      </c>
      <c r="B3" s="61"/>
      <c r="C3" s="61"/>
      <c r="D3" s="61"/>
      <c r="E3" s="61"/>
      <c r="F3" s="61"/>
      <c r="G3" s="61"/>
    </row>
    <row r="6" spans="1:7" x14ac:dyDescent="0.2">
      <c r="A6" s="11" t="s">
        <v>41</v>
      </c>
      <c r="B6" s="11" t="s">
        <v>42</v>
      </c>
      <c r="C6" s="7" t="s">
        <v>11</v>
      </c>
      <c r="D6" s="7" t="s">
        <v>45</v>
      </c>
      <c r="E6" s="7" t="s">
        <v>88</v>
      </c>
      <c r="F6" s="7" t="s">
        <v>105</v>
      </c>
      <c r="G6" s="7">
        <v>2017</v>
      </c>
    </row>
    <row r="7" spans="1:7" x14ac:dyDescent="0.2">
      <c r="A7" s="8">
        <v>1</v>
      </c>
      <c r="B7" s="23" t="s">
        <v>78</v>
      </c>
      <c r="C7" s="1">
        <v>272805.40000000002</v>
      </c>
      <c r="D7" s="1">
        <v>301970.7</v>
      </c>
      <c r="E7" s="10">
        <v>299428.3</v>
      </c>
      <c r="F7" s="1">
        <v>298524</v>
      </c>
      <c r="G7" s="1">
        <f t="shared" ref="G7:G14" si="0">SUM(C7:F7)</f>
        <v>1172728.4000000001</v>
      </c>
    </row>
    <row r="8" spans="1:7" s="55" customFormat="1" x14ac:dyDescent="0.2">
      <c r="A8" s="8">
        <v>2</v>
      </c>
      <c r="B8" s="8" t="s">
        <v>59</v>
      </c>
      <c r="C8" s="1">
        <v>203507</v>
      </c>
      <c r="D8" s="1">
        <v>237998</v>
      </c>
      <c r="E8" s="1">
        <v>247007</v>
      </c>
      <c r="F8" s="1">
        <v>219114</v>
      </c>
      <c r="G8" s="1">
        <f t="shared" si="0"/>
        <v>907626</v>
      </c>
    </row>
    <row r="9" spans="1:7" s="55" customFormat="1" x14ac:dyDescent="0.2">
      <c r="A9" s="8">
        <v>3</v>
      </c>
      <c r="B9" s="52" t="s">
        <v>77</v>
      </c>
      <c r="C9" s="1">
        <v>169908.7</v>
      </c>
      <c r="D9" s="1">
        <v>200080.1</v>
      </c>
      <c r="E9" s="1">
        <v>222370.2</v>
      </c>
      <c r="F9" s="10">
        <v>202130</v>
      </c>
      <c r="G9" s="1">
        <f t="shared" si="0"/>
        <v>794489</v>
      </c>
    </row>
    <row r="10" spans="1:7" s="55" customFormat="1" x14ac:dyDescent="0.2">
      <c r="A10" s="8">
        <v>4</v>
      </c>
      <c r="B10" s="53" t="s">
        <v>80</v>
      </c>
      <c r="C10" s="1">
        <v>110907.8</v>
      </c>
      <c r="D10" s="1">
        <v>125844.1</v>
      </c>
      <c r="E10" s="1">
        <v>125457.3</v>
      </c>
      <c r="F10" s="10">
        <v>130436</v>
      </c>
      <c r="G10" s="1">
        <f t="shared" si="0"/>
        <v>492645.2</v>
      </c>
    </row>
    <row r="11" spans="1:7" s="55" customFormat="1" x14ac:dyDescent="0.2">
      <c r="A11" s="8">
        <v>5</v>
      </c>
      <c r="B11" s="19" t="s">
        <v>81</v>
      </c>
      <c r="C11" s="1">
        <v>80224.399999999994</v>
      </c>
      <c r="D11" s="1">
        <v>91352.4</v>
      </c>
      <c r="E11" s="1">
        <v>94494.7</v>
      </c>
      <c r="F11" s="1">
        <v>98070</v>
      </c>
      <c r="G11" s="1">
        <f t="shared" si="0"/>
        <v>364141.5</v>
      </c>
    </row>
    <row r="12" spans="1:7" s="55" customFormat="1" x14ac:dyDescent="0.2">
      <c r="A12" s="8">
        <v>6</v>
      </c>
      <c r="B12" s="17" t="s">
        <v>67</v>
      </c>
      <c r="C12" s="1">
        <v>61994</v>
      </c>
      <c r="D12" s="1">
        <v>74282.100000000006</v>
      </c>
      <c r="E12" s="1">
        <v>81143.399999999994</v>
      </c>
      <c r="F12" s="1">
        <v>72419</v>
      </c>
      <c r="G12" s="1">
        <f t="shared" si="0"/>
        <v>289838.5</v>
      </c>
    </row>
    <row r="13" spans="1:7" s="55" customFormat="1" x14ac:dyDescent="0.2">
      <c r="A13" s="52">
        <v>7</v>
      </c>
      <c r="B13" s="19" t="s">
        <v>68</v>
      </c>
      <c r="C13" s="1">
        <v>46555.7</v>
      </c>
      <c r="D13" s="1">
        <v>51252.800000000003</v>
      </c>
      <c r="E13" s="1">
        <v>46317.3</v>
      </c>
      <c r="F13" s="1">
        <v>48457</v>
      </c>
      <c r="G13" s="1">
        <f t="shared" si="0"/>
        <v>192582.8</v>
      </c>
    </row>
    <row r="14" spans="1:7" x14ac:dyDescent="0.2">
      <c r="A14" s="8">
        <v>8</v>
      </c>
      <c r="B14" s="19" t="s">
        <v>72</v>
      </c>
      <c r="C14" s="1">
        <v>30602</v>
      </c>
      <c r="D14" s="1">
        <v>38232</v>
      </c>
      <c r="E14" s="1">
        <v>42114</v>
      </c>
      <c r="F14" s="1">
        <v>36295</v>
      </c>
      <c r="G14" s="1">
        <f t="shared" si="0"/>
        <v>147243</v>
      </c>
    </row>
    <row r="15" spans="1:7" x14ac:dyDescent="0.2">
      <c r="A15" s="8">
        <v>9</v>
      </c>
      <c r="B15" s="19" t="s">
        <v>82</v>
      </c>
      <c r="C15" s="1">
        <v>19054.3</v>
      </c>
      <c r="D15" s="1">
        <v>20535.3</v>
      </c>
      <c r="E15" s="1">
        <v>21503.200000000001</v>
      </c>
      <c r="F15" s="1">
        <v>20063</v>
      </c>
      <c r="G15" s="1">
        <f t="shared" ref="G15:G20" si="1">SUM(C15:F15)</f>
        <v>81155.8</v>
      </c>
    </row>
    <row r="16" spans="1:7" s="55" customFormat="1" x14ac:dyDescent="0.2">
      <c r="A16" s="8">
        <v>10</v>
      </c>
      <c r="B16" s="19" t="s">
        <v>5</v>
      </c>
      <c r="C16" s="1">
        <v>13815.7</v>
      </c>
      <c r="D16" s="1">
        <v>15721</v>
      </c>
      <c r="E16" s="1">
        <v>17106</v>
      </c>
      <c r="F16" s="1">
        <v>16037</v>
      </c>
      <c r="G16" s="1">
        <f>SUM(C16:F16)</f>
        <v>62679.7</v>
      </c>
    </row>
    <row r="17" spans="1:7" s="55" customFormat="1" x14ac:dyDescent="0.2">
      <c r="A17" s="8">
        <v>11</v>
      </c>
      <c r="B17" s="23" t="s">
        <v>91</v>
      </c>
      <c r="C17" s="1">
        <v>10419</v>
      </c>
      <c r="D17" s="1">
        <v>12298</v>
      </c>
      <c r="E17" s="1">
        <v>11934</v>
      </c>
      <c r="F17" s="1">
        <v>11460</v>
      </c>
      <c r="G17" s="1">
        <f>SUM(C17:F17)</f>
        <v>46111</v>
      </c>
    </row>
    <row r="18" spans="1:7" s="55" customFormat="1" x14ac:dyDescent="0.2">
      <c r="A18" s="8">
        <v>12</v>
      </c>
      <c r="B18" s="17" t="s">
        <v>83</v>
      </c>
      <c r="C18" s="1">
        <v>5771.1</v>
      </c>
      <c r="D18" s="1">
        <v>5006.6000000000004</v>
      </c>
      <c r="E18" s="1">
        <v>4891.6000000000004</v>
      </c>
      <c r="F18" s="1">
        <v>4387</v>
      </c>
      <c r="G18" s="1">
        <f>SUM(C18:F18)</f>
        <v>20056.300000000003</v>
      </c>
    </row>
    <row r="19" spans="1:7" x14ac:dyDescent="0.2">
      <c r="A19" s="8">
        <v>13</v>
      </c>
      <c r="B19" s="19" t="s">
        <v>117</v>
      </c>
      <c r="C19" s="1">
        <v>1518.4</v>
      </c>
      <c r="D19" s="1">
        <v>1761.4</v>
      </c>
      <c r="E19" s="1">
        <v>1714.2</v>
      </c>
      <c r="F19" s="10" t="s">
        <v>74</v>
      </c>
      <c r="G19" s="1">
        <f t="shared" si="1"/>
        <v>4994</v>
      </c>
    </row>
    <row r="20" spans="1:7" x14ac:dyDescent="0.2">
      <c r="A20" s="4"/>
      <c r="B20" s="5" t="s">
        <v>58</v>
      </c>
      <c r="C20" s="15">
        <f>SUM(C7:C19)</f>
        <v>1027083.5000000001</v>
      </c>
      <c r="D20" s="15">
        <f>SUM(D7:D19)</f>
        <v>1176334.5</v>
      </c>
      <c r="E20" s="15">
        <f>SUM(E7:E19)</f>
        <v>1215481.2</v>
      </c>
      <c r="F20" s="15">
        <f>SUM(F7:F19)</f>
        <v>1157392</v>
      </c>
      <c r="G20" s="6">
        <f t="shared" si="1"/>
        <v>4576291.2</v>
      </c>
    </row>
    <row r="21" spans="1:7" ht="25.5" customHeight="1" x14ac:dyDescent="0.2">
      <c r="A21" s="60" t="s">
        <v>66</v>
      </c>
      <c r="B21" s="60"/>
      <c r="C21" s="60"/>
      <c r="D21" s="60"/>
      <c r="E21" s="60"/>
      <c r="F21" s="60"/>
      <c r="G21" s="60"/>
    </row>
    <row r="22" spans="1:7" s="56" customFormat="1" ht="25.5" customHeight="1" x14ac:dyDescent="0.2">
      <c r="A22" s="60" t="s">
        <v>118</v>
      </c>
      <c r="B22" s="60"/>
      <c r="C22" s="60"/>
      <c r="D22" s="60"/>
      <c r="E22" s="60"/>
      <c r="F22" s="60"/>
      <c r="G22" s="60"/>
    </row>
    <row r="23" spans="1:7" ht="38.25" customHeight="1" x14ac:dyDescent="0.2">
      <c r="A23" s="66" t="s">
        <v>110</v>
      </c>
      <c r="B23" s="60"/>
      <c r="C23" s="60"/>
      <c r="D23" s="60"/>
      <c r="E23" s="60"/>
      <c r="F23" s="60"/>
      <c r="G23" s="60"/>
    </row>
  </sheetData>
  <sortState ref="B8:B19">
    <sortCondition ref="B7"/>
  </sortState>
  <mergeCells count="6">
    <mergeCell ref="A1:G1"/>
    <mergeCell ref="A2:G2"/>
    <mergeCell ref="A3:G3"/>
    <mergeCell ref="A21:G21"/>
    <mergeCell ref="A23:G23"/>
    <mergeCell ref="A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" workbookViewId="0">
      <selection activeCell="A26" sqref="A26:G26"/>
    </sheetView>
  </sheetViews>
  <sheetFormatPr defaultRowHeight="12.75" x14ac:dyDescent="0.2"/>
  <cols>
    <col min="1" max="1" width="7.5703125" customWidth="1"/>
    <col min="2" max="2" width="21.42578125" customWidth="1"/>
  </cols>
  <sheetData>
    <row r="1" spans="1:7" ht="25.5" customHeight="1" x14ac:dyDescent="0.2">
      <c r="A1" s="57" t="s">
        <v>35</v>
      </c>
      <c r="B1" s="57"/>
      <c r="C1" s="57"/>
      <c r="D1" s="57"/>
      <c r="E1" s="57"/>
      <c r="F1" s="57"/>
      <c r="G1" s="57"/>
    </row>
    <row r="2" spans="1:7" ht="12.75" customHeight="1" x14ac:dyDescent="0.2">
      <c r="A2" s="58" t="s">
        <v>43</v>
      </c>
      <c r="B2" s="59"/>
      <c r="C2" s="59"/>
      <c r="D2" s="59"/>
      <c r="E2" s="59"/>
      <c r="F2" s="59"/>
      <c r="G2" s="59"/>
    </row>
    <row r="3" spans="1:7" ht="25.5" customHeight="1" x14ac:dyDescent="0.2">
      <c r="A3" s="11" t="s">
        <v>41</v>
      </c>
      <c r="B3" s="11" t="s">
        <v>42</v>
      </c>
      <c r="C3" s="7" t="s">
        <v>11</v>
      </c>
      <c r="D3" s="7" t="s">
        <v>12</v>
      </c>
      <c r="E3" s="7" t="s">
        <v>27</v>
      </c>
      <c r="F3" s="7" t="s">
        <v>28</v>
      </c>
      <c r="G3" s="7" t="s">
        <v>29</v>
      </c>
    </row>
    <row r="4" spans="1:7" x14ac:dyDescent="0.2">
      <c r="A4">
        <v>1</v>
      </c>
      <c r="B4" t="s">
        <v>13</v>
      </c>
      <c r="C4" s="1">
        <v>32959</v>
      </c>
      <c r="D4" s="1">
        <v>37101</v>
      </c>
      <c r="E4" s="1">
        <v>94075</v>
      </c>
      <c r="F4" s="1">
        <v>113856</v>
      </c>
      <c r="G4" s="1">
        <v>277991</v>
      </c>
    </row>
    <row r="5" spans="1:7" x14ac:dyDescent="0.2">
      <c r="A5">
        <v>2</v>
      </c>
      <c r="B5" t="s">
        <v>34</v>
      </c>
      <c r="C5" s="1">
        <v>7478</v>
      </c>
      <c r="D5" s="1">
        <v>17917</v>
      </c>
      <c r="E5" s="1">
        <v>67928</v>
      </c>
      <c r="F5" s="1">
        <v>93759</v>
      </c>
      <c r="G5" s="1">
        <v>187082</v>
      </c>
    </row>
    <row r="6" spans="1:7" x14ac:dyDescent="0.2">
      <c r="A6">
        <v>3</v>
      </c>
      <c r="B6" t="s">
        <v>14</v>
      </c>
      <c r="C6" s="1">
        <v>26571</v>
      </c>
      <c r="D6" s="1">
        <v>42461</v>
      </c>
      <c r="E6" s="1">
        <v>47489</v>
      </c>
      <c r="F6" s="1">
        <v>60542</v>
      </c>
      <c r="G6" s="1">
        <v>177063</v>
      </c>
    </row>
    <row r="7" spans="1:7" x14ac:dyDescent="0.2">
      <c r="A7">
        <v>4</v>
      </c>
      <c r="B7" t="s">
        <v>21</v>
      </c>
      <c r="C7" s="1">
        <v>12219</v>
      </c>
      <c r="D7" s="1">
        <v>19721</v>
      </c>
      <c r="E7" s="1">
        <v>42283</v>
      </c>
      <c r="F7" s="1">
        <v>58771</v>
      </c>
      <c r="G7" s="1">
        <v>132994</v>
      </c>
    </row>
    <row r="8" spans="1:7" x14ac:dyDescent="0.2">
      <c r="A8">
        <v>5</v>
      </c>
      <c r="B8" t="s">
        <v>16</v>
      </c>
      <c r="C8" s="1">
        <v>9641</v>
      </c>
      <c r="D8" s="1">
        <v>15685</v>
      </c>
      <c r="E8" s="1">
        <v>32695</v>
      </c>
      <c r="F8" s="1">
        <v>63578</v>
      </c>
      <c r="G8" s="1">
        <v>121599</v>
      </c>
    </row>
    <row r="9" spans="1:7" x14ac:dyDescent="0.2">
      <c r="A9">
        <v>6</v>
      </c>
      <c r="B9" t="s">
        <v>22</v>
      </c>
      <c r="C9" s="1">
        <v>10696</v>
      </c>
      <c r="D9" s="1">
        <v>16361</v>
      </c>
      <c r="E9" s="1">
        <v>21180</v>
      </c>
      <c r="F9" s="1">
        <v>49287</v>
      </c>
      <c r="G9" s="1">
        <v>97524</v>
      </c>
    </row>
    <row r="10" spans="1:7" x14ac:dyDescent="0.2">
      <c r="A10">
        <v>7</v>
      </c>
      <c r="B10" t="s">
        <v>2</v>
      </c>
      <c r="C10" s="1">
        <v>4410</v>
      </c>
      <c r="D10" s="1">
        <v>7275</v>
      </c>
      <c r="E10" s="1">
        <v>12119</v>
      </c>
      <c r="F10" s="1">
        <v>11504</v>
      </c>
      <c r="G10" s="1">
        <v>35308</v>
      </c>
    </row>
    <row r="11" spans="1:7" x14ac:dyDescent="0.2">
      <c r="A11">
        <v>8</v>
      </c>
      <c r="B11" t="s">
        <v>25</v>
      </c>
      <c r="C11" s="1">
        <v>2686</v>
      </c>
      <c r="D11" s="1">
        <v>6099</v>
      </c>
      <c r="E11" s="1">
        <v>7867</v>
      </c>
      <c r="F11" s="1">
        <v>12749</v>
      </c>
      <c r="G11" s="1">
        <v>29401</v>
      </c>
    </row>
    <row r="12" spans="1:7" x14ac:dyDescent="0.2">
      <c r="A12">
        <v>9</v>
      </c>
      <c r="B12" t="s">
        <v>26</v>
      </c>
      <c r="C12" s="1">
        <v>5934</v>
      </c>
      <c r="D12" s="1">
        <v>6637</v>
      </c>
      <c r="E12" s="1">
        <v>6802</v>
      </c>
      <c r="F12" s="1">
        <v>5853</v>
      </c>
      <c r="G12" s="1">
        <v>25226</v>
      </c>
    </row>
    <row r="13" spans="1:7" x14ac:dyDescent="0.2">
      <c r="A13">
        <v>10</v>
      </c>
      <c r="B13" t="s">
        <v>19</v>
      </c>
      <c r="C13" s="1">
        <v>3299</v>
      </c>
      <c r="D13" s="1">
        <v>4211</v>
      </c>
      <c r="E13" s="1">
        <v>9040</v>
      </c>
      <c r="F13" s="1">
        <v>5478</v>
      </c>
      <c r="G13" s="1">
        <v>22028</v>
      </c>
    </row>
    <row r="14" spans="1:7" x14ac:dyDescent="0.2">
      <c r="A14">
        <v>11</v>
      </c>
      <c r="B14" t="s">
        <v>17</v>
      </c>
      <c r="C14" s="1">
        <v>964</v>
      </c>
      <c r="D14" s="1">
        <v>1245</v>
      </c>
      <c r="E14" s="1">
        <v>2928</v>
      </c>
      <c r="F14" s="1">
        <v>10018</v>
      </c>
      <c r="G14" s="1">
        <v>15156</v>
      </c>
    </row>
    <row r="15" spans="1:7" x14ac:dyDescent="0.2">
      <c r="A15">
        <v>12</v>
      </c>
      <c r="B15" t="s">
        <v>18</v>
      </c>
      <c r="C15" s="1">
        <v>1091</v>
      </c>
      <c r="D15" s="1">
        <v>1617</v>
      </c>
      <c r="E15" s="1">
        <v>2500</v>
      </c>
      <c r="F15" s="1">
        <v>6420</v>
      </c>
      <c r="G15" s="1">
        <v>11627</v>
      </c>
    </row>
    <row r="16" spans="1:7" x14ac:dyDescent="0.2">
      <c r="A16">
        <v>13</v>
      </c>
      <c r="B16" s="9" t="s">
        <v>40</v>
      </c>
      <c r="C16" s="1">
        <v>244</v>
      </c>
      <c r="D16" s="1">
        <v>351</v>
      </c>
      <c r="E16" s="1">
        <v>763</v>
      </c>
      <c r="F16" s="1">
        <v>2619</v>
      </c>
      <c r="G16" s="1">
        <v>3978</v>
      </c>
    </row>
    <row r="17" spans="1:7" x14ac:dyDescent="0.2">
      <c r="A17">
        <v>14</v>
      </c>
      <c r="B17" t="s">
        <v>33</v>
      </c>
      <c r="C17" s="1">
        <v>2875</v>
      </c>
      <c r="D17" s="10" t="s">
        <v>1</v>
      </c>
      <c r="E17" s="10" t="s">
        <v>1</v>
      </c>
      <c r="F17" s="10" t="s">
        <v>1</v>
      </c>
      <c r="G17" s="1">
        <v>2875</v>
      </c>
    </row>
    <row r="18" spans="1:7" x14ac:dyDescent="0.2">
      <c r="A18">
        <v>15</v>
      </c>
      <c r="B18" t="s">
        <v>4</v>
      </c>
      <c r="C18" s="1">
        <v>345</v>
      </c>
      <c r="D18" s="1">
        <v>380</v>
      </c>
      <c r="E18" s="1">
        <v>828</v>
      </c>
      <c r="F18" s="1">
        <v>1192</v>
      </c>
      <c r="G18" s="1">
        <v>2745</v>
      </c>
    </row>
    <row r="19" spans="1:7" x14ac:dyDescent="0.2">
      <c r="A19">
        <v>16</v>
      </c>
      <c r="B19" t="s">
        <v>5</v>
      </c>
      <c r="C19" s="1">
        <v>293</v>
      </c>
      <c r="D19" s="1">
        <v>672</v>
      </c>
      <c r="E19" s="1">
        <v>867</v>
      </c>
      <c r="F19" s="1">
        <v>737</v>
      </c>
      <c r="G19" s="1">
        <v>2569</v>
      </c>
    </row>
    <row r="20" spans="1:7" x14ac:dyDescent="0.2">
      <c r="A20">
        <v>17</v>
      </c>
      <c r="B20" t="s">
        <v>3</v>
      </c>
      <c r="C20" s="1">
        <v>551</v>
      </c>
      <c r="D20" s="1">
        <v>482</v>
      </c>
      <c r="E20" s="1">
        <v>429</v>
      </c>
      <c r="F20" s="1">
        <v>329</v>
      </c>
      <c r="G20" s="1">
        <v>1791</v>
      </c>
    </row>
    <row r="21" spans="1:7" x14ac:dyDescent="0.2">
      <c r="A21">
        <v>18</v>
      </c>
      <c r="B21" t="s">
        <v>8</v>
      </c>
      <c r="C21" s="10" t="s">
        <v>1</v>
      </c>
      <c r="D21" s="10" t="s">
        <v>1</v>
      </c>
      <c r="E21" s="10" t="s">
        <v>1</v>
      </c>
      <c r="F21" s="1">
        <v>1305</v>
      </c>
      <c r="G21" s="1">
        <v>1305</v>
      </c>
    </row>
    <row r="22" spans="1:7" x14ac:dyDescent="0.2">
      <c r="A22">
        <v>19</v>
      </c>
      <c r="B22" t="s">
        <v>20</v>
      </c>
      <c r="C22" s="10" t="s">
        <v>1</v>
      </c>
      <c r="D22" s="10" t="s">
        <v>1</v>
      </c>
      <c r="E22" s="1">
        <v>268</v>
      </c>
      <c r="F22" s="1">
        <v>570</v>
      </c>
      <c r="G22" s="1">
        <v>838</v>
      </c>
    </row>
    <row r="23" spans="1:7" x14ac:dyDescent="0.2">
      <c r="A23">
        <v>20</v>
      </c>
      <c r="B23" t="s">
        <v>32</v>
      </c>
      <c r="C23" s="1">
        <v>306</v>
      </c>
      <c r="D23" s="10" t="s">
        <v>1</v>
      </c>
      <c r="E23" s="10" t="s">
        <v>1</v>
      </c>
      <c r="F23" s="10" t="s">
        <v>1</v>
      </c>
      <c r="G23" s="1">
        <v>306</v>
      </c>
    </row>
    <row r="24" spans="1:7" x14ac:dyDescent="0.2">
      <c r="A24">
        <v>21</v>
      </c>
      <c r="B24" t="s">
        <v>31</v>
      </c>
      <c r="C24" s="1">
        <v>2</v>
      </c>
      <c r="D24" s="10" t="s">
        <v>1</v>
      </c>
      <c r="E24" s="10" t="s">
        <v>1</v>
      </c>
      <c r="F24" s="10" t="s">
        <v>1</v>
      </c>
      <c r="G24" s="1">
        <v>2</v>
      </c>
    </row>
    <row r="25" spans="1:7" x14ac:dyDescent="0.2">
      <c r="A25" s="4"/>
      <c r="B25" s="5" t="s">
        <v>6</v>
      </c>
      <c r="C25" s="6">
        <v>122565</v>
      </c>
      <c r="D25" s="6">
        <v>178214</v>
      </c>
      <c r="E25" s="6">
        <v>350061</v>
      </c>
      <c r="F25" s="6">
        <v>498568</v>
      </c>
      <c r="G25" s="6">
        <v>1149408</v>
      </c>
    </row>
    <row r="26" spans="1:7" ht="25.5" customHeight="1" x14ac:dyDescent="0.2">
      <c r="A26" s="60" t="s">
        <v>66</v>
      </c>
      <c r="B26" s="60"/>
      <c r="C26" s="60"/>
      <c r="D26" s="60"/>
      <c r="E26" s="60"/>
      <c r="F26" s="60"/>
      <c r="G26" s="60"/>
    </row>
  </sheetData>
  <mergeCells count="3">
    <mergeCell ref="A1:G1"/>
    <mergeCell ref="A2:G2"/>
    <mergeCell ref="A26:G26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27" sqref="A27:G27"/>
    </sheetView>
  </sheetViews>
  <sheetFormatPr defaultRowHeight="12.75" x14ac:dyDescent="0.2"/>
  <cols>
    <col min="1" max="1" width="6.42578125" customWidth="1"/>
    <col min="2" max="2" width="25" customWidth="1"/>
  </cols>
  <sheetData>
    <row r="1" spans="1:9" ht="25.5" customHeight="1" x14ac:dyDescent="0.2">
      <c r="A1" s="57" t="s">
        <v>24</v>
      </c>
      <c r="B1" s="57"/>
      <c r="C1" s="57"/>
      <c r="D1" s="57"/>
      <c r="E1" s="57"/>
      <c r="F1" s="57"/>
      <c r="G1" s="57"/>
    </row>
    <row r="2" spans="1:9" ht="12.75" customHeight="1" x14ac:dyDescent="0.2">
      <c r="A2" s="58" t="s">
        <v>43</v>
      </c>
      <c r="B2" s="59"/>
      <c r="C2" s="59"/>
      <c r="D2" s="59"/>
      <c r="E2" s="59"/>
      <c r="F2" s="59"/>
      <c r="G2" s="59"/>
    </row>
    <row r="3" spans="1:9" ht="25.7" customHeight="1" x14ac:dyDescent="0.2">
      <c r="A3" s="11" t="s">
        <v>41</v>
      </c>
      <c r="B3" s="11" t="s">
        <v>42</v>
      </c>
      <c r="C3" s="7" t="s">
        <v>11</v>
      </c>
      <c r="D3" s="7" t="s">
        <v>12</v>
      </c>
      <c r="E3" s="7" t="s">
        <v>27</v>
      </c>
      <c r="F3" s="7" t="s">
        <v>28</v>
      </c>
      <c r="G3" s="7" t="s">
        <v>29</v>
      </c>
    </row>
    <row r="4" spans="1:9" ht="12.75" customHeight="1" x14ac:dyDescent="0.2">
      <c r="A4" s="2">
        <v>1</v>
      </c>
      <c r="B4" s="2" t="s">
        <v>14</v>
      </c>
      <c r="C4" s="3">
        <v>102838</v>
      </c>
      <c r="D4" s="3">
        <v>118356</v>
      </c>
      <c r="E4" s="1">
        <v>129465</v>
      </c>
      <c r="F4" s="1">
        <v>131060</v>
      </c>
      <c r="G4" s="1">
        <v>481719</v>
      </c>
      <c r="H4" s="1"/>
      <c r="I4" s="1"/>
    </row>
    <row r="5" spans="1:9" ht="12.75" customHeight="1" x14ac:dyDescent="0.2">
      <c r="A5">
        <v>2</v>
      </c>
      <c r="B5" t="s">
        <v>13</v>
      </c>
      <c r="C5" s="1">
        <v>108117</v>
      </c>
      <c r="D5" s="1">
        <v>118442</v>
      </c>
      <c r="E5" s="1">
        <v>119466</v>
      </c>
      <c r="F5" s="1">
        <v>129159</v>
      </c>
      <c r="G5" s="1">
        <v>475184</v>
      </c>
      <c r="H5" s="1"/>
      <c r="I5" s="1"/>
    </row>
    <row r="6" spans="1:9" ht="12.75" customHeight="1" x14ac:dyDescent="0.2">
      <c r="A6">
        <v>3</v>
      </c>
      <c r="B6" t="s">
        <v>15</v>
      </c>
      <c r="C6" s="1">
        <v>94227</v>
      </c>
      <c r="D6" s="1">
        <v>104138</v>
      </c>
      <c r="E6" s="1">
        <v>111395</v>
      </c>
      <c r="F6" s="1">
        <v>122520</v>
      </c>
      <c r="G6" s="1">
        <v>432280</v>
      </c>
      <c r="H6" s="1"/>
      <c r="I6" s="1"/>
    </row>
    <row r="7" spans="1:9" ht="12.75" customHeight="1" x14ac:dyDescent="0.2">
      <c r="A7">
        <v>4</v>
      </c>
      <c r="B7" t="s">
        <v>16</v>
      </c>
      <c r="C7" s="1">
        <v>59786</v>
      </c>
      <c r="D7" s="1">
        <v>67186</v>
      </c>
      <c r="E7" s="1">
        <v>78922</v>
      </c>
      <c r="F7" s="1">
        <v>79931</v>
      </c>
      <c r="G7" s="1">
        <v>285825</v>
      </c>
      <c r="H7" s="1"/>
      <c r="I7" s="1"/>
    </row>
    <row r="8" spans="1:9" ht="12.75" customHeight="1" x14ac:dyDescent="0.2">
      <c r="A8">
        <v>5</v>
      </c>
      <c r="B8" t="s">
        <v>21</v>
      </c>
      <c r="C8" s="1">
        <v>59102</v>
      </c>
      <c r="D8" s="1">
        <v>67412</v>
      </c>
      <c r="E8" s="1">
        <v>77877</v>
      </c>
      <c r="F8" s="1">
        <v>64586</v>
      </c>
      <c r="G8" s="1">
        <v>268977</v>
      </c>
      <c r="H8" s="1"/>
      <c r="I8" s="1"/>
    </row>
    <row r="9" spans="1:9" ht="12.75" customHeight="1" x14ac:dyDescent="0.2">
      <c r="A9">
        <v>6</v>
      </c>
      <c r="B9" t="s">
        <v>22</v>
      </c>
      <c r="C9" s="1">
        <v>55616</v>
      </c>
      <c r="D9" s="1">
        <v>63157</v>
      </c>
      <c r="E9" s="1">
        <v>66025</v>
      </c>
      <c r="F9" s="1">
        <v>69690</v>
      </c>
      <c r="G9" s="1">
        <v>254488</v>
      </c>
      <c r="H9" s="1"/>
      <c r="I9" s="1"/>
    </row>
    <row r="10" spans="1:9" ht="12.75" customHeight="1" x14ac:dyDescent="0.2">
      <c r="A10">
        <v>7</v>
      </c>
      <c r="B10" t="s">
        <v>25</v>
      </c>
      <c r="C10" s="1">
        <v>30881</v>
      </c>
      <c r="D10" s="1">
        <v>40535</v>
      </c>
      <c r="E10" s="1">
        <v>40240</v>
      </c>
      <c r="F10" s="1">
        <v>34327</v>
      </c>
      <c r="G10" s="1">
        <v>145983</v>
      </c>
      <c r="H10" s="1"/>
      <c r="I10" s="1"/>
    </row>
    <row r="11" spans="1:9" ht="12.75" customHeight="1" x14ac:dyDescent="0.2">
      <c r="A11">
        <v>8</v>
      </c>
      <c r="B11" t="s">
        <v>19</v>
      </c>
      <c r="C11" s="1">
        <v>5390</v>
      </c>
      <c r="D11" s="1">
        <v>6242</v>
      </c>
      <c r="E11" s="1">
        <v>25214</v>
      </c>
      <c r="F11" s="1">
        <v>21823</v>
      </c>
      <c r="G11" s="1">
        <v>58669</v>
      </c>
      <c r="H11" s="1"/>
      <c r="I11" s="1"/>
    </row>
    <row r="12" spans="1:9" ht="12.75" customHeight="1" x14ac:dyDescent="0.2">
      <c r="A12">
        <v>9</v>
      </c>
      <c r="B12" t="s">
        <v>17</v>
      </c>
      <c r="C12" s="1">
        <v>12456</v>
      </c>
      <c r="D12" s="1">
        <v>13463</v>
      </c>
      <c r="E12" s="1">
        <v>14866</v>
      </c>
      <c r="F12" s="1">
        <v>14376</v>
      </c>
      <c r="G12" s="1">
        <v>55160</v>
      </c>
      <c r="H12" s="1"/>
      <c r="I12" s="1"/>
    </row>
    <row r="13" spans="1:9" ht="12.75" customHeight="1" x14ac:dyDescent="0.2">
      <c r="A13">
        <v>10</v>
      </c>
      <c r="B13" t="s">
        <v>2</v>
      </c>
      <c r="C13" s="1">
        <v>12603</v>
      </c>
      <c r="D13" s="1">
        <v>12353</v>
      </c>
      <c r="E13" s="1">
        <v>14516</v>
      </c>
      <c r="F13" s="1">
        <v>13796</v>
      </c>
      <c r="G13" s="1">
        <v>53267</v>
      </c>
      <c r="H13" s="1"/>
      <c r="I13" s="1"/>
    </row>
    <row r="14" spans="1:9" ht="12.75" customHeight="1" x14ac:dyDescent="0.2">
      <c r="A14">
        <v>11</v>
      </c>
      <c r="B14" t="s">
        <v>10</v>
      </c>
      <c r="C14" s="10" t="s">
        <v>1</v>
      </c>
      <c r="D14" s="1">
        <v>16178</v>
      </c>
      <c r="E14" s="1">
        <v>16407</v>
      </c>
      <c r="F14" s="1">
        <v>14263</v>
      </c>
      <c r="G14" s="1">
        <v>46848</v>
      </c>
      <c r="H14" s="1"/>
      <c r="I14" s="1"/>
    </row>
    <row r="15" spans="1:9" ht="12.75" customHeight="1" x14ac:dyDescent="0.2">
      <c r="A15">
        <v>12</v>
      </c>
      <c r="B15" t="s">
        <v>9</v>
      </c>
      <c r="C15" s="10" t="s">
        <v>1</v>
      </c>
      <c r="D15" s="1">
        <v>11970</v>
      </c>
      <c r="E15" s="1">
        <v>10340</v>
      </c>
      <c r="F15" s="1">
        <v>10191</v>
      </c>
      <c r="G15" s="1">
        <v>44095</v>
      </c>
      <c r="H15" s="1"/>
      <c r="I15" s="1"/>
    </row>
    <row r="16" spans="1:9" ht="12.75" customHeight="1" x14ac:dyDescent="0.2">
      <c r="A16">
        <v>13</v>
      </c>
      <c r="B16" t="s">
        <v>18</v>
      </c>
      <c r="C16" s="1">
        <v>8297</v>
      </c>
      <c r="D16" s="1">
        <v>9026</v>
      </c>
      <c r="E16" s="1">
        <v>9493</v>
      </c>
      <c r="F16" s="1">
        <v>11370</v>
      </c>
      <c r="G16" s="1">
        <v>38186</v>
      </c>
      <c r="H16" s="1"/>
      <c r="I16" s="1"/>
    </row>
    <row r="17" spans="1:9" ht="12.75" customHeight="1" x14ac:dyDescent="0.2">
      <c r="A17">
        <v>14</v>
      </c>
      <c r="B17" t="s">
        <v>26</v>
      </c>
      <c r="C17" s="1">
        <v>5982</v>
      </c>
      <c r="D17" s="1">
        <v>6947</v>
      </c>
      <c r="E17" s="1">
        <v>7278</v>
      </c>
      <c r="F17" s="1">
        <v>6776</v>
      </c>
      <c r="G17" s="1">
        <v>26983</v>
      </c>
      <c r="H17" s="1"/>
      <c r="I17" s="1"/>
    </row>
    <row r="18" spans="1:9" ht="12.75" customHeight="1" x14ac:dyDescent="0.2">
      <c r="A18">
        <v>15</v>
      </c>
      <c r="B18" t="s">
        <v>5</v>
      </c>
      <c r="C18" s="1">
        <v>989</v>
      </c>
      <c r="D18" s="1">
        <v>3815</v>
      </c>
      <c r="E18" s="1">
        <v>6982</v>
      </c>
      <c r="F18" s="1">
        <v>7577</v>
      </c>
      <c r="G18" s="1">
        <v>19364</v>
      </c>
      <c r="H18" s="1"/>
      <c r="I18" s="1"/>
    </row>
    <row r="19" spans="1:9" ht="12.75" customHeight="1" x14ac:dyDescent="0.2">
      <c r="A19">
        <v>16</v>
      </c>
      <c r="B19" t="s">
        <v>23</v>
      </c>
      <c r="C19" s="1">
        <v>4003</v>
      </c>
      <c r="D19" s="1">
        <v>5240</v>
      </c>
      <c r="E19" s="1">
        <v>5576</v>
      </c>
      <c r="F19" s="10" t="s">
        <v>1</v>
      </c>
      <c r="G19" s="1">
        <v>14818</v>
      </c>
      <c r="H19" s="1"/>
      <c r="I19" s="1"/>
    </row>
    <row r="20" spans="1:9" ht="12.75" customHeight="1" x14ac:dyDescent="0.2">
      <c r="A20">
        <v>17</v>
      </c>
      <c r="B20" t="s">
        <v>8</v>
      </c>
      <c r="C20" s="1">
        <v>4210</v>
      </c>
      <c r="D20" s="1">
        <v>2140</v>
      </c>
      <c r="E20" s="1">
        <v>2721</v>
      </c>
      <c r="F20" s="1">
        <v>2559</v>
      </c>
      <c r="G20" s="1">
        <v>11630</v>
      </c>
      <c r="H20" s="1"/>
      <c r="I20" s="1"/>
    </row>
    <row r="21" spans="1:9" ht="12.75" customHeight="1" x14ac:dyDescent="0.2">
      <c r="A21">
        <v>18</v>
      </c>
      <c r="B21" t="s">
        <v>30</v>
      </c>
      <c r="C21" s="10" t="s">
        <v>1</v>
      </c>
      <c r="D21" s="10" t="s">
        <v>1</v>
      </c>
      <c r="E21" s="10" t="s">
        <v>1</v>
      </c>
      <c r="F21" s="1">
        <v>5483</v>
      </c>
      <c r="G21" s="1">
        <v>5483</v>
      </c>
      <c r="H21" s="1"/>
      <c r="I21" s="1"/>
    </row>
    <row r="22" spans="1:9" ht="12.75" customHeight="1" x14ac:dyDescent="0.2">
      <c r="A22">
        <v>19</v>
      </c>
      <c r="B22" t="s">
        <v>4</v>
      </c>
      <c r="C22" s="1">
        <v>887</v>
      </c>
      <c r="D22" s="1">
        <v>970</v>
      </c>
      <c r="E22" s="1">
        <v>1051</v>
      </c>
      <c r="F22" s="1">
        <v>889</v>
      </c>
      <c r="G22" s="1">
        <v>3797</v>
      </c>
      <c r="H22" s="1"/>
      <c r="I22" s="1"/>
    </row>
    <row r="23" spans="1:9" ht="12.75" customHeight="1" x14ac:dyDescent="0.2">
      <c r="A23">
        <v>20</v>
      </c>
      <c r="B23" t="s">
        <v>7</v>
      </c>
      <c r="C23" s="10" t="s">
        <v>1</v>
      </c>
      <c r="D23" s="1">
        <v>960</v>
      </c>
      <c r="E23" s="1">
        <v>780</v>
      </c>
      <c r="F23" s="1">
        <v>647</v>
      </c>
      <c r="G23" s="1">
        <v>2388</v>
      </c>
      <c r="H23" s="1"/>
      <c r="I23" s="1"/>
    </row>
    <row r="24" spans="1:9" ht="12.75" customHeight="1" x14ac:dyDescent="0.2">
      <c r="A24">
        <v>21</v>
      </c>
      <c r="B24" t="s">
        <v>20</v>
      </c>
      <c r="C24" s="1">
        <v>579</v>
      </c>
      <c r="D24" s="1">
        <v>690</v>
      </c>
      <c r="E24" s="1">
        <v>784</v>
      </c>
      <c r="F24" s="1">
        <v>112</v>
      </c>
      <c r="G24" s="1">
        <v>2165</v>
      </c>
      <c r="H24" s="1"/>
      <c r="I24" s="1"/>
    </row>
    <row r="25" spans="1:9" ht="12.75" customHeight="1" x14ac:dyDescent="0.2">
      <c r="A25" s="8">
        <v>22</v>
      </c>
      <c r="B25" t="s">
        <v>3</v>
      </c>
      <c r="C25" s="1">
        <v>365</v>
      </c>
      <c r="D25" s="1">
        <v>353</v>
      </c>
      <c r="E25" s="1">
        <v>397</v>
      </c>
      <c r="F25" s="1">
        <v>425</v>
      </c>
      <c r="G25" s="1">
        <v>1540</v>
      </c>
      <c r="H25" s="1"/>
      <c r="I25" s="1"/>
    </row>
    <row r="26" spans="1:9" ht="12.75" customHeight="1" x14ac:dyDescent="0.2">
      <c r="A26" s="4"/>
      <c r="B26" s="5" t="s">
        <v>6</v>
      </c>
      <c r="C26" s="6">
        <v>577921</v>
      </c>
      <c r="D26" s="6">
        <v>669572</v>
      </c>
      <c r="E26" s="6">
        <v>739796</v>
      </c>
      <c r="F26" s="6">
        <v>741561</v>
      </c>
      <c r="G26" s="6">
        <v>2728850</v>
      </c>
      <c r="H26" s="1"/>
      <c r="I26" s="1"/>
    </row>
    <row r="27" spans="1:9" ht="25.5" customHeight="1" x14ac:dyDescent="0.2">
      <c r="A27" s="60" t="s">
        <v>66</v>
      </c>
      <c r="B27" s="60"/>
      <c r="C27" s="60"/>
      <c r="D27" s="60"/>
      <c r="E27" s="60"/>
      <c r="F27" s="60"/>
      <c r="G27" s="60"/>
    </row>
  </sheetData>
  <mergeCells count="3">
    <mergeCell ref="A1:G1"/>
    <mergeCell ref="A2:G2"/>
    <mergeCell ref="A27:G2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" sqref="A2:G2"/>
    </sheetView>
  </sheetViews>
  <sheetFormatPr defaultRowHeight="12.75" x14ac:dyDescent="0.2"/>
  <cols>
    <col min="2" max="2" width="25" customWidth="1"/>
    <col min="4" max="4" width="10" customWidth="1"/>
  </cols>
  <sheetData>
    <row r="1" spans="1:10" ht="25.5" customHeight="1" x14ac:dyDescent="0.2">
      <c r="A1" s="57" t="s">
        <v>44</v>
      </c>
      <c r="B1" s="57"/>
      <c r="C1" s="57"/>
      <c r="D1" s="57"/>
      <c r="E1" s="57"/>
      <c r="F1" s="57"/>
      <c r="G1" s="57"/>
    </row>
    <row r="2" spans="1:10" ht="12.75" customHeight="1" x14ac:dyDescent="0.2">
      <c r="A2" s="61" t="s">
        <v>43</v>
      </c>
      <c r="B2" s="59"/>
      <c r="C2" s="59"/>
      <c r="D2" s="59"/>
      <c r="E2" s="59"/>
      <c r="F2" s="59"/>
      <c r="G2" s="59"/>
    </row>
    <row r="3" spans="1:10" ht="38.25" customHeight="1" x14ac:dyDescent="0.2">
      <c r="A3" s="11" t="s">
        <v>41</v>
      </c>
      <c r="C3" s="7" t="s">
        <v>11</v>
      </c>
      <c r="D3" s="7" t="s">
        <v>45</v>
      </c>
      <c r="E3" s="7" t="s">
        <v>27</v>
      </c>
      <c r="F3" s="7" t="s">
        <v>46</v>
      </c>
      <c r="G3" s="7">
        <v>2010</v>
      </c>
    </row>
    <row r="4" spans="1:10" x14ac:dyDescent="0.2">
      <c r="A4" s="2">
        <v>1</v>
      </c>
      <c r="B4" s="2" t="s">
        <v>59</v>
      </c>
      <c r="C4" s="1">
        <v>217773</v>
      </c>
      <c r="D4" s="1">
        <v>255950</v>
      </c>
      <c r="E4" s="1">
        <v>259473</v>
      </c>
      <c r="F4" s="1">
        <v>219054</v>
      </c>
      <c r="G4" s="1">
        <v>952250</v>
      </c>
    </row>
    <row r="5" spans="1:10" x14ac:dyDescent="0.2">
      <c r="A5">
        <v>2</v>
      </c>
      <c r="B5" t="s">
        <v>47</v>
      </c>
      <c r="C5" s="1">
        <v>128539</v>
      </c>
      <c r="D5" s="1">
        <v>152059</v>
      </c>
      <c r="E5" s="1">
        <v>151175</v>
      </c>
      <c r="F5" s="1">
        <v>148890</v>
      </c>
      <c r="G5" s="1">
        <v>580663</v>
      </c>
    </row>
    <row r="6" spans="1:10" x14ac:dyDescent="0.2">
      <c r="A6">
        <v>3</v>
      </c>
      <c r="B6" t="s">
        <v>15</v>
      </c>
      <c r="C6" s="1">
        <v>120720</v>
      </c>
      <c r="D6" s="1">
        <v>135601</v>
      </c>
      <c r="E6" s="1">
        <v>131806</v>
      </c>
      <c r="F6" s="1">
        <v>125496</v>
      </c>
      <c r="G6" s="1">
        <v>513623</v>
      </c>
      <c r="J6" s="14"/>
    </row>
    <row r="7" spans="1:10" x14ac:dyDescent="0.2">
      <c r="A7">
        <v>4</v>
      </c>
      <c r="B7" t="s">
        <v>48</v>
      </c>
      <c r="C7" s="1">
        <v>76603</v>
      </c>
      <c r="D7" s="1">
        <v>91031</v>
      </c>
      <c r="E7" s="1">
        <v>90494</v>
      </c>
      <c r="F7" s="1">
        <v>83457</v>
      </c>
      <c r="G7" s="1">
        <v>341585</v>
      </c>
    </row>
    <row r="8" spans="1:10" x14ac:dyDescent="0.2">
      <c r="A8">
        <v>5</v>
      </c>
      <c r="B8" t="s">
        <v>49</v>
      </c>
      <c r="C8" s="1">
        <v>71145</v>
      </c>
      <c r="D8" s="1">
        <v>84824</v>
      </c>
      <c r="E8" s="1">
        <v>83872</v>
      </c>
      <c r="F8" s="1">
        <v>73366</v>
      </c>
      <c r="G8" s="1">
        <v>313207</v>
      </c>
    </row>
    <row r="9" spans="1:10" x14ac:dyDescent="0.2">
      <c r="A9">
        <v>6</v>
      </c>
      <c r="B9" t="s">
        <v>60</v>
      </c>
      <c r="C9" s="1">
        <v>35005</v>
      </c>
      <c r="D9" s="1">
        <v>39204</v>
      </c>
      <c r="E9" s="1">
        <v>38139</v>
      </c>
      <c r="F9" s="1">
        <v>39800</v>
      </c>
      <c r="G9" s="1">
        <v>152148</v>
      </c>
    </row>
    <row r="10" spans="1:10" x14ac:dyDescent="0.2">
      <c r="A10">
        <v>7</v>
      </c>
      <c r="B10" t="s">
        <v>50</v>
      </c>
      <c r="C10" s="1">
        <v>21166</v>
      </c>
      <c r="D10" s="1">
        <v>25394</v>
      </c>
      <c r="E10" s="1">
        <v>34430</v>
      </c>
      <c r="F10" s="1">
        <v>28007</v>
      </c>
      <c r="G10" s="1">
        <v>108997</v>
      </c>
    </row>
    <row r="11" spans="1:10" x14ac:dyDescent="0.2">
      <c r="A11">
        <v>8</v>
      </c>
      <c r="B11" t="s">
        <v>61</v>
      </c>
      <c r="C11" s="1">
        <v>16033</v>
      </c>
      <c r="D11" s="1">
        <v>16811</v>
      </c>
      <c r="E11" s="1">
        <v>22939</v>
      </c>
      <c r="F11" s="1">
        <v>25720</v>
      </c>
      <c r="G11" s="1">
        <v>81503</v>
      </c>
      <c r="J11" s="1"/>
    </row>
    <row r="12" spans="1:10" x14ac:dyDescent="0.2">
      <c r="A12">
        <v>9</v>
      </c>
      <c r="B12" t="s">
        <v>51</v>
      </c>
      <c r="C12" s="1">
        <v>13872</v>
      </c>
      <c r="D12" s="1">
        <v>15470</v>
      </c>
      <c r="E12" s="1">
        <v>14725</v>
      </c>
      <c r="F12" s="1">
        <v>18048</v>
      </c>
      <c r="G12" s="1">
        <v>62115</v>
      </c>
      <c r="J12" s="1"/>
    </row>
    <row r="13" spans="1:10" x14ac:dyDescent="0.2">
      <c r="A13">
        <v>10</v>
      </c>
      <c r="B13" t="s">
        <v>62</v>
      </c>
      <c r="C13" s="1">
        <v>13763</v>
      </c>
      <c r="D13" s="1">
        <v>14012</v>
      </c>
      <c r="E13" s="1">
        <v>15494</v>
      </c>
      <c r="F13" s="1">
        <v>13750</v>
      </c>
      <c r="G13" s="1">
        <v>57019</v>
      </c>
      <c r="J13" s="1"/>
    </row>
    <row r="14" spans="1:10" x14ac:dyDescent="0.2">
      <c r="A14">
        <v>11</v>
      </c>
      <c r="B14" t="s">
        <v>63</v>
      </c>
      <c r="C14" s="1">
        <v>14826</v>
      </c>
      <c r="D14" s="1">
        <v>14437</v>
      </c>
      <c r="E14" s="1">
        <v>13747</v>
      </c>
      <c r="F14" s="1">
        <v>12315</v>
      </c>
      <c r="G14" s="1">
        <v>55325</v>
      </c>
    </row>
    <row r="15" spans="1:10" x14ac:dyDescent="0.2">
      <c r="A15">
        <v>12</v>
      </c>
      <c r="B15" t="s">
        <v>52</v>
      </c>
      <c r="C15" s="1">
        <v>11672</v>
      </c>
      <c r="D15" s="1">
        <v>13523</v>
      </c>
      <c r="E15" s="1">
        <v>15060</v>
      </c>
      <c r="F15" s="1">
        <v>13753</v>
      </c>
      <c r="G15" s="1">
        <v>54008</v>
      </c>
    </row>
    <row r="16" spans="1:10" x14ac:dyDescent="0.2">
      <c r="A16">
        <v>13</v>
      </c>
      <c r="B16" t="s">
        <v>5</v>
      </c>
      <c r="C16" s="1">
        <v>7328</v>
      </c>
      <c r="D16" s="1">
        <v>9124</v>
      </c>
      <c r="E16" s="1">
        <v>10177</v>
      </c>
      <c r="F16" s="1">
        <v>9446</v>
      </c>
      <c r="G16" s="1">
        <v>36075</v>
      </c>
    </row>
    <row r="17" spans="1:7" x14ac:dyDescent="0.2">
      <c r="A17">
        <v>14</v>
      </c>
      <c r="B17" t="s">
        <v>53</v>
      </c>
      <c r="C17" s="1">
        <v>6872</v>
      </c>
      <c r="D17" s="1">
        <v>7923</v>
      </c>
      <c r="E17" s="1">
        <v>7729</v>
      </c>
      <c r="F17" s="1">
        <v>7263</v>
      </c>
      <c r="G17" s="1">
        <v>29787</v>
      </c>
    </row>
    <row r="18" spans="1:7" x14ac:dyDescent="0.2">
      <c r="A18">
        <v>15</v>
      </c>
      <c r="B18" t="s">
        <v>54</v>
      </c>
      <c r="C18" s="1">
        <v>6418</v>
      </c>
      <c r="D18" s="1">
        <v>6366</v>
      </c>
      <c r="E18" s="1">
        <v>5193</v>
      </c>
      <c r="F18" s="1">
        <v>105</v>
      </c>
      <c r="G18" s="1">
        <v>18082</v>
      </c>
    </row>
    <row r="19" spans="1:7" x14ac:dyDescent="0.2">
      <c r="A19">
        <v>16</v>
      </c>
      <c r="B19" t="s">
        <v>64</v>
      </c>
      <c r="C19" s="1">
        <v>762</v>
      </c>
      <c r="D19" s="1">
        <v>5293</v>
      </c>
      <c r="E19" s="1">
        <v>6702</v>
      </c>
      <c r="F19" s="1">
        <v>5136</v>
      </c>
      <c r="G19" s="1">
        <v>17893</v>
      </c>
    </row>
    <row r="20" spans="1:7" x14ac:dyDescent="0.2">
      <c r="A20">
        <v>17</v>
      </c>
      <c r="B20" t="s">
        <v>55</v>
      </c>
      <c r="C20" s="1">
        <v>3971</v>
      </c>
      <c r="D20" s="1">
        <v>2406</v>
      </c>
      <c r="E20" s="1">
        <v>3059</v>
      </c>
      <c r="F20" s="1">
        <v>2775</v>
      </c>
      <c r="G20" s="1">
        <v>12211</v>
      </c>
    </row>
    <row r="21" spans="1:7" x14ac:dyDescent="0.2">
      <c r="A21">
        <v>18</v>
      </c>
      <c r="B21" s="12" t="s">
        <v>56</v>
      </c>
      <c r="C21" s="13">
        <v>539</v>
      </c>
      <c r="D21" s="1">
        <v>731</v>
      </c>
      <c r="E21" s="1">
        <v>980</v>
      </c>
      <c r="F21" s="1">
        <v>995</v>
      </c>
      <c r="G21" s="1">
        <v>3245</v>
      </c>
    </row>
    <row r="22" spans="1:7" x14ac:dyDescent="0.2">
      <c r="A22">
        <v>19</v>
      </c>
      <c r="B22" t="s">
        <v>3</v>
      </c>
      <c r="C22" s="1">
        <v>585</v>
      </c>
      <c r="D22" s="1">
        <v>813</v>
      </c>
      <c r="E22" s="1">
        <v>773</v>
      </c>
      <c r="F22" s="1">
        <v>809</v>
      </c>
      <c r="G22" s="1">
        <v>2980</v>
      </c>
    </row>
    <row r="23" spans="1:7" x14ac:dyDescent="0.2">
      <c r="A23">
        <v>20</v>
      </c>
      <c r="B23" t="s">
        <v>57</v>
      </c>
      <c r="C23" s="1">
        <v>954</v>
      </c>
      <c r="D23" s="1">
        <v>819</v>
      </c>
      <c r="E23" s="1">
        <v>391</v>
      </c>
      <c r="F23" s="1">
        <v>591</v>
      </c>
      <c r="G23" s="1">
        <v>2755</v>
      </c>
    </row>
    <row r="24" spans="1:7" x14ac:dyDescent="0.2">
      <c r="A24" s="4"/>
      <c r="B24" s="5" t="s">
        <v>58</v>
      </c>
      <c r="C24" s="6">
        <v>768546</v>
      </c>
      <c r="D24" s="6">
        <v>891791</v>
      </c>
      <c r="E24" s="6">
        <v>906358</v>
      </c>
      <c r="F24" s="6">
        <v>828776</v>
      </c>
      <c r="G24" s="6">
        <v>3395471</v>
      </c>
    </row>
    <row r="25" spans="1:7" ht="25.7" customHeight="1" x14ac:dyDescent="0.2">
      <c r="A25" s="60" t="s">
        <v>66</v>
      </c>
      <c r="B25" s="60"/>
      <c r="C25" s="60"/>
      <c r="D25" s="60"/>
      <c r="E25" s="60"/>
      <c r="F25" s="60"/>
      <c r="G25" s="60"/>
    </row>
    <row r="26" spans="1:7" x14ac:dyDescent="0.2">
      <c r="A26" s="8"/>
    </row>
  </sheetData>
  <mergeCells count="3">
    <mergeCell ref="A1:G1"/>
    <mergeCell ref="A2:G2"/>
    <mergeCell ref="A25:G25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N18" sqref="N18"/>
    </sheetView>
  </sheetViews>
  <sheetFormatPr defaultRowHeight="12.75" x14ac:dyDescent="0.2"/>
  <cols>
    <col min="2" max="2" width="25" customWidth="1"/>
    <col min="4" max="4" width="10" customWidth="1"/>
    <col min="6" max="6" width="11.7109375" customWidth="1"/>
  </cols>
  <sheetData>
    <row r="1" spans="1:8" ht="25.5" customHeight="1" x14ac:dyDescent="0.2">
      <c r="A1" s="57" t="s">
        <v>65</v>
      </c>
      <c r="B1" s="57"/>
      <c r="C1" s="57"/>
      <c r="D1" s="57"/>
      <c r="E1" s="57"/>
      <c r="F1" s="57"/>
      <c r="G1" s="57"/>
    </row>
    <row r="2" spans="1:8" ht="12.75" customHeight="1" x14ac:dyDescent="0.2">
      <c r="A2" s="61" t="s">
        <v>70</v>
      </c>
      <c r="B2" s="59"/>
      <c r="C2" s="59"/>
      <c r="D2" s="59"/>
      <c r="E2" s="59"/>
      <c r="F2" s="59"/>
      <c r="G2" s="59"/>
    </row>
    <row r="3" spans="1:8" ht="12.75" customHeight="1" x14ac:dyDescent="0.2">
      <c r="A3" s="61" t="s">
        <v>71</v>
      </c>
      <c r="B3" s="61"/>
      <c r="C3" s="61"/>
      <c r="D3" s="61"/>
      <c r="E3" s="61"/>
      <c r="F3" s="61"/>
      <c r="G3" s="61"/>
    </row>
    <row r="4" spans="1:8" ht="38.25" customHeight="1" x14ac:dyDescent="0.2">
      <c r="A4" s="11" t="s">
        <v>41</v>
      </c>
      <c r="B4" s="16" t="s">
        <v>42</v>
      </c>
      <c r="C4" s="7" t="s">
        <v>11</v>
      </c>
      <c r="D4" s="7" t="s">
        <v>45</v>
      </c>
      <c r="E4" s="7" t="s">
        <v>27</v>
      </c>
      <c r="F4" s="7" t="s">
        <v>28</v>
      </c>
      <c r="G4" s="7">
        <v>2011</v>
      </c>
    </row>
    <row r="5" spans="1:8" x14ac:dyDescent="0.2">
      <c r="A5" s="2">
        <v>1</v>
      </c>
      <c r="B5" s="2" t="s">
        <v>59</v>
      </c>
      <c r="C5" s="1">
        <v>197971</v>
      </c>
      <c r="D5" s="1">
        <v>226291</v>
      </c>
      <c r="E5" s="1">
        <v>232508</v>
      </c>
      <c r="F5" s="1">
        <v>206838</v>
      </c>
      <c r="G5" s="1">
        <f t="shared" ref="G5:G14" si="0">SUM(C5:F5)</f>
        <v>863608</v>
      </c>
      <c r="H5" s="1"/>
    </row>
    <row r="6" spans="1:8" x14ac:dyDescent="0.2">
      <c r="A6" s="8">
        <v>2</v>
      </c>
      <c r="B6" t="s">
        <v>47</v>
      </c>
      <c r="C6" s="1">
        <v>137210</v>
      </c>
      <c r="D6" s="1">
        <v>156114</v>
      </c>
      <c r="E6" s="1">
        <v>152750</v>
      </c>
      <c r="F6" s="1">
        <v>147391</v>
      </c>
      <c r="G6" s="1">
        <f t="shared" si="0"/>
        <v>593465</v>
      </c>
    </row>
    <row r="7" spans="1:8" x14ac:dyDescent="0.2">
      <c r="A7" s="8">
        <v>3</v>
      </c>
      <c r="B7" t="s">
        <v>15</v>
      </c>
      <c r="C7" s="1">
        <v>120925</v>
      </c>
      <c r="D7" s="1">
        <v>134752</v>
      </c>
      <c r="E7" s="1">
        <v>128761</v>
      </c>
      <c r="F7" s="1">
        <v>121901</v>
      </c>
      <c r="G7" s="1">
        <f t="shared" si="0"/>
        <v>506339</v>
      </c>
    </row>
    <row r="8" spans="1:8" x14ac:dyDescent="0.2">
      <c r="A8" s="8">
        <v>4</v>
      </c>
      <c r="B8" t="s">
        <v>69</v>
      </c>
      <c r="C8" s="1">
        <v>76304</v>
      </c>
      <c r="D8" s="1">
        <v>91332</v>
      </c>
      <c r="E8" s="10">
        <v>94301</v>
      </c>
      <c r="F8" s="1">
        <v>91479</v>
      </c>
      <c r="G8" s="1">
        <f t="shared" si="0"/>
        <v>353416</v>
      </c>
    </row>
    <row r="9" spans="1:8" x14ac:dyDescent="0.2">
      <c r="A9" s="8">
        <v>5</v>
      </c>
      <c r="B9" t="s">
        <v>49</v>
      </c>
      <c r="C9" s="1">
        <v>66245</v>
      </c>
      <c r="D9" s="1">
        <v>71111</v>
      </c>
      <c r="E9" s="1">
        <v>74758</v>
      </c>
      <c r="F9" s="1">
        <v>64703</v>
      </c>
      <c r="G9" s="1">
        <f t="shared" si="0"/>
        <v>276817</v>
      </c>
    </row>
    <row r="10" spans="1:8" x14ac:dyDescent="0.2">
      <c r="A10" s="8">
        <v>6</v>
      </c>
      <c r="B10" s="8" t="s">
        <v>60</v>
      </c>
      <c r="C10" s="1">
        <v>39267</v>
      </c>
      <c r="D10" s="1">
        <v>46138</v>
      </c>
      <c r="E10" s="1">
        <v>42753</v>
      </c>
      <c r="F10" s="1">
        <v>36512</v>
      </c>
      <c r="G10" s="1">
        <f t="shared" si="0"/>
        <v>164670</v>
      </c>
    </row>
    <row r="11" spans="1:8" x14ac:dyDescent="0.2">
      <c r="A11" s="8">
        <v>7</v>
      </c>
      <c r="B11" s="12" t="s">
        <v>72</v>
      </c>
      <c r="C11" s="1">
        <v>36201</v>
      </c>
      <c r="D11" s="1">
        <v>40270</v>
      </c>
      <c r="E11" s="1">
        <v>46135</v>
      </c>
      <c r="F11" s="1">
        <v>34407</v>
      </c>
      <c r="G11" s="1">
        <f t="shared" si="0"/>
        <v>157013</v>
      </c>
    </row>
    <row r="12" spans="1:8" x14ac:dyDescent="0.2">
      <c r="A12" s="8">
        <v>8</v>
      </c>
      <c r="B12" s="12" t="s">
        <v>61</v>
      </c>
      <c r="C12" s="1">
        <v>28226</v>
      </c>
      <c r="D12" s="1">
        <v>34441</v>
      </c>
      <c r="E12" s="1">
        <v>36858</v>
      </c>
      <c r="F12" s="1">
        <v>34445</v>
      </c>
      <c r="G12" s="1">
        <f t="shared" si="0"/>
        <v>133970</v>
      </c>
    </row>
    <row r="13" spans="1:8" x14ac:dyDescent="0.2">
      <c r="A13" s="8">
        <v>9</v>
      </c>
      <c r="B13" t="s">
        <v>67</v>
      </c>
      <c r="C13" s="1">
        <v>14278</v>
      </c>
      <c r="D13" s="1">
        <v>15941</v>
      </c>
      <c r="E13" s="1">
        <v>17389</v>
      </c>
      <c r="F13" s="1">
        <v>16470</v>
      </c>
      <c r="G13" s="1">
        <f t="shared" si="0"/>
        <v>64078</v>
      </c>
    </row>
    <row r="14" spans="1:8" x14ac:dyDescent="0.2">
      <c r="A14" s="8">
        <v>10</v>
      </c>
      <c r="B14" t="s">
        <v>52</v>
      </c>
      <c r="C14" s="1">
        <v>13498</v>
      </c>
      <c r="D14" s="1">
        <v>14304</v>
      </c>
      <c r="E14" s="1">
        <v>13804</v>
      </c>
      <c r="F14" s="1">
        <v>14984</v>
      </c>
      <c r="G14" s="1">
        <f t="shared" si="0"/>
        <v>56590</v>
      </c>
    </row>
    <row r="15" spans="1:8" x14ac:dyDescent="0.2">
      <c r="A15" s="8">
        <v>11</v>
      </c>
      <c r="B15" t="s">
        <v>51</v>
      </c>
      <c r="C15" s="1">
        <v>16681</v>
      </c>
      <c r="D15" s="1">
        <v>18015</v>
      </c>
      <c r="E15" s="1">
        <v>20166</v>
      </c>
      <c r="F15" s="10" t="s">
        <v>74</v>
      </c>
      <c r="G15" s="1">
        <v>54862</v>
      </c>
    </row>
    <row r="16" spans="1:8" x14ac:dyDescent="0.2">
      <c r="A16" s="8">
        <v>12</v>
      </c>
      <c r="B16" t="s">
        <v>68</v>
      </c>
      <c r="C16" s="1">
        <v>14462</v>
      </c>
      <c r="D16" s="1">
        <v>13754</v>
      </c>
      <c r="E16" s="1">
        <v>13014</v>
      </c>
      <c r="F16" s="1">
        <v>12332</v>
      </c>
      <c r="G16" s="1">
        <f>SUM(C16:F16)</f>
        <v>53562</v>
      </c>
    </row>
    <row r="17" spans="1:7" x14ac:dyDescent="0.2">
      <c r="A17" s="8">
        <v>13</v>
      </c>
      <c r="B17" t="s">
        <v>5</v>
      </c>
      <c r="C17" s="1">
        <v>9139</v>
      </c>
      <c r="D17" s="1">
        <v>11330</v>
      </c>
      <c r="E17" s="1">
        <v>13012</v>
      </c>
      <c r="F17" s="10" t="s">
        <v>74</v>
      </c>
      <c r="G17" s="1">
        <v>33482</v>
      </c>
    </row>
    <row r="18" spans="1:7" x14ac:dyDescent="0.2">
      <c r="A18" s="8">
        <v>14</v>
      </c>
      <c r="B18" t="s">
        <v>53</v>
      </c>
      <c r="C18" s="1">
        <v>7339</v>
      </c>
      <c r="D18" s="1">
        <v>8482</v>
      </c>
      <c r="E18" s="1">
        <v>8548</v>
      </c>
      <c r="F18" s="1">
        <v>7666</v>
      </c>
      <c r="G18" s="1">
        <f>SUM(C18:F18)</f>
        <v>32035</v>
      </c>
    </row>
    <row r="19" spans="1:7" x14ac:dyDescent="0.2">
      <c r="A19" s="8">
        <v>15</v>
      </c>
      <c r="B19" t="s">
        <v>55</v>
      </c>
      <c r="C19" s="1">
        <v>4421</v>
      </c>
      <c r="D19" s="1">
        <v>3105</v>
      </c>
      <c r="E19" s="1">
        <v>3224</v>
      </c>
      <c r="F19" s="1">
        <v>2648</v>
      </c>
      <c r="G19" s="1">
        <f>SUM(C19:F19)</f>
        <v>13398</v>
      </c>
    </row>
    <row r="20" spans="1:7" x14ac:dyDescent="0.2">
      <c r="A20" s="8">
        <v>16</v>
      </c>
      <c r="B20" t="s">
        <v>73</v>
      </c>
      <c r="C20" s="1">
        <v>861</v>
      </c>
      <c r="D20" s="1">
        <v>821</v>
      </c>
      <c r="E20" s="10" t="s">
        <v>74</v>
      </c>
      <c r="F20" s="10" t="s">
        <v>74</v>
      </c>
      <c r="G20" s="10">
        <v>1683</v>
      </c>
    </row>
    <row r="21" spans="1:7" ht="12.75" customHeight="1" x14ac:dyDescent="0.2">
      <c r="A21" s="8">
        <v>17</v>
      </c>
      <c r="B21" t="s">
        <v>57</v>
      </c>
      <c r="C21" s="1">
        <v>668</v>
      </c>
      <c r="D21" s="1">
        <v>510</v>
      </c>
      <c r="E21" s="1">
        <v>263</v>
      </c>
      <c r="F21" s="1">
        <v>209</v>
      </c>
      <c r="G21" s="1">
        <f>SUM(C21:F21)</f>
        <v>1650</v>
      </c>
    </row>
    <row r="22" spans="1:7" ht="12.75" customHeight="1" x14ac:dyDescent="0.2">
      <c r="A22" s="4"/>
      <c r="B22" s="5" t="s">
        <v>58</v>
      </c>
      <c r="C22" s="6">
        <v>783696</v>
      </c>
      <c r="D22" s="6">
        <v>886711</v>
      </c>
      <c r="E22" s="15">
        <v>898244</v>
      </c>
      <c r="F22" s="6">
        <v>791985</v>
      </c>
      <c r="G22" s="6">
        <v>3360638</v>
      </c>
    </row>
    <row r="23" spans="1:7" ht="25.7" customHeight="1" x14ac:dyDescent="0.2">
      <c r="A23" s="60" t="s">
        <v>66</v>
      </c>
      <c r="B23" s="60"/>
      <c r="C23" s="60"/>
      <c r="D23" s="60"/>
      <c r="E23" s="60"/>
      <c r="F23" s="60"/>
      <c r="G23" s="60"/>
    </row>
    <row r="24" spans="1:7" ht="25.7" customHeight="1" x14ac:dyDescent="0.2">
      <c r="A24" s="59" t="s">
        <v>75</v>
      </c>
      <c r="B24" s="59"/>
      <c r="C24" s="59"/>
      <c r="D24" s="59"/>
      <c r="E24" s="59"/>
      <c r="F24" s="59"/>
      <c r="G24" s="59"/>
    </row>
    <row r="28" spans="1:7" x14ac:dyDescent="0.2">
      <c r="C28" s="1"/>
      <c r="D28" s="1"/>
      <c r="E28" s="1"/>
      <c r="F28" s="1"/>
      <c r="G28" s="1"/>
    </row>
    <row r="29" spans="1:7" x14ac:dyDescent="0.2">
      <c r="D29" s="1"/>
    </row>
    <row r="32" spans="1:7" x14ac:dyDescent="0.2">
      <c r="C32" s="1"/>
      <c r="D32" s="1"/>
      <c r="E32" s="1"/>
      <c r="F32" s="1"/>
      <c r="G32" s="1"/>
    </row>
  </sheetData>
  <mergeCells count="5">
    <mergeCell ref="A1:G1"/>
    <mergeCell ref="A2:G2"/>
    <mergeCell ref="A23:G23"/>
    <mergeCell ref="A3:G3"/>
    <mergeCell ref="A24:G24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28" sqref="G28"/>
    </sheetView>
  </sheetViews>
  <sheetFormatPr defaultColWidth="9.140625" defaultRowHeight="12.75" x14ac:dyDescent="0.2"/>
  <cols>
    <col min="1" max="1" width="9.140625" style="25"/>
    <col min="2" max="2" width="25" style="25" customWidth="1"/>
    <col min="3" max="3" width="9.140625" style="25"/>
    <col min="4" max="4" width="10" style="25" customWidth="1"/>
    <col min="5" max="5" width="9.140625" style="25"/>
    <col min="6" max="6" width="9.140625" style="25" customWidth="1"/>
    <col min="7" max="7" width="11.28515625" style="25" customWidth="1"/>
    <col min="8" max="16384" width="9.140625" style="25"/>
  </cols>
  <sheetData>
    <row r="1" spans="1:10" ht="25.5" customHeight="1" x14ac:dyDescent="0.2">
      <c r="A1" s="62" t="s">
        <v>76</v>
      </c>
      <c r="B1" s="62"/>
      <c r="C1" s="62"/>
      <c r="D1" s="62"/>
      <c r="E1" s="62"/>
      <c r="F1" s="62"/>
      <c r="G1" s="62"/>
    </row>
    <row r="2" spans="1:10" ht="12.75" customHeight="1" x14ac:dyDescent="0.2">
      <c r="A2" s="63" t="s">
        <v>89</v>
      </c>
      <c r="B2" s="64"/>
      <c r="C2" s="64"/>
      <c r="D2" s="64"/>
      <c r="E2" s="64"/>
      <c r="F2" s="64"/>
      <c r="G2" s="64"/>
    </row>
    <row r="3" spans="1:10" ht="12.75" customHeight="1" x14ac:dyDescent="0.2">
      <c r="A3" s="63" t="s">
        <v>93</v>
      </c>
      <c r="B3" s="63"/>
      <c r="C3" s="63"/>
      <c r="D3" s="63"/>
      <c r="E3" s="63"/>
      <c r="F3" s="63"/>
      <c r="G3" s="63"/>
    </row>
    <row r="4" spans="1:10" ht="38.25" customHeight="1" x14ac:dyDescent="0.2">
      <c r="A4" s="39" t="s">
        <v>41</v>
      </c>
      <c r="B4" s="38" t="s">
        <v>42</v>
      </c>
      <c r="C4" s="37" t="s">
        <v>11</v>
      </c>
      <c r="D4" s="37" t="s">
        <v>12</v>
      </c>
      <c r="E4" s="37" t="s">
        <v>88</v>
      </c>
      <c r="F4" s="37" t="s">
        <v>28</v>
      </c>
      <c r="G4" s="37">
        <v>2012</v>
      </c>
    </row>
    <row r="5" spans="1:10" x14ac:dyDescent="0.2">
      <c r="A5" s="36">
        <v>1</v>
      </c>
      <c r="B5" s="36" t="s">
        <v>59</v>
      </c>
      <c r="C5" s="26">
        <v>198352</v>
      </c>
      <c r="D5" s="26">
        <v>231351</v>
      </c>
      <c r="E5" s="26">
        <v>233123</v>
      </c>
      <c r="F5" s="26">
        <v>203053</v>
      </c>
      <c r="G5" s="26">
        <v>865879</v>
      </c>
    </row>
    <row r="6" spans="1:10" x14ac:dyDescent="0.2">
      <c r="A6" s="33">
        <v>2</v>
      </c>
      <c r="B6" s="25" t="s">
        <v>77</v>
      </c>
      <c r="C6" s="26">
        <v>144136</v>
      </c>
      <c r="D6" s="26">
        <v>175471</v>
      </c>
      <c r="E6" s="26">
        <v>169290</v>
      </c>
      <c r="F6" s="26">
        <v>149106</v>
      </c>
      <c r="G6" s="26">
        <v>638003</v>
      </c>
    </row>
    <row r="7" spans="1:10" x14ac:dyDescent="0.2">
      <c r="A7" s="33">
        <v>3</v>
      </c>
      <c r="B7" s="25" t="s">
        <v>78</v>
      </c>
      <c r="C7" s="26">
        <v>139239</v>
      </c>
      <c r="D7" s="26">
        <v>149194</v>
      </c>
      <c r="E7" s="26">
        <v>138260</v>
      </c>
      <c r="F7" s="26">
        <v>130692</v>
      </c>
      <c r="G7" s="26">
        <v>557385</v>
      </c>
    </row>
    <row r="8" spans="1:10" x14ac:dyDescent="0.2">
      <c r="A8" s="33">
        <v>4</v>
      </c>
      <c r="B8" s="25" t="s">
        <v>79</v>
      </c>
      <c r="C8" s="26">
        <v>124333</v>
      </c>
      <c r="D8" s="26">
        <v>136230</v>
      </c>
      <c r="E8" s="26">
        <v>129364</v>
      </c>
      <c r="F8" s="26">
        <v>126279</v>
      </c>
      <c r="G8" s="26">
        <v>516206</v>
      </c>
    </row>
    <row r="9" spans="1:10" x14ac:dyDescent="0.2">
      <c r="A9" s="33">
        <v>5</v>
      </c>
      <c r="B9" s="35" t="s">
        <v>80</v>
      </c>
      <c r="C9" s="26">
        <v>38023</v>
      </c>
      <c r="D9" s="26">
        <v>44036</v>
      </c>
      <c r="E9" s="26">
        <v>43483</v>
      </c>
      <c r="F9" s="26">
        <v>42687</v>
      </c>
      <c r="G9" s="26">
        <v>168229</v>
      </c>
    </row>
    <row r="10" spans="1:10" x14ac:dyDescent="0.2">
      <c r="A10" s="33">
        <v>6</v>
      </c>
      <c r="B10" s="33" t="s">
        <v>72</v>
      </c>
      <c r="C10" s="26">
        <v>33165</v>
      </c>
      <c r="D10" s="26">
        <v>38452</v>
      </c>
      <c r="E10" s="26">
        <v>44086</v>
      </c>
      <c r="F10" s="26">
        <v>35772</v>
      </c>
      <c r="G10" s="26">
        <v>151475</v>
      </c>
    </row>
    <row r="11" spans="1:10" x14ac:dyDescent="0.2">
      <c r="A11" s="33">
        <v>7</v>
      </c>
      <c r="B11" s="31" t="s">
        <v>85</v>
      </c>
      <c r="C11" s="26">
        <v>7716</v>
      </c>
      <c r="D11" s="26">
        <v>50523</v>
      </c>
      <c r="E11" s="26">
        <v>46066</v>
      </c>
      <c r="F11" s="26">
        <v>40170</v>
      </c>
      <c r="G11" s="26">
        <v>144475</v>
      </c>
    </row>
    <row r="12" spans="1:10" x14ac:dyDescent="0.2">
      <c r="A12" s="33">
        <v>8</v>
      </c>
      <c r="B12" s="31" t="s">
        <v>68</v>
      </c>
      <c r="C12" s="26">
        <v>16069</v>
      </c>
      <c r="D12" s="26">
        <v>20751</v>
      </c>
      <c r="E12" s="26">
        <v>25758</v>
      </c>
      <c r="F12" s="26">
        <v>26978</v>
      </c>
      <c r="G12" s="26">
        <v>89556</v>
      </c>
    </row>
    <row r="13" spans="1:10" x14ac:dyDescent="0.2">
      <c r="A13" s="33">
        <v>9</v>
      </c>
      <c r="B13" s="31" t="s">
        <v>67</v>
      </c>
      <c r="C13" s="26">
        <v>17203</v>
      </c>
      <c r="D13" s="26">
        <v>17132</v>
      </c>
      <c r="E13" s="26">
        <v>18938</v>
      </c>
      <c r="F13" s="26">
        <v>17515</v>
      </c>
      <c r="G13" s="26">
        <v>70788</v>
      </c>
    </row>
    <row r="14" spans="1:10" x14ac:dyDescent="0.2">
      <c r="A14" s="33">
        <v>10</v>
      </c>
      <c r="B14" s="31" t="s">
        <v>81</v>
      </c>
      <c r="C14" s="26">
        <v>17201</v>
      </c>
      <c r="D14" s="26">
        <v>17908</v>
      </c>
      <c r="E14" s="26">
        <v>18770</v>
      </c>
      <c r="F14" s="26">
        <v>16294</v>
      </c>
      <c r="G14" s="26">
        <v>70173</v>
      </c>
    </row>
    <row r="15" spans="1:10" x14ac:dyDescent="0.2">
      <c r="A15" s="33">
        <v>11</v>
      </c>
      <c r="B15" s="31" t="s">
        <v>82</v>
      </c>
      <c r="C15" s="26">
        <v>16114</v>
      </c>
      <c r="D15" s="26">
        <v>16513</v>
      </c>
      <c r="E15" s="26">
        <v>18137</v>
      </c>
      <c r="F15" s="34">
        <v>17065</v>
      </c>
      <c r="G15" s="26">
        <v>67829</v>
      </c>
    </row>
    <row r="16" spans="1:10" x14ac:dyDescent="0.2">
      <c r="A16" s="33">
        <v>12</v>
      </c>
      <c r="B16" s="31" t="s">
        <v>5</v>
      </c>
      <c r="C16" s="26">
        <v>12913</v>
      </c>
      <c r="D16" s="26">
        <v>14809</v>
      </c>
      <c r="E16" s="26">
        <v>16214</v>
      </c>
      <c r="F16" s="26">
        <v>13474.482</v>
      </c>
      <c r="G16" s="26">
        <v>57410.482000000004</v>
      </c>
      <c r="J16" s="26"/>
    </row>
    <row r="17" spans="1:7" x14ac:dyDescent="0.2">
      <c r="A17" s="33">
        <v>13</v>
      </c>
      <c r="B17" s="31" t="s">
        <v>86</v>
      </c>
      <c r="C17" s="26">
        <v>34507</v>
      </c>
      <c r="D17" s="26">
        <v>0</v>
      </c>
      <c r="E17" s="26">
        <v>0</v>
      </c>
      <c r="F17" s="26">
        <v>0</v>
      </c>
      <c r="G17" s="26">
        <v>34507</v>
      </c>
    </row>
    <row r="18" spans="1:7" x14ac:dyDescent="0.2">
      <c r="A18" s="33">
        <v>14</v>
      </c>
      <c r="B18" s="31" t="s">
        <v>83</v>
      </c>
      <c r="C18" s="26">
        <v>4183</v>
      </c>
      <c r="D18" s="26">
        <v>3422</v>
      </c>
      <c r="E18" s="26">
        <v>3626</v>
      </c>
      <c r="F18" s="34">
        <v>3242</v>
      </c>
      <c r="G18" s="26">
        <v>14473</v>
      </c>
    </row>
    <row r="19" spans="1:7" x14ac:dyDescent="0.2">
      <c r="A19" s="33">
        <v>15</v>
      </c>
      <c r="B19" s="31" t="s">
        <v>73</v>
      </c>
      <c r="C19" s="26">
        <v>311</v>
      </c>
      <c r="D19" s="26">
        <v>941</v>
      </c>
      <c r="E19" s="26">
        <v>1062</v>
      </c>
      <c r="F19" s="26">
        <v>1013</v>
      </c>
      <c r="G19" s="26">
        <v>3327</v>
      </c>
    </row>
    <row r="20" spans="1:7" x14ac:dyDescent="0.2">
      <c r="A20" s="32">
        <v>16</v>
      </c>
      <c r="B20" s="31" t="s">
        <v>84</v>
      </c>
      <c r="C20" s="26">
        <v>2</v>
      </c>
      <c r="D20" s="26">
        <v>0</v>
      </c>
      <c r="E20" s="26">
        <v>0</v>
      </c>
      <c r="F20" s="26">
        <v>0</v>
      </c>
      <c r="G20" s="26">
        <v>2</v>
      </c>
    </row>
    <row r="21" spans="1:7" ht="12.75" customHeight="1" x14ac:dyDescent="0.2">
      <c r="A21" s="30"/>
      <c r="B21" s="29" t="s">
        <v>58</v>
      </c>
      <c r="C21" s="27">
        <v>803467</v>
      </c>
      <c r="D21" s="27">
        <v>916733</v>
      </c>
      <c r="E21" s="28">
        <v>906177</v>
      </c>
      <c r="F21" s="27">
        <v>823340.48199999996</v>
      </c>
      <c r="G21" s="27">
        <v>3449717.4819999998</v>
      </c>
    </row>
    <row r="22" spans="1:7" ht="25.7" customHeight="1" x14ac:dyDescent="0.2">
      <c r="A22" s="65" t="s">
        <v>66</v>
      </c>
      <c r="B22" s="65"/>
      <c r="C22" s="65"/>
      <c r="D22" s="65"/>
      <c r="E22" s="65"/>
      <c r="F22" s="65"/>
      <c r="G22" s="65"/>
    </row>
    <row r="23" spans="1:7" ht="38.25" customHeight="1" x14ac:dyDescent="0.2">
      <c r="A23" s="65" t="s">
        <v>87</v>
      </c>
      <c r="B23" s="65"/>
      <c r="C23" s="65"/>
      <c r="D23" s="65"/>
      <c r="E23" s="65"/>
      <c r="F23" s="65"/>
      <c r="G23" s="65"/>
    </row>
  </sheetData>
  <sortState ref="B5:G20">
    <sortCondition descending="1" ref="G5:G20"/>
  </sortState>
  <mergeCells count="5">
    <mergeCell ref="A1:G1"/>
    <mergeCell ref="A2:G2"/>
    <mergeCell ref="A3:G3"/>
    <mergeCell ref="A22:G22"/>
    <mergeCell ref="A23:G23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L13" sqref="L13"/>
    </sheetView>
  </sheetViews>
  <sheetFormatPr defaultColWidth="9.140625" defaultRowHeight="12.75" x14ac:dyDescent="0.2"/>
  <cols>
    <col min="1" max="1" width="9.140625" style="20"/>
    <col min="2" max="2" width="25" style="20" customWidth="1"/>
    <col min="3" max="3" width="9.140625" style="20"/>
    <col min="4" max="4" width="10" style="20" customWidth="1"/>
    <col min="5" max="5" width="9.140625" style="20"/>
    <col min="6" max="6" width="10" style="20" customWidth="1"/>
    <col min="7" max="7" width="11.28515625" style="20" customWidth="1"/>
    <col min="8" max="16384" width="9.140625" style="20"/>
  </cols>
  <sheetData>
    <row r="1" spans="1:7" ht="25.5" customHeight="1" x14ac:dyDescent="0.2">
      <c r="A1" s="57" t="s">
        <v>90</v>
      </c>
      <c r="B1" s="57"/>
      <c r="C1" s="57"/>
      <c r="D1" s="57"/>
      <c r="E1" s="57"/>
      <c r="F1" s="57"/>
      <c r="G1" s="57"/>
    </row>
    <row r="2" spans="1:7" ht="12.75" customHeight="1" x14ac:dyDescent="0.2">
      <c r="A2" s="61" t="s">
        <v>92</v>
      </c>
      <c r="B2" s="59"/>
      <c r="C2" s="59"/>
      <c r="D2" s="59"/>
      <c r="E2" s="59"/>
      <c r="F2" s="59"/>
      <c r="G2" s="59"/>
    </row>
    <row r="3" spans="1:7" ht="12.75" customHeight="1" x14ac:dyDescent="0.2">
      <c r="A3" s="61" t="s">
        <v>96</v>
      </c>
      <c r="B3" s="61"/>
      <c r="C3" s="61"/>
      <c r="D3" s="61"/>
      <c r="E3" s="61"/>
      <c r="F3" s="61"/>
      <c r="G3" s="61"/>
    </row>
    <row r="4" spans="1:7" ht="38.25" customHeight="1" x14ac:dyDescent="0.2">
      <c r="A4" s="11" t="s">
        <v>41</v>
      </c>
      <c r="B4" s="16" t="s">
        <v>42</v>
      </c>
      <c r="C4" s="7" t="s">
        <v>11</v>
      </c>
      <c r="D4" s="7" t="s">
        <v>45</v>
      </c>
      <c r="E4" s="7" t="s">
        <v>27</v>
      </c>
      <c r="F4" s="7" t="s">
        <v>28</v>
      </c>
      <c r="G4" s="7">
        <v>2013</v>
      </c>
    </row>
    <row r="5" spans="1:7" x14ac:dyDescent="0.2">
      <c r="A5" s="2">
        <v>1</v>
      </c>
      <c r="B5" s="2" t="s">
        <v>59</v>
      </c>
      <c r="C5" s="1">
        <v>191986</v>
      </c>
      <c r="D5" s="1">
        <v>217072</v>
      </c>
      <c r="E5" s="1">
        <v>226243</v>
      </c>
      <c r="F5" s="1">
        <v>197882</v>
      </c>
      <c r="G5" s="1">
        <f t="shared" ref="G5:G20" si="0">SUM(C5:F5)</f>
        <v>833183</v>
      </c>
    </row>
    <row r="6" spans="1:7" x14ac:dyDescent="0.2">
      <c r="A6" s="8">
        <v>2</v>
      </c>
      <c r="B6" s="20" t="s">
        <v>77</v>
      </c>
      <c r="C6" s="1">
        <v>143252</v>
      </c>
      <c r="D6" s="1">
        <v>158012</v>
      </c>
      <c r="E6" s="1">
        <v>170186</v>
      </c>
      <c r="F6" s="1">
        <v>153371</v>
      </c>
      <c r="G6" s="1">
        <f t="shared" si="0"/>
        <v>624821</v>
      </c>
    </row>
    <row r="7" spans="1:7" x14ac:dyDescent="0.2">
      <c r="A7" s="8">
        <v>3</v>
      </c>
      <c r="B7" s="22" t="s">
        <v>79</v>
      </c>
      <c r="C7" s="1">
        <v>130470</v>
      </c>
      <c r="D7" s="1">
        <v>139306</v>
      </c>
      <c r="E7" s="1">
        <v>130564</v>
      </c>
      <c r="F7" s="1">
        <v>127251</v>
      </c>
      <c r="G7" s="1">
        <f t="shared" si="0"/>
        <v>527591</v>
      </c>
    </row>
    <row r="8" spans="1:7" x14ac:dyDescent="0.2">
      <c r="A8" s="8">
        <v>4</v>
      </c>
      <c r="B8" s="22" t="s">
        <v>78</v>
      </c>
      <c r="C8" s="1">
        <v>123115</v>
      </c>
      <c r="D8" s="1">
        <v>132698</v>
      </c>
      <c r="E8" s="10">
        <v>127070</v>
      </c>
      <c r="F8" s="1">
        <v>122814</v>
      </c>
      <c r="G8" s="1">
        <f t="shared" si="0"/>
        <v>505697</v>
      </c>
    </row>
    <row r="9" spans="1:7" x14ac:dyDescent="0.2">
      <c r="A9" s="8">
        <v>5</v>
      </c>
      <c r="B9" s="21" t="s">
        <v>80</v>
      </c>
      <c r="C9" s="1">
        <v>47741</v>
      </c>
      <c r="D9" s="1">
        <v>53499</v>
      </c>
      <c r="E9" s="1">
        <v>57488</v>
      </c>
      <c r="F9" s="1">
        <v>53233</v>
      </c>
      <c r="G9" s="1">
        <f t="shared" si="0"/>
        <v>211961</v>
      </c>
    </row>
    <row r="10" spans="1:7" x14ac:dyDescent="0.2">
      <c r="A10" s="8">
        <v>6</v>
      </c>
      <c r="B10" s="23" t="s">
        <v>91</v>
      </c>
      <c r="C10" s="1">
        <v>42727</v>
      </c>
      <c r="D10" s="1">
        <v>42500</v>
      </c>
      <c r="E10" s="1">
        <v>32411</v>
      </c>
      <c r="F10" s="1">
        <v>25902</v>
      </c>
      <c r="G10" s="1">
        <f t="shared" si="0"/>
        <v>143540</v>
      </c>
    </row>
    <row r="11" spans="1:7" x14ac:dyDescent="0.2">
      <c r="A11" s="8">
        <v>7</v>
      </c>
      <c r="B11" s="19" t="s">
        <v>68</v>
      </c>
      <c r="C11" s="1">
        <v>33594</v>
      </c>
      <c r="D11" s="1">
        <v>33038</v>
      </c>
      <c r="E11" s="1">
        <v>28957</v>
      </c>
      <c r="F11" s="1">
        <v>16864</v>
      </c>
      <c r="G11" s="1">
        <f t="shared" si="0"/>
        <v>112453</v>
      </c>
    </row>
    <row r="12" spans="1:7" x14ac:dyDescent="0.2">
      <c r="A12" s="8">
        <v>8</v>
      </c>
      <c r="B12" s="19" t="s">
        <v>72</v>
      </c>
      <c r="C12" s="1">
        <v>20671</v>
      </c>
      <c r="D12" s="1">
        <v>24249</v>
      </c>
      <c r="E12" s="1">
        <v>28580</v>
      </c>
      <c r="F12" s="1">
        <v>22533</v>
      </c>
      <c r="G12" s="1">
        <f t="shared" si="0"/>
        <v>96033</v>
      </c>
    </row>
    <row r="13" spans="1:7" x14ac:dyDescent="0.2">
      <c r="A13" s="8">
        <v>9</v>
      </c>
      <c r="B13" s="17" t="s">
        <v>67</v>
      </c>
      <c r="C13" s="1">
        <v>17893</v>
      </c>
      <c r="D13" s="1">
        <v>17863</v>
      </c>
      <c r="E13" s="1">
        <v>19622</v>
      </c>
      <c r="F13" s="1">
        <v>18938</v>
      </c>
      <c r="G13" s="1">
        <f t="shared" si="0"/>
        <v>74316</v>
      </c>
    </row>
    <row r="14" spans="1:7" x14ac:dyDescent="0.2">
      <c r="A14" s="8">
        <v>10</v>
      </c>
      <c r="B14" s="19" t="s">
        <v>82</v>
      </c>
      <c r="C14" s="1">
        <v>16563</v>
      </c>
      <c r="D14" s="1">
        <v>17753</v>
      </c>
      <c r="E14" s="1">
        <v>19115</v>
      </c>
      <c r="F14" s="1">
        <v>16603</v>
      </c>
      <c r="G14" s="1">
        <f t="shared" si="0"/>
        <v>70034</v>
      </c>
    </row>
    <row r="15" spans="1:7" x14ac:dyDescent="0.2">
      <c r="A15" s="8">
        <v>11</v>
      </c>
      <c r="B15" s="19" t="s">
        <v>81</v>
      </c>
      <c r="C15" s="1">
        <v>14212</v>
      </c>
      <c r="D15" s="1">
        <v>14186</v>
      </c>
      <c r="E15" s="1">
        <v>18659</v>
      </c>
      <c r="F15" s="1">
        <v>22169</v>
      </c>
      <c r="G15" s="1">
        <f t="shared" si="0"/>
        <v>69226</v>
      </c>
    </row>
    <row r="16" spans="1:7" x14ac:dyDescent="0.2">
      <c r="A16" s="8">
        <v>12</v>
      </c>
      <c r="B16" s="19" t="s">
        <v>5</v>
      </c>
      <c r="C16" s="1">
        <v>12205</v>
      </c>
      <c r="D16" s="1">
        <v>15557</v>
      </c>
      <c r="E16" s="1">
        <v>16149</v>
      </c>
      <c r="F16" s="10">
        <v>14614</v>
      </c>
      <c r="G16" s="1">
        <f t="shared" si="0"/>
        <v>58525</v>
      </c>
    </row>
    <row r="17" spans="1:7" x14ac:dyDescent="0.2">
      <c r="A17" s="8">
        <v>13</v>
      </c>
      <c r="B17" s="17" t="s">
        <v>83</v>
      </c>
      <c r="C17" s="1">
        <v>4926</v>
      </c>
      <c r="D17" s="1">
        <v>3592</v>
      </c>
      <c r="E17" s="1">
        <v>3825</v>
      </c>
      <c r="F17" s="10">
        <v>3238</v>
      </c>
      <c r="G17" s="1">
        <f t="shared" si="0"/>
        <v>15581</v>
      </c>
    </row>
    <row r="18" spans="1:7" x14ac:dyDescent="0.2">
      <c r="A18" s="8">
        <v>14</v>
      </c>
      <c r="B18" s="17" t="s">
        <v>73</v>
      </c>
      <c r="C18" s="1">
        <v>1014</v>
      </c>
      <c r="D18" s="1">
        <v>966</v>
      </c>
      <c r="E18" s="1">
        <v>1056</v>
      </c>
      <c r="F18" s="1">
        <v>888</v>
      </c>
      <c r="G18" s="1">
        <f t="shared" si="0"/>
        <v>3924</v>
      </c>
    </row>
    <row r="19" spans="1:7" x14ac:dyDescent="0.2">
      <c r="A19" s="18">
        <v>15</v>
      </c>
      <c r="B19" s="19" t="s">
        <v>94</v>
      </c>
      <c r="C19" s="24">
        <v>635</v>
      </c>
      <c r="D19" s="13">
        <v>850.81299999999999</v>
      </c>
      <c r="E19" s="1">
        <v>874</v>
      </c>
      <c r="F19" s="1">
        <v>840</v>
      </c>
      <c r="G19" s="1">
        <f t="shared" si="0"/>
        <v>3199.8130000000001</v>
      </c>
    </row>
    <row r="20" spans="1:7" ht="12.75" customHeight="1" x14ac:dyDescent="0.2">
      <c r="A20" s="18">
        <v>16</v>
      </c>
      <c r="B20" s="19" t="s">
        <v>95</v>
      </c>
      <c r="C20" s="1">
        <v>0</v>
      </c>
      <c r="D20" s="13">
        <v>0</v>
      </c>
      <c r="E20" s="1">
        <v>-13</v>
      </c>
      <c r="F20" s="1">
        <v>0</v>
      </c>
      <c r="G20" s="1">
        <f t="shared" si="0"/>
        <v>-13</v>
      </c>
    </row>
    <row r="21" spans="1:7" ht="12.75" customHeight="1" x14ac:dyDescent="0.2">
      <c r="A21" s="4"/>
      <c r="B21" s="5" t="s">
        <v>58</v>
      </c>
      <c r="C21" s="15">
        <f t="shared" ref="C21:D21" si="1">SUM(C5:C20)</f>
        <v>801004</v>
      </c>
      <c r="D21" s="15">
        <f t="shared" si="1"/>
        <v>871141.81299999997</v>
      </c>
      <c r="E21" s="15">
        <f>SUM(E5:E20)</f>
        <v>880786</v>
      </c>
      <c r="F21" s="15">
        <f>SUM(F5:F20)</f>
        <v>797140</v>
      </c>
      <c r="G21" s="6">
        <f t="shared" ref="G21" si="2">SUM(C21:F21)</f>
        <v>3350071.8130000001</v>
      </c>
    </row>
    <row r="22" spans="1:7" ht="25.5" customHeight="1" x14ac:dyDescent="0.2">
      <c r="A22" s="60" t="s">
        <v>66</v>
      </c>
      <c r="B22" s="60"/>
      <c r="C22" s="60"/>
      <c r="D22" s="60"/>
      <c r="E22" s="60"/>
      <c r="F22" s="60"/>
      <c r="G22" s="60"/>
    </row>
    <row r="23" spans="1:7" ht="38.25" customHeight="1" x14ac:dyDescent="0.2">
      <c r="A23" s="66" t="s">
        <v>97</v>
      </c>
      <c r="B23" s="66"/>
      <c r="C23" s="66"/>
      <c r="D23" s="66"/>
      <c r="E23" s="66"/>
      <c r="F23" s="66"/>
      <c r="G23" s="66"/>
    </row>
  </sheetData>
  <sortState ref="B5:G20">
    <sortCondition descending="1" ref="G5:G20"/>
  </sortState>
  <mergeCells count="5">
    <mergeCell ref="A23:G23"/>
    <mergeCell ref="A1:G1"/>
    <mergeCell ref="A2:G2"/>
    <mergeCell ref="A3:G3"/>
    <mergeCell ref="A22:G2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34" sqref="F34"/>
    </sheetView>
  </sheetViews>
  <sheetFormatPr defaultColWidth="9.140625" defaultRowHeight="12.75" x14ac:dyDescent="0.2"/>
  <cols>
    <col min="1" max="1" width="9.140625" style="40"/>
    <col min="2" max="2" width="25" style="40" customWidth="1"/>
    <col min="3" max="3" width="9.140625" style="40"/>
    <col min="4" max="4" width="10" style="40" customWidth="1"/>
    <col min="5" max="5" width="9.140625" style="40"/>
    <col min="6" max="6" width="10.28515625" style="40" customWidth="1"/>
    <col min="7" max="7" width="11.28515625" style="40" customWidth="1"/>
    <col min="8" max="16384" width="9.140625" style="40"/>
  </cols>
  <sheetData>
    <row r="1" spans="1:7" ht="25.5" customHeight="1" x14ac:dyDescent="0.2">
      <c r="A1" s="57" t="s">
        <v>98</v>
      </c>
      <c r="B1" s="57"/>
      <c r="C1" s="57"/>
      <c r="D1" s="57"/>
      <c r="E1" s="57"/>
      <c r="F1" s="57"/>
      <c r="G1" s="57"/>
    </row>
    <row r="2" spans="1:7" ht="12.75" customHeight="1" x14ac:dyDescent="0.2">
      <c r="A2" s="61" t="s">
        <v>99</v>
      </c>
      <c r="B2" s="59"/>
      <c r="C2" s="59"/>
      <c r="D2" s="59"/>
      <c r="E2" s="59"/>
      <c r="F2" s="59"/>
      <c r="G2" s="59"/>
    </row>
    <row r="3" spans="1:7" ht="12.75" customHeight="1" x14ac:dyDescent="0.2">
      <c r="A3" s="61" t="s">
        <v>102</v>
      </c>
      <c r="B3" s="61"/>
      <c r="C3" s="61"/>
      <c r="D3" s="61"/>
      <c r="E3" s="61"/>
      <c r="F3" s="61"/>
      <c r="G3" s="61"/>
    </row>
    <row r="4" spans="1:7" ht="38.25" customHeight="1" x14ac:dyDescent="0.2">
      <c r="A4" s="11" t="s">
        <v>41</v>
      </c>
      <c r="B4" s="11" t="s">
        <v>42</v>
      </c>
      <c r="C4" s="7" t="s">
        <v>11</v>
      </c>
      <c r="D4" s="7" t="s">
        <v>12</v>
      </c>
      <c r="E4" s="7" t="s">
        <v>88</v>
      </c>
      <c r="F4" s="7" t="s">
        <v>100</v>
      </c>
      <c r="G4" s="7">
        <v>2014</v>
      </c>
    </row>
    <row r="5" spans="1:7" x14ac:dyDescent="0.2">
      <c r="A5" s="2">
        <v>1</v>
      </c>
      <c r="B5" s="2" t="s">
        <v>59</v>
      </c>
      <c r="C5" s="1">
        <v>190640</v>
      </c>
      <c r="D5" s="1">
        <v>227066</v>
      </c>
      <c r="E5" s="1">
        <v>237002</v>
      </c>
      <c r="F5" s="1">
        <v>208201</v>
      </c>
      <c r="G5" s="1">
        <f t="shared" ref="G5:G19" si="0">SUM(C5:F5)</f>
        <v>862909</v>
      </c>
    </row>
    <row r="6" spans="1:7" x14ac:dyDescent="0.2">
      <c r="A6" s="8">
        <v>2</v>
      </c>
      <c r="B6" s="41" t="s">
        <v>77</v>
      </c>
      <c r="C6" s="1">
        <v>147157</v>
      </c>
      <c r="D6" s="1">
        <v>163523</v>
      </c>
      <c r="E6" s="1">
        <v>180713</v>
      </c>
      <c r="F6" s="1">
        <v>160464</v>
      </c>
      <c r="G6" s="1">
        <f t="shared" si="0"/>
        <v>651857</v>
      </c>
    </row>
    <row r="7" spans="1:7" x14ac:dyDescent="0.2">
      <c r="A7" s="8">
        <v>3</v>
      </c>
      <c r="B7" s="42" t="s">
        <v>78</v>
      </c>
      <c r="C7" s="1">
        <v>120767</v>
      </c>
      <c r="D7" s="1">
        <v>147174</v>
      </c>
      <c r="E7" s="10">
        <v>154888</v>
      </c>
      <c r="F7" s="1">
        <v>151601</v>
      </c>
      <c r="G7" s="1">
        <f t="shared" si="0"/>
        <v>574430</v>
      </c>
    </row>
    <row r="8" spans="1:7" x14ac:dyDescent="0.2">
      <c r="A8" s="8">
        <v>4</v>
      </c>
      <c r="B8" s="42" t="s">
        <v>79</v>
      </c>
      <c r="C8" s="1">
        <v>128934</v>
      </c>
      <c r="D8" s="1">
        <v>135632</v>
      </c>
      <c r="E8" s="1">
        <v>126221</v>
      </c>
      <c r="F8" s="1">
        <v>120494</v>
      </c>
      <c r="G8" s="1">
        <f t="shared" si="0"/>
        <v>511281</v>
      </c>
    </row>
    <row r="9" spans="1:7" x14ac:dyDescent="0.2">
      <c r="A9" s="8">
        <v>5</v>
      </c>
      <c r="B9" s="42" t="s">
        <v>80</v>
      </c>
      <c r="C9" s="1">
        <v>56641</v>
      </c>
      <c r="D9" s="1">
        <v>61724</v>
      </c>
      <c r="E9" s="1">
        <v>62623</v>
      </c>
      <c r="F9" s="1">
        <v>60879</v>
      </c>
      <c r="G9" s="1">
        <f t="shared" si="0"/>
        <v>241867</v>
      </c>
    </row>
    <row r="10" spans="1:7" x14ac:dyDescent="0.2">
      <c r="A10" s="8">
        <v>6</v>
      </c>
      <c r="B10" s="19" t="s">
        <v>81</v>
      </c>
      <c r="C10" s="1">
        <v>22139</v>
      </c>
      <c r="D10" s="1">
        <v>30381</v>
      </c>
      <c r="E10" s="1">
        <v>46143</v>
      </c>
      <c r="F10" s="1">
        <v>46190</v>
      </c>
      <c r="G10" s="1">
        <f t="shared" si="0"/>
        <v>144853</v>
      </c>
    </row>
    <row r="11" spans="1:7" x14ac:dyDescent="0.2">
      <c r="A11" s="8">
        <v>7</v>
      </c>
      <c r="B11" s="19" t="s">
        <v>72</v>
      </c>
      <c r="C11" s="1">
        <v>24962</v>
      </c>
      <c r="D11" s="1">
        <v>30510</v>
      </c>
      <c r="E11" s="1">
        <v>37455</v>
      </c>
      <c r="F11" s="1">
        <v>27703</v>
      </c>
      <c r="G11" s="1">
        <f t="shared" si="0"/>
        <v>120630</v>
      </c>
    </row>
    <row r="12" spans="1:7" x14ac:dyDescent="0.2">
      <c r="A12" s="8">
        <v>8</v>
      </c>
      <c r="B12" s="19" t="s">
        <v>68</v>
      </c>
      <c r="C12" s="1">
        <v>22380</v>
      </c>
      <c r="D12" s="1">
        <v>21243</v>
      </c>
      <c r="E12" s="1">
        <v>31897</v>
      </c>
      <c r="F12" s="1">
        <v>32297</v>
      </c>
      <c r="G12" s="1">
        <f t="shared" si="0"/>
        <v>107817</v>
      </c>
    </row>
    <row r="13" spans="1:7" x14ac:dyDescent="0.2">
      <c r="A13" s="8">
        <v>9</v>
      </c>
      <c r="B13" s="17" t="s">
        <v>67</v>
      </c>
      <c r="C13" s="1">
        <v>18623</v>
      </c>
      <c r="D13" s="1">
        <v>19792</v>
      </c>
      <c r="E13" s="1">
        <v>22888</v>
      </c>
      <c r="F13" s="1">
        <v>22213</v>
      </c>
      <c r="G13" s="1">
        <f t="shared" si="0"/>
        <v>83516</v>
      </c>
    </row>
    <row r="14" spans="1:7" x14ac:dyDescent="0.2">
      <c r="A14" s="8">
        <v>10</v>
      </c>
      <c r="B14" s="19" t="s">
        <v>82</v>
      </c>
      <c r="C14" s="1">
        <v>17304</v>
      </c>
      <c r="D14" s="1">
        <v>18965</v>
      </c>
      <c r="E14" s="1">
        <v>20892</v>
      </c>
      <c r="F14" s="1">
        <v>18936</v>
      </c>
      <c r="G14" s="1">
        <f t="shared" si="0"/>
        <v>76097</v>
      </c>
    </row>
    <row r="15" spans="1:7" x14ac:dyDescent="0.2">
      <c r="A15" s="8">
        <v>11</v>
      </c>
      <c r="B15" s="23" t="s">
        <v>91</v>
      </c>
      <c r="C15" s="1">
        <v>21362</v>
      </c>
      <c r="D15" s="1">
        <v>22962</v>
      </c>
      <c r="E15" s="1">
        <v>17732</v>
      </c>
      <c r="F15" s="1">
        <v>11114</v>
      </c>
      <c r="G15" s="1">
        <f t="shared" si="0"/>
        <v>73170</v>
      </c>
    </row>
    <row r="16" spans="1:7" x14ac:dyDescent="0.2">
      <c r="A16" s="8">
        <v>12</v>
      </c>
      <c r="B16" s="19" t="s">
        <v>5</v>
      </c>
      <c r="C16" s="1">
        <v>13365</v>
      </c>
      <c r="D16" s="1">
        <v>15990</v>
      </c>
      <c r="E16" s="1">
        <v>16251</v>
      </c>
      <c r="F16" s="10">
        <v>14551</v>
      </c>
      <c r="G16" s="1">
        <f t="shared" si="0"/>
        <v>60157</v>
      </c>
    </row>
    <row r="17" spans="1:7" x14ac:dyDescent="0.2">
      <c r="A17" s="8">
        <v>13</v>
      </c>
      <c r="B17" s="17" t="s">
        <v>83</v>
      </c>
      <c r="C17" s="1">
        <v>4853</v>
      </c>
      <c r="D17" s="1">
        <v>3572</v>
      </c>
      <c r="E17" s="1">
        <v>3963</v>
      </c>
      <c r="F17" s="10">
        <v>3481</v>
      </c>
      <c r="G17" s="1">
        <f t="shared" si="0"/>
        <v>15869</v>
      </c>
    </row>
    <row r="18" spans="1:7" x14ac:dyDescent="0.2">
      <c r="A18" s="8">
        <v>14</v>
      </c>
      <c r="B18" s="19" t="s">
        <v>94</v>
      </c>
      <c r="C18" s="1">
        <v>958</v>
      </c>
      <c r="D18" s="1">
        <v>992</v>
      </c>
      <c r="E18" s="1">
        <v>1087</v>
      </c>
      <c r="F18" s="1">
        <v>935</v>
      </c>
      <c r="G18" s="1">
        <f t="shared" si="0"/>
        <v>3972</v>
      </c>
    </row>
    <row r="19" spans="1:7" x14ac:dyDescent="0.2">
      <c r="A19" s="18">
        <v>15</v>
      </c>
      <c r="B19" s="17" t="s">
        <v>73</v>
      </c>
      <c r="C19" s="1">
        <v>883</v>
      </c>
      <c r="D19" s="13">
        <v>0</v>
      </c>
      <c r="E19" s="1">
        <v>0</v>
      </c>
      <c r="F19" s="1">
        <v>0</v>
      </c>
      <c r="G19" s="1">
        <f t="shared" si="0"/>
        <v>883</v>
      </c>
    </row>
    <row r="20" spans="1:7" ht="12.75" customHeight="1" x14ac:dyDescent="0.2">
      <c r="A20" s="4"/>
      <c r="B20" s="5" t="s">
        <v>58</v>
      </c>
      <c r="C20" s="15">
        <f>SUM(C5:C19)</f>
        <v>790968</v>
      </c>
      <c r="D20" s="15">
        <f>SUM(D5:D19)</f>
        <v>899526</v>
      </c>
      <c r="E20" s="15">
        <f>SUM(E5:E19)</f>
        <v>959755</v>
      </c>
      <c r="F20" s="15">
        <f>SUM(F5:F19)</f>
        <v>879059</v>
      </c>
      <c r="G20" s="6">
        <f t="shared" ref="G20" si="1">SUM(C20:F20)</f>
        <v>3529308</v>
      </c>
    </row>
    <row r="21" spans="1:7" ht="25.5" customHeight="1" x14ac:dyDescent="0.2">
      <c r="A21" s="60" t="s">
        <v>66</v>
      </c>
      <c r="B21" s="60"/>
      <c r="C21" s="60"/>
      <c r="D21" s="60"/>
      <c r="E21" s="60"/>
      <c r="F21" s="60"/>
      <c r="G21" s="60"/>
    </row>
    <row r="22" spans="1:7" ht="38.25" customHeight="1" x14ac:dyDescent="0.2">
      <c r="A22" s="60" t="s">
        <v>101</v>
      </c>
      <c r="B22" s="60"/>
      <c r="C22" s="60"/>
      <c r="D22" s="60"/>
      <c r="E22" s="60"/>
      <c r="F22" s="60"/>
      <c r="G22" s="60"/>
    </row>
  </sheetData>
  <sortState ref="B5:G19">
    <sortCondition descending="1" ref="G5:G19"/>
  </sortState>
  <mergeCells count="5">
    <mergeCell ref="A1:G1"/>
    <mergeCell ref="A2:G2"/>
    <mergeCell ref="A3:G3"/>
    <mergeCell ref="A21:G21"/>
    <mergeCell ref="A22:G22"/>
  </mergeCells>
  <pageMargins left="0.75" right="0.75" top="1" bottom="1" header="0.5" footer="0.5"/>
  <pageSetup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K16" sqref="K16:K17"/>
    </sheetView>
  </sheetViews>
  <sheetFormatPr defaultRowHeight="12.75" x14ac:dyDescent="0.2"/>
  <cols>
    <col min="2" max="2" width="25" customWidth="1"/>
    <col min="7" max="7" width="11.28515625" customWidth="1"/>
  </cols>
  <sheetData>
    <row r="1" spans="1:7" ht="25.5" customHeight="1" x14ac:dyDescent="0.2">
      <c r="A1" s="57" t="s">
        <v>103</v>
      </c>
      <c r="B1" s="57"/>
      <c r="C1" s="57"/>
      <c r="D1" s="57"/>
      <c r="E1" s="57"/>
      <c r="F1" s="57"/>
      <c r="G1" s="57"/>
    </row>
    <row r="2" spans="1:7" x14ac:dyDescent="0.2">
      <c r="A2" s="61" t="s">
        <v>104</v>
      </c>
      <c r="B2" s="61"/>
      <c r="C2" s="61"/>
      <c r="D2" s="61"/>
      <c r="E2" s="61"/>
      <c r="F2" s="61"/>
      <c r="G2" s="61"/>
    </row>
    <row r="3" spans="1:7" x14ac:dyDescent="0.2">
      <c r="A3" s="61" t="s">
        <v>106</v>
      </c>
      <c r="B3" s="61"/>
      <c r="C3" s="61"/>
      <c r="D3" s="61"/>
      <c r="E3" s="61"/>
      <c r="F3" s="61"/>
      <c r="G3" s="61"/>
    </row>
    <row r="6" spans="1:7" x14ac:dyDescent="0.2">
      <c r="A6" s="11" t="s">
        <v>41</v>
      </c>
      <c r="B6" s="11" t="s">
        <v>42</v>
      </c>
      <c r="C6" s="7" t="s">
        <v>11</v>
      </c>
      <c r="D6" s="7" t="s">
        <v>45</v>
      </c>
      <c r="E6" s="7" t="s">
        <v>88</v>
      </c>
      <c r="F6" s="7" t="s">
        <v>105</v>
      </c>
      <c r="G6" s="7">
        <v>2015</v>
      </c>
    </row>
    <row r="7" spans="1:7" s="44" customFormat="1" x14ac:dyDescent="0.2">
      <c r="A7" s="2">
        <v>1</v>
      </c>
      <c r="B7" s="43" t="s">
        <v>109</v>
      </c>
      <c r="C7" s="49">
        <f>C8+C9</f>
        <v>271449</v>
      </c>
      <c r="D7" s="49">
        <f>D8+D9</f>
        <v>295015</v>
      </c>
      <c r="E7" s="10">
        <v>292089</v>
      </c>
      <c r="F7" s="10">
        <v>267293</v>
      </c>
      <c r="G7" s="49">
        <f>G8+G9</f>
        <v>1125846</v>
      </c>
    </row>
    <row r="8" spans="1:7" s="44" customFormat="1" x14ac:dyDescent="0.2">
      <c r="A8" s="46"/>
      <c r="B8" s="47" t="s">
        <v>78</v>
      </c>
      <c r="C8" s="1">
        <v>151758</v>
      </c>
      <c r="D8" s="1">
        <v>165660</v>
      </c>
      <c r="E8" s="10">
        <v>292089</v>
      </c>
      <c r="F8" s="1">
        <v>267293</v>
      </c>
      <c r="G8" s="1">
        <f>SUM(C8:F8)</f>
        <v>876800</v>
      </c>
    </row>
    <row r="9" spans="1:7" x14ac:dyDescent="0.2">
      <c r="B9" s="48" t="s">
        <v>79</v>
      </c>
      <c r="C9" s="1">
        <v>119691</v>
      </c>
      <c r="D9" s="1">
        <v>129355</v>
      </c>
      <c r="E9" s="13" t="s">
        <v>74</v>
      </c>
      <c r="F9" s="10" t="s">
        <v>74</v>
      </c>
      <c r="G9" s="1">
        <f>SUM(C9:F9)</f>
        <v>249046</v>
      </c>
    </row>
    <row r="10" spans="1:7" x14ac:dyDescent="0.2">
      <c r="A10" s="8">
        <v>2</v>
      </c>
      <c r="B10" s="8" t="s">
        <v>59</v>
      </c>
      <c r="C10" s="1">
        <v>198119</v>
      </c>
      <c r="D10" s="1">
        <v>226294</v>
      </c>
      <c r="E10" s="1">
        <v>236890</v>
      </c>
      <c r="F10" s="1">
        <v>213799</v>
      </c>
      <c r="G10" s="1">
        <f t="shared" ref="G10:G21" si="0">SUM(C10:F10)</f>
        <v>875102</v>
      </c>
    </row>
    <row r="11" spans="1:7" x14ac:dyDescent="0.2">
      <c r="A11">
        <v>3</v>
      </c>
      <c r="B11" s="44" t="s">
        <v>77</v>
      </c>
      <c r="C11" s="1">
        <v>154022</v>
      </c>
      <c r="D11" s="1">
        <v>170257</v>
      </c>
      <c r="E11" s="1">
        <v>184740</v>
      </c>
      <c r="F11" s="1">
        <v>163203</v>
      </c>
      <c r="G11" s="1">
        <f t="shared" si="0"/>
        <v>672222</v>
      </c>
    </row>
    <row r="12" spans="1:7" x14ac:dyDescent="0.2">
      <c r="A12" s="8">
        <v>4</v>
      </c>
      <c r="B12" s="45" t="s">
        <v>80</v>
      </c>
      <c r="C12" s="1">
        <v>65148</v>
      </c>
      <c r="D12" s="1">
        <v>73196</v>
      </c>
      <c r="E12" s="1">
        <v>77328</v>
      </c>
      <c r="F12" s="1">
        <v>73039</v>
      </c>
      <c r="G12" s="1">
        <f t="shared" si="0"/>
        <v>288711</v>
      </c>
    </row>
    <row r="13" spans="1:7" x14ac:dyDescent="0.2">
      <c r="A13" s="8">
        <v>5</v>
      </c>
      <c r="B13" s="19" t="s">
        <v>81</v>
      </c>
      <c r="C13" s="1">
        <v>42011</v>
      </c>
      <c r="D13" s="1">
        <v>49565</v>
      </c>
      <c r="E13" s="1">
        <v>56582</v>
      </c>
      <c r="F13" s="1">
        <v>71886</v>
      </c>
      <c r="G13" s="1">
        <f t="shared" si="0"/>
        <v>220044</v>
      </c>
    </row>
    <row r="14" spans="1:7" x14ac:dyDescent="0.2">
      <c r="A14" s="8">
        <v>6</v>
      </c>
      <c r="B14" s="19" t="s">
        <v>68</v>
      </c>
      <c r="C14" s="1">
        <v>40444</v>
      </c>
      <c r="D14" s="1">
        <v>42463</v>
      </c>
      <c r="E14" s="1">
        <v>39934</v>
      </c>
      <c r="F14" s="1">
        <v>38523</v>
      </c>
      <c r="G14" s="1">
        <f t="shared" si="0"/>
        <v>161364</v>
      </c>
    </row>
    <row r="15" spans="1:7" x14ac:dyDescent="0.2">
      <c r="A15" s="8">
        <v>7</v>
      </c>
      <c r="B15" s="17" t="s">
        <v>67</v>
      </c>
      <c r="C15" s="1">
        <v>21992</v>
      </c>
      <c r="D15" s="1">
        <v>21848</v>
      </c>
      <c r="E15" s="1">
        <v>42717</v>
      </c>
      <c r="F15" s="1">
        <v>56153</v>
      </c>
      <c r="G15" s="1">
        <f t="shared" si="0"/>
        <v>142710</v>
      </c>
    </row>
    <row r="16" spans="1:7" x14ac:dyDescent="0.2">
      <c r="A16" s="8">
        <v>8</v>
      </c>
      <c r="B16" s="19" t="s">
        <v>72</v>
      </c>
      <c r="C16" s="1">
        <v>23686</v>
      </c>
      <c r="D16" s="1">
        <v>30215</v>
      </c>
      <c r="E16" s="1">
        <v>34127</v>
      </c>
      <c r="F16" s="1">
        <v>24787</v>
      </c>
      <c r="G16" s="1">
        <f t="shared" si="0"/>
        <v>112815</v>
      </c>
    </row>
    <row r="17" spans="1:9" x14ac:dyDescent="0.2">
      <c r="A17" s="8">
        <v>9</v>
      </c>
      <c r="B17" s="19" t="s">
        <v>82</v>
      </c>
      <c r="C17" s="1">
        <v>18212</v>
      </c>
      <c r="D17" s="1">
        <v>21527</v>
      </c>
      <c r="E17" s="1">
        <v>21965</v>
      </c>
      <c r="F17" s="1">
        <v>19457</v>
      </c>
      <c r="G17" s="1">
        <f t="shared" si="0"/>
        <v>81161</v>
      </c>
    </row>
    <row r="18" spans="1:9" x14ac:dyDescent="0.2">
      <c r="A18" s="8">
        <v>10</v>
      </c>
      <c r="B18" s="19" t="s">
        <v>5</v>
      </c>
      <c r="C18" s="1">
        <v>13230</v>
      </c>
      <c r="D18" s="1">
        <v>15247</v>
      </c>
      <c r="E18" s="1">
        <v>16094</v>
      </c>
      <c r="F18" s="10">
        <v>15388</v>
      </c>
      <c r="G18" s="1">
        <f t="shared" si="0"/>
        <v>59959</v>
      </c>
    </row>
    <row r="19" spans="1:9" x14ac:dyDescent="0.2">
      <c r="A19" s="8">
        <v>11</v>
      </c>
      <c r="B19" s="23" t="s">
        <v>91</v>
      </c>
      <c r="C19" s="1">
        <v>10112</v>
      </c>
      <c r="D19" s="1">
        <v>11924</v>
      </c>
      <c r="E19" s="1">
        <v>11542</v>
      </c>
      <c r="F19" s="1">
        <v>10058</v>
      </c>
      <c r="G19" s="1">
        <f t="shared" si="0"/>
        <v>43636</v>
      </c>
    </row>
    <row r="20" spans="1:9" x14ac:dyDescent="0.2">
      <c r="A20" s="8">
        <v>12</v>
      </c>
      <c r="B20" s="17" t="s">
        <v>83</v>
      </c>
      <c r="C20" s="1">
        <v>5364</v>
      </c>
      <c r="D20" s="1">
        <v>4124</v>
      </c>
      <c r="E20" s="1">
        <v>4312</v>
      </c>
      <c r="F20" s="10">
        <v>3613</v>
      </c>
      <c r="G20" s="1">
        <f t="shared" si="0"/>
        <v>17413</v>
      </c>
    </row>
    <row r="21" spans="1:9" x14ac:dyDescent="0.2">
      <c r="A21" s="8">
        <v>13</v>
      </c>
      <c r="B21" s="19" t="s">
        <v>94</v>
      </c>
      <c r="C21" s="1">
        <v>874</v>
      </c>
      <c r="D21" s="1">
        <v>744</v>
      </c>
      <c r="E21" s="1">
        <v>572</v>
      </c>
      <c r="F21" s="1">
        <v>569</v>
      </c>
      <c r="G21" s="1">
        <f t="shared" si="0"/>
        <v>2759</v>
      </c>
    </row>
    <row r="22" spans="1:9" x14ac:dyDescent="0.2">
      <c r="A22" s="4"/>
      <c r="B22" s="5" t="s">
        <v>58</v>
      </c>
      <c r="C22" s="15">
        <f>SUM(C8:C21)</f>
        <v>864663</v>
      </c>
      <c r="D22" s="15">
        <f>SUM(D8:D21)</f>
        <v>962419</v>
      </c>
      <c r="E22" s="15">
        <f>SUM(E8:E21)</f>
        <v>1018892</v>
      </c>
      <c r="F22" s="15">
        <f>SUM(F8:F21)</f>
        <v>957768</v>
      </c>
      <c r="G22" s="15">
        <f>SUM(G8:G21)</f>
        <v>3803742</v>
      </c>
    </row>
    <row r="23" spans="1:9" ht="25.5" customHeight="1" x14ac:dyDescent="0.2">
      <c r="A23" s="60" t="s">
        <v>66</v>
      </c>
      <c r="B23" s="60"/>
      <c r="C23" s="60"/>
      <c r="D23" s="60"/>
      <c r="E23" s="60"/>
      <c r="F23" s="60"/>
      <c r="G23" s="60"/>
    </row>
    <row r="24" spans="1:9" ht="25.5" customHeight="1" x14ac:dyDescent="0.2">
      <c r="A24" s="60" t="s">
        <v>108</v>
      </c>
      <c r="B24" s="60"/>
      <c r="C24" s="60"/>
      <c r="D24" s="60"/>
      <c r="E24" s="60"/>
      <c r="F24" s="60"/>
      <c r="G24" s="60"/>
    </row>
    <row r="25" spans="1:9" ht="25.5" customHeight="1" x14ac:dyDescent="0.2">
      <c r="A25" s="60" t="s">
        <v>107</v>
      </c>
      <c r="B25" s="60"/>
      <c r="C25" s="60"/>
      <c r="D25" s="60"/>
      <c r="E25" s="60"/>
      <c r="F25" s="60"/>
      <c r="G25" s="60"/>
    </row>
    <row r="27" spans="1:9" x14ac:dyDescent="0.2">
      <c r="I27" s="1"/>
    </row>
    <row r="30" spans="1:9" x14ac:dyDescent="0.2">
      <c r="I30" s="54"/>
    </row>
  </sheetData>
  <sortState ref="B5:G18">
    <sortCondition descending="1" ref="G5:G18"/>
  </sortState>
  <mergeCells count="6">
    <mergeCell ref="A23:G23"/>
    <mergeCell ref="A24:G24"/>
    <mergeCell ref="A25:G25"/>
    <mergeCell ref="A1:G1"/>
    <mergeCell ref="A2:G2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david.smallen</cp:lastModifiedBy>
  <cp:lastPrinted>2016-09-08T12:20:24Z</cp:lastPrinted>
  <dcterms:created xsi:type="dcterms:W3CDTF">2009-02-24T20:47:31Z</dcterms:created>
  <dcterms:modified xsi:type="dcterms:W3CDTF">2018-04-25T15:47:27Z</dcterms:modified>
</cp:coreProperties>
</file>