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elia.Robinson\Documents\"/>
    </mc:Choice>
  </mc:AlternateContent>
  <bookViews>
    <workbookView xWindow="0" yWindow="0" windowWidth="15345" windowHeight="3660" activeTab="3"/>
  </bookViews>
  <sheets>
    <sheet name="Q12018" sheetId="1" r:id="rId1"/>
    <sheet name="Q22018" sheetId="2" r:id="rId2"/>
    <sheet name="Q32018" sheetId="3" r:id="rId3"/>
    <sheet name="Q42018" sheetId="4" r:id="rId4"/>
  </sheets>
  <calcPr calcId="171027"/>
</workbook>
</file>

<file path=xl/calcChain.xml><?xml version="1.0" encoding="utf-8"?>
<calcChain xmlns="http://schemas.openxmlformats.org/spreadsheetml/2006/main">
  <c r="O30" i="4" l="1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O30" i="2" l="1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<sst xmlns="http://schemas.openxmlformats.org/spreadsheetml/2006/main" count="205" uniqueCount="55">
  <si>
    <t>American Airlines</t>
  </si>
  <si>
    <t>Delta Air Lines</t>
  </si>
  <si>
    <t>Frontier Airlines</t>
  </si>
  <si>
    <t>JetBlue Airways</t>
  </si>
  <si>
    <t>Southwest Airlines</t>
  </si>
  <si>
    <t>Hawaiian Airlines</t>
  </si>
  <si>
    <t>1b were not given such alternate transportation</t>
  </si>
  <si>
    <t>2 Number of passengers denied boarding involuntarily who did not qualify for denied boarding compensation due to:</t>
  </si>
  <si>
    <t xml:space="preserve">2a accommodation on another flight that arrived within 1 hour after the scheduled arrival time of the original flight </t>
  </si>
  <si>
    <t>3 Total number denied boarding involuntarily</t>
  </si>
  <si>
    <t>4 Number of passengers denied boarding involuntarily who actually received compensation</t>
  </si>
  <si>
    <t>5 Number of passengers who volunteered to give up reserved space in exchange for a payment of the carrier's choosing</t>
  </si>
  <si>
    <t>6 Number of Passengers accommodated in another section of the aircraft</t>
  </si>
  <si>
    <t>6a Upgrades</t>
  </si>
  <si>
    <t>6b Downgrades</t>
  </si>
  <si>
    <t>7 Total Boardings</t>
  </si>
  <si>
    <t>8 Amount of Compensation paid to passenger who:</t>
  </si>
  <si>
    <t>2b substitution of smaller capacity equipment</t>
  </si>
  <si>
    <t>2c failure of passenger to comply with ticketing, check-in, or reconfirmation procedures or to be acceptable for transportation under carrier's tariff or contract of carriage</t>
  </si>
  <si>
    <t>Alaska Airlines</t>
  </si>
  <si>
    <t>CARRIER</t>
  </si>
  <si>
    <t>1(a)</t>
  </si>
  <si>
    <t>1(b)</t>
  </si>
  <si>
    <t>2(a)</t>
  </si>
  <si>
    <t>2(b)</t>
  </si>
  <si>
    <t>2(c)</t>
  </si>
  <si>
    <t>6(a)</t>
  </si>
  <si>
    <t>6(b)</t>
  </si>
  <si>
    <t>8(a)</t>
  </si>
  <si>
    <t>8(b)</t>
  </si>
  <si>
    <t>8(c)</t>
  </si>
  <si>
    <t>Spirit Airlines</t>
  </si>
  <si>
    <t>Quarter Ended 3/31/2018</t>
  </si>
  <si>
    <t>Quarter Ended 6/30/2018</t>
  </si>
  <si>
    <t>Quarter Ended 9/30/2018</t>
  </si>
  <si>
    <t>Allegiant Airlines</t>
  </si>
  <si>
    <t>Alaska Airlines Network</t>
  </si>
  <si>
    <t>Branded Codeshare Partners</t>
  </si>
  <si>
    <t>American Airlines Network</t>
  </si>
  <si>
    <t>Delta Air Lines Network</t>
  </si>
  <si>
    <t>Hawaiian Airlines Network</t>
  </si>
  <si>
    <t>United Airlines</t>
  </si>
  <si>
    <t>United Airlines Network</t>
  </si>
  <si>
    <t>Marketing Carrier Passengers Denied Confirmed Space, 1st Quarter</t>
  </si>
  <si>
    <t>Virgin America</t>
  </si>
  <si>
    <t>Marketing Carrier Passengers Denied Confirmed Space, 2nd Quarter</t>
  </si>
  <si>
    <t>6 Number of Passengers accommodated in another section of the aircraft:</t>
  </si>
  <si>
    <t>1 Number of passengers who were denied boarding involuntarily who qualified for denied boarding compensation and:</t>
  </si>
  <si>
    <t>1a were given alternate transportation within the meaning of section 250.5</t>
  </si>
  <si>
    <t>8a were denied boarding involuntarily and were given alternate transportation within the meaning of section 250.5 (see item 1(a) above)</t>
  </si>
  <si>
    <t>8b were denied boarding involuntarily and were not given alternate transportation (see item 1 (b) above)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</si>
  <si>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</si>
  <si>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</si>
  <si>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</si>
  <si>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Quarter Ended 12/30/2018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</si>
</sst>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;[Red]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65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15" fontId="3" fillId="0" borderId="2" xfId="0" applyNumberFormat="1" applyFont="1" applyFill="1" applyBorder="1"/>
    <xf numFmtId="0" fontId="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P36" sqref="P36"/>
    </sheetView>
  </sheetViews>
  <sheetFormatPr defaultColWidth="9.140625" defaultRowHeight="12.75" x14ac:dyDescent="0.2"/>
  <cols>
    <col min="1" max="1" width="26.140625" style="1" bestFit="1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1.140625" style="3" bestFit="1" customWidth="1"/>
    <col min="16" max="16384" width="9.140625" style="1"/>
  </cols>
  <sheetData>
    <row r="1" spans="1:16" x14ac:dyDescent="0.2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x14ac:dyDescent="0.2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ht="25.5" customHeight="1" x14ac:dyDescent="0.2">
      <c r="A3" s="25" t="s">
        <v>20</v>
      </c>
      <c r="B3" s="25" t="s">
        <v>21</v>
      </c>
      <c r="C3" s="25" t="s">
        <v>22</v>
      </c>
      <c r="D3" s="25" t="s">
        <v>23</v>
      </c>
      <c r="E3" s="25" t="s">
        <v>24</v>
      </c>
      <c r="F3" s="25" t="s">
        <v>25</v>
      </c>
      <c r="G3" s="25">
        <v>3</v>
      </c>
      <c r="H3" s="25">
        <v>4</v>
      </c>
      <c r="I3" s="25">
        <v>5</v>
      </c>
      <c r="J3" s="25" t="s">
        <v>26</v>
      </c>
      <c r="K3" s="25" t="s">
        <v>27</v>
      </c>
      <c r="L3" s="25">
        <v>7</v>
      </c>
      <c r="M3" s="25" t="s">
        <v>28</v>
      </c>
      <c r="N3" s="25" t="s">
        <v>29</v>
      </c>
      <c r="O3" s="25" t="s">
        <v>30</v>
      </c>
    </row>
    <row r="4" spans="1:16" s="22" customFormat="1" ht="12.95" customHeight="1" x14ac:dyDescent="0.2">
      <c r="A4" s="19" t="s">
        <v>36</v>
      </c>
      <c r="B4" s="26">
        <f t="shared" ref="B4:O4" si="0">B5+B6</f>
        <v>0</v>
      </c>
      <c r="C4" s="26">
        <f t="shared" si="0"/>
        <v>219</v>
      </c>
      <c r="D4" s="26">
        <f t="shared" si="0"/>
        <v>0</v>
      </c>
      <c r="E4" s="26">
        <f t="shared" si="0"/>
        <v>36</v>
      </c>
      <c r="F4" s="26">
        <f t="shared" si="0"/>
        <v>8</v>
      </c>
      <c r="G4" s="26">
        <f t="shared" si="0"/>
        <v>263</v>
      </c>
      <c r="H4" s="26">
        <f t="shared" si="0"/>
        <v>219</v>
      </c>
      <c r="I4" s="26">
        <f t="shared" si="0"/>
        <v>1683</v>
      </c>
      <c r="J4" s="26">
        <f t="shared" si="0"/>
        <v>61</v>
      </c>
      <c r="K4" s="26">
        <f t="shared" si="0"/>
        <v>28</v>
      </c>
      <c r="L4" s="26">
        <f t="shared" si="0"/>
        <v>8048100</v>
      </c>
      <c r="M4" s="27">
        <f t="shared" si="0"/>
        <v>0</v>
      </c>
      <c r="N4" s="27">
        <f t="shared" si="0"/>
        <v>303556</v>
      </c>
      <c r="O4" s="27">
        <f t="shared" si="0"/>
        <v>0</v>
      </c>
      <c r="P4" s="28"/>
    </row>
    <row r="5" spans="1:16" s="22" customFormat="1" x14ac:dyDescent="0.2">
      <c r="A5" s="22" t="s">
        <v>19</v>
      </c>
      <c r="B5" s="28">
        <v>0</v>
      </c>
      <c r="C5" s="28">
        <v>99</v>
      </c>
      <c r="D5" s="28">
        <v>0</v>
      </c>
      <c r="E5" s="28">
        <v>17</v>
      </c>
      <c r="F5" s="28">
        <v>4</v>
      </c>
      <c r="G5" s="28">
        <v>120</v>
      </c>
      <c r="H5" s="28">
        <v>99</v>
      </c>
      <c r="I5" s="28">
        <v>1206</v>
      </c>
      <c r="J5" s="28">
        <v>6</v>
      </c>
      <c r="K5" s="28">
        <v>28</v>
      </c>
      <c r="L5" s="28">
        <v>5844254</v>
      </c>
      <c r="M5" s="29">
        <v>0</v>
      </c>
      <c r="N5" s="29">
        <v>179492</v>
      </c>
      <c r="O5" s="29">
        <v>0</v>
      </c>
      <c r="P5" s="28"/>
    </row>
    <row r="6" spans="1:16" s="22" customFormat="1" x14ac:dyDescent="0.2">
      <c r="A6" s="30" t="s">
        <v>37</v>
      </c>
      <c r="B6" s="28">
        <v>0</v>
      </c>
      <c r="C6" s="28">
        <v>120</v>
      </c>
      <c r="D6" s="28">
        <v>0</v>
      </c>
      <c r="E6" s="28">
        <v>19</v>
      </c>
      <c r="F6" s="28">
        <v>4</v>
      </c>
      <c r="G6" s="28">
        <v>143</v>
      </c>
      <c r="H6" s="28">
        <v>120</v>
      </c>
      <c r="I6" s="28">
        <v>477</v>
      </c>
      <c r="J6" s="28">
        <v>55</v>
      </c>
      <c r="K6" s="28">
        <v>0</v>
      </c>
      <c r="L6" s="28">
        <v>2203846</v>
      </c>
      <c r="M6" s="29">
        <v>0</v>
      </c>
      <c r="N6" s="29">
        <v>124064</v>
      </c>
      <c r="O6" s="29">
        <v>0</v>
      </c>
      <c r="P6" s="28"/>
    </row>
    <row r="7" spans="1:16" s="45" customFormat="1" x14ac:dyDescent="0.2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s="22" customFormat="1" x14ac:dyDescent="0.2">
      <c r="A8" s="11" t="s">
        <v>35</v>
      </c>
      <c r="B8" s="12">
        <v>0</v>
      </c>
      <c r="C8" s="12">
        <v>0</v>
      </c>
      <c r="D8" s="12">
        <v>0</v>
      </c>
      <c r="E8" s="12">
        <v>0</v>
      </c>
      <c r="F8" s="12">
        <v>58</v>
      </c>
      <c r="G8" s="12">
        <v>58</v>
      </c>
      <c r="H8" s="12">
        <v>0</v>
      </c>
      <c r="I8" s="12">
        <v>0</v>
      </c>
      <c r="J8" s="12">
        <v>0</v>
      </c>
      <c r="K8" s="12">
        <v>0</v>
      </c>
      <c r="L8" s="12">
        <v>3306693</v>
      </c>
      <c r="M8" s="13">
        <v>0</v>
      </c>
      <c r="N8" s="13">
        <v>0</v>
      </c>
      <c r="O8" s="13">
        <v>0</v>
      </c>
      <c r="P8" s="28"/>
    </row>
    <row r="9" spans="1:16" s="47" customForma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s="22" customFormat="1" x14ac:dyDescent="0.2">
      <c r="A10" s="11" t="s">
        <v>38</v>
      </c>
      <c r="B10" s="12">
        <f t="shared" ref="B10:O10" si="1">B11+B12</f>
        <v>12</v>
      </c>
      <c r="C10" s="12">
        <f t="shared" si="1"/>
        <v>378</v>
      </c>
      <c r="D10" s="12">
        <f t="shared" si="1"/>
        <v>0</v>
      </c>
      <c r="E10" s="12">
        <f t="shared" si="1"/>
        <v>324</v>
      </c>
      <c r="F10" s="12">
        <f t="shared" si="1"/>
        <v>2</v>
      </c>
      <c r="G10" s="12">
        <f t="shared" si="1"/>
        <v>716</v>
      </c>
      <c r="H10" s="12">
        <f t="shared" si="1"/>
        <v>714</v>
      </c>
      <c r="I10" s="12">
        <f t="shared" si="1"/>
        <v>27421</v>
      </c>
      <c r="J10" s="12">
        <f t="shared" si="1"/>
        <v>774</v>
      </c>
      <c r="K10" s="12">
        <f t="shared" si="1"/>
        <v>2369</v>
      </c>
      <c r="L10" s="12">
        <f t="shared" si="1"/>
        <v>44034138</v>
      </c>
      <c r="M10" s="13">
        <f t="shared" si="1"/>
        <v>2691</v>
      </c>
      <c r="N10" s="13">
        <f t="shared" si="1"/>
        <v>380261</v>
      </c>
      <c r="O10" s="13">
        <f t="shared" si="1"/>
        <v>0</v>
      </c>
      <c r="P10" s="28"/>
    </row>
    <row r="11" spans="1:16" s="22" customFormat="1" x14ac:dyDescent="0.2">
      <c r="A11" s="22" t="s">
        <v>0</v>
      </c>
      <c r="B11" s="28">
        <v>9</v>
      </c>
      <c r="C11" s="28">
        <v>295</v>
      </c>
      <c r="D11" s="28">
        <v>0</v>
      </c>
      <c r="E11" s="28">
        <v>177</v>
      </c>
      <c r="F11" s="28">
        <v>2</v>
      </c>
      <c r="G11" s="28">
        <v>483</v>
      </c>
      <c r="H11" s="28">
        <v>481</v>
      </c>
      <c r="I11" s="28">
        <v>15658</v>
      </c>
      <c r="J11" s="28">
        <v>342</v>
      </c>
      <c r="K11" s="28">
        <v>2220</v>
      </c>
      <c r="L11" s="28">
        <v>31525870</v>
      </c>
      <c r="M11" s="29">
        <v>1950</v>
      </c>
      <c r="N11" s="29">
        <v>275239</v>
      </c>
      <c r="O11" s="29">
        <v>0</v>
      </c>
      <c r="P11" s="28"/>
    </row>
    <row r="12" spans="1:16" s="24" customFormat="1" x14ac:dyDescent="0.2">
      <c r="A12" s="24" t="s">
        <v>37</v>
      </c>
      <c r="B12" s="31">
        <v>3</v>
      </c>
      <c r="C12" s="31">
        <v>83</v>
      </c>
      <c r="D12" s="31">
        <v>0</v>
      </c>
      <c r="E12" s="31">
        <v>147</v>
      </c>
      <c r="F12" s="31">
        <v>0</v>
      </c>
      <c r="G12" s="31">
        <v>233</v>
      </c>
      <c r="H12" s="31">
        <v>233</v>
      </c>
      <c r="I12" s="31">
        <v>11763</v>
      </c>
      <c r="J12" s="31">
        <v>432</v>
      </c>
      <c r="K12" s="31">
        <v>149</v>
      </c>
      <c r="L12" s="31">
        <v>12508268</v>
      </c>
      <c r="M12" s="32">
        <v>741</v>
      </c>
      <c r="N12" s="32">
        <v>105022</v>
      </c>
      <c r="O12" s="32">
        <v>0</v>
      </c>
      <c r="P12" s="28"/>
    </row>
    <row r="13" spans="1:16" s="50" customForma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s="24" customFormat="1" x14ac:dyDescent="0.2">
      <c r="A14" s="8" t="s">
        <v>39</v>
      </c>
      <c r="B14" s="14">
        <f t="shared" ref="B14:O14" si="2">B15+B16</f>
        <v>0</v>
      </c>
      <c r="C14" s="14">
        <f t="shared" si="2"/>
        <v>9</v>
      </c>
      <c r="D14" s="14">
        <f t="shared" si="2"/>
        <v>1</v>
      </c>
      <c r="E14" s="14">
        <f t="shared" si="2"/>
        <v>7</v>
      </c>
      <c r="F14" s="14">
        <f t="shared" si="2"/>
        <v>3</v>
      </c>
      <c r="G14" s="14">
        <f t="shared" si="2"/>
        <v>20</v>
      </c>
      <c r="H14" s="14">
        <f t="shared" si="2"/>
        <v>9</v>
      </c>
      <c r="I14" s="14">
        <f t="shared" si="2"/>
        <v>33890</v>
      </c>
      <c r="J14" s="14">
        <f t="shared" si="2"/>
        <v>32381</v>
      </c>
      <c r="K14" s="14">
        <f t="shared" si="2"/>
        <v>73508</v>
      </c>
      <c r="L14" s="14">
        <f t="shared" si="2"/>
        <v>39479338</v>
      </c>
      <c r="M14" s="15">
        <f t="shared" si="2"/>
        <v>0</v>
      </c>
      <c r="N14" s="15">
        <f t="shared" si="2"/>
        <v>10884</v>
      </c>
      <c r="O14" s="15">
        <f t="shared" si="2"/>
        <v>0</v>
      </c>
      <c r="P14" s="31"/>
    </row>
    <row r="15" spans="1:16" s="22" customFormat="1" x14ac:dyDescent="0.2">
      <c r="A15" s="22" t="s">
        <v>1</v>
      </c>
      <c r="B15" s="28">
        <v>0</v>
      </c>
      <c r="C15" s="28">
        <v>6</v>
      </c>
      <c r="D15" s="28">
        <v>0</v>
      </c>
      <c r="E15" s="28">
        <v>6</v>
      </c>
      <c r="F15" s="28">
        <v>1</v>
      </c>
      <c r="G15" s="28">
        <v>13</v>
      </c>
      <c r="H15" s="28">
        <v>6</v>
      </c>
      <c r="I15" s="28">
        <v>23777</v>
      </c>
      <c r="J15" s="28">
        <v>15884</v>
      </c>
      <c r="K15" s="28">
        <v>55771</v>
      </c>
      <c r="L15" s="28">
        <v>30868044</v>
      </c>
      <c r="M15" s="33">
        <v>0</v>
      </c>
      <c r="N15" s="33">
        <v>7582</v>
      </c>
      <c r="O15" s="29">
        <v>0</v>
      </c>
      <c r="P15" s="31"/>
    </row>
    <row r="16" spans="1:16" s="22" customFormat="1" x14ac:dyDescent="0.2">
      <c r="A16" s="24" t="s">
        <v>37</v>
      </c>
      <c r="B16" s="28">
        <v>0</v>
      </c>
      <c r="C16" s="28">
        <v>3</v>
      </c>
      <c r="D16" s="28">
        <v>1</v>
      </c>
      <c r="E16" s="28">
        <v>1</v>
      </c>
      <c r="F16" s="28">
        <v>2</v>
      </c>
      <c r="G16" s="28">
        <v>7</v>
      </c>
      <c r="H16" s="28">
        <v>3</v>
      </c>
      <c r="I16" s="28">
        <v>10113</v>
      </c>
      <c r="J16" s="28">
        <v>16497</v>
      </c>
      <c r="K16" s="28">
        <v>17737</v>
      </c>
      <c r="L16" s="28">
        <v>8611294</v>
      </c>
      <c r="M16" s="33">
        <v>0</v>
      </c>
      <c r="N16" s="33">
        <v>3302</v>
      </c>
      <c r="O16" s="29">
        <v>0</v>
      </c>
      <c r="P16" s="31"/>
    </row>
    <row r="17" spans="1:16" s="48" customFormat="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s="22" customFormat="1" x14ac:dyDescent="0.2">
      <c r="A18" s="11" t="s">
        <v>2</v>
      </c>
      <c r="B18" s="12">
        <v>0</v>
      </c>
      <c r="C18" s="12">
        <v>98</v>
      </c>
      <c r="D18" s="12">
        <v>0</v>
      </c>
      <c r="E18" s="12">
        <v>78</v>
      </c>
      <c r="F18" s="12">
        <v>12</v>
      </c>
      <c r="G18" s="12">
        <v>188</v>
      </c>
      <c r="H18" s="12">
        <v>53</v>
      </c>
      <c r="I18" s="12">
        <v>949</v>
      </c>
      <c r="J18" s="12">
        <v>0</v>
      </c>
      <c r="K18" s="12">
        <v>0</v>
      </c>
      <c r="L18" s="12">
        <v>4416868</v>
      </c>
      <c r="M18" s="16">
        <v>0</v>
      </c>
      <c r="N18" s="13">
        <v>48488</v>
      </c>
      <c r="O18" s="13">
        <v>2382</v>
      </c>
      <c r="P18" s="28"/>
    </row>
    <row r="19" spans="1:16" s="53" customForma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6" s="20" customFormat="1" x14ac:dyDescent="0.2">
      <c r="A20" s="23" t="s">
        <v>40</v>
      </c>
      <c r="B20" s="9">
        <f t="shared" ref="B20:O20" si="3">B21+B22</f>
        <v>0</v>
      </c>
      <c r="C20" s="9">
        <f t="shared" si="3"/>
        <v>2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2</v>
      </c>
      <c r="H20" s="9">
        <f t="shared" si="3"/>
        <v>2</v>
      </c>
      <c r="I20" s="9">
        <f t="shared" si="3"/>
        <v>167</v>
      </c>
      <c r="J20" s="9">
        <f t="shared" si="3"/>
        <v>4</v>
      </c>
      <c r="K20" s="9">
        <f t="shared" si="3"/>
        <v>11</v>
      </c>
      <c r="L20" s="9">
        <f t="shared" si="3"/>
        <v>2732230</v>
      </c>
      <c r="M20" s="10">
        <f t="shared" si="3"/>
        <v>0</v>
      </c>
      <c r="N20" s="10">
        <f t="shared" si="3"/>
        <v>1350</v>
      </c>
      <c r="O20" s="10">
        <f t="shared" si="3"/>
        <v>1600</v>
      </c>
      <c r="P20" s="37"/>
    </row>
    <row r="21" spans="1:16" s="22" customFormat="1" x14ac:dyDescent="0.2">
      <c r="A21" s="22" t="s">
        <v>5</v>
      </c>
      <c r="B21" s="28">
        <v>0</v>
      </c>
      <c r="C21" s="28">
        <v>2</v>
      </c>
      <c r="D21" s="28">
        <v>0</v>
      </c>
      <c r="E21" s="28">
        <v>0</v>
      </c>
      <c r="F21" s="28">
        <v>0</v>
      </c>
      <c r="G21" s="28">
        <v>2</v>
      </c>
      <c r="H21" s="28">
        <v>2</v>
      </c>
      <c r="I21" s="28">
        <v>160</v>
      </c>
      <c r="J21" s="28">
        <v>4</v>
      </c>
      <c r="K21" s="28">
        <v>11</v>
      </c>
      <c r="L21" s="28">
        <v>2676265</v>
      </c>
      <c r="M21" s="29">
        <v>0</v>
      </c>
      <c r="N21" s="29">
        <v>1350</v>
      </c>
      <c r="O21" s="29">
        <v>1600</v>
      </c>
      <c r="P21" s="37"/>
    </row>
    <row r="22" spans="1:16" s="22" customFormat="1" x14ac:dyDescent="0.2">
      <c r="A22" s="24" t="s">
        <v>37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7</v>
      </c>
      <c r="J22" s="28">
        <v>0</v>
      </c>
      <c r="K22" s="28">
        <v>0</v>
      </c>
      <c r="L22" s="28">
        <v>55965</v>
      </c>
      <c r="M22" s="29">
        <v>0</v>
      </c>
      <c r="N22" s="29">
        <v>0</v>
      </c>
      <c r="O22" s="29">
        <v>0</v>
      </c>
      <c r="P22" s="37"/>
    </row>
    <row r="23" spans="1:16" s="50" customForma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6" s="22" customFormat="1" x14ac:dyDescent="0.2">
      <c r="A24" s="11" t="s">
        <v>3</v>
      </c>
      <c r="B24" s="12">
        <v>0</v>
      </c>
      <c r="C24" s="12">
        <v>7</v>
      </c>
      <c r="D24" s="12">
        <v>0</v>
      </c>
      <c r="E24" s="12">
        <v>0</v>
      </c>
      <c r="F24" s="12">
        <v>0</v>
      </c>
      <c r="G24" s="12">
        <v>7</v>
      </c>
      <c r="H24" s="12">
        <v>7</v>
      </c>
      <c r="I24" s="12">
        <v>844</v>
      </c>
      <c r="J24" s="12">
        <v>0</v>
      </c>
      <c r="K24" s="12">
        <v>202</v>
      </c>
      <c r="L24" s="12">
        <v>8927623</v>
      </c>
      <c r="M24" s="16">
        <v>0</v>
      </c>
      <c r="N24" s="13">
        <v>9450</v>
      </c>
      <c r="O24" s="16">
        <v>550230</v>
      </c>
      <c r="P24" s="28"/>
    </row>
    <row r="25" spans="1:16" s="47" customForma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6" s="22" customFormat="1" x14ac:dyDescent="0.2">
      <c r="A26" s="11" t="s">
        <v>4</v>
      </c>
      <c r="B26" s="12">
        <v>312</v>
      </c>
      <c r="C26" s="12">
        <v>357</v>
      </c>
      <c r="D26" s="12">
        <v>0</v>
      </c>
      <c r="E26" s="12">
        <v>0</v>
      </c>
      <c r="F26" s="12">
        <v>0</v>
      </c>
      <c r="G26" s="12">
        <v>669</v>
      </c>
      <c r="H26" s="12">
        <v>669</v>
      </c>
      <c r="I26" s="12">
        <v>4325</v>
      </c>
      <c r="J26" s="12">
        <v>0</v>
      </c>
      <c r="K26" s="12">
        <v>0</v>
      </c>
      <c r="L26" s="12">
        <v>37042370</v>
      </c>
      <c r="M26" s="13">
        <v>271583</v>
      </c>
      <c r="N26" s="13">
        <v>283290</v>
      </c>
      <c r="O26" s="13">
        <v>0</v>
      </c>
      <c r="P26" s="28"/>
    </row>
    <row r="27" spans="1:16" s="47" customForma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6" s="22" customFormat="1" x14ac:dyDescent="0.2">
      <c r="A28" s="11" t="s">
        <v>31</v>
      </c>
      <c r="B28" s="12">
        <v>9</v>
      </c>
      <c r="C28" s="12">
        <v>736</v>
      </c>
      <c r="D28" s="12">
        <v>0</v>
      </c>
      <c r="E28" s="12">
        <v>129</v>
      </c>
      <c r="F28" s="12">
        <v>0</v>
      </c>
      <c r="G28" s="12">
        <v>874</v>
      </c>
      <c r="H28" s="12">
        <v>369</v>
      </c>
      <c r="I28" s="12">
        <v>5477</v>
      </c>
      <c r="J28" s="12">
        <v>0</v>
      </c>
      <c r="K28" s="12">
        <v>304</v>
      </c>
      <c r="L28" s="12">
        <v>6180877</v>
      </c>
      <c r="M28" s="13">
        <v>5934</v>
      </c>
      <c r="N28" s="13">
        <v>245967</v>
      </c>
      <c r="O28" s="13">
        <v>0</v>
      </c>
      <c r="P28" s="28"/>
    </row>
    <row r="29" spans="1:16" s="47" customForma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s="22" customFormat="1" x14ac:dyDescent="0.2">
      <c r="A30" s="11" t="s">
        <v>42</v>
      </c>
      <c r="B30" s="12">
        <f t="shared" ref="B30:O30" si="4">B31+B32</f>
        <v>0</v>
      </c>
      <c r="C30" s="12">
        <f t="shared" si="4"/>
        <v>31</v>
      </c>
      <c r="D30" s="12">
        <f t="shared" si="4"/>
        <v>0</v>
      </c>
      <c r="E30" s="12">
        <f t="shared" si="4"/>
        <v>16</v>
      </c>
      <c r="F30" s="12">
        <f t="shared" si="4"/>
        <v>4</v>
      </c>
      <c r="G30" s="12">
        <f t="shared" si="4"/>
        <v>51</v>
      </c>
      <c r="H30" s="12">
        <f t="shared" si="4"/>
        <v>47</v>
      </c>
      <c r="I30" s="12">
        <f t="shared" si="4"/>
        <v>16973</v>
      </c>
      <c r="J30" s="12">
        <f t="shared" si="4"/>
        <v>4694</v>
      </c>
      <c r="K30" s="12">
        <f t="shared" si="4"/>
        <v>3209</v>
      </c>
      <c r="L30" s="12">
        <f t="shared" si="4"/>
        <v>31121628</v>
      </c>
      <c r="M30" s="13">
        <f t="shared" si="4"/>
        <v>0</v>
      </c>
      <c r="N30" s="13">
        <f t="shared" si="4"/>
        <v>15931</v>
      </c>
      <c r="O30" s="13">
        <f t="shared" si="4"/>
        <v>1111</v>
      </c>
      <c r="P30" s="28"/>
    </row>
    <row r="31" spans="1:16" s="22" customFormat="1" x14ac:dyDescent="0.2">
      <c r="A31" s="22" t="s">
        <v>41</v>
      </c>
      <c r="B31" s="28">
        <v>0</v>
      </c>
      <c r="C31" s="28">
        <v>11</v>
      </c>
      <c r="D31" s="28">
        <v>0</v>
      </c>
      <c r="E31" s="28">
        <v>16</v>
      </c>
      <c r="F31" s="28">
        <v>0</v>
      </c>
      <c r="G31" s="28">
        <v>27</v>
      </c>
      <c r="H31" s="28">
        <v>27</v>
      </c>
      <c r="I31" s="28">
        <v>8214</v>
      </c>
      <c r="J31" s="28">
        <v>3274</v>
      </c>
      <c r="K31" s="28">
        <v>1808</v>
      </c>
      <c r="L31" s="28">
        <v>21314280</v>
      </c>
      <c r="M31" s="29">
        <v>0</v>
      </c>
      <c r="N31" s="29">
        <v>4027</v>
      </c>
      <c r="O31" s="29">
        <v>1111</v>
      </c>
      <c r="P31" s="28"/>
    </row>
    <row r="32" spans="1:16" s="22" customFormat="1" x14ac:dyDescent="0.2">
      <c r="A32" s="24" t="s">
        <v>37</v>
      </c>
      <c r="B32" s="28">
        <v>0</v>
      </c>
      <c r="C32" s="28">
        <v>20</v>
      </c>
      <c r="D32" s="28">
        <v>0</v>
      </c>
      <c r="E32" s="28">
        <v>0</v>
      </c>
      <c r="F32" s="28">
        <v>4</v>
      </c>
      <c r="G32" s="28">
        <v>24</v>
      </c>
      <c r="H32" s="28">
        <v>20</v>
      </c>
      <c r="I32" s="28">
        <v>8759</v>
      </c>
      <c r="J32" s="28">
        <v>1420</v>
      </c>
      <c r="K32" s="28">
        <v>1401</v>
      </c>
      <c r="L32" s="28">
        <v>9807348</v>
      </c>
      <c r="M32" s="29">
        <v>0</v>
      </c>
      <c r="N32" s="29">
        <v>11904</v>
      </c>
      <c r="O32" s="29">
        <v>0</v>
      </c>
      <c r="P32" s="28"/>
    </row>
    <row r="33" spans="1:16" s="6" customFormat="1" x14ac:dyDescent="0.2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</row>
    <row r="34" spans="1:16" s="11" customFormat="1" x14ac:dyDescent="0.2">
      <c r="A34" s="8" t="s">
        <v>44</v>
      </c>
      <c r="B34" s="12">
        <v>18</v>
      </c>
      <c r="C34" s="12">
        <v>0</v>
      </c>
      <c r="D34" s="12">
        <v>0</v>
      </c>
      <c r="E34" s="12">
        <v>4</v>
      </c>
      <c r="F34" s="12">
        <v>0</v>
      </c>
      <c r="G34" s="12">
        <v>22</v>
      </c>
      <c r="H34" s="12">
        <v>18</v>
      </c>
      <c r="I34" s="12">
        <v>89</v>
      </c>
      <c r="J34" s="12">
        <v>30</v>
      </c>
      <c r="K34" s="12">
        <v>1</v>
      </c>
      <c r="L34" s="12">
        <v>2045185</v>
      </c>
      <c r="M34" s="13">
        <v>16098</v>
      </c>
      <c r="N34" s="13">
        <v>0</v>
      </c>
      <c r="O34" s="13">
        <v>41000</v>
      </c>
      <c r="P34" s="12"/>
    </row>
    <row r="35" spans="1:16" s="17" customFormat="1" ht="25.5" customHeight="1" x14ac:dyDescent="0.2">
      <c r="A35" s="54" t="s">
        <v>47</v>
      </c>
      <c r="B35" s="54"/>
      <c r="C35" s="54"/>
      <c r="D35" s="54"/>
      <c r="E35" s="54"/>
      <c r="F35" s="54"/>
      <c r="G35" s="54"/>
      <c r="H35" s="54"/>
      <c r="I35" s="54"/>
      <c r="J35" s="36"/>
      <c r="K35" s="36"/>
      <c r="L35" s="36"/>
      <c r="M35" s="36"/>
      <c r="N35" s="36"/>
      <c r="O35" s="36"/>
    </row>
    <row r="36" spans="1:16" ht="25.5" customHeight="1" x14ac:dyDescent="0.2">
      <c r="A36" s="42" t="s">
        <v>48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6" s="17" customFormat="1" ht="25.5" customHeight="1" x14ac:dyDescent="0.2">
      <c r="A37" s="38" t="s">
        <v>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6" ht="25.5" customHeight="1" x14ac:dyDescent="0.2">
      <c r="A38" s="39" t="s">
        <v>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ht="25.5" customHeight="1" x14ac:dyDescent="0.2">
      <c r="A39" s="38" t="s">
        <v>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6" ht="25.5" customHeight="1" x14ac:dyDescent="0.2">
      <c r="A40" s="38" t="s">
        <v>17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6" ht="25.5" customHeight="1" x14ac:dyDescent="0.2">
      <c r="A41" s="38" t="s">
        <v>18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6" ht="25.5" customHeight="1" x14ac:dyDescent="0.2">
      <c r="A42" s="38" t="s">
        <v>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6" ht="25.5" customHeight="1" x14ac:dyDescent="0.2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6" ht="25.5" customHeight="1" x14ac:dyDescent="0.2">
      <c r="A44" s="38" t="s">
        <v>11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6" ht="25.5" customHeight="1" x14ac:dyDescent="0.2">
      <c r="A45" s="39" t="s">
        <v>46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6" ht="25.5" customHeight="1" x14ac:dyDescent="0.2">
      <c r="A46" s="38" t="s">
        <v>13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ht="25.5" customHeight="1" x14ac:dyDescent="0.2">
      <c r="A47" s="38" t="s">
        <v>14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6" ht="25.5" customHeight="1" x14ac:dyDescent="0.2">
      <c r="A48" s="38" t="s">
        <v>15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25.5" customHeight="1" x14ac:dyDescent="0.2">
      <c r="A49" s="39" t="s">
        <v>16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5" ht="25.5" customHeight="1" x14ac:dyDescent="0.2">
      <c r="A50" s="38" t="s">
        <v>49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25.5" customHeight="1" x14ac:dyDescent="0.2">
      <c r="A51" s="38" t="s">
        <v>50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25.5" customHeight="1" x14ac:dyDescent="0.2">
      <c r="A52" s="38" t="s">
        <v>51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25.5" customHeight="1" x14ac:dyDescent="0.2"/>
  </sheetData>
  <mergeCells count="29">
    <mergeCell ref="A1:O1"/>
    <mergeCell ref="A2:O2"/>
    <mergeCell ref="A36:O36"/>
    <mergeCell ref="A37:O37"/>
    <mergeCell ref="A38:O38"/>
    <mergeCell ref="A7:XFD7"/>
    <mergeCell ref="A9:XFD9"/>
    <mergeCell ref="A13:XFD13"/>
    <mergeCell ref="A17:XFD17"/>
    <mergeCell ref="A19:XFD19"/>
    <mergeCell ref="A23:XFD23"/>
    <mergeCell ref="A25:XFD25"/>
    <mergeCell ref="A27:XFD27"/>
    <mergeCell ref="A29:XFD29"/>
    <mergeCell ref="A35:I35"/>
    <mergeCell ref="A39:O39"/>
    <mergeCell ref="A40:O40"/>
    <mergeCell ref="A41:O41"/>
    <mergeCell ref="A42:O42"/>
    <mergeCell ref="A43:O43"/>
    <mergeCell ref="A44:O44"/>
    <mergeCell ref="A45:O45"/>
    <mergeCell ref="A52:O52"/>
    <mergeCell ref="A46:O46"/>
    <mergeCell ref="A47:O47"/>
    <mergeCell ref="A48:O48"/>
    <mergeCell ref="A49:O49"/>
    <mergeCell ref="A50:O50"/>
    <mergeCell ref="A51:O51"/>
  </mergeCells>
  <phoneticPr fontId="1" type="noConversion"/>
  <printOptions gridLines="1"/>
  <pageMargins left="0.75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selection activeCell="B4" sqref="B4"/>
    </sheetView>
  </sheetViews>
  <sheetFormatPr defaultColWidth="9.140625" defaultRowHeight="12.75" x14ac:dyDescent="0.2"/>
  <cols>
    <col min="1" max="1" width="26.140625" style="4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3.140625" style="3" customWidth="1"/>
    <col min="16" max="16384" width="9.140625" style="4"/>
  </cols>
  <sheetData>
    <row r="1" spans="1:15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5.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>
        <v>3</v>
      </c>
      <c r="H3" s="7">
        <v>4</v>
      </c>
      <c r="I3" s="7">
        <v>5</v>
      </c>
      <c r="J3" s="7" t="s">
        <v>26</v>
      </c>
      <c r="K3" s="7" t="s">
        <v>27</v>
      </c>
      <c r="L3" s="7">
        <v>7</v>
      </c>
      <c r="M3" s="7" t="s">
        <v>28</v>
      </c>
      <c r="N3" s="7" t="s">
        <v>29</v>
      </c>
      <c r="O3" s="7" t="s">
        <v>30</v>
      </c>
    </row>
    <row r="4" spans="1:15" s="22" customFormat="1" ht="12.95" customHeight="1" x14ac:dyDescent="0.2">
      <c r="A4" s="19" t="s">
        <v>36</v>
      </c>
      <c r="B4" s="26">
        <f t="shared" ref="B4:O4" si="0">B5+B6</f>
        <v>0</v>
      </c>
      <c r="C4" s="26">
        <f t="shared" si="0"/>
        <v>508</v>
      </c>
      <c r="D4" s="26">
        <f t="shared" si="0"/>
        <v>0</v>
      </c>
      <c r="E4" s="26">
        <f t="shared" si="0"/>
        <v>176</v>
      </c>
      <c r="F4" s="26">
        <f t="shared" si="0"/>
        <v>3</v>
      </c>
      <c r="G4" s="26">
        <f t="shared" si="0"/>
        <v>687</v>
      </c>
      <c r="H4" s="26">
        <f t="shared" si="0"/>
        <v>508</v>
      </c>
      <c r="I4" s="26">
        <f t="shared" si="0"/>
        <v>3965</v>
      </c>
      <c r="J4" s="26">
        <f t="shared" si="0"/>
        <v>225</v>
      </c>
      <c r="K4" s="26">
        <f t="shared" si="0"/>
        <v>62</v>
      </c>
      <c r="L4" s="26">
        <f t="shared" si="0"/>
        <v>11350322</v>
      </c>
      <c r="M4" s="27">
        <f t="shared" si="0"/>
        <v>0</v>
      </c>
      <c r="N4" s="27">
        <f t="shared" si="0"/>
        <v>551460</v>
      </c>
      <c r="O4" s="27">
        <f t="shared" si="0"/>
        <v>0</v>
      </c>
    </row>
    <row r="5" spans="1:15" s="22" customFormat="1" x14ac:dyDescent="0.2">
      <c r="A5" s="22" t="s">
        <v>19</v>
      </c>
      <c r="B5" s="28">
        <v>0</v>
      </c>
      <c r="C5" s="28">
        <v>237</v>
      </c>
      <c r="D5" s="28">
        <v>0</v>
      </c>
      <c r="E5" s="28">
        <v>87</v>
      </c>
      <c r="F5" s="28">
        <v>2</v>
      </c>
      <c r="G5" s="28">
        <v>326</v>
      </c>
      <c r="H5" s="28">
        <v>237</v>
      </c>
      <c r="I5" s="28">
        <v>2795</v>
      </c>
      <c r="J5" s="28">
        <v>76</v>
      </c>
      <c r="K5" s="28">
        <v>60</v>
      </c>
      <c r="L5" s="28">
        <v>8923390</v>
      </c>
      <c r="M5" s="29">
        <v>0</v>
      </c>
      <c r="N5" s="29">
        <v>459474</v>
      </c>
      <c r="O5" s="29">
        <v>0</v>
      </c>
    </row>
    <row r="6" spans="1:15" s="22" customFormat="1" x14ac:dyDescent="0.2">
      <c r="A6" s="30" t="s">
        <v>37</v>
      </c>
      <c r="B6" s="28">
        <v>0</v>
      </c>
      <c r="C6" s="28">
        <v>271</v>
      </c>
      <c r="D6" s="28">
        <v>0</v>
      </c>
      <c r="E6" s="28">
        <v>89</v>
      </c>
      <c r="F6" s="28">
        <v>1</v>
      </c>
      <c r="G6" s="28">
        <v>361</v>
      </c>
      <c r="H6" s="28">
        <v>271</v>
      </c>
      <c r="I6" s="28">
        <v>1170</v>
      </c>
      <c r="J6" s="28">
        <v>149</v>
      </c>
      <c r="K6" s="28">
        <v>2</v>
      </c>
      <c r="L6" s="28">
        <v>2426932</v>
      </c>
      <c r="M6" s="29">
        <v>0</v>
      </c>
      <c r="N6" s="29">
        <v>91986</v>
      </c>
      <c r="O6" s="29">
        <v>0</v>
      </c>
    </row>
    <row r="7" spans="1:15" s="47" customFormat="1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22" customFormat="1" x14ac:dyDescent="0.2">
      <c r="A8" s="11" t="s">
        <v>35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216</v>
      </c>
      <c r="J8" s="9">
        <v>0</v>
      </c>
      <c r="K8" s="9">
        <v>0</v>
      </c>
      <c r="L8" s="9">
        <v>3729600</v>
      </c>
      <c r="M8" s="10">
        <v>0</v>
      </c>
      <c r="N8" s="10">
        <v>0</v>
      </c>
      <c r="O8" s="10">
        <v>0</v>
      </c>
    </row>
    <row r="9" spans="1:15" s="47" customForma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s="22" customFormat="1" x14ac:dyDescent="0.2">
      <c r="A10" s="11" t="s">
        <v>38</v>
      </c>
      <c r="B10" s="12">
        <f t="shared" ref="B10:O10" si="1">B11+B12</f>
        <v>8</v>
      </c>
      <c r="C10" s="12">
        <f t="shared" si="1"/>
        <v>177</v>
      </c>
      <c r="D10" s="12">
        <f t="shared" si="1"/>
        <v>0</v>
      </c>
      <c r="E10" s="12">
        <f t="shared" si="1"/>
        <v>203</v>
      </c>
      <c r="F10" s="12">
        <f t="shared" si="1"/>
        <v>1</v>
      </c>
      <c r="G10" s="12">
        <f t="shared" si="1"/>
        <v>389</v>
      </c>
      <c r="H10" s="12">
        <f t="shared" si="1"/>
        <v>388</v>
      </c>
      <c r="I10" s="12">
        <f t="shared" si="1"/>
        <v>25261</v>
      </c>
      <c r="J10" s="12">
        <f t="shared" si="1"/>
        <v>709</v>
      </c>
      <c r="K10" s="12">
        <f t="shared" si="1"/>
        <v>3588</v>
      </c>
      <c r="L10" s="12">
        <f t="shared" si="1"/>
        <v>48975658</v>
      </c>
      <c r="M10" s="13">
        <f t="shared" si="1"/>
        <v>0</v>
      </c>
      <c r="N10" s="13">
        <f t="shared" si="1"/>
        <v>166028</v>
      </c>
      <c r="O10" s="13">
        <f t="shared" si="1"/>
        <v>0</v>
      </c>
    </row>
    <row r="11" spans="1:15" s="22" customFormat="1" x14ac:dyDescent="0.2">
      <c r="A11" s="22" t="s">
        <v>0</v>
      </c>
      <c r="B11" s="28">
        <v>6</v>
      </c>
      <c r="C11" s="28">
        <v>90</v>
      </c>
      <c r="D11" s="28">
        <v>0</v>
      </c>
      <c r="E11" s="28">
        <v>98</v>
      </c>
      <c r="F11" s="28">
        <v>1</v>
      </c>
      <c r="G11" s="28">
        <v>195</v>
      </c>
      <c r="H11" s="28">
        <v>194</v>
      </c>
      <c r="I11" s="28">
        <v>12751</v>
      </c>
      <c r="J11" s="28">
        <v>256</v>
      </c>
      <c r="K11" s="28">
        <v>3455</v>
      </c>
      <c r="L11" s="28">
        <v>34773590</v>
      </c>
      <c r="M11" s="29">
        <v>0</v>
      </c>
      <c r="N11" s="29">
        <v>94845</v>
      </c>
      <c r="O11" s="29">
        <v>0</v>
      </c>
    </row>
    <row r="12" spans="1:15" s="24" customFormat="1" x14ac:dyDescent="0.2">
      <c r="A12" s="24" t="s">
        <v>37</v>
      </c>
      <c r="B12" s="31">
        <v>2</v>
      </c>
      <c r="C12" s="31">
        <v>87</v>
      </c>
      <c r="D12" s="31">
        <v>0</v>
      </c>
      <c r="E12" s="31">
        <v>105</v>
      </c>
      <c r="F12" s="31">
        <v>0</v>
      </c>
      <c r="G12" s="31">
        <v>194</v>
      </c>
      <c r="H12" s="31">
        <v>194</v>
      </c>
      <c r="I12" s="31">
        <v>12510</v>
      </c>
      <c r="J12" s="31">
        <v>453</v>
      </c>
      <c r="K12" s="31">
        <v>133</v>
      </c>
      <c r="L12" s="31">
        <v>14202068</v>
      </c>
      <c r="M12" s="32">
        <v>0</v>
      </c>
      <c r="N12" s="32">
        <v>71183</v>
      </c>
      <c r="O12" s="32">
        <v>0</v>
      </c>
    </row>
    <row r="13" spans="1:15" s="50" customForma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24" customFormat="1" x14ac:dyDescent="0.2">
      <c r="A14" s="8" t="s">
        <v>39</v>
      </c>
      <c r="B14" s="14">
        <f t="shared" ref="B14:O14" si="2">B15+B16</f>
        <v>0</v>
      </c>
      <c r="C14" s="14">
        <f t="shared" si="2"/>
        <v>4</v>
      </c>
      <c r="D14" s="14">
        <f t="shared" si="2"/>
        <v>0</v>
      </c>
      <c r="E14" s="14">
        <f t="shared" si="2"/>
        <v>8</v>
      </c>
      <c r="F14" s="14">
        <f t="shared" si="2"/>
        <v>3</v>
      </c>
      <c r="G14" s="14">
        <f t="shared" si="2"/>
        <v>15</v>
      </c>
      <c r="H14" s="14">
        <f t="shared" si="2"/>
        <v>4</v>
      </c>
      <c r="I14" s="14">
        <f t="shared" si="2"/>
        <v>28843</v>
      </c>
      <c r="J14" s="14">
        <f t="shared" si="2"/>
        <v>37650</v>
      </c>
      <c r="K14" s="14">
        <f t="shared" si="2"/>
        <v>95289</v>
      </c>
      <c r="L14" s="14">
        <f t="shared" si="2"/>
        <v>46443599</v>
      </c>
      <c r="M14" s="15">
        <f t="shared" si="2"/>
        <v>0</v>
      </c>
      <c r="N14" s="15">
        <f t="shared" si="2"/>
        <v>5400</v>
      </c>
      <c r="O14" s="15">
        <f t="shared" si="2"/>
        <v>0</v>
      </c>
    </row>
    <row r="15" spans="1:15" s="22" customFormat="1" x14ac:dyDescent="0.2">
      <c r="A15" s="22" t="s">
        <v>1</v>
      </c>
      <c r="B15" s="28">
        <v>0</v>
      </c>
      <c r="C15" s="28">
        <v>4</v>
      </c>
      <c r="D15" s="28">
        <v>0</v>
      </c>
      <c r="E15" s="28">
        <v>4</v>
      </c>
      <c r="F15" s="28">
        <v>1</v>
      </c>
      <c r="G15" s="28">
        <v>9</v>
      </c>
      <c r="H15" s="28">
        <v>4</v>
      </c>
      <c r="I15" s="28">
        <v>17602</v>
      </c>
      <c r="J15" s="28">
        <v>17924</v>
      </c>
      <c r="K15" s="28">
        <v>70180</v>
      </c>
      <c r="L15" s="28">
        <v>36208900</v>
      </c>
      <c r="M15" s="33">
        <v>0</v>
      </c>
      <c r="N15" s="33">
        <v>5400</v>
      </c>
      <c r="O15" s="29">
        <v>0</v>
      </c>
    </row>
    <row r="16" spans="1:15" s="22" customFormat="1" x14ac:dyDescent="0.2">
      <c r="A16" s="24" t="s">
        <v>37</v>
      </c>
      <c r="B16" s="28">
        <v>0</v>
      </c>
      <c r="C16" s="28">
        <v>0</v>
      </c>
      <c r="D16" s="28">
        <v>0</v>
      </c>
      <c r="E16" s="28">
        <v>4</v>
      </c>
      <c r="F16" s="28">
        <v>2</v>
      </c>
      <c r="G16" s="28">
        <v>6</v>
      </c>
      <c r="H16" s="28">
        <v>0</v>
      </c>
      <c r="I16" s="28">
        <v>11241</v>
      </c>
      <c r="J16" s="28">
        <v>19726</v>
      </c>
      <c r="K16" s="28">
        <v>25109</v>
      </c>
      <c r="L16" s="28">
        <v>10234699</v>
      </c>
      <c r="M16" s="33">
        <v>0</v>
      </c>
      <c r="N16" s="33">
        <v>0</v>
      </c>
      <c r="O16" s="29">
        <v>0</v>
      </c>
    </row>
    <row r="17" spans="1:15" s="50" customForma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s="22" customFormat="1" x14ac:dyDescent="0.2">
      <c r="A18" s="11" t="s">
        <v>2</v>
      </c>
      <c r="B18" s="12">
        <v>0</v>
      </c>
      <c r="C18" s="12">
        <v>161</v>
      </c>
      <c r="D18" s="12">
        <v>0</v>
      </c>
      <c r="E18" s="12">
        <v>80</v>
      </c>
      <c r="F18" s="12">
        <v>14</v>
      </c>
      <c r="G18" s="12">
        <v>255</v>
      </c>
      <c r="H18" s="12">
        <v>114</v>
      </c>
      <c r="I18" s="12">
        <v>991</v>
      </c>
      <c r="J18" s="12">
        <v>0</v>
      </c>
      <c r="K18" s="12">
        <v>0</v>
      </c>
      <c r="L18" s="12">
        <v>4946148</v>
      </c>
      <c r="M18" s="16">
        <v>0</v>
      </c>
      <c r="N18" s="13">
        <v>99737</v>
      </c>
      <c r="O18" s="13">
        <v>2782</v>
      </c>
    </row>
    <row r="19" spans="1:15" s="53" customForma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20" customFormat="1" x14ac:dyDescent="0.2">
      <c r="A20" s="23" t="s">
        <v>40</v>
      </c>
      <c r="B20" s="9">
        <f t="shared" ref="B20:O20" si="3">B21+B22</f>
        <v>2</v>
      </c>
      <c r="C20" s="9">
        <f t="shared" si="3"/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2</v>
      </c>
      <c r="H20" s="9">
        <f t="shared" si="3"/>
        <v>2</v>
      </c>
      <c r="I20" s="9">
        <f t="shared" si="3"/>
        <v>358</v>
      </c>
      <c r="J20" s="9">
        <f t="shared" si="3"/>
        <v>3</v>
      </c>
      <c r="K20" s="9">
        <f t="shared" si="3"/>
        <v>10</v>
      </c>
      <c r="L20" s="9">
        <f t="shared" si="3"/>
        <v>2854842</v>
      </c>
      <c r="M20" s="10">
        <f t="shared" si="3"/>
        <v>720</v>
      </c>
      <c r="N20" s="10">
        <f t="shared" si="3"/>
        <v>0</v>
      </c>
      <c r="O20" s="10">
        <f t="shared" si="3"/>
        <v>0</v>
      </c>
    </row>
    <row r="21" spans="1:15" s="22" customFormat="1" x14ac:dyDescent="0.2">
      <c r="A21" s="22" t="s">
        <v>5</v>
      </c>
      <c r="B21" s="28">
        <v>2</v>
      </c>
      <c r="C21" s="28">
        <v>0</v>
      </c>
      <c r="D21" s="28">
        <v>0</v>
      </c>
      <c r="E21" s="28">
        <v>0</v>
      </c>
      <c r="F21" s="28">
        <v>0</v>
      </c>
      <c r="G21" s="28">
        <v>2</v>
      </c>
      <c r="H21" s="28">
        <v>2</v>
      </c>
      <c r="I21" s="28">
        <v>345</v>
      </c>
      <c r="J21" s="28">
        <v>3</v>
      </c>
      <c r="K21" s="28">
        <v>10</v>
      </c>
      <c r="L21" s="28">
        <v>2804422</v>
      </c>
      <c r="M21" s="29">
        <v>720</v>
      </c>
      <c r="N21" s="29">
        <v>0</v>
      </c>
      <c r="O21" s="29">
        <v>0</v>
      </c>
    </row>
    <row r="22" spans="1:15" s="22" customFormat="1" x14ac:dyDescent="0.2">
      <c r="A22" s="24" t="s">
        <v>37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13</v>
      </c>
      <c r="J22" s="28">
        <v>0</v>
      </c>
      <c r="K22" s="28">
        <v>0</v>
      </c>
      <c r="L22" s="28">
        <v>50420</v>
      </c>
      <c r="M22" s="29">
        <v>0</v>
      </c>
      <c r="N22" s="29">
        <v>0</v>
      </c>
      <c r="O22" s="29">
        <v>0</v>
      </c>
    </row>
    <row r="23" spans="1:15" s="50" customForma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s="22" customFormat="1" x14ac:dyDescent="0.2">
      <c r="A24" s="11" t="s">
        <v>3</v>
      </c>
      <c r="B24" s="12">
        <v>0</v>
      </c>
      <c r="C24" s="12">
        <v>8</v>
      </c>
      <c r="D24" s="12">
        <v>0</v>
      </c>
      <c r="E24" s="12">
        <v>1</v>
      </c>
      <c r="F24" s="12">
        <v>0</v>
      </c>
      <c r="G24" s="12">
        <v>9</v>
      </c>
      <c r="H24" s="12">
        <v>8</v>
      </c>
      <c r="I24" s="12">
        <v>557</v>
      </c>
      <c r="J24" s="12">
        <v>0</v>
      </c>
      <c r="K24" s="12">
        <v>102</v>
      </c>
      <c r="L24" s="12">
        <v>9893611</v>
      </c>
      <c r="M24" s="16">
        <v>0</v>
      </c>
      <c r="N24" s="13">
        <v>15000</v>
      </c>
      <c r="O24" s="16">
        <v>333696</v>
      </c>
    </row>
    <row r="25" spans="1:15" s="47" customForma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s="22" customFormat="1" x14ac:dyDescent="0.2">
      <c r="A26" s="11" t="s">
        <v>4</v>
      </c>
      <c r="B26" s="12">
        <v>109</v>
      </c>
      <c r="C26" s="12">
        <v>267</v>
      </c>
      <c r="D26" s="12">
        <v>0</v>
      </c>
      <c r="E26" s="12">
        <v>0</v>
      </c>
      <c r="F26" s="12">
        <v>0</v>
      </c>
      <c r="G26" s="12">
        <v>376</v>
      </c>
      <c r="H26" s="12">
        <v>376</v>
      </c>
      <c r="I26" s="12">
        <v>6039</v>
      </c>
      <c r="J26" s="12">
        <v>0</v>
      </c>
      <c r="K26" s="12">
        <v>0</v>
      </c>
      <c r="L26" s="12">
        <v>42329176</v>
      </c>
      <c r="M26" s="13">
        <v>111233</v>
      </c>
      <c r="N26" s="13">
        <v>246495</v>
      </c>
      <c r="O26" s="13">
        <v>0</v>
      </c>
    </row>
    <row r="27" spans="1:15" s="47" customForma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22" customFormat="1" x14ac:dyDescent="0.2">
      <c r="A28" s="11" t="s">
        <v>31</v>
      </c>
      <c r="B28" s="12">
        <v>0</v>
      </c>
      <c r="C28" s="12">
        <v>413</v>
      </c>
      <c r="D28" s="12">
        <v>0</v>
      </c>
      <c r="E28" s="12">
        <v>35</v>
      </c>
      <c r="F28" s="12">
        <v>0</v>
      </c>
      <c r="G28" s="12">
        <v>448</v>
      </c>
      <c r="H28" s="12">
        <v>217</v>
      </c>
      <c r="I28" s="12">
        <v>4852</v>
      </c>
      <c r="J28" s="12">
        <v>0</v>
      </c>
      <c r="K28" s="12">
        <v>217</v>
      </c>
      <c r="L28" s="12">
        <v>7061549</v>
      </c>
      <c r="M28" s="13">
        <v>0</v>
      </c>
      <c r="N28" s="13">
        <v>142390</v>
      </c>
      <c r="O28" s="13">
        <v>0</v>
      </c>
    </row>
    <row r="29" spans="1:15" s="47" customForma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s="22" customFormat="1" x14ac:dyDescent="0.2">
      <c r="A30" s="11" t="s">
        <v>42</v>
      </c>
      <c r="B30" s="12">
        <f t="shared" ref="B30:O30" si="4">B31+B32</f>
        <v>2</v>
      </c>
      <c r="C30" s="12">
        <f t="shared" si="4"/>
        <v>15</v>
      </c>
      <c r="D30" s="12">
        <f t="shared" si="4"/>
        <v>2</v>
      </c>
      <c r="E30" s="12">
        <f t="shared" si="4"/>
        <v>4</v>
      </c>
      <c r="F30" s="12">
        <f t="shared" si="4"/>
        <v>4</v>
      </c>
      <c r="G30" s="12">
        <f t="shared" si="4"/>
        <v>27</v>
      </c>
      <c r="H30" s="12">
        <f t="shared" si="4"/>
        <v>22</v>
      </c>
      <c r="I30" s="12">
        <f t="shared" si="4"/>
        <v>17238</v>
      </c>
      <c r="J30" s="12">
        <f t="shared" si="4"/>
        <v>6408</v>
      </c>
      <c r="K30" s="12">
        <f t="shared" si="4"/>
        <v>3777</v>
      </c>
      <c r="L30" s="12">
        <f t="shared" si="4"/>
        <v>37307633</v>
      </c>
      <c r="M30" s="13">
        <f t="shared" si="4"/>
        <v>0</v>
      </c>
      <c r="N30" s="13">
        <f t="shared" si="4"/>
        <v>7739</v>
      </c>
      <c r="O30" s="13">
        <f t="shared" si="4"/>
        <v>0</v>
      </c>
    </row>
    <row r="31" spans="1:15" s="22" customFormat="1" x14ac:dyDescent="0.2">
      <c r="A31" s="22" t="s">
        <v>41</v>
      </c>
      <c r="B31" s="28">
        <v>0</v>
      </c>
      <c r="C31" s="28">
        <v>8</v>
      </c>
      <c r="D31" s="28">
        <v>2</v>
      </c>
      <c r="E31" s="28">
        <v>3</v>
      </c>
      <c r="F31" s="28">
        <v>4</v>
      </c>
      <c r="G31" s="28">
        <v>17</v>
      </c>
      <c r="H31" s="28">
        <v>12</v>
      </c>
      <c r="I31" s="28">
        <v>8615</v>
      </c>
      <c r="J31" s="28">
        <v>4222</v>
      </c>
      <c r="K31" s="28">
        <v>1956</v>
      </c>
      <c r="L31" s="28">
        <v>25966562</v>
      </c>
      <c r="M31" s="29">
        <v>0</v>
      </c>
      <c r="N31" s="29">
        <v>7239</v>
      </c>
      <c r="O31" s="29">
        <v>0</v>
      </c>
    </row>
    <row r="32" spans="1:15" s="22" customFormat="1" x14ac:dyDescent="0.2">
      <c r="A32" s="24" t="s">
        <v>37</v>
      </c>
      <c r="B32" s="28">
        <v>2</v>
      </c>
      <c r="C32" s="28">
        <v>7</v>
      </c>
      <c r="D32" s="28">
        <v>0</v>
      </c>
      <c r="E32" s="28">
        <v>1</v>
      </c>
      <c r="F32" s="28">
        <v>0</v>
      </c>
      <c r="G32" s="28">
        <v>10</v>
      </c>
      <c r="H32" s="28">
        <v>10</v>
      </c>
      <c r="I32" s="28">
        <v>8623</v>
      </c>
      <c r="J32" s="28">
        <v>2186</v>
      </c>
      <c r="K32" s="28">
        <v>1821</v>
      </c>
      <c r="L32" s="28">
        <v>11341071</v>
      </c>
      <c r="M32" s="29">
        <v>0</v>
      </c>
      <c r="N32" s="29">
        <v>500</v>
      </c>
      <c r="O32" s="29">
        <v>0</v>
      </c>
    </row>
    <row r="33" spans="1:15" s="17" customFormat="1" ht="25.5" customHeight="1" x14ac:dyDescent="0.2">
      <c r="A33" s="55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s="17" customFormat="1" ht="25.5" customHeight="1" x14ac:dyDescent="0.2">
      <c r="A34" s="42" t="s">
        <v>48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s="17" customFormat="1" ht="25.5" customHeight="1" x14ac:dyDescent="0.2">
      <c r="A35" s="38" t="s">
        <v>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s="17" customFormat="1" ht="25.5" customHeight="1" x14ac:dyDescent="0.2">
      <c r="A36" s="39" t="s">
        <v>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25.5" customHeight="1" x14ac:dyDescent="0.2">
      <c r="A37" s="38" t="s">
        <v>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25.5" customHeight="1" x14ac:dyDescent="0.2">
      <c r="A38" s="38" t="s">
        <v>17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25.5" customHeight="1" x14ac:dyDescent="0.2">
      <c r="A39" s="38" t="s">
        <v>18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25.5" customHeight="1" x14ac:dyDescent="0.2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25.5" customHeight="1" x14ac:dyDescent="0.2">
      <c r="A41" s="38" t="s">
        <v>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25.5" customHeight="1" x14ac:dyDescent="0.2">
      <c r="A42" s="38" t="s">
        <v>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25.5" customHeight="1" x14ac:dyDescent="0.2">
      <c r="A43" s="39" t="s">
        <v>12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 ht="25.5" customHeight="1" x14ac:dyDescent="0.2">
      <c r="A44" s="38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25.5" customHeight="1" x14ac:dyDescent="0.2">
      <c r="A45" s="38" t="s">
        <v>14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25.5" customHeight="1" x14ac:dyDescent="0.2">
      <c r="A46" s="38" t="s">
        <v>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25.5" customHeight="1" x14ac:dyDescent="0.2">
      <c r="A47" s="39" t="s">
        <v>16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25.5" customHeight="1" x14ac:dyDescent="0.2">
      <c r="A48" s="38" t="s">
        <v>49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25.5" customHeight="1" x14ac:dyDescent="0.2">
      <c r="A49" s="38" t="s">
        <v>50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25.5" customHeight="1" x14ac:dyDescent="0.2">
      <c r="A50" s="38" t="s">
        <v>51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</sheetData>
  <mergeCells count="29">
    <mergeCell ref="A1:O1"/>
    <mergeCell ref="A2:O2"/>
    <mergeCell ref="A38:O38"/>
    <mergeCell ref="A39:O39"/>
    <mergeCell ref="A7:XFD7"/>
    <mergeCell ref="A9:XFD9"/>
    <mergeCell ref="A13:XFD13"/>
    <mergeCell ref="A17:XFD17"/>
    <mergeCell ref="A34:O34"/>
    <mergeCell ref="A35:O35"/>
    <mergeCell ref="A36:O36"/>
    <mergeCell ref="A37:O37"/>
    <mergeCell ref="A19:XFD19"/>
    <mergeCell ref="A23:XFD23"/>
    <mergeCell ref="A25:XFD25"/>
    <mergeCell ref="A27:XFD27"/>
    <mergeCell ref="A29:XFD29"/>
    <mergeCell ref="A33:O33"/>
    <mergeCell ref="A48:O48"/>
    <mergeCell ref="A49:O49"/>
    <mergeCell ref="A50:O50"/>
    <mergeCell ref="A40:O40"/>
    <mergeCell ref="A47:O47"/>
    <mergeCell ref="A41:O41"/>
    <mergeCell ref="A42:O42"/>
    <mergeCell ref="A43:O43"/>
    <mergeCell ref="A44:O44"/>
    <mergeCell ref="A45:O45"/>
    <mergeCell ref="A46:O46"/>
  </mergeCells>
  <phoneticPr fontId="1" type="noConversion"/>
  <printOptions gridLines="1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selection activeCell="A4" sqref="A4:XFD32"/>
    </sheetView>
  </sheetViews>
  <sheetFormatPr defaultColWidth="9.140625" defaultRowHeight="12.75" x14ac:dyDescent="0.2"/>
  <cols>
    <col min="1" max="1" width="28.28515625" style="4" customWidth="1"/>
    <col min="2" max="3" width="9.140625" style="2"/>
    <col min="4" max="4" width="10.140625" style="2" bestFit="1" customWidth="1"/>
    <col min="5" max="10" width="9.140625" style="2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4"/>
  </cols>
  <sheetData>
    <row r="1" spans="1:15" s="17" customFormat="1" x14ac:dyDescent="0.2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7" customFormat="1" x14ac:dyDescent="0.2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17" customFormat="1" ht="25.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>
        <v>3</v>
      </c>
      <c r="H3" s="7">
        <v>4</v>
      </c>
      <c r="I3" s="7">
        <v>5</v>
      </c>
      <c r="J3" s="7" t="s">
        <v>26</v>
      </c>
      <c r="K3" s="7" t="s">
        <v>27</v>
      </c>
      <c r="L3" s="7">
        <v>7</v>
      </c>
      <c r="M3" s="7" t="s">
        <v>28</v>
      </c>
      <c r="N3" s="7" t="s">
        <v>29</v>
      </c>
      <c r="O3" s="7" t="s">
        <v>30</v>
      </c>
    </row>
    <row r="4" spans="1:15" s="22" customFormat="1" ht="12.95" customHeight="1" x14ac:dyDescent="0.2">
      <c r="A4" s="19" t="s">
        <v>36</v>
      </c>
      <c r="B4" s="26">
        <f t="shared" ref="B4:O4" si="0">B5+B6</f>
        <v>0</v>
      </c>
      <c r="C4" s="26">
        <f t="shared" si="0"/>
        <v>254</v>
      </c>
      <c r="D4" s="26">
        <f t="shared" si="0"/>
        <v>0</v>
      </c>
      <c r="E4" s="26">
        <f t="shared" si="0"/>
        <v>67</v>
      </c>
      <c r="F4" s="26">
        <f t="shared" si="0"/>
        <v>9</v>
      </c>
      <c r="G4" s="26">
        <f t="shared" si="0"/>
        <v>330</v>
      </c>
      <c r="H4" s="26">
        <f t="shared" si="0"/>
        <v>254</v>
      </c>
      <c r="I4" s="26">
        <f t="shared" si="0"/>
        <v>3143</v>
      </c>
      <c r="J4" s="26">
        <f t="shared" si="0"/>
        <v>212</v>
      </c>
      <c r="K4" s="26">
        <f t="shared" si="0"/>
        <v>33</v>
      </c>
      <c r="L4" s="26">
        <f t="shared" si="0"/>
        <v>11868172</v>
      </c>
      <c r="M4" s="27">
        <f t="shared" si="0"/>
        <v>0</v>
      </c>
      <c r="N4" s="27">
        <f t="shared" si="0"/>
        <v>380044</v>
      </c>
      <c r="O4" s="27">
        <f t="shared" si="0"/>
        <v>0</v>
      </c>
    </row>
    <row r="5" spans="1:15" s="22" customFormat="1" x14ac:dyDescent="0.2">
      <c r="A5" s="22" t="s">
        <v>19</v>
      </c>
      <c r="B5" s="28">
        <v>0</v>
      </c>
      <c r="C5" s="28">
        <v>121</v>
      </c>
      <c r="D5" s="28">
        <v>0</v>
      </c>
      <c r="E5" s="28">
        <v>65</v>
      </c>
      <c r="F5" s="28">
        <v>6</v>
      </c>
      <c r="G5" s="28">
        <v>192</v>
      </c>
      <c r="H5" s="28">
        <v>121</v>
      </c>
      <c r="I5" s="28">
        <v>2494</v>
      </c>
      <c r="J5" s="28">
        <v>88</v>
      </c>
      <c r="K5" s="28">
        <v>33</v>
      </c>
      <c r="L5" s="28">
        <v>9274760</v>
      </c>
      <c r="M5" s="29">
        <v>0</v>
      </c>
      <c r="N5" s="29">
        <v>262356</v>
      </c>
      <c r="O5" s="29">
        <v>0</v>
      </c>
    </row>
    <row r="6" spans="1:15" s="22" customFormat="1" x14ac:dyDescent="0.2">
      <c r="A6" s="30" t="s">
        <v>37</v>
      </c>
      <c r="B6" s="28">
        <v>0</v>
      </c>
      <c r="C6" s="28">
        <v>133</v>
      </c>
      <c r="D6" s="28">
        <v>0</v>
      </c>
      <c r="E6" s="28">
        <v>2</v>
      </c>
      <c r="F6" s="28">
        <v>3</v>
      </c>
      <c r="G6" s="28">
        <v>138</v>
      </c>
      <c r="H6" s="28">
        <v>133</v>
      </c>
      <c r="I6" s="28">
        <v>649</v>
      </c>
      <c r="J6" s="28">
        <v>124</v>
      </c>
      <c r="K6" s="28">
        <v>0</v>
      </c>
      <c r="L6" s="28">
        <v>2593412</v>
      </c>
      <c r="M6" s="29">
        <v>0</v>
      </c>
      <c r="N6" s="29">
        <v>117688</v>
      </c>
      <c r="O6" s="29">
        <v>0</v>
      </c>
    </row>
    <row r="7" spans="1:15" s="47" customFormat="1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22" customFormat="1" x14ac:dyDescent="0.2">
      <c r="A8" s="18" t="s">
        <v>35</v>
      </c>
      <c r="B8" s="12">
        <v>0</v>
      </c>
      <c r="C8" s="12">
        <v>0</v>
      </c>
      <c r="D8" s="12">
        <v>0</v>
      </c>
      <c r="E8" s="12">
        <v>10</v>
      </c>
      <c r="F8" s="12">
        <v>68</v>
      </c>
      <c r="G8" s="12">
        <v>78</v>
      </c>
      <c r="H8" s="12">
        <v>0</v>
      </c>
      <c r="I8" s="12">
        <v>141</v>
      </c>
      <c r="J8" s="12">
        <v>0</v>
      </c>
      <c r="K8" s="12">
        <v>0</v>
      </c>
      <c r="L8" s="12">
        <v>3529711</v>
      </c>
      <c r="M8" s="13">
        <v>0</v>
      </c>
      <c r="N8" s="13">
        <v>0</v>
      </c>
      <c r="O8" s="13">
        <v>0</v>
      </c>
    </row>
    <row r="9" spans="1:15" s="47" customForma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s="22" customFormat="1" x14ac:dyDescent="0.2">
      <c r="A10" s="18" t="s">
        <v>38</v>
      </c>
      <c r="B10" s="12">
        <f t="shared" ref="B10:O10" si="1">B11+B12</f>
        <v>11</v>
      </c>
      <c r="C10" s="12">
        <f t="shared" si="1"/>
        <v>249</v>
      </c>
      <c r="D10" s="12">
        <f t="shared" si="1"/>
        <v>0</v>
      </c>
      <c r="E10" s="12">
        <f t="shared" si="1"/>
        <v>458</v>
      </c>
      <c r="F10" s="12">
        <f t="shared" si="1"/>
        <v>48</v>
      </c>
      <c r="G10" s="12">
        <f t="shared" si="1"/>
        <v>766</v>
      </c>
      <c r="H10" s="12">
        <f t="shared" si="1"/>
        <v>718</v>
      </c>
      <c r="I10" s="12">
        <f t="shared" si="1"/>
        <v>23765</v>
      </c>
      <c r="J10" s="12">
        <f t="shared" si="1"/>
        <v>571</v>
      </c>
      <c r="K10" s="12">
        <f t="shared" si="1"/>
        <v>1653</v>
      </c>
      <c r="L10" s="12">
        <f t="shared" si="1"/>
        <v>48268312</v>
      </c>
      <c r="M10" s="13">
        <f t="shared" si="1"/>
        <v>0</v>
      </c>
      <c r="N10" s="13">
        <f t="shared" si="1"/>
        <v>273826</v>
      </c>
      <c r="O10" s="13">
        <f t="shared" si="1"/>
        <v>0</v>
      </c>
    </row>
    <row r="11" spans="1:15" s="22" customFormat="1" x14ac:dyDescent="0.2">
      <c r="A11" s="22" t="s">
        <v>0</v>
      </c>
      <c r="B11" s="28">
        <v>10</v>
      </c>
      <c r="C11" s="28">
        <v>132</v>
      </c>
      <c r="D11" s="28">
        <v>0</v>
      </c>
      <c r="E11" s="28">
        <v>173</v>
      </c>
      <c r="F11" s="28">
        <v>48</v>
      </c>
      <c r="G11" s="28">
        <v>363</v>
      </c>
      <c r="H11" s="28">
        <v>315</v>
      </c>
      <c r="I11" s="28">
        <v>12697</v>
      </c>
      <c r="J11" s="28">
        <v>264</v>
      </c>
      <c r="K11" s="28">
        <v>1501</v>
      </c>
      <c r="L11" s="28">
        <v>34232162</v>
      </c>
      <c r="M11" s="29">
        <v>0</v>
      </c>
      <c r="N11" s="29">
        <v>154801</v>
      </c>
      <c r="O11" s="29">
        <v>0</v>
      </c>
    </row>
    <row r="12" spans="1:15" s="24" customFormat="1" x14ac:dyDescent="0.2">
      <c r="A12" s="24" t="s">
        <v>37</v>
      </c>
      <c r="B12" s="31">
        <v>1</v>
      </c>
      <c r="C12" s="31">
        <v>117</v>
      </c>
      <c r="D12" s="31">
        <v>0</v>
      </c>
      <c r="E12" s="31">
        <v>285</v>
      </c>
      <c r="F12" s="31">
        <v>0</v>
      </c>
      <c r="G12" s="31">
        <v>403</v>
      </c>
      <c r="H12" s="31">
        <v>403</v>
      </c>
      <c r="I12" s="31">
        <v>11068</v>
      </c>
      <c r="J12" s="31">
        <v>307</v>
      </c>
      <c r="K12" s="31">
        <v>152</v>
      </c>
      <c r="L12" s="31">
        <v>14036150</v>
      </c>
      <c r="M12" s="32">
        <v>0</v>
      </c>
      <c r="N12" s="32">
        <v>119025</v>
      </c>
      <c r="O12" s="32">
        <v>0</v>
      </c>
    </row>
    <row r="13" spans="1:15" s="48" customFormat="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24" customFormat="1" x14ac:dyDescent="0.2">
      <c r="A14" s="8" t="s">
        <v>39</v>
      </c>
      <c r="B14" s="14">
        <f t="shared" ref="B14:O14" si="2">B15+B16</f>
        <v>0</v>
      </c>
      <c r="C14" s="14">
        <f t="shared" si="2"/>
        <v>1</v>
      </c>
      <c r="D14" s="14">
        <f t="shared" si="2"/>
        <v>0</v>
      </c>
      <c r="E14" s="14">
        <f t="shared" si="2"/>
        <v>0</v>
      </c>
      <c r="F14" s="14">
        <f t="shared" si="2"/>
        <v>1</v>
      </c>
      <c r="G14" s="14">
        <f t="shared" si="2"/>
        <v>2</v>
      </c>
      <c r="H14" s="14">
        <f t="shared" si="2"/>
        <v>1</v>
      </c>
      <c r="I14" s="14">
        <f t="shared" si="2"/>
        <v>30340</v>
      </c>
      <c r="J14" s="14">
        <f t="shared" si="2"/>
        <v>41233</v>
      </c>
      <c r="K14" s="14">
        <f t="shared" si="2"/>
        <v>110866</v>
      </c>
      <c r="L14" s="14">
        <f t="shared" si="2"/>
        <v>47374198</v>
      </c>
      <c r="M14" s="15">
        <f t="shared" si="2"/>
        <v>0</v>
      </c>
      <c r="N14" s="15">
        <f t="shared" si="2"/>
        <v>596</v>
      </c>
      <c r="O14" s="15">
        <f t="shared" si="2"/>
        <v>0</v>
      </c>
    </row>
    <row r="15" spans="1:15" s="22" customFormat="1" x14ac:dyDescent="0.2">
      <c r="A15" s="22" t="s">
        <v>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17722</v>
      </c>
      <c r="J15" s="28">
        <v>21120</v>
      </c>
      <c r="K15" s="28">
        <v>83982</v>
      </c>
      <c r="L15" s="28">
        <v>37139292</v>
      </c>
      <c r="M15" s="33">
        <v>0</v>
      </c>
      <c r="N15" s="33">
        <v>0</v>
      </c>
      <c r="O15" s="29">
        <v>0</v>
      </c>
    </row>
    <row r="16" spans="1:15" s="22" customFormat="1" ht="13.5" customHeight="1" x14ac:dyDescent="0.2">
      <c r="A16" s="24" t="s">
        <v>37</v>
      </c>
      <c r="B16" s="28">
        <v>0</v>
      </c>
      <c r="C16" s="28">
        <v>1</v>
      </c>
      <c r="D16" s="28">
        <v>0</v>
      </c>
      <c r="E16" s="28">
        <v>0</v>
      </c>
      <c r="F16" s="28">
        <v>1</v>
      </c>
      <c r="G16" s="28">
        <v>2</v>
      </c>
      <c r="H16" s="28">
        <v>1</v>
      </c>
      <c r="I16" s="28">
        <v>12618</v>
      </c>
      <c r="J16" s="28">
        <v>20113</v>
      </c>
      <c r="K16" s="28">
        <v>26884</v>
      </c>
      <c r="L16" s="28">
        <v>10234906</v>
      </c>
      <c r="M16" s="33">
        <v>0</v>
      </c>
      <c r="N16" s="33">
        <v>596</v>
      </c>
      <c r="O16" s="29">
        <v>0</v>
      </c>
    </row>
    <row r="17" spans="1:15" s="50" customForma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s="22" customFormat="1" x14ac:dyDescent="0.2">
      <c r="A18" s="18" t="s">
        <v>2</v>
      </c>
      <c r="B18" s="12">
        <v>0</v>
      </c>
      <c r="C18" s="12">
        <v>169</v>
      </c>
      <c r="D18" s="12">
        <v>0</v>
      </c>
      <c r="E18" s="12">
        <v>328</v>
      </c>
      <c r="F18" s="12">
        <v>22</v>
      </c>
      <c r="G18" s="12">
        <v>519</v>
      </c>
      <c r="H18" s="12">
        <v>122</v>
      </c>
      <c r="I18" s="12">
        <v>1790</v>
      </c>
      <c r="J18" s="12">
        <v>0</v>
      </c>
      <c r="K18" s="12">
        <v>0</v>
      </c>
      <c r="L18" s="12">
        <v>5128189</v>
      </c>
      <c r="M18" s="16">
        <v>0</v>
      </c>
      <c r="N18" s="13">
        <v>86078</v>
      </c>
      <c r="O18" s="13">
        <v>1986</v>
      </c>
    </row>
    <row r="19" spans="1:15" s="53" customForma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21" customFormat="1" x14ac:dyDescent="0.2">
      <c r="A20" s="23" t="s">
        <v>40</v>
      </c>
      <c r="B20" s="9">
        <f t="shared" ref="B20:O20" si="3">B21+B22</f>
        <v>0</v>
      </c>
      <c r="C20" s="9">
        <f t="shared" si="3"/>
        <v>3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3</v>
      </c>
      <c r="H20" s="9">
        <f t="shared" si="3"/>
        <v>3</v>
      </c>
      <c r="I20" s="9">
        <f t="shared" si="3"/>
        <v>284</v>
      </c>
      <c r="J20" s="9">
        <f t="shared" si="3"/>
        <v>2</v>
      </c>
      <c r="K20" s="9">
        <f t="shared" si="3"/>
        <v>8</v>
      </c>
      <c r="L20" s="9">
        <f t="shared" si="3"/>
        <v>2852308</v>
      </c>
      <c r="M20" s="10">
        <f t="shared" si="3"/>
        <v>0</v>
      </c>
      <c r="N20" s="10">
        <f t="shared" si="3"/>
        <v>2768</v>
      </c>
      <c r="O20" s="10">
        <f t="shared" si="3"/>
        <v>0</v>
      </c>
    </row>
    <row r="21" spans="1:15" s="22" customFormat="1" x14ac:dyDescent="0.2">
      <c r="A21" s="22" t="s">
        <v>5</v>
      </c>
      <c r="B21" s="28">
        <v>0</v>
      </c>
      <c r="C21" s="28">
        <v>3</v>
      </c>
      <c r="D21" s="28">
        <v>0</v>
      </c>
      <c r="E21" s="28">
        <v>0</v>
      </c>
      <c r="F21" s="28">
        <v>0</v>
      </c>
      <c r="G21" s="28">
        <v>3</v>
      </c>
      <c r="H21" s="28">
        <v>3</v>
      </c>
      <c r="I21" s="28">
        <v>274</v>
      </c>
      <c r="J21" s="28">
        <v>2</v>
      </c>
      <c r="K21" s="28">
        <v>8</v>
      </c>
      <c r="L21" s="28">
        <v>2802150</v>
      </c>
      <c r="M21" s="29">
        <v>0</v>
      </c>
      <c r="N21" s="29">
        <v>2768</v>
      </c>
      <c r="O21" s="29">
        <v>0</v>
      </c>
    </row>
    <row r="22" spans="1:15" s="22" customFormat="1" ht="12.75" customHeight="1" x14ac:dyDescent="0.2">
      <c r="A22" s="24" t="s">
        <v>37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10</v>
      </c>
      <c r="J22" s="28">
        <v>0</v>
      </c>
      <c r="K22" s="28">
        <v>0</v>
      </c>
      <c r="L22" s="28">
        <v>50158</v>
      </c>
      <c r="M22" s="29">
        <v>0</v>
      </c>
      <c r="N22" s="29">
        <v>0</v>
      </c>
      <c r="O22" s="29">
        <v>0</v>
      </c>
    </row>
    <row r="23" spans="1:15" s="50" customForma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s="22" customFormat="1" x14ac:dyDescent="0.2">
      <c r="A24" s="18" t="s">
        <v>3</v>
      </c>
      <c r="B24" s="12">
        <v>0</v>
      </c>
      <c r="C24" s="12">
        <v>7</v>
      </c>
      <c r="D24" s="12">
        <v>0</v>
      </c>
      <c r="E24" s="12">
        <v>0</v>
      </c>
      <c r="F24" s="12">
        <v>0</v>
      </c>
      <c r="G24" s="12">
        <v>7</v>
      </c>
      <c r="H24" s="12">
        <v>7</v>
      </c>
      <c r="I24" s="12">
        <v>612</v>
      </c>
      <c r="J24" s="12">
        <v>0</v>
      </c>
      <c r="K24" s="12">
        <v>69</v>
      </c>
      <c r="L24" s="12">
        <v>9824474</v>
      </c>
      <c r="M24" s="16">
        <v>0</v>
      </c>
      <c r="N24" s="13">
        <v>10050</v>
      </c>
      <c r="O24" s="16">
        <v>369730</v>
      </c>
    </row>
    <row r="25" spans="1:15" s="47" customForma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s="22" customFormat="1" x14ac:dyDescent="0.2">
      <c r="A26" s="18" t="s">
        <v>4</v>
      </c>
      <c r="B26" s="12">
        <v>273</v>
      </c>
      <c r="C26" s="12">
        <v>694</v>
      </c>
      <c r="D26" s="12">
        <v>0</v>
      </c>
      <c r="E26" s="12">
        <v>0</v>
      </c>
      <c r="F26" s="12">
        <v>0</v>
      </c>
      <c r="G26" s="12">
        <v>967</v>
      </c>
      <c r="H26" s="12">
        <v>967</v>
      </c>
      <c r="I26" s="12">
        <v>6570</v>
      </c>
      <c r="J26" s="12">
        <v>0</v>
      </c>
      <c r="K26" s="12">
        <v>0</v>
      </c>
      <c r="L26" s="12">
        <v>40839016</v>
      </c>
      <c r="M26" s="13">
        <v>251415</v>
      </c>
      <c r="N26" s="13">
        <v>624266</v>
      </c>
      <c r="O26" s="13">
        <v>0</v>
      </c>
    </row>
    <row r="27" spans="1:15" s="47" customForma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22" customFormat="1" x14ac:dyDescent="0.2">
      <c r="A28" s="18" t="s">
        <v>31</v>
      </c>
      <c r="B28" s="12">
        <v>3</v>
      </c>
      <c r="C28" s="12">
        <v>160</v>
      </c>
      <c r="D28" s="12">
        <v>1</v>
      </c>
      <c r="E28" s="12">
        <v>0</v>
      </c>
      <c r="F28" s="12">
        <v>0</v>
      </c>
      <c r="G28" s="12">
        <v>164</v>
      </c>
      <c r="H28" s="12">
        <v>163</v>
      </c>
      <c r="I28" s="12">
        <v>5718</v>
      </c>
      <c r="J28" s="12">
        <v>0</v>
      </c>
      <c r="K28" s="12">
        <v>297</v>
      </c>
      <c r="L28" s="12">
        <v>7328762</v>
      </c>
      <c r="M28" s="13">
        <v>1417</v>
      </c>
      <c r="N28" s="13">
        <v>67802</v>
      </c>
      <c r="O28" s="13">
        <v>0</v>
      </c>
    </row>
    <row r="29" spans="1:15" s="47" customForma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s="22" customFormat="1" x14ac:dyDescent="0.2">
      <c r="A30" s="18" t="s">
        <v>42</v>
      </c>
      <c r="B30" s="12">
        <f t="shared" ref="B30:O30" si="4">B31+B32</f>
        <v>0</v>
      </c>
      <c r="C30" s="12">
        <f t="shared" si="4"/>
        <v>22</v>
      </c>
      <c r="D30" s="12">
        <f t="shared" si="4"/>
        <v>0</v>
      </c>
      <c r="E30" s="12">
        <f t="shared" si="4"/>
        <v>8</v>
      </c>
      <c r="F30" s="12">
        <f t="shared" si="4"/>
        <v>3</v>
      </c>
      <c r="G30" s="12">
        <f t="shared" si="4"/>
        <v>33</v>
      </c>
      <c r="H30" s="12">
        <f t="shared" si="4"/>
        <v>28</v>
      </c>
      <c r="I30" s="12">
        <f t="shared" si="4"/>
        <v>21435</v>
      </c>
      <c r="J30" s="12">
        <f t="shared" si="4"/>
        <v>10171</v>
      </c>
      <c r="K30" s="12">
        <f t="shared" si="4"/>
        <v>3312</v>
      </c>
      <c r="L30" s="12">
        <f t="shared" si="4"/>
        <v>38670907</v>
      </c>
      <c r="M30" s="13">
        <f t="shared" si="4"/>
        <v>0</v>
      </c>
      <c r="N30" s="13">
        <f t="shared" si="4"/>
        <v>13479</v>
      </c>
      <c r="O30" s="13">
        <f t="shared" si="4"/>
        <v>1350</v>
      </c>
    </row>
    <row r="31" spans="1:15" s="22" customFormat="1" x14ac:dyDescent="0.2">
      <c r="A31" s="22" t="s">
        <v>41</v>
      </c>
      <c r="B31" s="28">
        <v>0</v>
      </c>
      <c r="C31" s="28">
        <v>15</v>
      </c>
      <c r="D31" s="28">
        <v>0</v>
      </c>
      <c r="E31" s="28">
        <v>8</v>
      </c>
      <c r="F31" s="28">
        <v>3</v>
      </c>
      <c r="G31" s="28">
        <v>26</v>
      </c>
      <c r="H31" s="28">
        <v>22</v>
      </c>
      <c r="I31" s="28">
        <v>11339</v>
      </c>
      <c r="J31" s="28">
        <v>6781</v>
      </c>
      <c r="K31" s="28">
        <v>1618</v>
      </c>
      <c r="L31" s="28">
        <v>27080182</v>
      </c>
      <c r="M31" s="29">
        <v>0</v>
      </c>
      <c r="N31" s="29">
        <v>10952</v>
      </c>
      <c r="O31" s="29">
        <v>0</v>
      </c>
    </row>
    <row r="32" spans="1:15" s="22" customFormat="1" x14ac:dyDescent="0.2">
      <c r="A32" s="24" t="s">
        <v>37</v>
      </c>
      <c r="B32" s="28">
        <v>0</v>
      </c>
      <c r="C32" s="28">
        <v>7</v>
      </c>
      <c r="D32" s="28">
        <v>0</v>
      </c>
      <c r="E32" s="28">
        <v>0</v>
      </c>
      <c r="F32" s="28">
        <v>0</v>
      </c>
      <c r="G32" s="28">
        <v>7</v>
      </c>
      <c r="H32" s="28">
        <v>6</v>
      </c>
      <c r="I32" s="28">
        <v>10096</v>
      </c>
      <c r="J32" s="28">
        <v>3390</v>
      </c>
      <c r="K32" s="28">
        <v>1694</v>
      </c>
      <c r="L32" s="28">
        <v>11590725</v>
      </c>
      <c r="M32" s="29">
        <v>0</v>
      </c>
      <c r="N32" s="29">
        <v>2527</v>
      </c>
      <c r="O32" s="29">
        <v>1350</v>
      </c>
    </row>
    <row r="33" spans="1:15" s="17" customFormat="1" ht="25.5" customHeight="1" x14ac:dyDescent="0.2">
      <c r="A33" s="55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s="17" customFormat="1" ht="25.5" customHeight="1" x14ac:dyDescent="0.2">
      <c r="A34" s="42" t="s">
        <v>48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s="17" customFormat="1" ht="25.5" customHeight="1" x14ac:dyDescent="0.2">
      <c r="A35" s="38" t="s">
        <v>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s="17" customFormat="1" ht="25.5" customHeight="1" x14ac:dyDescent="0.2">
      <c r="A36" s="39" t="s">
        <v>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s="17" customFormat="1" ht="25.5" customHeight="1" x14ac:dyDescent="0.2">
      <c r="A37" s="38" t="s">
        <v>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17" customFormat="1" ht="25.5" customHeight="1" x14ac:dyDescent="0.2">
      <c r="A38" s="38" t="s">
        <v>17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s="17" customFormat="1" ht="25.5" customHeight="1" x14ac:dyDescent="0.2">
      <c r="A39" s="38" t="s">
        <v>18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s="17" customFormat="1" ht="25.5" customHeight="1" x14ac:dyDescent="0.2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s="17" customFormat="1" ht="25.5" customHeight="1" x14ac:dyDescent="0.2">
      <c r="A41" s="38" t="s">
        <v>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s="17" customFormat="1" ht="25.5" customHeight="1" x14ac:dyDescent="0.2">
      <c r="A42" s="38" t="s">
        <v>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s="17" customFormat="1" ht="25.5" customHeight="1" x14ac:dyDescent="0.2">
      <c r="A43" s="39" t="s">
        <v>12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 s="17" customFormat="1" ht="25.5" customHeight="1" x14ac:dyDescent="0.2">
      <c r="A44" s="38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s="17" customFormat="1" ht="25.5" customHeight="1" x14ac:dyDescent="0.2">
      <c r="A45" s="38" t="s">
        <v>14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s="17" customFormat="1" ht="25.5" customHeight="1" x14ac:dyDescent="0.2">
      <c r="A46" s="38" t="s">
        <v>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s="17" customFormat="1" ht="25.5" customHeight="1" x14ac:dyDescent="0.2">
      <c r="A47" s="39" t="s">
        <v>16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s="17" customFormat="1" ht="25.5" customHeight="1" x14ac:dyDescent="0.2">
      <c r="A48" s="38" t="s">
        <v>49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s="17" customFormat="1" ht="25.5" customHeight="1" x14ac:dyDescent="0.2">
      <c r="A49" s="38" t="s">
        <v>50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s="17" customFormat="1" ht="25.5" customHeight="1" x14ac:dyDescent="0.2">
      <c r="A50" s="38" t="s">
        <v>51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</sheetData>
  <mergeCells count="29">
    <mergeCell ref="A40:O40"/>
    <mergeCell ref="A1:O1"/>
    <mergeCell ref="A2:O2"/>
    <mergeCell ref="A33:O33"/>
    <mergeCell ref="A7:XFD7"/>
    <mergeCell ref="A9:XFD9"/>
    <mergeCell ref="A13:XFD13"/>
    <mergeCell ref="A17:XFD17"/>
    <mergeCell ref="A42:O42"/>
    <mergeCell ref="A43:O43"/>
    <mergeCell ref="A44:O44"/>
    <mergeCell ref="A45:O45"/>
    <mergeCell ref="A19:XFD19"/>
    <mergeCell ref="A23:XFD23"/>
    <mergeCell ref="A25:XFD25"/>
    <mergeCell ref="A27:XFD27"/>
    <mergeCell ref="A29:XFD29"/>
    <mergeCell ref="A34:O34"/>
    <mergeCell ref="A41:O41"/>
    <mergeCell ref="A35:O35"/>
    <mergeCell ref="A36:O36"/>
    <mergeCell ref="A37:O37"/>
    <mergeCell ref="A38:O38"/>
    <mergeCell ref="A39:O39"/>
    <mergeCell ref="A46:O46"/>
    <mergeCell ref="A47:O47"/>
    <mergeCell ref="A48:O48"/>
    <mergeCell ref="A49:O49"/>
    <mergeCell ref="A50:O50"/>
  </mergeCells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A29" sqref="A29:XFD29"/>
    </sheetView>
  </sheetViews>
  <sheetFormatPr defaultColWidth="9.140625" defaultRowHeight="12.75" x14ac:dyDescent="0.2"/>
  <cols>
    <col min="1" max="1" width="27" style="17" customWidth="1"/>
    <col min="2" max="3" width="9.140625" style="2"/>
    <col min="4" max="4" width="10.140625" style="2" bestFit="1" customWidth="1"/>
    <col min="5" max="10" width="9.140625" style="2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17"/>
  </cols>
  <sheetData>
    <row r="1" spans="1:15" x14ac:dyDescent="0.2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5.5" customHeight="1" x14ac:dyDescent="0.2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>
        <v>3</v>
      </c>
      <c r="H3" s="7">
        <v>4</v>
      </c>
      <c r="I3" s="7">
        <v>5</v>
      </c>
      <c r="J3" s="7" t="s">
        <v>26</v>
      </c>
      <c r="K3" s="7" t="s">
        <v>27</v>
      </c>
      <c r="L3" s="7">
        <v>7</v>
      </c>
      <c r="M3" s="7" t="s">
        <v>28</v>
      </c>
      <c r="N3" s="7" t="s">
        <v>29</v>
      </c>
      <c r="O3" s="7" t="s">
        <v>30</v>
      </c>
    </row>
    <row r="4" spans="1:15" s="22" customFormat="1" ht="12.95" customHeight="1" x14ac:dyDescent="0.2">
      <c r="A4" s="19" t="s">
        <v>36</v>
      </c>
      <c r="B4" s="26">
        <f t="shared" ref="B4:O4" si="0">B5+B6</f>
        <v>0</v>
      </c>
      <c r="C4" s="26">
        <f t="shared" si="0"/>
        <v>110</v>
      </c>
      <c r="D4" s="26">
        <f t="shared" si="0"/>
        <v>0</v>
      </c>
      <c r="E4" s="26">
        <f t="shared" si="0"/>
        <v>42</v>
      </c>
      <c r="F4" s="26">
        <f t="shared" si="0"/>
        <v>8</v>
      </c>
      <c r="G4" s="26">
        <f t="shared" si="0"/>
        <v>160</v>
      </c>
      <c r="H4" s="26">
        <f t="shared" si="0"/>
        <v>110</v>
      </c>
      <c r="I4" s="26">
        <f t="shared" si="0"/>
        <v>2857</v>
      </c>
      <c r="J4" s="26">
        <f t="shared" si="0"/>
        <v>133</v>
      </c>
      <c r="K4" s="26">
        <f t="shared" si="0"/>
        <v>57</v>
      </c>
      <c r="L4" s="26">
        <f t="shared" si="0"/>
        <v>10825736</v>
      </c>
      <c r="M4" s="27">
        <f t="shared" si="0"/>
        <v>0</v>
      </c>
      <c r="N4" s="27">
        <f t="shared" si="0"/>
        <v>246393</v>
      </c>
      <c r="O4" s="27">
        <f t="shared" si="0"/>
        <v>0</v>
      </c>
    </row>
    <row r="5" spans="1:15" s="22" customFormat="1" x14ac:dyDescent="0.2">
      <c r="A5" s="22" t="s">
        <v>19</v>
      </c>
      <c r="B5" s="28">
        <v>0</v>
      </c>
      <c r="C5" s="28">
        <v>56</v>
      </c>
      <c r="D5" s="28">
        <v>0</v>
      </c>
      <c r="E5" s="28">
        <v>42</v>
      </c>
      <c r="F5" s="28">
        <v>7</v>
      </c>
      <c r="G5" s="28">
        <v>105</v>
      </c>
      <c r="H5" s="28">
        <v>56</v>
      </c>
      <c r="I5" s="28">
        <v>2226</v>
      </c>
      <c r="J5" s="28">
        <v>76</v>
      </c>
      <c r="K5" s="28">
        <v>55</v>
      </c>
      <c r="L5" s="28">
        <v>8260367</v>
      </c>
      <c r="M5" s="29">
        <v>0</v>
      </c>
      <c r="N5" s="29">
        <v>189554</v>
      </c>
      <c r="O5" s="29">
        <v>0</v>
      </c>
    </row>
    <row r="6" spans="1:15" s="22" customFormat="1" x14ac:dyDescent="0.2">
      <c r="A6" s="30" t="s">
        <v>37</v>
      </c>
      <c r="B6" s="28">
        <v>0</v>
      </c>
      <c r="C6" s="28">
        <v>54</v>
      </c>
      <c r="D6" s="28">
        <v>0</v>
      </c>
      <c r="E6" s="28">
        <v>0</v>
      </c>
      <c r="F6" s="28">
        <v>1</v>
      </c>
      <c r="G6" s="28">
        <v>55</v>
      </c>
      <c r="H6" s="28">
        <v>54</v>
      </c>
      <c r="I6" s="28">
        <v>631</v>
      </c>
      <c r="J6" s="28">
        <v>57</v>
      </c>
      <c r="K6" s="28">
        <v>2</v>
      </c>
      <c r="L6" s="28">
        <v>2565369</v>
      </c>
      <c r="M6" s="29">
        <v>0</v>
      </c>
      <c r="N6" s="29">
        <v>56839</v>
      </c>
      <c r="O6" s="29">
        <v>0</v>
      </c>
    </row>
    <row r="7" spans="1:15" s="47" customFormat="1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22" customFormat="1" x14ac:dyDescent="0.2">
      <c r="A8" s="34" t="s">
        <v>35</v>
      </c>
      <c r="B8" s="12">
        <v>0</v>
      </c>
      <c r="C8" s="12">
        <v>0</v>
      </c>
      <c r="D8" s="12">
        <v>0</v>
      </c>
      <c r="E8" s="12">
        <v>1</v>
      </c>
      <c r="F8" s="12">
        <v>65</v>
      </c>
      <c r="G8" s="12">
        <v>66</v>
      </c>
      <c r="H8" s="12">
        <v>0</v>
      </c>
      <c r="I8" s="12">
        <v>46</v>
      </c>
      <c r="J8" s="12">
        <v>0</v>
      </c>
      <c r="K8" s="12">
        <v>0</v>
      </c>
      <c r="L8" s="12">
        <v>3263797</v>
      </c>
      <c r="M8" s="13">
        <v>0</v>
      </c>
      <c r="N8" s="13">
        <v>0</v>
      </c>
      <c r="O8" s="13">
        <v>0</v>
      </c>
    </row>
    <row r="9" spans="1:15" s="47" customForma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s="22" customFormat="1" x14ac:dyDescent="0.2">
      <c r="A10" s="34" t="s">
        <v>38</v>
      </c>
      <c r="B10" s="12">
        <f t="shared" ref="B10:O10" si="1">B11+B12</f>
        <v>33</v>
      </c>
      <c r="C10" s="12">
        <f t="shared" si="1"/>
        <v>1169</v>
      </c>
      <c r="D10" s="12">
        <f t="shared" si="1"/>
        <v>0</v>
      </c>
      <c r="E10" s="12">
        <f t="shared" si="1"/>
        <v>1712</v>
      </c>
      <c r="F10" s="12">
        <f t="shared" si="1"/>
        <v>0</v>
      </c>
      <c r="G10" s="12">
        <f t="shared" si="1"/>
        <v>2914</v>
      </c>
      <c r="H10" s="12">
        <f t="shared" si="1"/>
        <v>2914</v>
      </c>
      <c r="I10" s="12">
        <f t="shared" si="1"/>
        <v>31729</v>
      </c>
      <c r="J10" s="12">
        <f t="shared" si="1"/>
        <v>845</v>
      </c>
      <c r="K10" s="12">
        <f t="shared" si="1"/>
        <v>1371</v>
      </c>
      <c r="L10" s="12">
        <f t="shared" si="1"/>
        <v>46922077</v>
      </c>
      <c r="M10" s="13">
        <f t="shared" si="1"/>
        <v>10576</v>
      </c>
      <c r="N10" s="13">
        <f t="shared" si="1"/>
        <v>1242438</v>
      </c>
      <c r="O10" s="13">
        <f t="shared" si="1"/>
        <v>0</v>
      </c>
    </row>
    <row r="11" spans="1:15" s="22" customFormat="1" x14ac:dyDescent="0.2">
      <c r="A11" s="22" t="s">
        <v>0</v>
      </c>
      <c r="B11" s="28">
        <v>21</v>
      </c>
      <c r="C11" s="28">
        <v>839</v>
      </c>
      <c r="D11" s="28">
        <v>0</v>
      </c>
      <c r="E11" s="28">
        <v>713</v>
      </c>
      <c r="F11" s="28">
        <v>0</v>
      </c>
      <c r="G11" s="28">
        <v>1573</v>
      </c>
      <c r="H11" s="28">
        <v>1573</v>
      </c>
      <c r="I11" s="28">
        <v>20168</v>
      </c>
      <c r="J11" s="28">
        <v>383</v>
      </c>
      <c r="K11" s="28">
        <v>1252</v>
      </c>
      <c r="L11" s="28">
        <v>33312446</v>
      </c>
      <c r="M11" s="29">
        <v>7403</v>
      </c>
      <c r="N11" s="29">
        <v>917469</v>
      </c>
      <c r="O11" s="29">
        <v>0</v>
      </c>
    </row>
    <row r="12" spans="1:15" s="24" customFormat="1" x14ac:dyDescent="0.2">
      <c r="A12" s="24" t="s">
        <v>37</v>
      </c>
      <c r="B12" s="31">
        <v>12</v>
      </c>
      <c r="C12" s="31">
        <v>330</v>
      </c>
      <c r="D12" s="31">
        <v>0</v>
      </c>
      <c r="E12" s="31">
        <v>999</v>
      </c>
      <c r="F12" s="31">
        <v>0</v>
      </c>
      <c r="G12" s="31">
        <v>1341</v>
      </c>
      <c r="H12" s="31">
        <v>1341</v>
      </c>
      <c r="I12" s="31">
        <v>11561</v>
      </c>
      <c r="J12" s="31">
        <v>462</v>
      </c>
      <c r="K12" s="31">
        <v>119</v>
      </c>
      <c r="L12" s="31">
        <v>13609631</v>
      </c>
      <c r="M12" s="32">
        <v>3173</v>
      </c>
      <c r="N12" s="32">
        <v>324969</v>
      </c>
      <c r="O12" s="32">
        <v>0</v>
      </c>
    </row>
    <row r="13" spans="1:15" s="48" customFormat="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s="24" customFormat="1" x14ac:dyDescent="0.2">
      <c r="A14" s="8" t="s">
        <v>39</v>
      </c>
      <c r="B14" s="14">
        <f t="shared" ref="B14:H14" si="2">B15+B16</f>
        <v>0</v>
      </c>
      <c r="C14" s="14">
        <f t="shared" si="2"/>
        <v>1</v>
      </c>
      <c r="D14" s="14">
        <f t="shared" si="2"/>
        <v>0</v>
      </c>
      <c r="E14" s="14">
        <f t="shared" si="2"/>
        <v>0</v>
      </c>
      <c r="F14" s="14">
        <f t="shared" si="2"/>
        <v>2</v>
      </c>
      <c r="G14" s="14">
        <f t="shared" si="2"/>
        <v>3</v>
      </c>
      <c r="H14" s="14">
        <f t="shared" si="2"/>
        <v>1</v>
      </c>
      <c r="I14" s="14">
        <f t="shared" ref="I14:O14" si="3">I15+I16</f>
        <v>33646</v>
      </c>
      <c r="J14" s="14">
        <f t="shared" si="3"/>
        <v>34315</v>
      </c>
      <c r="K14" s="14">
        <f t="shared" si="3"/>
        <v>66832</v>
      </c>
      <c r="L14" s="14">
        <f t="shared" si="3"/>
        <v>44353043</v>
      </c>
      <c r="M14" s="15">
        <f t="shared" si="3"/>
        <v>0</v>
      </c>
      <c r="N14" s="15">
        <f t="shared" si="3"/>
        <v>820</v>
      </c>
      <c r="O14" s="15">
        <f t="shared" si="3"/>
        <v>0</v>
      </c>
    </row>
    <row r="15" spans="1:15" s="22" customFormat="1" x14ac:dyDescent="0.2">
      <c r="A15" s="22" t="s">
        <v>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22605</v>
      </c>
      <c r="J15" s="28">
        <v>18000</v>
      </c>
      <c r="K15" s="28">
        <v>64831</v>
      </c>
      <c r="L15" s="28">
        <v>34570464</v>
      </c>
      <c r="M15" s="33">
        <v>0</v>
      </c>
      <c r="N15" s="33">
        <v>0</v>
      </c>
      <c r="O15" s="29">
        <v>0</v>
      </c>
    </row>
    <row r="16" spans="1:15" s="22" customFormat="1" ht="13.5" customHeight="1" x14ac:dyDescent="0.2">
      <c r="A16" s="24" t="s">
        <v>37</v>
      </c>
      <c r="B16" s="28">
        <v>0</v>
      </c>
      <c r="C16" s="28">
        <v>1</v>
      </c>
      <c r="D16" s="28">
        <v>0</v>
      </c>
      <c r="E16" s="28">
        <v>0</v>
      </c>
      <c r="F16" s="28">
        <v>2</v>
      </c>
      <c r="G16" s="28">
        <v>3</v>
      </c>
      <c r="H16" s="28">
        <v>1</v>
      </c>
      <c r="I16" s="28">
        <v>11041</v>
      </c>
      <c r="J16" s="28">
        <v>16315</v>
      </c>
      <c r="K16" s="28">
        <v>2001</v>
      </c>
      <c r="L16" s="28">
        <v>9782579</v>
      </c>
      <c r="M16" s="33">
        <v>0</v>
      </c>
      <c r="N16" s="33">
        <v>820</v>
      </c>
      <c r="O16" s="29">
        <v>0</v>
      </c>
    </row>
    <row r="17" spans="1:15" s="50" customForma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s="22" customFormat="1" x14ac:dyDescent="0.2">
      <c r="A18" s="34" t="s">
        <v>2</v>
      </c>
      <c r="B18" s="12">
        <v>0</v>
      </c>
      <c r="C18" s="12">
        <v>101</v>
      </c>
      <c r="D18" s="12">
        <v>0</v>
      </c>
      <c r="E18" s="12">
        <v>138</v>
      </c>
      <c r="F18" s="12">
        <v>18</v>
      </c>
      <c r="G18" s="12">
        <v>257</v>
      </c>
      <c r="H18" s="12">
        <v>61</v>
      </c>
      <c r="I18" s="12">
        <v>895</v>
      </c>
      <c r="J18" s="12">
        <v>0</v>
      </c>
      <c r="K18" s="12">
        <v>0</v>
      </c>
      <c r="L18" s="12">
        <v>4932227</v>
      </c>
      <c r="M18" s="16">
        <v>0</v>
      </c>
      <c r="N18" s="13">
        <v>39111</v>
      </c>
      <c r="O18" s="13">
        <v>1152</v>
      </c>
    </row>
    <row r="19" spans="1:15" s="53" customForma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35" customFormat="1" x14ac:dyDescent="0.2">
      <c r="A20" s="23" t="s">
        <v>40</v>
      </c>
      <c r="B20" s="9">
        <f t="shared" ref="B20:O20" si="4">B21+B22</f>
        <v>0</v>
      </c>
      <c r="C20" s="9">
        <f t="shared" si="4"/>
        <v>5</v>
      </c>
      <c r="D20" s="9">
        <f t="shared" si="4"/>
        <v>0</v>
      </c>
      <c r="E20" s="9">
        <f t="shared" si="4"/>
        <v>1</v>
      </c>
      <c r="F20" s="9">
        <f t="shared" si="4"/>
        <v>0</v>
      </c>
      <c r="G20" s="9">
        <f t="shared" si="4"/>
        <v>6</v>
      </c>
      <c r="H20" s="9">
        <f t="shared" si="4"/>
        <v>5</v>
      </c>
      <c r="I20" s="9">
        <f t="shared" si="4"/>
        <v>340</v>
      </c>
      <c r="J20" s="9">
        <f t="shared" si="4"/>
        <v>5</v>
      </c>
      <c r="K20" s="9">
        <f t="shared" si="4"/>
        <v>69</v>
      </c>
      <c r="L20" s="9">
        <f t="shared" si="4"/>
        <v>2730714</v>
      </c>
      <c r="M20" s="10">
        <f t="shared" si="4"/>
        <v>0</v>
      </c>
      <c r="N20" s="10">
        <f t="shared" si="4"/>
        <v>2000</v>
      </c>
      <c r="O20" s="10">
        <f t="shared" si="4"/>
        <v>0</v>
      </c>
    </row>
    <row r="21" spans="1:15" s="22" customFormat="1" x14ac:dyDescent="0.2">
      <c r="A21" s="22" t="s">
        <v>5</v>
      </c>
      <c r="B21" s="28">
        <v>0</v>
      </c>
      <c r="C21" s="28">
        <v>5</v>
      </c>
      <c r="D21" s="28">
        <v>0</v>
      </c>
      <c r="E21" s="28">
        <v>1</v>
      </c>
      <c r="F21" s="28">
        <v>0</v>
      </c>
      <c r="G21" s="28">
        <v>6</v>
      </c>
      <c r="H21" s="28">
        <v>5</v>
      </c>
      <c r="I21" s="28">
        <v>326</v>
      </c>
      <c r="J21" s="28">
        <v>5</v>
      </c>
      <c r="K21" s="28">
        <v>69</v>
      </c>
      <c r="L21" s="28">
        <v>2680823</v>
      </c>
      <c r="M21" s="29">
        <v>0</v>
      </c>
      <c r="N21" s="29">
        <v>2000</v>
      </c>
      <c r="O21" s="29">
        <v>0</v>
      </c>
    </row>
    <row r="22" spans="1:15" s="22" customFormat="1" ht="12.75" customHeight="1" x14ac:dyDescent="0.2">
      <c r="A22" s="24" t="s">
        <v>37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14</v>
      </c>
      <c r="J22" s="28">
        <v>0</v>
      </c>
      <c r="K22" s="28">
        <v>0</v>
      </c>
      <c r="L22" s="28">
        <v>49891</v>
      </c>
      <c r="M22" s="29">
        <v>0</v>
      </c>
      <c r="N22" s="29">
        <v>0</v>
      </c>
      <c r="O22" s="29">
        <v>0</v>
      </c>
    </row>
    <row r="23" spans="1:15" s="50" customForma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 s="22" customFormat="1" x14ac:dyDescent="0.2">
      <c r="A24" s="34" t="s">
        <v>3</v>
      </c>
      <c r="B24" s="12">
        <v>0</v>
      </c>
      <c r="C24" s="12">
        <v>13</v>
      </c>
      <c r="D24" s="12">
        <v>0</v>
      </c>
      <c r="E24" s="12">
        <v>0</v>
      </c>
      <c r="F24" s="12">
        <v>0</v>
      </c>
      <c r="G24" s="12">
        <v>13</v>
      </c>
      <c r="H24" s="12">
        <v>13</v>
      </c>
      <c r="I24" s="12">
        <v>487</v>
      </c>
      <c r="J24" s="12">
        <v>0</v>
      </c>
      <c r="K24" s="12">
        <v>107</v>
      </c>
      <c r="L24" s="12">
        <v>9351646</v>
      </c>
      <c r="M24" s="16">
        <v>0</v>
      </c>
      <c r="N24" s="13">
        <v>17550</v>
      </c>
      <c r="O24" s="16">
        <v>291469</v>
      </c>
    </row>
    <row r="25" spans="1:15" s="47" customForma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s="22" customFormat="1" x14ac:dyDescent="0.2">
      <c r="A26" s="34" t="s">
        <v>4</v>
      </c>
      <c r="B26" s="12">
        <v>116</v>
      </c>
      <c r="C26" s="12">
        <v>295</v>
      </c>
      <c r="D26" s="12">
        <v>0</v>
      </c>
      <c r="E26" s="12">
        <v>0</v>
      </c>
      <c r="F26" s="12">
        <v>0</v>
      </c>
      <c r="G26" s="12">
        <v>411</v>
      </c>
      <c r="H26" s="12">
        <v>411</v>
      </c>
      <c r="I26" s="12">
        <v>4688</v>
      </c>
      <c r="J26" s="12">
        <v>0</v>
      </c>
      <c r="K26" s="12">
        <v>0</v>
      </c>
      <c r="L26" s="12">
        <v>41306125</v>
      </c>
      <c r="M26" s="13">
        <v>122092</v>
      </c>
      <c r="N26" s="13">
        <v>294781</v>
      </c>
      <c r="O26" s="13">
        <v>0</v>
      </c>
    </row>
    <row r="27" spans="1:15" s="47" customForma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22" customFormat="1" x14ac:dyDescent="0.2">
      <c r="A28" s="34" t="s">
        <v>31</v>
      </c>
      <c r="B28" s="12">
        <v>9</v>
      </c>
      <c r="C28" s="12">
        <v>34</v>
      </c>
      <c r="D28" s="12">
        <v>0</v>
      </c>
      <c r="E28" s="12">
        <v>0</v>
      </c>
      <c r="F28" s="12">
        <v>0</v>
      </c>
      <c r="G28" s="12">
        <v>43</v>
      </c>
      <c r="H28" s="12">
        <v>43</v>
      </c>
      <c r="I28" s="12">
        <v>5417</v>
      </c>
      <c r="J28" s="12">
        <v>0</v>
      </c>
      <c r="K28" s="12">
        <v>273</v>
      </c>
      <c r="L28" s="12">
        <v>6897416</v>
      </c>
      <c r="M28" s="13">
        <v>2874</v>
      </c>
      <c r="N28" s="13">
        <v>24758</v>
      </c>
      <c r="O28" s="13">
        <v>0</v>
      </c>
    </row>
    <row r="29" spans="1:15" s="47" customForma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5" s="22" customFormat="1" x14ac:dyDescent="0.2">
      <c r="A30" s="34" t="s">
        <v>42</v>
      </c>
      <c r="B30" s="12">
        <f t="shared" ref="B30:O30" si="5">B31+B32</f>
        <v>1</v>
      </c>
      <c r="C30" s="12">
        <f t="shared" si="5"/>
        <v>18</v>
      </c>
      <c r="D30" s="12">
        <f t="shared" si="5"/>
        <v>0</v>
      </c>
      <c r="E30" s="12">
        <f t="shared" si="5"/>
        <v>5</v>
      </c>
      <c r="F30" s="12">
        <f t="shared" si="5"/>
        <v>13</v>
      </c>
      <c r="G30" s="12">
        <f t="shared" si="5"/>
        <v>37</v>
      </c>
      <c r="H30" s="12">
        <f t="shared" si="5"/>
        <v>24</v>
      </c>
      <c r="I30" s="12">
        <f t="shared" si="5"/>
        <v>15821</v>
      </c>
      <c r="J30" s="12">
        <f t="shared" si="5"/>
        <v>4851</v>
      </c>
      <c r="K30" s="12">
        <f t="shared" si="5"/>
        <v>2690</v>
      </c>
      <c r="L30" s="12">
        <f t="shared" si="5"/>
        <v>36493288</v>
      </c>
      <c r="M30" s="13">
        <f t="shared" si="5"/>
        <v>0</v>
      </c>
      <c r="N30" s="13">
        <f t="shared" si="5"/>
        <v>6489</v>
      </c>
      <c r="O30" s="13">
        <f t="shared" si="5"/>
        <v>0</v>
      </c>
    </row>
    <row r="31" spans="1:15" s="22" customFormat="1" x14ac:dyDescent="0.2">
      <c r="A31" s="22" t="s">
        <v>41</v>
      </c>
      <c r="B31" s="28">
        <v>1</v>
      </c>
      <c r="C31" s="28">
        <v>7</v>
      </c>
      <c r="D31" s="28">
        <v>0</v>
      </c>
      <c r="E31" s="28">
        <v>2</v>
      </c>
      <c r="F31" s="28">
        <v>13</v>
      </c>
      <c r="G31" s="28">
        <v>23</v>
      </c>
      <c r="H31" s="28">
        <v>10</v>
      </c>
      <c r="I31" s="28">
        <v>7556</v>
      </c>
      <c r="J31" s="28">
        <v>2781</v>
      </c>
      <c r="K31" s="28">
        <v>1838</v>
      </c>
      <c r="L31" s="28">
        <v>25234539</v>
      </c>
      <c r="M31" s="29">
        <v>0</v>
      </c>
      <c r="N31" s="29">
        <v>3462</v>
      </c>
      <c r="O31" s="29">
        <v>0</v>
      </c>
    </row>
    <row r="32" spans="1:15" s="22" customFormat="1" x14ac:dyDescent="0.2">
      <c r="A32" s="24" t="s">
        <v>37</v>
      </c>
      <c r="B32" s="28">
        <v>0</v>
      </c>
      <c r="C32" s="28">
        <v>11</v>
      </c>
      <c r="D32" s="28">
        <v>0</v>
      </c>
      <c r="E32" s="28">
        <v>3</v>
      </c>
      <c r="F32" s="28">
        <v>0</v>
      </c>
      <c r="G32" s="28">
        <v>14</v>
      </c>
      <c r="H32" s="28">
        <v>14</v>
      </c>
      <c r="I32" s="28">
        <v>8265</v>
      </c>
      <c r="J32" s="28">
        <v>2070</v>
      </c>
      <c r="K32" s="28">
        <v>852</v>
      </c>
      <c r="L32" s="28">
        <v>11258749</v>
      </c>
      <c r="M32" s="29">
        <v>0</v>
      </c>
      <c r="N32" s="29">
        <v>3027</v>
      </c>
      <c r="O32" s="29">
        <v>0</v>
      </c>
    </row>
    <row r="33" spans="1:15" ht="25.5" customHeight="1" x14ac:dyDescent="0.2">
      <c r="A33" s="55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25.5" customHeight="1" x14ac:dyDescent="0.2">
      <c r="A34" s="42" t="s">
        <v>48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25.5" customHeight="1" x14ac:dyDescent="0.2">
      <c r="A35" s="38" t="s">
        <v>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25.5" customHeight="1" x14ac:dyDescent="0.2">
      <c r="A36" s="39" t="s">
        <v>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25.5" customHeight="1" x14ac:dyDescent="0.2">
      <c r="A37" s="38" t="s">
        <v>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25.5" customHeight="1" x14ac:dyDescent="0.2">
      <c r="A38" s="38" t="s">
        <v>17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 ht="25.5" customHeight="1" x14ac:dyDescent="0.2">
      <c r="A39" s="38" t="s">
        <v>18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25.5" customHeight="1" x14ac:dyDescent="0.2">
      <c r="A40" s="38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25.5" customHeight="1" x14ac:dyDescent="0.2">
      <c r="A41" s="38" t="s">
        <v>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25.5" customHeight="1" x14ac:dyDescent="0.2">
      <c r="A42" s="38" t="s">
        <v>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25.5" customHeight="1" x14ac:dyDescent="0.2">
      <c r="A43" s="39" t="s">
        <v>12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 ht="25.5" customHeight="1" x14ac:dyDescent="0.2">
      <c r="A44" s="38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25.5" customHeight="1" x14ac:dyDescent="0.2">
      <c r="A45" s="38" t="s">
        <v>14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25.5" customHeight="1" x14ac:dyDescent="0.2">
      <c r="A46" s="38" t="s">
        <v>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25.5" customHeight="1" x14ac:dyDescent="0.2">
      <c r="A47" s="39" t="s">
        <v>16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25.5" customHeight="1" x14ac:dyDescent="0.2">
      <c r="A48" s="38" t="s">
        <v>49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25.5" customHeight="1" x14ac:dyDescent="0.2">
      <c r="A49" s="38" t="s">
        <v>50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25.5" customHeight="1" x14ac:dyDescent="0.2">
      <c r="A50" s="38" t="s">
        <v>51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</sheetData>
  <mergeCells count="29">
    <mergeCell ref="A42:O42"/>
    <mergeCell ref="A36:O36"/>
    <mergeCell ref="A37:O37"/>
    <mergeCell ref="A38:O38"/>
    <mergeCell ref="A39:O39"/>
    <mergeCell ref="A40:O40"/>
    <mergeCell ref="A41:O41"/>
    <mergeCell ref="A35:O35"/>
    <mergeCell ref="A1:O1"/>
    <mergeCell ref="A2:O2"/>
    <mergeCell ref="A33:O33"/>
    <mergeCell ref="A34:O34"/>
    <mergeCell ref="A7:XFD7"/>
    <mergeCell ref="A9:XFD9"/>
    <mergeCell ref="A13:XFD13"/>
    <mergeCell ref="A17:XFD17"/>
    <mergeCell ref="A19:XFD19"/>
    <mergeCell ref="A23:XFD23"/>
    <mergeCell ref="A25:XFD25"/>
    <mergeCell ref="A27:XFD27"/>
    <mergeCell ref="A29:XFD29"/>
    <mergeCell ref="A48:O48"/>
    <mergeCell ref="A49:O49"/>
    <mergeCell ref="A50:O50"/>
    <mergeCell ref="A43:O43"/>
    <mergeCell ref="A44:O44"/>
    <mergeCell ref="A45:O45"/>
    <mergeCell ref="A46:O46"/>
    <mergeCell ref="A47:O47"/>
  </mergeCells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Q12018</vt:lpstr>
      <vt:lpstr>Q22018</vt:lpstr>
      <vt:lpstr>Q32018</vt:lpstr>
      <vt:lpstr>Q42018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Robinson, Cecelia (OST)</cp:lastModifiedBy>
  <cp:lastPrinted>2018-09-26T15:26:35Z</cp:lastPrinted>
  <dcterms:created xsi:type="dcterms:W3CDTF">2008-08-29T17:52:29Z</dcterms:created>
  <dcterms:modified xsi:type="dcterms:W3CDTF">2019-03-13T15:45:53Z</dcterms:modified>
</cp:coreProperties>
</file>