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ryl.price.ctr\Desktop\CP\CMS\CR annual 2019 Denied-Confirmed Space\"/>
    </mc:Choice>
  </mc:AlternateContent>
  <bookViews>
    <workbookView xWindow="0" yWindow="0" windowWidth="15345" windowHeight="3660"/>
  </bookViews>
  <sheets>
    <sheet name="Q12019" sheetId="1" r:id="rId1"/>
    <sheet name="Q22019" sheetId="2" r:id="rId2"/>
    <sheet name="Q32019" sheetId="3" r:id="rId3"/>
    <sheet name="Q42019" sheetId="4" r:id="rId4"/>
  </sheets>
  <definedNames>
    <definedName name="_xlnm.Print_Area" localSheetId="0">'Q12019'!$A$1:$O$41</definedName>
    <definedName name="_xlnm.Print_Area" localSheetId="1">'Q22019'!$A$1:$O$41</definedName>
    <definedName name="_xlnm.Print_Area" localSheetId="2">'Q32019'!$A$1:$O$41</definedName>
    <definedName name="_xlnm.Print_Area" localSheetId="3">'Q42019'!$A$1:$O$41</definedName>
  </definedNames>
  <calcPr calcId="171027"/>
</workbook>
</file>

<file path=xl/calcChain.xml><?xml version="1.0" encoding="utf-8"?>
<calcChain xmlns="http://schemas.openxmlformats.org/spreadsheetml/2006/main">
  <c r="N15" i="3" l="1"/>
  <c r="C11" i="3"/>
  <c r="B4" i="3"/>
  <c r="C4" i="3"/>
  <c r="D4" i="3"/>
  <c r="E4" i="3"/>
  <c r="F4" i="3"/>
  <c r="G4" i="3"/>
  <c r="H4" i="3"/>
  <c r="I4" i="3"/>
  <c r="J4" i="3"/>
  <c r="K4" i="3"/>
  <c r="L4" i="3"/>
  <c r="M4" i="3"/>
  <c r="N4" i="3"/>
  <c r="O4" i="3"/>
  <c r="O21" i="1" l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O21" i="4" l="1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O4" i="4"/>
  <c r="N4" i="4"/>
  <c r="M4" i="4"/>
  <c r="L4" i="4"/>
  <c r="K4" i="4"/>
  <c r="J4" i="4"/>
  <c r="I4" i="4"/>
  <c r="H4" i="4"/>
  <c r="G4" i="4"/>
  <c r="F4" i="4"/>
  <c r="E4" i="4"/>
  <c r="D4" i="4"/>
  <c r="C4" i="4"/>
  <c r="B4" i="4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O15" i="3"/>
  <c r="M15" i="3"/>
  <c r="L15" i="3"/>
  <c r="K15" i="3"/>
  <c r="J15" i="3"/>
  <c r="I15" i="3"/>
  <c r="H15" i="3"/>
  <c r="G15" i="3"/>
  <c r="F15" i="3"/>
  <c r="E15" i="3"/>
  <c r="D15" i="3"/>
  <c r="C15" i="3"/>
  <c r="B15" i="3"/>
  <c r="O11" i="3"/>
  <c r="N11" i="3"/>
  <c r="M11" i="3"/>
  <c r="L11" i="3"/>
  <c r="K11" i="3"/>
  <c r="J11" i="3"/>
  <c r="I11" i="3"/>
  <c r="H11" i="3"/>
  <c r="G11" i="3"/>
  <c r="F11" i="3"/>
  <c r="E11" i="3"/>
  <c r="D11" i="3"/>
  <c r="B11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  <c r="O21" i="2" l="1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</calcChain>
</file>

<file path=xl/sharedStrings.xml><?xml version="1.0" encoding="utf-8"?>
<sst xmlns="http://schemas.openxmlformats.org/spreadsheetml/2006/main" count="204" uniqueCount="54">
  <si>
    <t>American Airlines</t>
  </si>
  <si>
    <t>Delta Air Lines</t>
  </si>
  <si>
    <t>Frontier Airlines</t>
  </si>
  <si>
    <t>JetBlue Airways</t>
  </si>
  <si>
    <t>Southwest Airlines</t>
  </si>
  <si>
    <t>Hawaiian Airlines</t>
  </si>
  <si>
    <t>1b were not given such alternate transportation</t>
  </si>
  <si>
    <t>2 Number of passengers denied boarding involuntarily who did not qualify for denied boarding compensation due to:</t>
  </si>
  <si>
    <t xml:space="preserve">2a accommodation on another flight that arrived within 1 hour after the scheduled arrival time of the original flight </t>
  </si>
  <si>
    <t>3 Total number denied boarding involuntarily</t>
  </si>
  <si>
    <t>4 Number of passengers denied boarding involuntarily who actually received compensation</t>
  </si>
  <si>
    <t>5 Number of passengers who volunteered to give up reserved space in exchange for a payment of the carrier's choosing</t>
  </si>
  <si>
    <t>6 Number of Passengers accommodated in another section of the aircraft</t>
  </si>
  <si>
    <t>6a Upgrades</t>
  </si>
  <si>
    <t>6b Downgrades</t>
  </si>
  <si>
    <t>7 Total Boardings</t>
  </si>
  <si>
    <t>8 Amount of Compensation paid to passenger who:</t>
  </si>
  <si>
    <t>2b substitution of smaller capacity equipment</t>
  </si>
  <si>
    <t>2c failure of passenger to comply with ticketing, check-in, or reconfirmation procedures or to be acceptable for transportation under carrier's tariff or contract of carriage</t>
  </si>
  <si>
    <t>Alaska Airlines</t>
  </si>
  <si>
    <t>CARRIER</t>
  </si>
  <si>
    <t>1(a)</t>
  </si>
  <si>
    <t>1(b)</t>
  </si>
  <si>
    <t>2(a)</t>
  </si>
  <si>
    <t>2(b)</t>
  </si>
  <si>
    <t>2(c)</t>
  </si>
  <si>
    <t>6(a)</t>
  </si>
  <si>
    <t>6(b)</t>
  </si>
  <si>
    <t>8(a)</t>
  </si>
  <si>
    <t>8(b)</t>
  </si>
  <si>
    <t>8(c)</t>
  </si>
  <si>
    <t>Spirit Airlines</t>
  </si>
  <si>
    <t>Allegiant Airlines</t>
  </si>
  <si>
    <t>Alaska Airlines Network</t>
  </si>
  <si>
    <t>Branded Codeshare Partners</t>
  </si>
  <si>
    <t>American Airlines Network</t>
  </si>
  <si>
    <t>Delta Air Lines Network</t>
  </si>
  <si>
    <t>Hawaiian Airlines Network</t>
  </si>
  <si>
    <t>United Airlines</t>
  </si>
  <si>
    <t>United Airlines Network</t>
  </si>
  <si>
    <t>Marketing Carrier Passengers Denied Confirmed Space, 1st Quarter</t>
  </si>
  <si>
    <t>Marketing Carrier Passengers Denied Confirmed Space, 2nd Quarter</t>
  </si>
  <si>
    <t>6 Number of Passengers accommodated in another section of the aircraft:</t>
  </si>
  <si>
    <t>1 Number of passengers who were denied boarding involuntarily who qualified for denied boarding compensation and:</t>
  </si>
  <si>
    <t>1a were given alternate transportation within the meaning of section 250.5</t>
  </si>
  <si>
    <t>8a were denied boarding involuntarily and were given alternate transportation within the meaning of section 250.5 (see item 1(a) above)</t>
  </si>
  <si>
    <t>8b were denied boarding involuntarily and were not given alternate transportation (see item 1 (b) above)</t>
  </si>
  <si>
    <t>8c volunteered for denied boarding (see item 5 above)</t>
  </si>
  <si>
    <t>Marketing Carrier Passengers Denied Confirmed Space, 3rd Quarter</t>
  </si>
  <si>
    <t>Marketing Carrier Passengers Denied Confirmed Space, 4th Quarter</t>
  </si>
  <si>
    <t>Quarter Ended 3/31/2019</t>
  </si>
  <si>
    <t>Quarter Ended 6/30/2019</t>
  </si>
  <si>
    <t>Quarter Ended 9/30/2019</t>
  </si>
  <si>
    <t>Quarter Ended 12/31/2019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</si>
</sst>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"/>
    <numFmt numFmtId="165" formatCode="&quot;$&quot;#,##0;[Red]&quot;$&quot;#,##0"/>
  </numFmts>
  <fonts count="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Fill="1" applyBorder="1"/>
    <xf numFmtId="3" fontId="2" fillId="0" borderId="0" xfId="0" applyNumberFormat="1" applyFont="1" applyFill="1" applyBorder="1"/>
    <xf numFmtId="164" fontId="2" fillId="0" borderId="0" xfId="0" applyNumberFormat="1" applyFont="1" applyFill="1" applyBorder="1"/>
    <xf numFmtId="0" fontId="2" fillId="0" borderId="0" xfId="0" applyFont="1" applyFill="1" applyBorder="1"/>
    <xf numFmtId="0" fontId="4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wrapText="1"/>
    </xf>
    <xf numFmtId="3" fontId="3" fillId="0" borderId="2" xfId="0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right"/>
    </xf>
    <xf numFmtId="0" fontId="3" fillId="0" borderId="2" xfId="0" applyFont="1" applyFill="1" applyBorder="1"/>
    <xf numFmtId="3" fontId="3" fillId="0" borderId="2" xfId="0" applyNumberFormat="1" applyFont="1" applyFill="1" applyBorder="1"/>
    <xf numFmtId="164" fontId="3" fillId="0" borderId="2" xfId="0" applyNumberFormat="1" applyFont="1" applyFill="1" applyBorder="1"/>
    <xf numFmtId="3" fontId="3" fillId="0" borderId="2" xfId="0" applyNumberFormat="1" applyFont="1" applyFill="1" applyBorder="1" applyAlignment="1">
      <alignment wrapText="1"/>
    </xf>
    <xf numFmtId="164" fontId="3" fillId="0" borderId="2" xfId="0" applyNumberFormat="1" applyFont="1" applyFill="1" applyBorder="1" applyAlignment="1">
      <alignment wrapText="1"/>
    </xf>
    <xf numFmtId="165" fontId="3" fillId="0" borderId="2" xfId="0" applyNumberFormat="1" applyFont="1" applyFill="1" applyBorder="1"/>
    <xf numFmtId="0" fontId="2" fillId="0" borderId="0" xfId="0" applyFont="1" applyFill="1" applyBorder="1"/>
    <xf numFmtId="0" fontId="3" fillId="0" borderId="2" xfId="0" applyFont="1" applyFill="1" applyBorder="1"/>
    <xf numFmtId="0" fontId="4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2" xfId="0" applyFont="1" applyFill="1" applyBorder="1"/>
    <xf numFmtId="0" fontId="3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wrapText="1"/>
    </xf>
    <xf numFmtId="0" fontId="4" fillId="0" borderId="3" xfId="0" applyFont="1" applyFill="1" applyBorder="1" applyAlignment="1">
      <alignment horizontal="center" wrapText="1"/>
    </xf>
    <xf numFmtId="3" fontId="4" fillId="0" borderId="2" xfId="0" applyNumberFormat="1" applyFont="1" applyFill="1" applyBorder="1" applyAlignment="1">
      <alignment horizontal="right" wrapText="1"/>
    </xf>
    <xf numFmtId="164" fontId="4" fillId="0" borderId="2" xfId="0" applyNumberFormat="1" applyFont="1" applyFill="1" applyBorder="1" applyAlignment="1">
      <alignment horizontal="right" wrapText="1"/>
    </xf>
    <xf numFmtId="3" fontId="2" fillId="0" borderId="2" xfId="0" applyNumberFormat="1" applyFont="1" applyFill="1" applyBorder="1"/>
    <xf numFmtId="164" fontId="2" fillId="0" borderId="2" xfId="0" applyNumberFormat="1" applyFont="1" applyFill="1" applyBorder="1"/>
    <xf numFmtId="0" fontId="2" fillId="0" borderId="2" xfId="0" applyFont="1" applyFill="1" applyBorder="1" applyAlignment="1"/>
    <xf numFmtId="3" fontId="2" fillId="0" borderId="2" xfId="0" applyNumberFormat="1" applyFont="1" applyFill="1" applyBorder="1" applyAlignment="1">
      <alignment wrapText="1"/>
    </xf>
    <xf numFmtId="164" fontId="2" fillId="0" borderId="2" xfId="0" applyNumberFormat="1" applyFont="1" applyFill="1" applyBorder="1" applyAlignment="1">
      <alignment wrapText="1"/>
    </xf>
    <xf numFmtId="165" fontId="2" fillId="0" borderId="2" xfId="0" applyNumberFormat="1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2" xfId="0" applyFont="1" applyFill="1" applyBorder="1"/>
    <xf numFmtId="15" fontId="3" fillId="0" borderId="2" xfId="0" applyNumberFormat="1" applyFont="1" applyFill="1" applyBorder="1"/>
    <xf numFmtId="0" fontId="2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tabSelected="1" workbookViewId="0">
      <selection sqref="A1:O41"/>
    </sheetView>
  </sheetViews>
  <sheetFormatPr defaultColWidth="9.140625" defaultRowHeight="12.75" x14ac:dyDescent="0.2"/>
  <cols>
    <col min="1" max="1" width="26.140625" style="1" bestFit="1" customWidth="1"/>
    <col min="2" max="3" width="9.140625" style="2"/>
    <col min="4" max="4" width="10.140625" style="2" bestFit="1" customWidth="1"/>
    <col min="5" max="10" width="9.140625" style="2"/>
    <col min="11" max="12" width="10.140625" style="2" bestFit="1" customWidth="1"/>
    <col min="13" max="14" width="10.140625" style="3" bestFit="1" customWidth="1"/>
    <col min="15" max="15" width="11.140625" style="3" bestFit="1" customWidth="1"/>
    <col min="16" max="16384" width="9.140625" style="1"/>
  </cols>
  <sheetData>
    <row r="1" spans="1:15" x14ac:dyDescent="0.2">
      <c r="A1" s="38" t="s">
        <v>40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x14ac:dyDescent="0.2">
      <c r="A2" s="39" t="s">
        <v>50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25.5" customHeight="1" x14ac:dyDescent="0.2">
      <c r="A3" s="23" t="s">
        <v>20</v>
      </c>
      <c r="B3" s="23" t="s">
        <v>21</v>
      </c>
      <c r="C3" s="23" t="s">
        <v>22</v>
      </c>
      <c r="D3" s="23" t="s">
        <v>23</v>
      </c>
      <c r="E3" s="23" t="s">
        <v>24</v>
      </c>
      <c r="F3" s="23" t="s">
        <v>25</v>
      </c>
      <c r="G3" s="23">
        <v>3</v>
      </c>
      <c r="H3" s="23">
        <v>4</v>
      </c>
      <c r="I3" s="23">
        <v>5</v>
      </c>
      <c r="J3" s="23" t="s">
        <v>26</v>
      </c>
      <c r="K3" s="23" t="s">
        <v>27</v>
      </c>
      <c r="L3" s="23">
        <v>7</v>
      </c>
      <c r="M3" s="23" t="s">
        <v>28</v>
      </c>
      <c r="N3" s="23" t="s">
        <v>29</v>
      </c>
      <c r="O3" s="23" t="s">
        <v>30</v>
      </c>
    </row>
    <row r="4" spans="1:15" s="20" customFormat="1" ht="12.95" customHeight="1" x14ac:dyDescent="0.2">
      <c r="A4" s="17" t="s">
        <v>33</v>
      </c>
      <c r="B4" s="24">
        <f t="shared" ref="B4:O4" si="0">B5+B6</f>
        <v>0</v>
      </c>
      <c r="C4" s="24">
        <f t="shared" si="0"/>
        <v>220</v>
      </c>
      <c r="D4" s="24">
        <f t="shared" si="0"/>
        <v>0</v>
      </c>
      <c r="E4" s="24">
        <f t="shared" si="0"/>
        <v>45</v>
      </c>
      <c r="F4" s="24">
        <f t="shared" si="0"/>
        <v>9</v>
      </c>
      <c r="G4" s="24">
        <f t="shared" si="0"/>
        <v>274</v>
      </c>
      <c r="H4" s="24">
        <f t="shared" si="0"/>
        <v>220</v>
      </c>
      <c r="I4" s="24">
        <f t="shared" si="0"/>
        <v>3312</v>
      </c>
      <c r="J4" s="24">
        <f t="shared" si="0"/>
        <v>256</v>
      </c>
      <c r="K4" s="24">
        <f t="shared" si="0"/>
        <v>35</v>
      </c>
      <c r="L4" s="24">
        <f t="shared" si="0"/>
        <v>10114923</v>
      </c>
      <c r="M4" s="25">
        <f t="shared" si="0"/>
        <v>0</v>
      </c>
      <c r="N4" s="25">
        <f t="shared" si="0"/>
        <v>358706</v>
      </c>
      <c r="O4" s="25">
        <f t="shared" si="0"/>
        <v>0</v>
      </c>
    </row>
    <row r="5" spans="1:15" s="20" customFormat="1" x14ac:dyDescent="0.2">
      <c r="A5" s="20" t="s">
        <v>19</v>
      </c>
      <c r="B5" s="26">
        <v>0</v>
      </c>
      <c r="C5" s="26">
        <v>107</v>
      </c>
      <c r="D5" s="26">
        <v>0</v>
      </c>
      <c r="E5" s="26">
        <v>44</v>
      </c>
      <c r="F5" s="26">
        <v>7</v>
      </c>
      <c r="G5" s="26">
        <v>158</v>
      </c>
      <c r="H5" s="26">
        <v>107</v>
      </c>
      <c r="I5" s="26">
        <v>2498</v>
      </c>
      <c r="J5" s="26">
        <v>98</v>
      </c>
      <c r="K5" s="26">
        <v>27</v>
      </c>
      <c r="L5" s="26">
        <v>7612627</v>
      </c>
      <c r="M5" s="27">
        <v>0</v>
      </c>
      <c r="N5" s="27">
        <v>265456</v>
      </c>
      <c r="O5" s="27">
        <v>0</v>
      </c>
    </row>
    <row r="6" spans="1:15" s="20" customFormat="1" x14ac:dyDescent="0.2">
      <c r="A6" s="28" t="s">
        <v>34</v>
      </c>
      <c r="B6" s="26">
        <v>0</v>
      </c>
      <c r="C6" s="26">
        <v>113</v>
      </c>
      <c r="D6" s="26">
        <v>0</v>
      </c>
      <c r="E6" s="26">
        <v>1</v>
      </c>
      <c r="F6" s="26">
        <v>2</v>
      </c>
      <c r="G6" s="26">
        <v>116</v>
      </c>
      <c r="H6" s="26">
        <v>113</v>
      </c>
      <c r="I6" s="26">
        <v>814</v>
      </c>
      <c r="J6" s="26">
        <v>158</v>
      </c>
      <c r="K6" s="26">
        <v>8</v>
      </c>
      <c r="L6" s="26">
        <v>2502296</v>
      </c>
      <c r="M6" s="27">
        <v>0</v>
      </c>
      <c r="N6" s="27">
        <v>93250</v>
      </c>
      <c r="O6" s="27">
        <v>0</v>
      </c>
    </row>
    <row r="7" spans="1:15" s="20" customFormat="1" x14ac:dyDescent="0.2">
      <c r="A7" s="34" t="s">
        <v>32</v>
      </c>
      <c r="B7" s="10">
        <v>0</v>
      </c>
      <c r="C7" s="10">
        <v>0</v>
      </c>
      <c r="D7" s="10">
        <v>0</v>
      </c>
      <c r="E7" s="10">
        <v>434</v>
      </c>
      <c r="F7" s="10">
        <v>76</v>
      </c>
      <c r="G7" s="10">
        <v>510</v>
      </c>
      <c r="H7" s="10">
        <v>0</v>
      </c>
      <c r="I7" s="10">
        <v>34</v>
      </c>
      <c r="J7" s="10">
        <v>0</v>
      </c>
      <c r="K7" s="10">
        <v>0</v>
      </c>
      <c r="L7" s="10">
        <v>3473390</v>
      </c>
      <c r="M7" s="11">
        <v>0</v>
      </c>
      <c r="N7" s="11">
        <v>0</v>
      </c>
      <c r="O7" s="11">
        <v>0</v>
      </c>
    </row>
    <row r="8" spans="1:15" s="20" customFormat="1" x14ac:dyDescent="0.2">
      <c r="A8" s="34" t="s">
        <v>35</v>
      </c>
      <c r="B8" s="10">
        <f t="shared" ref="B8:O8" si="1">B9+B10</f>
        <v>31</v>
      </c>
      <c r="C8" s="10">
        <f t="shared" si="1"/>
        <v>1303</v>
      </c>
      <c r="D8" s="10">
        <f t="shared" si="1"/>
        <v>0</v>
      </c>
      <c r="E8" s="10">
        <f t="shared" si="1"/>
        <v>2175</v>
      </c>
      <c r="F8" s="10">
        <f t="shared" si="1"/>
        <v>24</v>
      </c>
      <c r="G8" s="10">
        <f t="shared" si="1"/>
        <v>3533</v>
      </c>
      <c r="H8" s="10">
        <f t="shared" si="1"/>
        <v>3509</v>
      </c>
      <c r="I8" s="10">
        <f t="shared" si="1"/>
        <v>43276</v>
      </c>
      <c r="J8" s="10">
        <f t="shared" si="1"/>
        <v>1061</v>
      </c>
      <c r="K8" s="10">
        <f t="shared" si="1"/>
        <v>1439</v>
      </c>
      <c r="L8" s="10">
        <f t="shared" si="1"/>
        <v>46178265</v>
      </c>
      <c r="M8" s="11">
        <f t="shared" si="1"/>
        <v>8619</v>
      </c>
      <c r="N8" s="11">
        <f t="shared" si="1"/>
        <v>1330072</v>
      </c>
      <c r="O8" s="11">
        <f t="shared" si="1"/>
        <v>0</v>
      </c>
    </row>
    <row r="9" spans="1:15" s="20" customFormat="1" x14ac:dyDescent="0.2">
      <c r="A9" s="20" t="s">
        <v>0</v>
      </c>
      <c r="B9" s="26">
        <v>25</v>
      </c>
      <c r="C9" s="26">
        <v>955</v>
      </c>
      <c r="D9" s="26">
        <v>0</v>
      </c>
      <c r="E9" s="26">
        <v>727</v>
      </c>
      <c r="F9" s="26">
        <v>17</v>
      </c>
      <c r="G9" s="26">
        <v>1724</v>
      </c>
      <c r="H9" s="26">
        <v>1707</v>
      </c>
      <c r="I9" s="26">
        <v>28362</v>
      </c>
      <c r="J9" s="26">
        <v>486</v>
      </c>
      <c r="K9" s="26">
        <v>1087</v>
      </c>
      <c r="L9" s="26">
        <v>33083888</v>
      </c>
      <c r="M9" s="27">
        <v>8509</v>
      </c>
      <c r="N9" s="27">
        <v>957850</v>
      </c>
      <c r="O9" s="27">
        <v>0</v>
      </c>
    </row>
    <row r="10" spans="1:15" s="22" customFormat="1" x14ac:dyDescent="0.2">
      <c r="A10" s="22" t="s">
        <v>34</v>
      </c>
      <c r="B10" s="29">
        <v>6</v>
      </c>
      <c r="C10" s="29">
        <v>348</v>
      </c>
      <c r="D10" s="29">
        <v>0</v>
      </c>
      <c r="E10" s="29">
        <v>1448</v>
      </c>
      <c r="F10" s="29">
        <v>7</v>
      </c>
      <c r="G10" s="29">
        <v>1809</v>
      </c>
      <c r="H10" s="29">
        <v>1802</v>
      </c>
      <c r="I10" s="29">
        <v>14914</v>
      </c>
      <c r="J10" s="29">
        <v>575</v>
      </c>
      <c r="K10" s="29">
        <v>352</v>
      </c>
      <c r="L10" s="29">
        <v>13094377</v>
      </c>
      <c r="M10" s="30">
        <v>110</v>
      </c>
      <c r="N10" s="30">
        <v>372222</v>
      </c>
      <c r="O10" s="30">
        <v>0</v>
      </c>
    </row>
    <row r="11" spans="1:15" s="22" customFormat="1" x14ac:dyDescent="0.2">
      <c r="A11" s="6" t="s">
        <v>36</v>
      </c>
      <c r="B11" s="12">
        <f t="shared" ref="B11:O11" si="2">B12+B13</f>
        <v>1</v>
      </c>
      <c r="C11" s="12">
        <f t="shared" si="2"/>
        <v>0</v>
      </c>
      <c r="D11" s="12">
        <f t="shared" si="2"/>
        <v>0</v>
      </c>
      <c r="E11" s="12">
        <f t="shared" si="2"/>
        <v>2</v>
      </c>
      <c r="F11" s="12">
        <f t="shared" si="2"/>
        <v>0</v>
      </c>
      <c r="G11" s="12">
        <f t="shared" si="2"/>
        <v>3</v>
      </c>
      <c r="H11" s="12">
        <f t="shared" si="2"/>
        <v>1</v>
      </c>
      <c r="I11" s="12">
        <f t="shared" si="2"/>
        <v>37172</v>
      </c>
      <c r="J11" s="12">
        <f t="shared" si="2"/>
        <v>49805</v>
      </c>
      <c r="K11" s="12">
        <f t="shared" si="2"/>
        <v>20015</v>
      </c>
      <c r="L11" s="12">
        <f t="shared" si="2"/>
        <v>41503395</v>
      </c>
      <c r="M11" s="13">
        <f t="shared" si="2"/>
        <v>675</v>
      </c>
      <c r="N11" s="13">
        <f t="shared" si="2"/>
        <v>0</v>
      </c>
      <c r="O11" s="13">
        <f t="shared" si="2"/>
        <v>0</v>
      </c>
    </row>
    <row r="12" spans="1:15" s="20" customFormat="1" x14ac:dyDescent="0.2">
      <c r="A12" s="20" t="s">
        <v>1</v>
      </c>
      <c r="B12" s="26">
        <v>1</v>
      </c>
      <c r="C12" s="26">
        <v>0</v>
      </c>
      <c r="D12" s="26">
        <v>0</v>
      </c>
      <c r="E12" s="26">
        <v>0</v>
      </c>
      <c r="F12" s="26">
        <v>0</v>
      </c>
      <c r="G12" s="26">
        <v>1</v>
      </c>
      <c r="H12" s="26">
        <v>1</v>
      </c>
      <c r="I12" s="26">
        <v>28276</v>
      </c>
      <c r="J12" s="26">
        <v>27096</v>
      </c>
      <c r="K12" s="26">
        <v>12838</v>
      </c>
      <c r="L12" s="26">
        <v>32597931</v>
      </c>
      <c r="M12" s="31">
        <v>675</v>
      </c>
      <c r="N12" s="31">
        <v>0</v>
      </c>
      <c r="O12" s="27">
        <v>0</v>
      </c>
    </row>
    <row r="13" spans="1:15" s="20" customFormat="1" ht="13.5" customHeight="1" x14ac:dyDescent="0.2">
      <c r="A13" s="22" t="s">
        <v>34</v>
      </c>
      <c r="B13" s="26">
        <v>0</v>
      </c>
      <c r="C13" s="26">
        <v>0</v>
      </c>
      <c r="D13" s="26">
        <v>0</v>
      </c>
      <c r="E13" s="26">
        <v>2</v>
      </c>
      <c r="F13" s="26">
        <v>0</v>
      </c>
      <c r="G13" s="26">
        <v>2</v>
      </c>
      <c r="H13" s="26">
        <v>0</v>
      </c>
      <c r="I13" s="26">
        <v>8896</v>
      </c>
      <c r="J13" s="26">
        <v>22709</v>
      </c>
      <c r="K13" s="26">
        <v>7177</v>
      </c>
      <c r="L13" s="26">
        <v>8905464</v>
      </c>
      <c r="M13" s="31">
        <v>0</v>
      </c>
      <c r="N13" s="31">
        <v>0</v>
      </c>
      <c r="O13" s="27">
        <v>0</v>
      </c>
    </row>
    <row r="14" spans="1:15" s="20" customFormat="1" x14ac:dyDescent="0.2">
      <c r="A14" s="34" t="s">
        <v>2</v>
      </c>
      <c r="B14" s="10">
        <v>0</v>
      </c>
      <c r="C14" s="10">
        <v>81</v>
      </c>
      <c r="D14" s="10">
        <v>0</v>
      </c>
      <c r="E14" s="10">
        <v>73</v>
      </c>
      <c r="F14" s="10">
        <v>14</v>
      </c>
      <c r="G14" s="10">
        <v>168</v>
      </c>
      <c r="H14" s="10">
        <v>59</v>
      </c>
      <c r="I14" s="10">
        <v>587</v>
      </c>
      <c r="J14" s="10">
        <v>0</v>
      </c>
      <c r="K14" s="10">
        <v>0</v>
      </c>
      <c r="L14" s="10">
        <v>5128189</v>
      </c>
      <c r="M14" s="14">
        <v>0</v>
      </c>
      <c r="N14" s="11">
        <v>29636</v>
      </c>
      <c r="O14" s="11">
        <v>989</v>
      </c>
    </row>
    <row r="15" spans="1:15" s="35" customFormat="1" x14ac:dyDescent="0.2">
      <c r="A15" s="21" t="s">
        <v>37</v>
      </c>
      <c r="B15" s="7">
        <f t="shared" ref="B15:O15" si="3">B16+B17</f>
        <v>0</v>
      </c>
      <c r="C15" s="7">
        <f t="shared" si="3"/>
        <v>0</v>
      </c>
      <c r="D15" s="7">
        <f t="shared" si="3"/>
        <v>0</v>
      </c>
      <c r="E15" s="7">
        <f t="shared" si="3"/>
        <v>0</v>
      </c>
      <c r="F15" s="7">
        <f t="shared" si="3"/>
        <v>0</v>
      </c>
      <c r="G15" s="7">
        <f t="shared" si="3"/>
        <v>0</v>
      </c>
      <c r="H15" s="7">
        <f t="shared" si="3"/>
        <v>0</v>
      </c>
      <c r="I15" s="7">
        <f t="shared" si="3"/>
        <v>78</v>
      </c>
      <c r="J15" s="7">
        <f t="shared" si="3"/>
        <v>7</v>
      </c>
      <c r="K15" s="7">
        <f t="shared" si="3"/>
        <v>3</v>
      </c>
      <c r="L15" s="7">
        <f t="shared" si="3"/>
        <v>2668228</v>
      </c>
      <c r="M15" s="8">
        <f t="shared" si="3"/>
        <v>0</v>
      </c>
      <c r="N15" s="8">
        <f t="shared" si="3"/>
        <v>0</v>
      </c>
      <c r="O15" s="8">
        <f t="shared" si="3"/>
        <v>400</v>
      </c>
    </row>
    <row r="16" spans="1:15" s="20" customFormat="1" x14ac:dyDescent="0.2">
      <c r="A16" s="20" t="s">
        <v>5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72</v>
      </c>
      <c r="J16" s="26">
        <v>7</v>
      </c>
      <c r="K16" s="26">
        <v>3</v>
      </c>
      <c r="L16" s="26">
        <v>2615452</v>
      </c>
      <c r="M16" s="27">
        <v>0</v>
      </c>
      <c r="N16" s="27">
        <v>0</v>
      </c>
      <c r="O16" s="27">
        <v>400</v>
      </c>
    </row>
    <row r="17" spans="1:15" s="20" customFormat="1" ht="12.75" customHeight="1" x14ac:dyDescent="0.2">
      <c r="A17" s="22" t="s">
        <v>34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6</v>
      </c>
      <c r="J17" s="26">
        <v>0</v>
      </c>
      <c r="K17" s="26">
        <v>0</v>
      </c>
      <c r="L17" s="26">
        <v>52776</v>
      </c>
      <c r="M17" s="27">
        <v>0</v>
      </c>
      <c r="N17" s="27">
        <v>0</v>
      </c>
      <c r="O17" s="27">
        <v>0</v>
      </c>
    </row>
    <row r="18" spans="1:15" s="20" customFormat="1" x14ac:dyDescent="0.2">
      <c r="A18" s="34" t="s">
        <v>3</v>
      </c>
      <c r="B18" s="10">
        <v>0</v>
      </c>
      <c r="C18" s="10">
        <v>23</v>
      </c>
      <c r="D18" s="10">
        <v>0</v>
      </c>
      <c r="E18" s="10">
        <v>0</v>
      </c>
      <c r="F18" s="10">
        <v>0</v>
      </c>
      <c r="G18" s="10">
        <v>23</v>
      </c>
      <c r="H18" s="10">
        <v>23</v>
      </c>
      <c r="I18" s="10">
        <v>721</v>
      </c>
      <c r="J18" s="10">
        <v>0</v>
      </c>
      <c r="K18" s="10">
        <v>108</v>
      </c>
      <c r="L18" s="10">
        <v>9061253</v>
      </c>
      <c r="M18" s="14">
        <v>0</v>
      </c>
      <c r="N18" s="11">
        <v>31500</v>
      </c>
      <c r="O18" s="14">
        <v>451304</v>
      </c>
    </row>
    <row r="19" spans="1:15" s="20" customFormat="1" x14ac:dyDescent="0.2">
      <c r="A19" s="34" t="s">
        <v>4</v>
      </c>
      <c r="B19" s="10">
        <v>334</v>
      </c>
      <c r="C19" s="10">
        <v>1260</v>
      </c>
      <c r="D19" s="10">
        <v>0</v>
      </c>
      <c r="E19" s="10">
        <v>0</v>
      </c>
      <c r="F19" s="10">
        <v>0</v>
      </c>
      <c r="G19" s="10">
        <v>1594</v>
      </c>
      <c r="H19" s="10">
        <v>1594</v>
      </c>
      <c r="I19" s="10">
        <v>9996</v>
      </c>
      <c r="J19" s="10">
        <v>0</v>
      </c>
      <c r="K19" s="10">
        <v>0</v>
      </c>
      <c r="L19" s="10">
        <v>37409141</v>
      </c>
      <c r="M19" s="11">
        <v>287062</v>
      </c>
      <c r="N19" s="11">
        <v>1100908</v>
      </c>
      <c r="O19" s="11">
        <v>0</v>
      </c>
    </row>
    <row r="20" spans="1:15" s="20" customFormat="1" x14ac:dyDescent="0.2">
      <c r="A20" s="34" t="s">
        <v>31</v>
      </c>
      <c r="B20" s="10">
        <v>5</v>
      </c>
      <c r="C20" s="10">
        <v>21</v>
      </c>
      <c r="D20" s="10">
        <v>0</v>
      </c>
      <c r="E20" s="10">
        <v>20</v>
      </c>
      <c r="F20" s="10">
        <v>0</v>
      </c>
      <c r="G20" s="10">
        <v>46</v>
      </c>
      <c r="H20" s="10">
        <v>26</v>
      </c>
      <c r="I20" s="10">
        <v>6768</v>
      </c>
      <c r="J20" s="10">
        <v>0</v>
      </c>
      <c r="K20" s="10">
        <v>257</v>
      </c>
      <c r="L20" s="10">
        <v>7265473</v>
      </c>
      <c r="M20" s="11">
        <v>1923</v>
      </c>
      <c r="N20" s="11">
        <v>14242</v>
      </c>
      <c r="O20" s="11">
        <v>0</v>
      </c>
    </row>
    <row r="21" spans="1:15" s="20" customFormat="1" x14ac:dyDescent="0.2">
      <c r="A21" s="34" t="s">
        <v>39</v>
      </c>
      <c r="B21" s="10">
        <f t="shared" ref="B21:O21" si="4">B22+B23</f>
        <v>1</v>
      </c>
      <c r="C21" s="10">
        <f t="shared" si="4"/>
        <v>11</v>
      </c>
      <c r="D21" s="10">
        <f t="shared" si="4"/>
        <v>2</v>
      </c>
      <c r="E21" s="10">
        <f t="shared" si="4"/>
        <v>0</v>
      </c>
      <c r="F21" s="10">
        <f t="shared" si="4"/>
        <v>10</v>
      </c>
      <c r="G21" s="10">
        <f t="shared" si="4"/>
        <v>24</v>
      </c>
      <c r="H21" s="10">
        <f t="shared" si="4"/>
        <v>14</v>
      </c>
      <c r="I21" s="10">
        <f t="shared" si="4"/>
        <v>20564</v>
      </c>
      <c r="J21" s="10">
        <f t="shared" si="4"/>
        <v>4048</v>
      </c>
      <c r="K21" s="10">
        <f t="shared" si="4"/>
        <v>2688</v>
      </c>
      <c r="L21" s="10">
        <f t="shared" si="4"/>
        <v>32930557</v>
      </c>
      <c r="M21" s="11">
        <f t="shared" si="4"/>
        <v>0</v>
      </c>
      <c r="N21" s="11">
        <f t="shared" si="4"/>
        <v>752</v>
      </c>
      <c r="O21" s="11">
        <f t="shared" si="4"/>
        <v>0</v>
      </c>
    </row>
    <row r="22" spans="1:15" s="20" customFormat="1" x14ac:dyDescent="0.2">
      <c r="A22" s="20" t="s">
        <v>38</v>
      </c>
      <c r="B22" s="26">
        <v>0</v>
      </c>
      <c r="C22" s="26">
        <v>7</v>
      </c>
      <c r="D22" s="26">
        <v>0</v>
      </c>
      <c r="E22" s="26">
        <v>0</v>
      </c>
      <c r="F22" s="26">
        <v>10</v>
      </c>
      <c r="G22" s="26">
        <v>17</v>
      </c>
      <c r="H22" s="26">
        <v>7</v>
      </c>
      <c r="I22" s="26">
        <v>8856</v>
      </c>
      <c r="J22" s="26">
        <v>2254</v>
      </c>
      <c r="K22" s="26">
        <v>1901</v>
      </c>
      <c r="L22" s="26">
        <v>22660404</v>
      </c>
      <c r="M22" s="27">
        <v>0</v>
      </c>
      <c r="N22" s="27">
        <v>0</v>
      </c>
      <c r="O22" s="27">
        <v>0</v>
      </c>
    </row>
    <row r="23" spans="1:15" s="20" customFormat="1" x14ac:dyDescent="0.2">
      <c r="A23" s="22" t="s">
        <v>34</v>
      </c>
      <c r="B23" s="26">
        <v>1</v>
      </c>
      <c r="C23" s="26">
        <v>4</v>
      </c>
      <c r="D23" s="26">
        <v>2</v>
      </c>
      <c r="E23" s="26">
        <v>0</v>
      </c>
      <c r="F23" s="26">
        <v>0</v>
      </c>
      <c r="G23" s="26">
        <v>7</v>
      </c>
      <c r="H23" s="26">
        <v>7</v>
      </c>
      <c r="I23" s="26">
        <v>11708</v>
      </c>
      <c r="J23" s="26">
        <v>1794</v>
      </c>
      <c r="K23" s="26">
        <v>787</v>
      </c>
      <c r="L23" s="26">
        <v>10270153</v>
      </c>
      <c r="M23" s="27">
        <v>0</v>
      </c>
      <c r="N23" s="27">
        <v>752</v>
      </c>
      <c r="O23" s="27">
        <v>0</v>
      </c>
    </row>
    <row r="24" spans="1:15" s="15" customFormat="1" ht="25.5" customHeight="1" x14ac:dyDescent="0.2">
      <c r="A24" s="41" t="s">
        <v>43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</row>
    <row r="25" spans="1:15" ht="25.5" customHeight="1" x14ac:dyDescent="0.2">
      <c r="A25" s="40" t="s">
        <v>44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</row>
    <row r="26" spans="1:15" s="15" customFormat="1" ht="25.5" customHeight="1" x14ac:dyDescent="0.2">
      <c r="A26" s="36" t="s">
        <v>6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</row>
    <row r="27" spans="1:15" ht="25.5" customHeight="1" x14ac:dyDescent="0.2">
      <c r="A27" s="37" t="s">
        <v>7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</row>
    <row r="28" spans="1:15" ht="25.5" customHeight="1" x14ac:dyDescent="0.2">
      <c r="A28" s="36" t="s">
        <v>8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</row>
    <row r="29" spans="1:15" ht="25.5" customHeight="1" x14ac:dyDescent="0.2">
      <c r="A29" s="36" t="s">
        <v>17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</row>
    <row r="30" spans="1:15" ht="25.5" customHeight="1" x14ac:dyDescent="0.2">
      <c r="A30" s="36" t="s">
        <v>18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</row>
    <row r="31" spans="1:15" ht="25.5" customHeight="1" x14ac:dyDescent="0.2">
      <c r="A31" s="36" t="s">
        <v>9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</row>
    <row r="32" spans="1:15" ht="25.5" customHeight="1" x14ac:dyDescent="0.2">
      <c r="A32" s="36" t="s">
        <v>10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</row>
    <row r="33" spans="1:15" ht="25.5" customHeight="1" x14ac:dyDescent="0.2">
      <c r="A33" s="36" t="s">
        <v>11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</row>
    <row r="34" spans="1:15" ht="25.5" customHeight="1" x14ac:dyDescent="0.2">
      <c r="A34" s="37" t="s">
        <v>42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</row>
    <row r="35" spans="1:15" ht="25.5" customHeight="1" x14ac:dyDescent="0.2">
      <c r="A35" s="36" t="s">
        <v>13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</row>
    <row r="36" spans="1:15" ht="25.5" customHeight="1" x14ac:dyDescent="0.2">
      <c r="A36" s="36" t="s">
        <v>14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</row>
    <row r="37" spans="1:15" ht="25.5" customHeight="1" x14ac:dyDescent="0.2">
      <c r="A37" s="36" t="s">
        <v>15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</row>
    <row r="38" spans="1:15" ht="25.5" customHeight="1" x14ac:dyDescent="0.2">
      <c r="A38" s="37" t="s">
        <v>16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</row>
    <row r="39" spans="1:15" ht="25.5" customHeight="1" x14ac:dyDescent="0.2">
      <c r="A39" s="36" t="s">
        <v>45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</row>
    <row r="40" spans="1:15" ht="25.5" customHeight="1" x14ac:dyDescent="0.2">
      <c r="A40" s="36" t="s">
        <v>46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</row>
    <row r="41" spans="1:15" ht="25.5" customHeight="1" x14ac:dyDescent="0.2">
      <c r="A41" s="36" t="s">
        <v>47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</row>
    <row r="42" spans="1:15" ht="25.5" customHeight="1" x14ac:dyDescent="0.2"/>
  </sheetData>
  <mergeCells count="20">
    <mergeCell ref="A1:O1"/>
    <mergeCell ref="A2:O2"/>
    <mergeCell ref="A25:O25"/>
    <mergeCell ref="A26:O26"/>
    <mergeCell ref="A27:O27"/>
    <mergeCell ref="A24:O24"/>
    <mergeCell ref="A33:O33"/>
    <mergeCell ref="A34:O34"/>
    <mergeCell ref="A41:O41"/>
    <mergeCell ref="A35:O35"/>
    <mergeCell ref="A36:O36"/>
    <mergeCell ref="A37:O37"/>
    <mergeCell ref="A38:O38"/>
    <mergeCell ref="A39:O39"/>
    <mergeCell ref="A40:O40"/>
    <mergeCell ref="A28:O28"/>
    <mergeCell ref="A29:O29"/>
    <mergeCell ref="A30:O30"/>
    <mergeCell ref="A31:O31"/>
    <mergeCell ref="A32:O32"/>
  </mergeCells>
  <phoneticPr fontId="1" type="noConversion"/>
  <printOptions gridLines="1"/>
  <pageMargins left="0.25" right="0.25" top="0.75" bottom="0.75" header="0.3" footer="0.3"/>
  <pageSetup scale="65" orientation="landscape" r:id="rId1"/>
  <headerFooter alignWithMargins="0">
    <oddFooter>&amp;L&amp;Z&amp;F&amp;R&amp;A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workbookViewId="0">
      <selection sqref="A1:O41"/>
    </sheetView>
  </sheetViews>
  <sheetFormatPr defaultColWidth="9.140625" defaultRowHeight="12.75" x14ac:dyDescent="0.2"/>
  <cols>
    <col min="1" max="1" width="26.140625" style="4" customWidth="1"/>
    <col min="2" max="3" width="9.140625" style="2"/>
    <col min="4" max="4" width="10.140625" style="2" bestFit="1" customWidth="1"/>
    <col min="5" max="10" width="9.140625" style="2"/>
    <col min="11" max="12" width="10.140625" style="2" bestFit="1" customWidth="1"/>
    <col min="13" max="14" width="10.140625" style="3" bestFit="1" customWidth="1"/>
    <col min="15" max="15" width="13.140625" style="3" customWidth="1"/>
    <col min="16" max="16384" width="9.140625" style="4"/>
  </cols>
  <sheetData>
    <row r="1" spans="1:15" x14ac:dyDescent="0.2">
      <c r="A1" s="38" t="s">
        <v>41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x14ac:dyDescent="0.2">
      <c r="A2" s="39" t="s">
        <v>51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25.5" customHeight="1" x14ac:dyDescent="0.2">
      <c r="A3" s="5" t="s">
        <v>20</v>
      </c>
      <c r="B3" s="5" t="s">
        <v>21</v>
      </c>
      <c r="C3" s="5" t="s">
        <v>22</v>
      </c>
      <c r="D3" s="5" t="s">
        <v>23</v>
      </c>
      <c r="E3" s="5" t="s">
        <v>24</v>
      </c>
      <c r="F3" s="5" t="s">
        <v>25</v>
      </c>
      <c r="G3" s="5">
        <v>3</v>
      </c>
      <c r="H3" s="5">
        <v>4</v>
      </c>
      <c r="I3" s="5">
        <v>5</v>
      </c>
      <c r="J3" s="5" t="s">
        <v>26</v>
      </c>
      <c r="K3" s="5" t="s">
        <v>27</v>
      </c>
      <c r="L3" s="5">
        <v>7</v>
      </c>
      <c r="M3" s="5" t="s">
        <v>28</v>
      </c>
      <c r="N3" s="5" t="s">
        <v>29</v>
      </c>
      <c r="O3" s="5" t="s">
        <v>30</v>
      </c>
    </row>
    <row r="4" spans="1:15" s="20" customFormat="1" ht="12.95" customHeight="1" x14ac:dyDescent="0.2">
      <c r="A4" s="17" t="s">
        <v>33</v>
      </c>
      <c r="B4" s="24">
        <f t="shared" ref="B4:O4" si="0">B5+B6</f>
        <v>0</v>
      </c>
      <c r="C4" s="24">
        <f t="shared" si="0"/>
        <v>224</v>
      </c>
      <c r="D4" s="24">
        <f t="shared" si="0"/>
        <v>0</v>
      </c>
      <c r="E4" s="24">
        <f t="shared" si="0"/>
        <v>36</v>
      </c>
      <c r="F4" s="24">
        <f t="shared" si="0"/>
        <v>17</v>
      </c>
      <c r="G4" s="24">
        <f t="shared" si="0"/>
        <v>277</v>
      </c>
      <c r="H4" s="24">
        <f t="shared" si="0"/>
        <v>224</v>
      </c>
      <c r="I4" s="24">
        <f t="shared" si="0"/>
        <v>4235</v>
      </c>
      <c r="J4" s="24">
        <f t="shared" si="0"/>
        <v>961</v>
      </c>
      <c r="K4" s="24">
        <f t="shared" si="0"/>
        <v>27</v>
      </c>
      <c r="L4" s="24">
        <f t="shared" si="0"/>
        <v>11785184</v>
      </c>
      <c r="M4" s="25">
        <f t="shared" si="0"/>
        <v>0</v>
      </c>
      <c r="N4" s="25">
        <f t="shared" si="0"/>
        <v>364957</v>
      </c>
      <c r="O4" s="25">
        <f t="shared" si="0"/>
        <v>0</v>
      </c>
    </row>
    <row r="5" spans="1:15" s="20" customFormat="1" x14ac:dyDescent="0.2">
      <c r="A5" s="20" t="s">
        <v>19</v>
      </c>
      <c r="B5" s="26">
        <v>0</v>
      </c>
      <c r="C5" s="26">
        <v>107</v>
      </c>
      <c r="D5" s="26">
        <v>0</v>
      </c>
      <c r="E5" s="26">
        <v>36</v>
      </c>
      <c r="F5" s="26">
        <v>12</v>
      </c>
      <c r="G5" s="26">
        <v>155</v>
      </c>
      <c r="H5" s="26">
        <v>107</v>
      </c>
      <c r="I5" s="26">
        <v>3188</v>
      </c>
      <c r="J5" s="26">
        <v>375</v>
      </c>
      <c r="K5" s="26">
        <v>24</v>
      </c>
      <c r="L5" s="26">
        <v>9035684</v>
      </c>
      <c r="M5" s="27">
        <v>0</v>
      </c>
      <c r="N5" s="27">
        <v>249430</v>
      </c>
      <c r="O5" s="27">
        <v>0</v>
      </c>
    </row>
    <row r="6" spans="1:15" s="20" customFormat="1" x14ac:dyDescent="0.2">
      <c r="A6" s="28" t="s">
        <v>34</v>
      </c>
      <c r="B6" s="26">
        <v>0</v>
      </c>
      <c r="C6" s="26">
        <v>117</v>
      </c>
      <c r="D6" s="26">
        <v>0</v>
      </c>
      <c r="E6" s="26">
        <v>0</v>
      </c>
      <c r="F6" s="26">
        <v>5</v>
      </c>
      <c r="G6" s="26">
        <v>122</v>
      </c>
      <c r="H6" s="26">
        <v>117</v>
      </c>
      <c r="I6" s="26">
        <v>1047</v>
      </c>
      <c r="J6" s="26">
        <v>586</v>
      </c>
      <c r="K6" s="26">
        <v>3</v>
      </c>
      <c r="L6" s="26">
        <v>2749500</v>
      </c>
      <c r="M6" s="27">
        <v>0</v>
      </c>
      <c r="N6" s="27">
        <v>115527</v>
      </c>
      <c r="O6" s="27">
        <v>0</v>
      </c>
    </row>
    <row r="7" spans="1:15" s="20" customFormat="1" x14ac:dyDescent="0.2">
      <c r="A7" s="9" t="s">
        <v>32</v>
      </c>
      <c r="B7" s="7">
        <v>0</v>
      </c>
      <c r="C7" s="7">
        <v>0</v>
      </c>
      <c r="D7" s="7">
        <v>0</v>
      </c>
      <c r="E7" s="7">
        <v>123</v>
      </c>
      <c r="F7" s="7">
        <v>0</v>
      </c>
      <c r="G7" s="7">
        <v>123</v>
      </c>
      <c r="H7" s="7">
        <v>0</v>
      </c>
      <c r="I7" s="7">
        <v>25</v>
      </c>
      <c r="J7" s="7">
        <v>0</v>
      </c>
      <c r="K7" s="7">
        <v>0</v>
      </c>
      <c r="L7" s="7">
        <v>4198976</v>
      </c>
      <c r="M7" s="8">
        <v>0</v>
      </c>
      <c r="N7" s="8">
        <v>0</v>
      </c>
      <c r="O7" s="8">
        <v>0</v>
      </c>
    </row>
    <row r="8" spans="1:15" s="20" customFormat="1" x14ac:dyDescent="0.2">
      <c r="A8" s="9" t="s">
        <v>35</v>
      </c>
      <c r="B8" s="10">
        <f t="shared" ref="B8:O8" si="1">B9+B10</f>
        <v>66</v>
      </c>
      <c r="C8" s="10">
        <f t="shared" si="1"/>
        <v>1691</v>
      </c>
      <c r="D8" s="10">
        <f t="shared" si="1"/>
        <v>0</v>
      </c>
      <c r="E8" s="10">
        <f t="shared" si="1"/>
        <v>3433</v>
      </c>
      <c r="F8" s="10">
        <f t="shared" si="1"/>
        <v>37</v>
      </c>
      <c r="G8" s="10">
        <f t="shared" si="1"/>
        <v>5227</v>
      </c>
      <c r="H8" s="10">
        <f t="shared" si="1"/>
        <v>5190</v>
      </c>
      <c r="I8" s="10">
        <f t="shared" si="1"/>
        <v>58065</v>
      </c>
      <c r="J8" s="10">
        <f t="shared" si="1"/>
        <v>1686</v>
      </c>
      <c r="K8" s="10">
        <f t="shared" si="1"/>
        <v>2733</v>
      </c>
      <c r="L8" s="10">
        <f t="shared" si="1"/>
        <v>51293980</v>
      </c>
      <c r="M8" s="11">
        <f t="shared" si="1"/>
        <v>22930</v>
      </c>
      <c r="N8" s="11">
        <f t="shared" si="1"/>
        <v>1593060</v>
      </c>
      <c r="O8" s="11">
        <f t="shared" si="1"/>
        <v>0</v>
      </c>
    </row>
    <row r="9" spans="1:15" s="20" customFormat="1" x14ac:dyDescent="0.2">
      <c r="A9" s="20" t="s">
        <v>0</v>
      </c>
      <c r="B9" s="26">
        <v>44</v>
      </c>
      <c r="C9" s="26">
        <v>1227</v>
      </c>
      <c r="D9" s="26">
        <v>0</v>
      </c>
      <c r="E9" s="26">
        <v>1999</v>
      </c>
      <c r="F9" s="26">
        <v>28</v>
      </c>
      <c r="G9" s="26">
        <v>3298</v>
      </c>
      <c r="H9" s="26">
        <v>3270</v>
      </c>
      <c r="I9" s="26">
        <v>41562</v>
      </c>
      <c r="J9" s="26">
        <v>852</v>
      </c>
      <c r="K9" s="26">
        <v>2037</v>
      </c>
      <c r="L9" s="26">
        <v>36110590</v>
      </c>
      <c r="M9" s="27">
        <v>15195</v>
      </c>
      <c r="N9" s="27">
        <v>1135837</v>
      </c>
      <c r="O9" s="27">
        <v>0</v>
      </c>
    </row>
    <row r="10" spans="1:15" s="22" customFormat="1" x14ac:dyDescent="0.2">
      <c r="A10" s="22" t="s">
        <v>34</v>
      </c>
      <c r="B10" s="29">
        <v>22</v>
      </c>
      <c r="C10" s="29">
        <v>464</v>
      </c>
      <c r="D10" s="29">
        <v>0</v>
      </c>
      <c r="E10" s="29">
        <v>1434</v>
      </c>
      <c r="F10" s="29">
        <v>9</v>
      </c>
      <c r="G10" s="29">
        <v>1929</v>
      </c>
      <c r="H10" s="29">
        <v>1920</v>
      </c>
      <c r="I10" s="29">
        <v>16503</v>
      </c>
      <c r="J10" s="29">
        <v>834</v>
      </c>
      <c r="K10" s="29">
        <v>696</v>
      </c>
      <c r="L10" s="29">
        <v>15183390</v>
      </c>
      <c r="M10" s="30">
        <v>7735</v>
      </c>
      <c r="N10" s="30">
        <v>457223</v>
      </c>
      <c r="O10" s="30">
        <v>0</v>
      </c>
    </row>
    <row r="11" spans="1:15" s="22" customFormat="1" x14ac:dyDescent="0.2">
      <c r="A11" s="6" t="s">
        <v>36</v>
      </c>
      <c r="B11" s="12">
        <f t="shared" ref="B11:O11" si="2">B12+B13</f>
        <v>0</v>
      </c>
      <c r="C11" s="12">
        <f t="shared" si="2"/>
        <v>0</v>
      </c>
      <c r="D11" s="12">
        <f t="shared" si="2"/>
        <v>0</v>
      </c>
      <c r="E11" s="12">
        <f t="shared" si="2"/>
        <v>0</v>
      </c>
      <c r="F11" s="12">
        <f t="shared" si="2"/>
        <v>0</v>
      </c>
      <c r="G11" s="12">
        <f t="shared" si="2"/>
        <v>0</v>
      </c>
      <c r="H11" s="12">
        <f t="shared" si="2"/>
        <v>0</v>
      </c>
      <c r="I11" s="12">
        <f t="shared" si="2"/>
        <v>58823</v>
      </c>
      <c r="J11" s="12">
        <f t="shared" si="2"/>
        <v>63782</v>
      </c>
      <c r="K11" s="12">
        <f t="shared" si="2"/>
        <v>25589</v>
      </c>
      <c r="L11" s="12">
        <f t="shared" si="2"/>
        <v>49845801</v>
      </c>
      <c r="M11" s="13">
        <f t="shared" si="2"/>
        <v>0</v>
      </c>
      <c r="N11" s="13">
        <f t="shared" si="2"/>
        <v>0</v>
      </c>
      <c r="O11" s="13">
        <f t="shared" si="2"/>
        <v>0</v>
      </c>
    </row>
    <row r="12" spans="1:15" s="20" customFormat="1" x14ac:dyDescent="0.2">
      <c r="A12" s="20" t="s">
        <v>1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32820</v>
      </c>
      <c r="J12" s="26">
        <v>34242</v>
      </c>
      <c r="K12" s="26">
        <v>16954</v>
      </c>
      <c r="L12" s="26">
        <v>39153662</v>
      </c>
      <c r="M12" s="31">
        <v>0</v>
      </c>
      <c r="N12" s="31">
        <v>0</v>
      </c>
      <c r="O12" s="27">
        <v>0</v>
      </c>
    </row>
    <row r="13" spans="1:15" s="20" customFormat="1" x14ac:dyDescent="0.2">
      <c r="A13" s="22" t="s">
        <v>34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26003</v>
      </c>
      <c r="J13" s="26">
        <v>29540</v>
      </c>
      <c r="K13" s="26">
        <v>8635</v>
      </c>
      <c r="L13" s="26">
        <v>10692139</v>
      </c>
      <c r="M13" s="31">
        <v>0</v>
      </c>
      <c r="N13" s="31">
        <v>0</v>
      </c>
      <c r="O13" s="27">
        <v>0</v>
      </c>
    </row>
    <row r="14" spans="1:15" s="20" customFormat="1" x14ac:dyDescent="0.2">
      <c r="A14" s="9" t="s">
        <v>2</v>
      </c>
      <c r="B14" s="10">
        <v>0</v>
      </c>
      <c r="C14" s="10">
        <v>96</v>
      </c>
      <c r="D14" s="10">
        <v>0</v>
      </c>
      <c r="E14" s="10">
        <v>82</v>
      </c>
      <c r="F14" s="10">
        <v>6</v>
      </c>
      <c r="G14" s="10">
        <v>184</v>
      </c>
      <c r="H14" s="10">
        <v>98</v>
      </c>
      <c r="I14" s="10">
        <v>838</v>
      </c>
      <c r="J14" s="10">
        <v>0</v>
      </c>
      <c r="K14" s="10">
        <v>0</v>
      </c>
      <c r="L14" s="10">
        <v>5128189</v>
      </c>
      <c r="M14" s="14">
        <v>0</v>
      </c>
      <c r="N14" s="11">
        <v>57587</v>
      </c>
      <c r="O14" s="11">
        <v>1852</v>
      </c>
    </row>
    <row r="15" spans="1:15" s="18" customFormat="1" x14ac:dyDescent="0.2">
      <c r="A15" s="21" t="s">
        <v>37</v>
      </c>
      <c r="B15" s="7">
        <f t="shared" ref="B15:O15" si="3">B16+B17</f>
        <v>0</v>
      </c>
      <c r="C15" s="7">
        <f t="shared" si="3"/>
        <v>0</v>
      </c>
      <c r="D15" s="7">
        <f t="shared" si="3"/>
        <v>0</v>
      </c>
      <c r="E15" s="7">
        <f t="shared" si="3"/>
        <v>0</v>
      </c>
      <c r="F15" s="7">
        <f t="shared" si="3"/>
        <v>0</v>
      </c>
      <c r="G15" s="7">
        <f t="shared" si="3"/>
        <v>0</v>
      </c>
      <c r="H15" s="7">
        <f t="shared" si="3"/>
        <v>0</v>
      </c>
      <c r="I15" s="7">
        <f t="shared" si="3"/>
        <v>43</v>
      </c>
      <c r="J15" s="7">
        <f t="shared" si="3"/>
        <v>8</v>
      </c>
      <c r="K15" s="7">
        <f t="shared" si="3"/>
        <v>6</v>
      </c>
      <c r="L15" s="7">
        <f t="shared" si="3"/>
        <v>2799594</v>
      </c>
      <c r="M15" s="8">
        <f t="shared" si="3"/>
        <v>0</v>
      </c>
      <c r="N15" s="8">
        <f t="shared" si="3"/>
        <v>0</v>
      </c>
      <c r="O15" s="8">
        <f t="shared" si="3"/>
        <v>0</v>
      </c>
    </row>
    <row r="16" spans="1:15" s="20" customFormat="1" x14ac:dyDescent="0.2">
      <c r="A16" s="20" t="s">
        <v>5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39</v>
      </c>
      <c r="J16" s="26">
        <v>8</v>
      </c>
      <c r="K16" s="26">
        <v>6</v>
      </c>
      <c r="L16" s="26">
        <v>2742590</v>
      </c>
      <c r="M16" s="27">
        <v>0</v>
      </c>
      <c r="N16" s="27">
        <v>0</v>
      </c>
      <c r="O16" s="27">
        <v>0</v>
      </c>
    </row>
    <row r="17" spans="1:15" s="20" customFormat="1" x14ac:dyDescent="0.2">
      <c r="A17" s="22" t="s">
        <v>34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4</v>
      </c>
      <c r="J17" s="26">
        <v>0</v>
      </c>
      <c r="K17" s="26">
        <v>0</v>
      </c>
      <c r="L17" s="26">
        <v>57004</v>
      </c>
      <c r="M17" s="27">
        <v>0</v>
      </c>
      <c r="N17" s="27">
        <v>0</v>
      </c>
      <c r="O17" s="27">
        <v>0</v>
      </c>
    </row>
    <row r="18" spans="1:15" s="20" customFormat="1" x14ac:dyDescent="0.2">
      <c r="A18" s="9" t="s">
        <v>3</v>
      </c>
      <c r="B18" s="10">
        <v>0</v>
      </c>
      <c r="C18" s="10">
        <v>5</v>
      </c>
      <c r="D18" s="10">
        <v>0</v>
      </c>
      <c r="E18" s="10">
        <v>2</v>
      </c>
      <c r="F18" s="10">
        <v>0</v>
      </c>
      <c r="G18" s="10">
        <v>7</v>
      </c>
      <c r="H18" s="10">
        <v>5</v>
      </c>
      <c r="I18" s="10">
        <v>641</v>
      </c>
      <c r="J18" s="10">
        <v>0</v>
      </c>
      <c r="K18" s="10">
        <v>89</v>
      </c>
      <c r="L18" s="10">
        <v>9851842</v>
      </c>
      <c r="M18" s="14">
        <v>0</v>
      </c>
      <c r="N18" s="11">
        <v>7500</v>
      </c>
      <c r="O18" s="14">
        <v>404614</v>
      </c>
    </row>
    <row r="19" spans="1:15" s="20" customFormat="1" x14ac:dyDescent="0.2">
      <c r="A19" s="9" t="s">
        <v>4</v>
      </c>
      <c r="B19" s="10">
        <v>233</v>
      </c>
      <c r="C19" s="10">
        <v>698</v>
      </c>
      <c r="D19" s="10">
        <v>0</v>
      </c>
      <c r="E19" s="10">
        <v>0</v>
      </c>
      <c r="F19" s="10">
        <v>0</v>
      </c>
      <c r="G19" s="10">
        <v>931</v>
      </c>
      <c r="H19" s="10">
        <v>931</v>
      </c>
      <c r="I19" s="10">
        <v>12368</v>
      </c>
      <c r="J19" s="10">
        <v>0</v>
      </c>
      <c r="K19" s="10">
        <v>0</v>
      </c>
      <c r="L19" s="10">
        <v>42176361</v>
      </c>
      <c r="M19" s="11">
        <v>220672</v>
      </c>
      <c r="N19" s="11">
        <v>672653</v>
      </c>
      <c r="O19" s="11">
        <v>0</v>
      </c>
    </row>
    <row r="20" spans="1:15" s="20" customFormat="1" x14ac:dyDescent="0.2">
      <c r="A20" s="9" t="s">
        <v>31</v>
      </c>
      <c r="B20" s="10">
        <v>5</v>
      </c>
      <c r="C20" s="10">
        <v>139</v>
      </c>
      <c r="D20" s="10">
        <v>0</v>
      </c>
      <c r="E20" s="10">
        <v>5</v>
      </c>
      <c r="F20" s="10">
        <v>0</v>
      </c>
      <c r="G20" s="10">
        <v>149</v>
      </c>
      <c r="H20" s="10">
        <v>144</v>
      </c>
      <c r="I20" s="10">
        <v>5642</v>
      </c>
      <c r="J20" s="10">
        <v>0</v>
      </c>
      <c r="K20" s="10">
        <v>156</v>
      </c>
      <c r="L20" s="10">
        <v>8335320</v>
      </c>
      <c r="M20" s="11">
        <v>2001</v>
      </c>
      <c r="N20" s="11">
        <v>104348</v>
      </c>
      <c r="O20" s="11">
        <v>0</v>
      </c>
    </row>
    <row r="21" spans="1:15" s="20" customFormat="1" x14ac:dyDescent="0.2">
      <c r="A21" s="9" t="s">
        <v>39</v>
      </c>
      <c r="B21" s="10">
        <f t="shared" ref="B21:O21" si="4">B22+B23</f>
        <v>1</v>
      </c>
      <c r="C21" s="10">
        <f t="shared" si="4"/>
        <v>9</v>
      </c>
      <c r="D21" s="10">
        <f t="shared" si="4"/>
        <v>0</v>
      </c>
      <c r="E21" s="10">
        <f t="shared" si="4"/>
        <v>12</v>
      </c>
      <c r="F21" s="10">
        <f t="shared" si="4"/>
        <v>9</v>
      </c>
      <c r="G21" s="10">
        <f t="shared" si="4"/>
        <v>31</v>
      </c>
      <c r="H21" s="10">
        <f t="shared" si="4"/>
        <v>22</v>
      </c>
      <c r="I21" s="10">
        <f t="shared" si="4"/>
        <v>22806</v>
      </c>
      <c r="J21" s="10">
        <f t="shared" si="4"/>
        <v>5872</v>
      </c>
      <c r="K21" s="10">
        <f t="shared" si="4"/>
        <v>2871</v>
      </c>
      <c r="L21" s="10">
        <f t="shared" si="4"/>
        <v>38564100</v>
      </c>
      <c r="M21" s="11">
        <f t="shared" si="4"/>
        <v>0</v>
      </c>
      <c r="N21" s="11">
        <f t="shared" si="4"/>
        <v>5359</v>
      </c>
      <c r="O21" s="11">
        <f t="shared" si="4"/>
        <v>0</v>
      </c>
    </row>
    <row r="22" spans="1:15" s="20" customFormat="1" x14ac:dyDescent="0.2">
      <c r="A22" s="20" t="s">
        <v>38</v>
      </c>
      <c r="B22" s="26">
        <v>1</v>
      </c>
      <c r="C22" s="26">
        <v>6</v>
      </c>
      <c r="D22" s="26">
        <v>0</v>
      </c>
      <c r="E22" s="26">
        <v>12</v>
      </c>
      <c r="F22" s="26">
        <v>9</v>
      </c>
      <c r="G22" s="26">
        <v>28</v>
      </c>
      <c r="H22" s="26">
        <v>19</v>
      </c>
      <c r="I22" s="26">
        <v>11394</v>
      </c>
      <c r="J22" s="26">
        <v>4058</v>
      </c>
      <c r="K22" s="26">
        <v>1923</v>
      </c>
      <c r="L22" s="26">
        <v>27015815</v>
      </c>
      <c r="M22" s="27">
        <v>0</v>
      </c>
      <c r="N22" s="27">
        <v>3088</v>
      </c>
      <c r="O22" s="27">
        <v>0</v>
      </c>
    </row>
    <row r="23" spans="1:15" s="20" customFormat="1" x14ac:dyDescent="0.2">
      <c r="A23" s="22" t="s">
        <v>34</v>
      </c>
      <c r="B23" s="26">
        <v>0</v>
      </c>
      <c r="C23" s="26">
        <v>3</v>
      </c>
      <c r="D23" s="26">
        <v>0</v>
      </c>
      <c r="E23" s="26">
        <v>0</v>
      </c>
      <c r="F23" s="26">
        <v>0</v>
      </c>
      <c r="G23" s="26">
        <v>3</v>
      </c>
      <c r="H23" s="26">
        <v>3</v>
      </c>
      <c r="I23" s="26">
        <v>11412</v>
      </c>
      <c r="J23" s="26">
        <v>1814</v>
      </c>
      <c r="K23" s="26">
        <v>948</v>
      </c>
      <c r="L23" s="26">
        <v>11548285</v>
      </c>
      <c r="M23" s="27">
        <v>0</v>
      </c>
      <c r="N23" s="27">
        <v>2271</v>
      </c>
      <c r="O23" s="27">
        <v>0</v>
      </c>
    </row>
    <row r="24" spans="1:15" s="15" customFormat="1" ht="25.5" customHeight="1" x14ac:dyDescent="0.2">
      <c r="A24" s="42" t="s">
        <v>43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</row>
    <row r="25" spans="1:15" s="15" customFormat="1" ht="25.5" customHeight="1" x14ac:dyDescent="0.2">
      <c r="A25" s="40" t="s">
        <v>44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</row>
    <row r="26" spans="1:15" s="15" customFormat="1" ht="25.5" customHeight="1" x14ac:dyDescent="0.2">
      <c r="A26" s="36" t="s">
        <v>6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</row>
    <row r="27" spans="1:15" s="15" customFormat="1" ht="25.5" customHeight="1" x14ac:dyDescent="0.2">
      <c r="A27" s="37" t="s">
        <v>7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</row>
    <row r="28" spans="1:15" ht="25.5" customHeight="1" x14ac:dyDescent="0.2">
      <c r="A28" s="36" t="s">
        <v>8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</row>
    <row r="29" spans="1:15" ht="25.5" customHeight="1" x14ac:dyDescent="0.2">
      <c r="A29" s="36" t="s">
        <v>17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</row>
    <row r="30" spans="1:15" ht="25.5" customHeight="1" x14ac:dyDescent="0.2">
      <c r="A30" s="36" t="s">
        <v>18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</row>
    <row r="31" spans="1:15" ht="25.5" customHeight="1" x14ac:dyDescent="0.2">
      <c r="A31" s="36" t="s">
        <v>9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</row>
    <row r="32" spans="1:15" ht="25.5" customHeight="1" x14ac:dyDescent="0.2">
      <c r="A32" s="36" t="s">
        <v>10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</row>
    <row r="33" spans="1:15" ht="25.5" customHeight="1" x14ac:dyDescent="0.2">
      <c r="A33" s="36" t="s">
        <v>11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</row>
    <row r="34" spans="1:15" ht="25.5" customHeight="1" x14ac:dyDescent="0.2">
      <c r="A34" s="37" t="s">
        <v>12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</row>
    <row r="35" spans="1:15" ht="25.5" customHeight="1" x14ac:dyDescent="0.2">
      <c r="A35" s="36" t="s">
        <v>13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</row>
    <row r="36" spans="1:15" ht="25.5" customHeight="1" x14ac:dyDescent="0.2">
      <c r="A36" s="36" t="s">
        <v>14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</row>
    <row r="37" spans="1:15" ht="25.5" customHeight="1" x14ac:dyDescent="0.2">
      <c r="A37" s="36" t="s">
        <v>15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</row>
    <row r="38" spans="1:15" ht="25.5" customHeight="1" x14ac:dyDescent="0.2">
      <c r="A38" s="37" t="s">
        <v>16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</row>
    <row r="39" spans="1:15" ht="25.5" customHeight="1" x14ac:dyDescent="0.2">
      <c r="A39" s="36" t="s">
        <v>45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</row>
    <row r="40" spans="1:15" ht="25.5" customHeight="1" x14ac:dyDescent="0.2">
      <c r="A40" s="36" t="s">
        <v>46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</row>
    <row r="41" spans="1:15" ht="25.5" customHeight="1" x14ac:dyDescent="0.2">
      <c r="A41" s="36" t="s">
        <v>47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</row>
  </sheetData>
  <mergeCells count="20">
    <mergeCell ref="A1:O1"/>
    <mergeCell ref="A2:O2"/>
    <mergeCell ref="A29:O29"/>
    <mergeCell ref="A30:O30"/>
    <mergeCell ref="A25:O25"/>
    <mergeCell ref="A26:O26"/>
    <mergeCell ref="A27:O27"/>
    <mergeCell ref="A28:O28"/>
    <mergeCell ref="A24:O24"/>
    <mergeCell ref="A39:O39"/>
    <mergeCell ref="A40:O40"/>
    <mergeCell ref="A41:O41"/>
    <mergeCell ref="A31:O31"/>
    <mergeCell ref="A38:O38"/>
    <mergeCell ref="A32:O32"/>
    <mergeCell ref="A33:O33"/>
    <mergeCell ref="A34:O34"/>
    <mergeCell ref="A35:O35"/>
    <mergeCell ref="A36:O36"/>
    <mergeCell ref="A37:O37"/>
  </mergeCells>
  <phoneticPr fontId="1" type="noConversion"/>
  <printOptions gridLines="1"/>
  <pageMargins left="0.25" right="0.25" top="0.75" bottom="0.75" header="0.3" footer="0.3"/>
  <pageSetup scale="65" orientation="landscape" r:id="rId1"/>
  <headerFooter alignWithMargins="0">
    <oddFooter>&amp;L&amp;Z&amp;F&amp;R&amp;A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workbookViewId="0">
      <selection sqref="A1:O41"/>
    </sheetView>
  </sheetViews>
  <sheetFormatPr defaultColWidth="9.140625" defaultRowHeight="12.75" x14ac:dyDescent="0.2"/>
  <cols>
    <col min="1" max="1" width="28.28515625" style="4" customWidth="1"/>
    <col min="2" max="3" width="9.140625" style="2"/>
    <col min="4" max="4" width="10.140625" style="2" bestFit="1" customWidth="1"/>
    <col min="5" max="9" width="9.140625" style="2"/>
    <col min="10" max="10" width="11.140625" style="2" bestFit="1" customWidth="1"/>
    <col min="11" max="11" width="10.140625" style="2" bestFit="1" customWidth="1"/>
    <col min="12" max="12" width="11.140625" style="2" bestFit="1" customWidth="1"/>
    <col min="13" max="14" width="10.140625" style="3" bestFit="1" customWidth="1"/>
    <col min="15" max="15" width="11.140625" style="3" bestFit="1" customWidth="1"/>
    <col min="16" max="16384" width="9.140625" style="4"/>
  </cols>
  <sheetData>
    <row r="1" spans="1:15" s="15" customFormat="1" x14ac:dyDescent="0.2">
      <c r="A1" s="38" t="s">
        <v>48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s="15" customFormat="1" x14ac:dyDescent="0.2">
      <c r="A2" s="39" t="s">
        <v>52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s="15" customFormat="1" ht="25.5" customHeight="1" x14ac:dyDescent="0.2">
      <c r="A3" s="5" t="s">
        <v>20</v>
      </c>
      <c r="B3" s="5" t="s">
        <v>21</v>
      </c>
      <c r="C3" s="5" t="s">
        <v>22</v>
      </c>
      <c r="D3" s="5" t="s">
        <v>23</v>
      </c>
      <c r="E3" s="5" t="s">
        <v>24</v>
      </c>
      <c r="F3" s="5" t="s">
        <v>25</v>
      </c>
      <c r="G3" s="5">
        <v>3</v>
      </c>
      <c r="H3" s="5">
        <v>4</v>
      </c>
      <c r="I3" s="5">
        <v>5</v>
      </c>
      <c r="J3" s="5" t="s">
        <v>26</v>
      </c>
      <c r="K3" s="5" t="s">
        <v>27</v>
      </c>
      <c r="L3" s="5">
        <v>7</v>
      </c>
      <c r="M3" s="5" t="s">
        <v>28</v>
      </c>
      <c r="N3" s="5" t="s">
        <v>29</v>
      </c>
      <c r="O3" s="5" t="s">
        <v>30</v>
      </c>
    </row>
    <row r="4" spans="1:15" s="20" customFormat="1" ht="12.95" customHeight="1" x14ac:dyDescent="0.2">
      <c r="A4" s="17" t="s">
        <v>33</v>
      </c>
      <c r="B4" s="24">
        <f t="shared" ref="B4:O4" si="0">B5+B6</f>
        <v>0</v>
      </c>
      <c r="C4" s="24">
        <f t="shared" si="0"/>
        <v>122</v>
      </c>
      <c r="D4" s="24">
        <f t="shared" si="0"/>
        <v>0</v>
      </c>
      <c r="E4" s="24">
        <f t="shared" si="0"/>
        <v>16</v>
      </c>
      <c r="F4" s="24">
        <f t="shared" si="0"/>
        <v>14</v>
      </c>
      <c r="G4" s="24">
        <f t="shared" si="0"/>
        <v>152</v>
      </c>
      <c r="H4" s="24">
        <f t="shared" si="0"/>
        <v>122</v>
      </c>
      <c r="I4" s="24">
        <f t="shared" si="0"/>
        <v>3430</v>
      </c>
      <c r="J4" s="24">
        <f t="shared" si="0"/>
        <v>395</v>
      </c>
      <c r="K4" s="24">
        <f t="shared" si="0"/>
        <v>22</v>
      </c>
      <c r="L4" s="24">
        <f t="shared" si="0"/>
        <v>12390436</v>
      </c>
      <c r="M4" s="25">
        <f t="shared" si="0"/>
        <v>0</v>
      </c>
      <c r="N4" s="25">
        <f t="shared" si="0"/>
        <v>215488</v>
      </c>
      <c r="O4" s="25">
        <f t="shared" si="0"/>
        <v>0</v>
      </c>
    </row>
    <row r="5" spans="1:15" s="20" customFormat="1" x14ac:dyDescent="0.2">
      <c r="A5" s="20" t="s">
        <v>19</v>
      </c>
      <c r="B5" s="26">
        <v>0</v>
      </c>
      <c r="C5" s="26">
        <v>65</v>
      </c>
      <c r="D5" s="26">
        <v>0</v>
      </c>
      <c r="E5" s="26">
        <v>16</v>
      </c>
      <c r="F5" s="26">
        <v>11</v>
      </c>
      <c r="G5" s="26">
        <v>92</v>
      </c>
      <c r="H5" s="26">
        <v>65</v>
      </c>
      <c r="I5" s="26">
        <v>2730</v>
      </c>
      <c r="J5" s="26">
        <v>212</v>
      </c>
      <c r="K5" s="26">
        <v>21</v>
      </c>
      <c r="L5" s="26">
        <v>9563449</v>
      </c>
      <c r="M5" s="27">
        <v>0</v>
      </c>
      <c r="N5" s="27">
        <v>160741</v>
      </c>
      <c r="O5" s="27">
        <v>0</v>
      </c>
    </row>
    <row r="6" spans="1:15" s="20" customFormat="1" x14ac:dyDescent="0.2">
      <c r="A6" s="28" t="s">
        <v>34</v>
      </c>
      <c r="B6" s="26">
        <v>0</v>
      </c>
      <c r="C6" s="26">
        <v>57</v>
      </c>
      <c r="D6" s="26">
        <v>0</v>
      </c>
      <c r="E6" s="26">
        <v>0</v>
      </c>
      <c r="F6" s="26">
        <v>3</v>
      </c>
      <c r="G6" s="26">
        <v>60</v>
      </c>
      <c r="H6" s="26">
        <v>57</v>
      </c>
      <c r="I6" s="26">
        <v>700</v>
      </c>
      <c r="J6" s="26">
        <v>183</v>
      </c>
      <c r="K6" s="26">
        <v>1</v>
      </c>
      <c r="L6" s="26">
        <v>2826987</v>
      </c>
      <c r="M6" s="27">
        <v>0</v>
      </c>
      <c r="N6" s="27">
        <v>54747</v>
      </c>
      <c r="O6" s="27">
        <v>0</v>
      </c>
    </row>
    <row r="7" spans="1:15" s="20" customFormat="1" x14ac:dyDescent="0.2">
      <c r="A7" s="16" t="s">
        <v>32</v>
      </c>
      <c r="B7" s="10">
        <v>0</v>
      </c>
      <c r="C7" s="10">
        <v>0</v>
      </c>
      <c r="D7" s="10">
        <v>0</v>
      </c>
      <c r="E7" s="10">
        <v>2</v>
      </c>
      <c r="F7" s="10">
        <v>0</v>
      </c>
      <c r="G7" s="10">
        <v>2</v>
      </c>
      <c r="H7" s="10">
        <v>0</v>
      </c>
      <c r="I7" s="10">
        <v>135</v>
      </c>
      <c r="J7" s="10">
        <v>0</v>
      </c>
      <c r="K7" s="10">
        <v>0</v>
      </c>
      <c r="L7" s="10">
        <v>3836145</v>
      </c>
      <c r="M7" s="11">
        <v>0</v>
      </c>
      <c r="N7" s="11">
        <v>0</v>
      </c>
      <c r="O7" s="11">
        <v>0</v>
      </c>
    </row>
    <row r="8" spans="1:15" s="20" customFormat="1" x14ac:dyDescent="0.2">
      <c r="A8" s="16" t="s">
        <v>35</v>
      </c>
      <c r="B8" s="10">
        <f t="shared" ref="B8:O8" si="1">B9+B10</f>
        <v>44</v>
      </c>
      <c r="C8" s="10">
        <f t="shared" si="1"/>
        <v>1418</v>
      </c>
      <c r="D8" s="10">
        <f t="shared" si="1"/>
        <v>0</v>
      </c>
      <c r="E8" s="10">
        <f t="shared" si="1"/>
        <v>1979</v>
      </c>
      <c r="F8" s="10">
        <f t="shared" si="1"/>
        <v>40</v>
      </c>
      <c r="G8" s="10">
        <f t="shared" si="1"/>
        <v>3481</v>
      </c>
      <c r="H8" s="10">
        <f t="shared" si="1"/>
        <v>3441</v>
      </c>
      <c r="I8" s="10">
        <f t="shared" si="1"/>
        <v>37367</v>
      </c>
      <c r="J8" s="10">
        <f t="shared" si="1"/>
        <v>1143</v>
      </c>
      <c r="K8" s="10">
        <f t="shared" si="1"/>
        <v>1145</v>
      </c>
      <c r="L8" s="10">
        <f t="shared" si="1"/>
        <v>51398398</v>
      </c>
      <c r="M8" s="11">
        <f t="shared" si="1"/>
        <v>13309</v>
      </c>
      <c r="N8" s="11">
        <f t="shared" si="1"/>
        <v>1336019</v>
      </c>
      <c r="O8" s="11">
        <f t="shared" si="1"/>
        <v>0</v>
      </c>
    </row>
    <row r="9" spans="1:15" s="20" customFormat="1" x14ac:dyDescent="0.2">
      <c r="A9" s="20" t="s">
        <v>0</v>
      </c>
      <c r="B9" s="26">
        <v>21</v>
      </c>
      <c r="C9" s="26">
        <v>832</v>
      </c>
      <c r="D9" s="26">
        <v>0</v>
      </c>
      <c r="E9" s="26">
        <v>997</v>
      </c>
      <c r="F9" s="26">
        <v>40</v>
      </c>
      <c r="G9" s="26">
        <v>1890</v>
      </c>
      <c r="H9" s="26">
        <v>1850</v>
      </c>
      <c r="I9" s="26">
        <v>25733</v>
      </c>
      <c r="J9" s="26">
        <v>555</v>
      </c>
      <c r="K9" s="26">
        <v>732</v>
      </c>
      <c r="L9" s="26">
        <v>36283824</v>
      </c>
      <c r="M9" s="27">
        <v>4826</v>
      </c>
      <c r="N9" s="27">
        <v>755746</v>
      </c>
      <c r="O9" s="27">
        <v>0</v>
      </c>
    </row>
    <row r="10" spans="1:15" s="22" customFormat="1" x14ac:dyDescent="0.2">
      <c r="A10" s="22" t="s">
        <v>34</v>
      </c>
      <c r="B10" s="29">
        <v>23</v>
      </c>
      <c r="C10" s="29">
        <v>586</v>
      </c>
      <c r="D10" s="29">
        <v>0</v>
      </c>
      <c r="E10" s="29">
        <v>982</v>
      </c>
      <c r="F10" s="29">
        <v>0</v>
      </c>
      <c r="G10" s="29">
        <v>1591</v>
      </c>
      <c r="H10" s="29">
        <v>1591</v>
      </c>
      <c r="I10" s="29">
        <v>11634</v>
      </c>
      <c r="J10" s="29">
        <v>588</v>
      </c>
      <c r="K10" s="29">
        <v>413</v>
      </c>
      <c r="L10" s="29">
        <v>15114574</v>
      </c>
      <c r="M10" s="30">
        <v>8483</v>
      </c>
      <c r="N10" s="30">
        <v>580273</v>
      </c>
      <c r="O10" s="30">
        <v>0</v>
      </c>
    </row>
    <row r="11" spans="1:15" s="22" customFormat="1" x14ac:dyDescent="0.2">
      <c r="A11" s="6" t="s">
        <v>36</v>
      </c>
      <c r="B11" s="12">
        <f t="shared" ref="B11:O11" si="2">B12+B13</f>
        <v>0</v>
      </c>
      <c r="C11" s="12">
        <f t="shared" si="2"/>
        <v>1</v>
      </c>
      <c r="D11" s="12">
        <f t="shared" si="2"/>
        <v>0</v>
      </c>
      <c r="E11" s="12">
        <f t="shared" si="2"/>
        <v>0</v>
      </c>
      <c r="F11" s="12">
        <f t="shared" si="2"/>
        <v>2</v>
      </c>
      <c r="G11" s="12">
        <f t="shared" si="2"/>
        <v>3</v>
      </c>
      <c r="H11" s="12">
        <f t="shared" si="2"/>
        <v>1</v>
      </c>
      <c r="I11" s="12">
        <f t="shared" si="2"/>
        <v>46408</v>
      </c>
      <c r="J11" s="12">
        <f t="shared" si="2"/>
        <v>61579</v>
      </c>
      <c r="K11" s="12">
        <f t="shared" si="2"/>
        <v>24667</v>
      </c>
      <c r="L11" s="12">
        <f t="shared" si="2"/>
        <v>50701859</v>
      </c>
      <c r="M11" s="13">
        <f t="shared" si="2"/>
        <v>0</v>
      </c>
      <c r="N11" s="13">
        <f t="shared" si="2"/>
        <v>1350</v>
      </c>
      <c r="O11" s="13">
        <f t="shared" si="2"/>
        <v>0</v>
      </c>
    </row>
    <row r="12" spans="1:15" s="20" customFormat="1" x14ac:dyDescent="0.2">
      <c r="A12" s="20" t="s">
        <v>1</v>
      </c>
      <c r="B12" s="26">
        <v>0</v>
      </c>
      <c r="C12" s="26">
        <v>1</v>
      </c>
      <c r="D12" s="26">
        <v>0</v>
      </c>
      <c r="E12" s="26">
        <v>0</v>
      </c>
      <c r="F12" s="26">
        <v>2</v>
      </c>
      <c r="G12" s="26">
        <v>3</v>
      </c>
      <c r="H12" s="26">
        <v>1</v>
      </c>
      <c r="I12" s="26">
        <v>24642</v>
      </c>
      <c r="J12" s="26">
        <v>34178</v>
      </c>
      <c r="K12" s="26">
        <v>16493</v>
      </c>
      <c r="L12" s="26">
        <v>40050497</v>
      </c>
      <c r="M12" s="31">
        <v>0</v>
      </c>
      <c r="N12" s="31">
        <v>1350</v>
      </c>
      <c r="O12" s="27">
        <v>0</v>
      </c>
    </row>
    <row r="13" spans="1:15" s="20" customFormat="1" ht="13.5" customHeight="1" x14ac:dyDescent="0.2">
      <c r="A13" s="22" t="s">
        <v>34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21766</v>
      </c>
      <c r="J13" s="26">
        <v>27401</v>
      </c>
      <c r="K13" s="26">
        <v>8174</v>
      </c>
      <c r="L13" s="26">
        <v>10651362</v>
      </c>
      <c r="M13" s="31">
        <v>0</v>
      </c>
      <c r="N13" s="31">
        <v>0</v>
      </c>
      <c r="O13" s="27">
        <v>0</v>
      </c>
    </row>
    <row r="14" spans="1:15" s="20" customFormat="1" x14ac:dyDescent="0.2">
      <c r="A14" s="16" t="s">
        <v>2</v>
      </c>
      <c r="B14" s="10">
        <v>0</v>
      </c>
      <c r="C14" s="10">
        <v>118</v>
      </c>
      <c r="D14" s="10">
        <v>0</v>
      </c>
      <c r="E14" s="10">
        <v>99</v>
      </c>
      <c r="F14" s="10">
        <v>13</v>
      </c>
      <c r="G14" s="10">
        <v>230</v>
      </c>
      <c r="H14" s="10">
        <v>61</v>
      </c>
      <c r="I14" s="10">
        <v>893</v>
      </c>
      <c r="J14" s="10">
        <v>0</v>
      </c>
      <c r="K14" s="10">
        <v>0</v>
      </c>
      <c r="L14" s="10">
        <v>5731264</v>
      </c>
      <c r="M14" s="14">
        <v>0</v>
      </c>
      <c r="N14" s="11">
        <v>37688</v>
      </c>
      <c r="O14" s="11">
        <v>2489</v>
      </c>
    </row>
    <row r="15" spans="1:15" s="19" customFormat="1" x14ac:dyDescent="0.2">
      <c r="A15" s="21" t="s">
        <v>37</v>
      </c>
      <c r="B15" s="7">
        <f t="shared" ref="B15:O15" si="3">B16+B17</f>
        <v>0</v>
      </c>
      <c r="C15" s="7">
        <f t="shared" si="3"/>
        <v>0</v>
      </c>
      <c r="D15" s="7">
        <f t="shared" si="3"/>
        <v>0</v>
      </c>
      <c r="E15" s="7">
        <f t="shared" si="3"/>
        <v>0</v>
      </c>
      <c r="F15" s="7">
        <f t="shared" si="3"/>
        <v>0</v>
      </c>
      <c r="G15" s="7">
        <f t="shared" si="3"/>
        <v>0</v>
      </c>
      <c r="H15" s="7">
        <f t="shared" si="3"/>
        <v>0</v>
      </c>
      <c r="I15" s="7">
        <f t="shared" si="3"/>
        <v>37</v>
      </c>
      <c r="J15" s="7">
        <f t="shared" si="3"/>
        <v>1</v>
      </c>
      <c r="K15" s="7">
        <f t="shared" si="3"/>
        <v>2</v>
      </c>
      <c r="L15" s="7">
        <f t="shared" si="3"/>
        <v>2884639</v>
      </c>
      <c r="M15" s="8">
        <f t="shared" si="3"/>
        <v>0</v>
      </c>
      <c r="N15" s="8">
        <f>N16+N17</f>
        <v>0</v>
      </c>
      <c r="O15" s="8">
        <f t="shared" si="3"/>
        <v>0</v>
      </c>
    </row>
    <row r="16" spans="1:15" s="20" customFormat="1" x14ac:dyDescent="0.2">
      <c r="A16" s="20" t="s">
        <v>5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34</v>
      </c>
      <c r="J16" s="26">
        <v>1</v>
      </c>
      <c r="K16" s="26">
        <v>2</v>
      </c>
      <c r="L16" s="26">
        <v>2828870</v>
      </c>
      <c r="M16" s="27">
        <v>0</v>
      </c>
      <c r="N16" s="27">
        <v>0</v>
      </c>
      <c r="O16" s="27">
        <v>0</v>
      </c>
    </row>
    <row r="17" spans="1:15" s="20" customFormat="1" ht="12.75" customHeight="1" x14ac:dyDescent="0.2">
      <c r="A17" s="22" t="s">
        <v>34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3</v>
      </c>
      <c r="J17" s="26">
        <v>0</v>
      </c>
      <c r="K17" s="26">
        <v>0</v>
      </c>
      <c r="L17" s="26">
        <v>55769</v>
      </c>
      <c r="M17" s="27">
        <v>0</v>
      </c>
      <c r="N17" s="27">
        <v>0</v>
      </c>
      <c r="O17" s="27">
        <v>0</v>
      </c>
    </row>
    <row r="18" spans="1:15" s="20" customFormat="1" x14ac:dyDescent="0.2">
      <c r="A18" s="16" t="s">
        <v>3</v>
      </c>
      <c r="B18" s="10">
        <v>0</v>
      </c>
      <c r="C18" s="10">
        <v>7</v>
      </c>
      <c r="D18" s="10">
        <v>0</v>
      </c>
      <c r="E18" s="10">
        <v>1</v>
      </c>
      <c r="F18" s="10">
        <v>0</v>
      </c>
      <c r="G18" s="10">
        <v>8</v>
      </c>
      <c r="H18" s="10">
        <v>7</v>
      </c>
      <c r="I18" s="10">
        <v>785</v>
      </c>
      <c r="J18" s="10">
        <v>0</v>
      </c>
      <c r="K18" s="10">
        <v>150</v>
      </c>
      <c r="L18" s="10">
        <v>9760018</v>
      </c>
      <c r="M18" s="14">
        <v>0</v>
      </c>
      <c r="N18" s="11">
        <v>10200</v>
      </c>
      <c r="O18" s="14">
        <v>426338</v>
      </c>
    </row>
    <row r="19" spans="1:15" s="20" customFormat="1" x14ac:dyDescent="0.2">
      <c r="A19" s="16" t="s">
        <v>4</v>
      </c>
      <c r="B19" s="10">
        <v>122</v>
      </c>
      <c r="C19" s="10">
        <v>192</v>
      </c>
      <c r="D19" s="10">
        <v>0</v>
      </c>
      <c r="E19" s="10">
        <v>0</v>
      </c>
      <c r="F19" s="10">
        <v>0</v>
      </c>
      <c r="G19" s="10">
        <v>314</v>
      </c>
      <c r="H19" s="10">
        <v>314</v>
      </c>
      <c r="I19" s="10">
        <v>4806</v>
      </c>
      <c r="J19" s="10">
        <v>0</v>
      </c>
      <c r="K19" s="10">
        <v>0</v>
      </c>
      <c r="L19" s="10">
        <v>40777514</v>
      </c>
      <c r="M19" s="11">
        <v>100383</v>
      </c>
      <c r="N19" s="11">
        <v>165387</v>
      </c>
      <c r="O19" s="11">
        <v>0</v>
      </c>
    </row>
    <row r="20" spans="1:15" s="20" customFormat="1" x14ac:dyDescent="0.2">
      <c r="A20" s="16" t="s">
        <v>31</v>
      </c>
      <c r="B20" s="10">
        <v>0</v>
      </c>
      <c r="C20" s="10">
        <v>43</v>
      </c>
      <c r="D20" s="10">
        <v>1</v>
      </c>
      <c r="E20" s="10">
        <v>20</v>
      </c>
      <c r="F20" s="10">
        <v>0</v>
      </c>
      <c r="G20" s="10">
        <v>64</v>
      </c>
      <c r="H20" s="10">
        <v>43</v>
      </c>
      <c r="I20" s="10">
        <v>4656</v>
      </c>
      <c r="J20" s="10">
        <v>0</v>
      </c>
      <c r="K20" s="10">
        <v>230</v>
      </c>
      <c r="L20" s="10">
        <v>8390933</v>
      </c>
      <c r="M20" s="11">
        <v>0</v>
      </c>
      <c r="N20" s="11">
        <v>28137</v>
      </c>
      <c r="O20" s="11">
        <v>0</v>
      </c>
    </row>
    <row r="21" spans="1:15" s="20" customFormat="1" x14ac:dyDescent="0.2">
      <c r="A21" s="16" t="s">
        <v>39</v>
      </c>
      <c r="B21" s="10">
        <f t="shared" ref="B21:O21" si="4">B22+B23</f>
        <v>0</v>
      </c>
      <c r="C21" s="10">
        <f t="shared" si="4"/>
        <v>12</v>
      </c>
      <c r="D21" s="10">
        <f t="shared" si="4"/>
        <v>0</v>
      </c>
      <c r="E21" s="10">
        <f t="shared" si="4"/>
        <v>0</v>
      </c>
      <c r="F21" s="10">
        <f t="shared" si="4"/>
        <v>3</v>
      </c>
      <c r="G21" s="10">
        <f t="shared" si="4"/>
        <v>15</v>
      </c>
      <c r="H21" s="10">
        <f t="shared" si="4"/>
        <v>12</v>
      </c>
      <c r="I21" s="10">
        <f t="shared" si="4"/>
        <v>20702</v>
      </c>
      <c r="J21" s="10">
        <f t="shared" si="4"/>
        <v>7308</v>
      </c>
      <c r="K21" s="10">
        <f t="shared" si="4"/>
        <v>2551</v>
      </c>
      <c r="L21" s="10">
        <f t="shared" si="4"/>
        <v>38738623</v>
      </c>
      <c r="M21" s="11">
        <f t="shared" si="4"/>
        <v>0</v>
      </c>
      <c r="N21" s="11">
        <f t="shared" si="4"/>
        <v>2107</v>
      </c>
      <c r="O21" s="11">
        <f t="shared" si="4"/>
        <v>0</v>
      </c>
    </row>
    <row r="22" spans="1:15" s="20" customFormat="1" x14ac:dyDescent="0.2">
      <c r="A22" s="20" t="s">
        <v>38</v>
      </c>
      <c r="B22" s="26">
        <v>0</v>
      </c>
      <c r="C22" s="26">
        <v>5</v>
      </c>
      <c r="D22" s="26">
        <v>0</v>
      </c>
      <c r="E22" s="26">
        <v>0</v>
      </c>
      <c r="F22" s="26">
        <v>2</v>
      </c>
      <c r="G22" s="26">
        <v>7</v>
      </c>
      <c r="H22" s="26">
        <v>5</v>
      </c>
      <c r="I22" s="26">
        <v>9110</v>
      </c>
      <c r="J22" s="26">
        <v>5501</v>
      </c>
      <c r="K22" s="26">
        <v>1593</v>
      </c>
      <c r="L22" s="26">
        <v>26963748</v>
      </c>
      <c r="M22" s="27">
        <v>0</v>
      </c>
      <c r="N22" s="27">
        <v>516</v>
      </c>
      <c r="O22" s="27">
        <v>0</v>
      </c>
    </row>
    <row r="23" spans="1:15" s="20" customFormat="1" x14ac:dyDescent="0.2">
      <c r="A23" s="22" t="s">
        <v>34</v>
      </c>
      <c r="B23" s="26">
        <v>0</v>
      </c>
      <c r="C23" s="26">
        <v>7</v>
      </c>
      <c r="D23" s="26">
        <v>0</v>
      </c>
      <c r="E23" s="26">
        <v>0</v>
      </c>
      <c r="F23" s="26">
        <v>1</v>
      </c>
      <c r="G23" s="26">
        <v>8</v>
      </c>
      <c r="H23" s="26">
        <v>7</v>
      </c>
      <c r="I23" s="26">
        <v>11592</v>
      </c>
      <c r="J23" s="26">
        <v>1807</v>
      </c>
      <c r="K23" s="26">
        <v>958</v>
      </c>
      <c r="L23" s="26">
        <v>11774875</v>
      </c>
      <c r="M23" s="27">
        <v>0</v>
      </c>
      <c r="N23" s="27">
        <v>1591</v>
      </c>
      <c r="O23" s="27">
        <v>0</v>
      </c>
    </row>
    <row r="24" spans="1:15" s="15" customFormat="1" ht="25.5" customHeight="1" x14ac:dyDescent="0.2">
      <c r="A24" s="42" t="s">
        <v>43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</row>
    <row r="25" spans="1:15" s="15" customFormat="1" ht="25.5" customHeight="1" x14ac:dyDescent="0.2">
      <c r="A25" s="40" t="s">
        <v>44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</row>
    <row r="26" spans="1:15" s="15" customFormat="1" ht="25.5" customHeight="1" x14ac:dyDescent="0.2">
      <c r="A26" s="36" t="s">
        <v>6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</row>
    <row r="27" spans="1:15" s="15" customFormat="1" ht="25.5" customHeight="1" x14ac:dyDescent="0.2">
      <c r="A27" s="37" t="s">
        <v>7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</row>
    <row r="28" spans="1:15" s="15" customFormat="1" ht="25.5" customHeight="1" x14ac:dyDescent="0.2">
      <c r="A28" s="36" t="s">
        <v>8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</row>
    <row r="29" spans="1:15" s="15" customFormat="1" ht="25.5" customHeight="1" x14ac:dyDescent="0.2">
      <c r="A29" s="36" t="s">
        <v>17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</row>
    <row r="30" spans="1:15" s="15" customFormat="1" ht="25.5" customHeight="1" x14ac:dyDescent="0.2">
      <c r="A30" s="36" t="s">
        <v>18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</row>
    <row r="31" spans="1:15" s="15" customFormat="1" ht="25.5" customHeight="1" x14ac:dyDescent="0.2">
      <c r="A31" s="36" t="s">
        <v>9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</row>
    <row r="32" spans="1:15" s="15" customFormat="1" ht="25.5" customHeight="1" x14ac:dyDescent="0.2">
      <c r="A32" s="36" t="s">
        <v>10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</row>
    <row r="33" spans="1:15" s="15" customFormat="1" ht="25.5" customHeight="1" x14ac:dyDescent="0.2">
      <c r="A33" s="36" t="s">
        <v>11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</row>
    <row r="34" spans="1:15" s="15" customFormat="1" ht="25.5" customHeight="1" x14ac:dyDescent="0.2">
      <c r="A34" s="37" t="s">
        <v>12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</row>
    <row r="35" spans="1:15" s="15" customFormat="1" ht="25.5" customHeight="1" x14ac:dyDescent="0.2">
      <c r="A35" s="36" t="s">
        <v>13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</row>
    <row r="36" spans="1:15" s="15" customFormat="1" ht="25.5" customHeight="1" x14ac:dyDescent="0.2">
      <c r="A36" s="36" t="s">
        <v>14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</row>
    <row r="37" spans="1:15" s="15" customFormat="1" ht="25.5" customHeight="1" x14ac:dyDescent="0.2">
      <c r="A37" s="36" t="s">
        <v>15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</row>
    <row r="38" spans="1:15" s="15" customFormat="1" ht="25.5" customHeight="1" x14ac:dyDescent="0.2">
      <c r="A38" s="37" t="s">
        <v>16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</row>
    <row r="39" spans="1:15" s="15" customFormat="1" ht="25.5" customHeight="1" x14ac:dyDescent="0.2">
      <c r="A39" s="36" t="s">
        <v>45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</row>
    <row r="40" spans="1:15" s="15" customFormat="1" ht="25.5" customHeight="1" x14ac:dyDescent="0.2">
      <c r="A40" s="36" t="s">
        <v>46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</row>
    <row r="41" spans="1:15" s="15" customFormat="1" ht="25.5" customHeight="1" x14ac:dyDescent="0.2">
      <c r="A41" s="36" t="s">
        <v>47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</row>
  </sheetData>
  <mergeCells count="20">
    <mergeCell ref="A1:O1"/>
    <mergeCell ref="A2:O2"/>
    <mergeCell ref="A24:O24"/>
    <mergeCell ref="A33:O33"/>
    <mergeCell ref="A34:O34"/>
    <mergeCell ref="A35:O35"/>
    <mergeCell ref="A36:O36"/>
    <mergeCell ref="A25:O25"/>
    <mergeCell ref="A32:O32"/>
    <mergeCell ref="A26:O26"/>
    <mergeCell ref="A27:O27"/>
    <mergeCell ref="A28:O28"/>
    <mergeCell ref="A29:O29"/>
    <mergeCell ref="A30:O30"/>
    <mergeCell ref="A31:O31"/>
    <mergeCell ref="A37:O37"/>
    <mergeCell ref="A38:O38"/>
    <mergeCell ref="A39:O39"/>
    <mergeCell ref="A40:O40"/>
    <mergeCell ref="A41:O41"/>
  </mergeCells>
  <phoneticPr fontId="1" type="noConversion"/>
  <printOptions gridLines="1"/>
  <pageMargins left="0.25" right="0.25" top="0.75" bottom="0.75" header="0.3" footer="0.3"/>
  <pageSetup scale="65" orientation="landscape" r:id="rId1"/>
  <headerFooter alignWithMargins="0">
    <oddFooter>&amp;L&amp;Z&amp;F&amp;R&amp;A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workbookViewId="0">
      <selection sqref="A1:O41"/>
    </sheetView>
  </sheetViews>
  <sheetFormatPr defaultColWidth="9.140625" defaultRowHeight="12.75" x14ac:dyDescent="0.2"/>
  <cols>
    <col min="1" max="1" width="27" style="15" customWidth="1"/>
    <col min="2" max="3" width="9.140625" style="2"/>
    <col min="4" max="4" width="10.140625" style="2" bestFit="1" customWidth="1"/>
    <col min="5" max="10" width="9.140625" style="2"/>
    <col min="11" max="11" width="10.140625" style="2" bestFit="1" customWidth="1"/>
    <col min="12" max="12" width="11.140625" style="2" bestFit="1" customWidth="1"/>
    <col min="13" max="14" width="10.140625" style="3" bestFit="1" customWidth="1"/>
    <col min="15" max="15" width="11.140625" style="3" bestFit="1" customWidth="1"/>
    <col min="16" max="16384" width="9.140625" style="15"/>
  </cols>
  <sheetData>
    <row r="1" spans="1:15" x14ac:dyDescent="0.2">
      <c r="A1" s="38" t="s">
        <v>49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x14ac:dyDescent="0.2">
      <c r="A2" s="39" t="s">
        <v>53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25.5" customHeight="1" x14ac:dyDescent="0.2">
      <c r="A3" s="5" t="s">
        <v>20</v>
      </c>
      <c r="B3" s="5" t="s">
        <v>21</v>
      </c>
      <c r="C3" s="5" t="s">
        <v>22</v>
      </c>
      <c r="D3" s="5" t="s">
        <v>23</v>
      </c>
      <c r="E3" s="5" t="s">
        <v>24</v>
      </c>
      <c r="F3" s="5" t="s">
        <v>25</v>
      </c>
      <c r="G3" s="5">
        <v>3</v>
      </c>
      <c r="H3" s="5">
        <v>4</v>
      </c>
      <c r="I3" s="5">
        <v>5</v>
      </c>
      <c r="J3" s="5" t="s">
        <v>26</v>
      </c>
      <c r="K3" s="5" t="s">
        <v>27</v>
      </c>
      <c r="L3" s="5">
        <v>7</v>
      </c>
      <c r="M3" s="5" t="s">
        <v>28</v>
      </c>
      <c r="N3" s="5" t="s">
        <v>29</v>
      </c>
      <c r="O3" s="5" t="s">
        <v>30</v>
      </c>
    </row>
    <row r="4" spans="1:15" s="20" customFormat="1" ht="12.95" customHeight="1" x14ac:dyDescent="0.2">
      <c r="A4" s="17" t="s">
        <v>33</v>
      </c>
      <c r="B4" s="24">
        <f t="shared" ref="B4:O4" si="0">B5+B6</f>
        <v>0</v>
      </c>
      <c r="C4" s="24">
        <f t="shared" si="0"/>
        <v>109</v>
      </c>
      <c r="D4" s="24">
        <f t="shared" si="0"/>
        <v>0</v>
      </c>
      <c r="E4" s="24">
        <f t="shared" si="0"/>
        <v>36</v>
      </c>
      <c r="F4" s="24">
        <f t="shared" si="0"/>
        <v>17</v>
      </c>
      <c r="G4" s="24">
        <f t="shared" si="0"/>
        <v>162</v>
      </c>
      <c r="H4" s="24">
        <f t="shared" si="0"/>
        <v>109</v>
      </c>
      <c r="I4" s="24">
        <f t="shared" si="0"/>
        <v>4053</v>
      </c>
      <c r="J4" s="24">
        <f t="shared" si="0"/>
        <v>201</v>
      </c>
      <c r="K4" s="24">
        <f t="shared" si="0"/>
        <v>37</v>
      </c>
      <c r="L4" s="24">
        <f t="shared" si="0"/>
        <v>11384249</v>
      </c>
      <c r="M4" s="25">
        <f t="shared" si="0"/>
        <v>0</v>
      </c>
      <c r="N4" s="25">
        <f t="shared" si="0"/>
        <v>175832</v>
      </c>
      <c r="O4" s="25">
        <f t="shared" si="0"/>
        <v>0</v>
      </c>
    </row>
    <row r="5" spans="1:15" s="20" customFormat="1" x14ac:dyDescent="0.2">
      <c r="A5" s="20" t="s">
        <v>19</v>
      </c>
      <c r="B5" s="26">
        <v>0</v>
      </c>
      <c r="C5" s="26">
        <v>60</v>
      </c>
      <c r="D5" s="26">
        <v>0</v>
      </c>
      <c r="E5" s="26">
        <v>36</v>
      </c>
      <c r="F5" s="26">
        <v>12</v>
      </c>
      <c r="G5" s="26">
        <v>108</v>
      </c>
      <c r="H5" s="26">
        <v>60</v>
      </c>
      <c r="I5" s="26">
        <v>3147</v>
      </c>
      <c r="J5" s="26">
        <v>78</v>
      </c>
      <c r="K5" s="26">
        <v>35</v>
      </c>
      <c r="L5" s="26">
        <v>8547197</v>
      </c>
      <c r="M5" s="27">
        <v>0</v>
      </c>
      <c r="N5" s="27">
        <v>138826</v>
      </c>
      <c r="O5" s="27">
        <v>0</v>
      </c>
    </row>
    <row r="6" spans="1:15" s="20" customFormat="1" x14ac:dyDescent="0.2">
      <c r="A6" s="28" t="s">
        <v>34</v>
      </c>
      <c r="B6" s="26">
        <v>0</v>
      </c>
      <c r="C6" s="26">
        <v>49</v>
      </c>
      <c r="D6" s="26">
        <v>0</v>
      </c>
      <c r="E6" s="26">
        <v>0</v>
      </c>
      <c r="F6" s="26">
        <v>5</v>
      </c>
      <c r="G6" s="26">
        <v>54</v>
      </c>
      <c r="H6" s="26">
        <v>49</v>
      </c>
      <c r="I6" s="26">
        <v>906</v>
      </c>
      <c r="J6" s="26">
        <v>123</v>
      </c>
      <c r="K6" s="26">
        <v>2</v>
      </c>
      <c r="L6" s="26">
        <v>2837052</v>
      </c>
      <c r="M6" s="27">
        <v>0</v>
      </c>
      <c r="N6" s="27">
        <v>37006</v>
      </c>
      <c r="O6" s="27">
        <v>0</v>
      </c>
    </row>
    <row r="7" spans="1:15" s="20" customFormat="1" x14ac:dyDescent="0.2">
      <c r="A7" s="32" t="s">
        <v>32</v>
      </c>
      <c r="B7" s="10">
        <v>0</v>
      </c>
      <c r="C7" s="10">
        <v>0</v>
      </c>
      <c r="D7" s="10">
        <v>0</v>
      </c>
      <c r="E7" s="10">
        <v>2</v>
      </c>
      <c r="F7" s="10">
        <v>0</v>
      </c>
      <c r="G7" s="10">
        <v>2</v>
      </c>
      <c r="H7" s="10">
        <v>0</v>
      </c>
      <c r="I7" s="10">
        <v>347</v>
      </c>
      <c r="J7" s="10">
        <v>0</v>
      </c>
      <c r="K7" s="10">
        <v>0</v>
      </c>
      <c r="L7" s="10">
        <v>3613426</v>
      </c>
      <c r="M7" s="11">
        <v>0</v>
      </c>
      <c r="N7" s="11">
        <v>0</v>
      </c>
      <c r="O7" s="11">
        <v>0</v>
      </c>
    </row>
    <row r="8" spans="1:15" s="20" customFormat="1" x14ac:dyDescent="0.2">
      <c r="A8" s="32" t="s">
        <v>35</v>
      </c>
      <c r="B8" s="10">
        <f t="shared" ref="B8:O8" si="1">B9+B10</f>
        <v>54</v>
      </c>
      <c r="C8" s="10">
        <f t="shared" si="1"/>
        <v>794</v>
      </c>
      <c r="D8" s="10">
        <f t="shared" si="1"/>
        <v>0</v>
      </c>
      <c r="E8" s="10">
        <f t="shared" si="1"/>
        <v>1770</v>
      </c>
      <c r="F8" s="10">
        <f t="shared" si="1"/>
        <v>31</v>
      </c>
      <c r="G8" s="10">
        <f t="shared" si="1"/>
        <v>2649</v>
      </c>
      <c r="H8" s="10">
        <f t="shared" si="1"/>
        <v>2618</v>
      </c>
      <c r="I8" s="10">
        <f t="shared" si="1"/>
        <v>24920</v>
      </c>
      <c r="J8" s="10">
        <f t="shared" si="1"/>
        <v>582</v>
      </c>
      <c r="K8" s="10">
        <f t="shared" si="1"/>
        <v>1121</v>
      </c>
      <c r="L8" s="10">
        <f t="shared" si="1"/>
        <v>50242753</v>
      </c>
      <c r="M8" s="11">
        <f t="shared" si="1"/>
        <v>11787</v>
      </c>
      <c r="N8" s="11">
        <f t="shared" si="1"/>
        <v>1026315</v>
      </c>
      <c r="O8" s="11">
        <f t="shared" si="1"/>
        <v>0</v>
      </c>
    </row>
    <row r="9" spans="1:15" s="20" customFormat="1" x14ac:dyDescent="0.2">
      <c r="A9" s="20" t="s">
        <v>0</v>
      </c>
      <c r="B9" s="26">
        <v>40</v>
      </c>
      <c r="C9" s="26">
        <v>446</v>
      </c>
      <c r="D9" s="26">
        <v>0</v>
      </c>
      <c r="E9" s="26">
        <v>554</v>
      </c>
      <c r="F9" s="26">
        <v>31</v>
      </c>
      <c r="G9" s="26">
        <v>1071</v>
      </c>
      <c r="H9" s="26">
        <v>1040</v>
      </c>
      <c r="I9" s="26">
        <v>15503</v>
      </c>
      <c r="J9" s="26">
        <v>245</v>
      </c>
      <c r="K9" s="26">
        <v>604</v>
      </c>
      <c r="L9" s="26">
        <v>35416937</v>
      </c>
      <c r="M9" s="27">
        <v>9523</v>
      </c>
      <c r="N9" s="27">
        <v>568007</v>
      </c>
      <c r="O9" s="27">
        <v>0</v>
      </c>
    </row>
    <row r="10" spans="1:15" s="22" customFormat="1" x14ac:dyDescent="0.2">
      <c r="A10" s="22" t="s">
        <v>34</v>
      </c>
      <c r="B10" s="29">
        <v>14</v>
      </c>
      <c r="C10" s="29">
        <v>348</v>
      </c>
      <c r="D10" s="29">
        <v>0</v>
      </c>
      <c r="E10" s="29">
        <v>1216</v>
      </c>
      <c r="F10" s="29">
        <v>0</v>
      </c>
      <c r="G10" s="29">
        <v>1578</v>
      </c>
      <c r="H10" s="29">
        <v>1578</v>
      </c>
      <c r="I10" s="29">
        <v>9417</v>
      </c>
      <c r="J10" s="29">
        <v>337</v>
      </c>
      <c r="K10" s="29">
        <v>517</v>
      </c>
      <c r="L10" s="29">
        <v>14825816</v>
      </c>
      <c r="M10" s="30">
        <v>2264</v>
      </c>
      <c r="N10" s="30">
        <v>458308</v>
      </c>
      <c r="O10" s="30">
        <v>0</v>
      </c>
    </row>
    <row r="11" spans="1:15" s="22" customFormat="1" x14ac:dyDescent="0.2">
      <c r="A11" s="6" t="s">
        <v>36</v>
      </c>
      <c r="B11" s="12">
        <f t="shared" ref="B11:H11" si="2">B12+B13</f>
        <v>0</v>
      </c>
      <c r="C11" s="12">
        <f t="shared" si="2"/>
        <v>0</v>
      </c>
      <c r="D11" s="12">
        <f t="shared" si="2"/>
        <v>0</v>
      </c>
      <c r="E11" s="12">
        <f t="shared" si="2"/>
        <v>0</v>
      </c>
      <c r="F11" s="12">
        <f t="shared" si="2"/>
        <v>0</v>
      </c>
      <c r="G11" s="12">
        <f t="shared" si="2"/>
        <v>0</v>
      </c>
      <c r="H11" s="12">
        <f t="shared" si="2"/>
        <v>0</v>
      </c>
      <c r="I11" s="12">
        <f t="shared" ref="I11:O11" si="3">I12+I13</f>
        <v>47037</v>
      </c>
      <c r="J11" s="12">
        <f t="shared" si="3"/>
        <v>48377</v>
      </c>
      <c r="K11" s="12">
        <f t="shared" si="3"/>
        <v>20221</v>
      </c>
      <c r="L11" s="12">
        <f t="shared" si="3"/>
        <v>46654452</v>
      </c>
      <c r="M11" s="13">
        <f t="shared" si="3"/>
        <v>0</v>
      </c>
      <c r="N11" s="13">
        <f t="shared" si="3"/>
        <v>0</v>
      </c>
      <c r="O11" s="13">
        <f t="shared" si="3"/>
        <v>0</v>
      </c>
    </row>
    <row r="12" spans="1:15" s="20" customFormat="1" x14ac:dyDescent="0.2">
      <c r="A12" s="20" t="s">
        <v>1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26246</v>
      </c>
      <c r="J12" s="26">
        <v>25437</v>
      </c>
      <c r="K12" s="26">
        <v>13199</v>
      </c>
      <c r="L12" s="26">
        <v>36796401</v>
      </c>
      <c r="M12" s="31">
        <v>0</v>
      </c>
      <c r="N12" s="31">
        <v>0</v>
      </c>
      <c r="O12" s="27">
        <v>0</v>
      </c>
    </row>
    <row r="13" spans="1:15" s="20" customFormat="1" ht="13.5" customHeight="1" x14ac:dyDescent="0.2">
      <c r="A13" s="22" t="s">
        <v>34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20791</v>
      </c>
      <c r="J13" s="26">
        <v>22940</v>
      </c>
      <c r="K13" s="26">
        <v>7022</v>
      </c>
      <c r="L13" s="26">
        <v>9858051</v>
      </c>
      <c r="M13" s="31">
        <v>0</v>
      </c>
      <c r="N13" s="31">
        <v>0</v>
      </c>
      <c r="O13" s="27">
        <v>0</v>
      </c>
    </row>
    <row r="14" spans="1:15" s="20" customFormat="1" x14ac:dyDescent="0.2">
      <c r="A14" s="32" t="s">
        <v>2</v>
      </c>
      <c r="B14" s="10">
        <v>0</v>
      </c>
      <c r="C14" s="10">
        <v>145</v>
      </c>
      <c r="D14" s="10">
        <v>0</v>
      </c>
      <c r="E14" s="10">
        <v>83</v>
      </c>
      <c r="F14" s="10">
        <v>21</v>
      </c>
      <c r="G14" s="10">
        <v>249</v>
      </c>
      <c r="H14" s="10">
        <v>98</v>
      </c>
      <c r="I14" s="10">
        <v>821</v>
      </c>
      <c r="J14" s="10">
        <v>0</v>
      </c>
      <c r="K14" s="10">
        <v>0</v>
      </c>
      <c r="L14" s="10">
        <v>5764965</v>
      </c>
      <c r="M14" s="14">
        <v>0</v>
      </c>
      <c r="N14" s="11">
        <v>48205</v>
      </c>
      <c r="O14" s="11">
        <v>2489</v>
      </c>
    </row>
    <row r="15" spans="1:15" s="33" customFormat="1" x14ac:dyDescent="0.2">
      <c r="A15" s="21" t="s">
        <v>37</v>
      </c>
      <c r="B15" s="7">
        <f t="shared" ref="B15:O15" si="4">B16+B17</f>
        <v>0</v>
      </c>
      <c r="C15" s="7">
        <f t="shared" si="4"/>
        <v>0</v>
      </c>
      <c r="D15" s="7">
        <f t="shared" si="4"/>
        <v>0</v>
      </c>
      <c r="E15" s="7">
        <f t="shared" si="4"/>
        <v>0</v>
      </c>
      <c r="F15" s="7">
        <f t="shared" si="4"/>
        <v>0</v>
      </c>
      <c r="G15" s="7">
        <f t="shared" si="4"/>
        <v>0</v>
      </c>
      <c r="H15" s="7">
        <f t="shared" si="4"/>
        <v>0</v>
      </c>
      <c r="I15" s="7">
        <f t="shared" si="4"/>
        <v>113</v>
      </c>
      <c r="J15" s="7">
        <f t="shared" si="4"/>
        <v>17</v>
      </c>
      <c r="K15" s="7">
        <f t="shared" si="4"/>
        <v>29</v>
      </c>
      <c r="L15" s="7">
        <f t="shared" si="4"/>
        <v>2725238</v>
      </c>
      <c r="M15" s="8">
        <f t="shared" si="4"/>
        <v>0</v>
      </c>
      <c r="N15" s="8">
        <f t="shared" si="4"/>
        <v>0</v>
      </c>
      <c r="O15" s="8">
        <f t="shared" si="4"/>
        <v>1000</v>
      </c>
    </row>
    <row r="16" spans="1:15" s="20" customFormat="1" x14ac:dyDescent="0.2">
      <c r="A16" s="20" t="s">
        <v>5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101</v>
      </c>
      <c r="J16" s="26">
        <v>17</v>
      </c>
      <c r="K16" s="26">
        <v>29</v>
      </c>
      <c r="L16" s="26">
        <v>2674636</v>
      </c>
      <c r="M16" s="27">
        <v>0</v>
      </c>
      <c r="N16" s="27">
        <v>0</v>
      </c>
      <c r="O16" s="27">
        <v>1000</v>
      </c>
    </row>
    <row r="17" spans="1:15" s="20" customFormat="1" ht="12.75" customHeight="1" x14ac:dyDescent="0.2">
      <c r="A17" s="22" t="s">
        <v>34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12</v>
      </c>
      <c r="J17" s="26">
        <v>0</v>
      </c>
      <c r="K17" s="26">
        <v>0</v>
      </c>
      <c r="L17" s="26">
        <v>50602</v>
      </c>
      <c r="M17" s="27">
        <v>0</v>
      </c>
      <c r="N17" s="27">
        <v>0</v>
      </c>
      <c r="O17" s="27">
        <v>0</v>
      </c>
    </row>
    <row r="18" spans="1:15" s="20" customFormat="1" x14ac:dyDescent="0.2">
      <c r="A18" s="32" t="s">
        <v>3</v>
      </c>
      <c r="B18" s="10">
        <v>0</v>
      </c>
      <c r="C18" s="10">
        <v>12</v>
      </c>
      <c r="D18" s="10">
        <v>0</v>
      </c>
      <c r="E18" s="10">
        <v>4</v>
      </c>
      <c r="F18" s="10">
        <v>0</v>
      </c>
      <c r="G18" s="10">
        <v>16</v>
      </c>
      <c r="H18" s="10">
        <v>12</v>
      </c>
      <c r="I18" s="10">
        <v>637</v>
      </c>
      <c r="J18" s="10">
        <v>0</v>
      </c>
      <c r="K18" s="10">
        <v>176</v>
      </c>
      <c r="L18" s="10">
        <v>9504092</v>
      </c>
      <c r="M18" s="14">
        <v>0</v>
      </c>
      <c r="N18" s="11">
        <v>16200</v>
      </c>
      <c r="O18" s="14">
        <v>386415</v>
      </c>
    </row>
    <row r="19" spans="1:15" s="20" customFormat="1" x14ac:dyDescent="0.2">
      <c r="A19" s="32" t="s">
        <v>4</v>
      </c>
      <c r="B19" s="10">
        <v>116</v>
      </c>
      <c r="C19" s="10">
        <v>153</v>
      </c>
      <c r="D19" s="10">
        <v>0</v>
      </c>
      <c r="E19" s="10">
        <v>0</v>
      </c>
      <c r="F19" s="10">
        <v>0</v>
      </c>
      <c r="G19" s="10">
        <v>269</v>
      </c>
      <c r="H19" s="10">
        <v>269</v>
      </c>
      <c r="I19" s="10">
        <v>4339</v>
      </c>
      <c r="J19" s="10">
        <v>0</v>
      </c>
      <c r="K19" s="10">
        <v>0</v>
      </c>
      <c r="L19" s="10">
        <v>40839000</v>
      </c>
      <c r="M19" s="11">
        <v>89474</v>
      </c>
      <c r="N19" s="11">
        <v>151097</v>
      </c>
      <c r="O19" s="11">
        <v>0</v>
      </c>
    </row>
    <row r="20" spans="1:15" s="20" customFormat="1" x14ac:dyDescent="0.2">
      <c r="A20" s="32" t="s">
        <v>31</v>
      </c>
      <c r="B20" s="10">
        <v>6</v>
      </c>
      <c r="C20" s="10">
        <v>85</v>
      </c>
      <c r="D20" s="10">
        <v>1</v>
      </c>
      <c r="E20" s="10">
        <v>29</v>
      </c>
      <c r="F20" s="10">
        <v>0</v>
      </c>
      <c r="G20" s="10">
        <v>121</v>
      </c>
      <c r="H20" s="10">
        <v>91</v>
      </c>
      <c r="I20" s="10">
        <v>5575</v>
      </c>
      <c r="J20" s="10">
        <v>0</v>
      </c>
      <c r="K20" s="10">
        <v>319</v>
      </c>
      <c r="L20" s="10">
        <v>8276219</v>
      </c>
      <c r="M20" s="11">
        <v>3436</v>
      </c>
      <c r="N20" s="11">
        <v>66572</v>
      </c>
      <c r="O20" s="11">
        <v>0</v>
      </c>
    </row>
    <row r="21" spans="1:15" s="20" customFormat="1" x14ac:dyDescent="0.2">
      <c r="A21" s="32" t="s">
        <v>39</v>
      </c>
      <c r="B21" s="10">
        <f t="shared" ref="B21:O21" si="5">B22+B23</f>
        <v>0</v>
      </c>
      <c r="C21" s="10">
        <f t="shared" si="5"/>
        <v>24</v>
      </c>
      <c r="D21" s="10">
        <f t="shared" si="5"/>
        <v>0</v>
      </c>
      <c r="E21" s="10">
        <f t="shared" si="5"/>
        <v>0</v>
      </c>
      <c r="F21" s="10">
        <f t="shared" si="5"/>
        <v>3</v>
      </c>
      <c r="G21" s="10">
        <f t="shared" si="5"/>
        <v>27</v>
      </c>
      <c r="H21" s="10">
        <f t="shared" si="5"/>
        <v>24</v>
      </c>
      <c r="I21" s="10">
        <f t="shared" si="5"/>
        <v>13514</v>
      </c>
      <c r="J21" s="10">
        <f t="shared" si="5"/>
        <v>4379</v>
      </c>
      <c r="K21" s="10">
        <f t="shared" si="5"/>
        <v>2682</v>
      </c>
      <c r="L21" s="10">
        <f t="shared" si="5"/>
        <v>36739818</v>
      </c>
      <c r="M21" s="11">
        <f t="shared" si="5"/>
        <v>0</v>
      </c>
      <c r="N21" s="11">
        <f t="shared" si="5"/>
        <v>1000</v>
      </c>
      <c r="O21" s="11">
        <f t="shared" si="5"/>
        <v>0</v>
      </c>
    </row>
    <row r="22" spans="1:15" s="20" customFormat="1" x14ac:dyDescent="0.2">
      <c r="A22" s="20" t="s">
        <v>38</v>
      </c>
      <c r="B22" s="26">
        <v>0</v>
      </c>
      <c r="C22" s="26">
        <v>10</v>
      </c>
      <c r="D22" s="26">
        <v>0</v>
      </c>
      <c r="E22" s="26">
        <v>0</v>
      </c>
      <c r="F22" s="26">
        <v>3</v>
      </c>
      <c r="G22" s="26">
        <v>13</v>
      </c>
      <c r="H22" s="26">
        <v>10</v>
      </c>
      <c r="I22" s="26">
        <v>5668</v>
      </c>
      <c r="J22" s="26">
        <v>3187</v>
      </c>
      <c r="K22" s="26">
        <v>1819</v>
      </c>
      <c r="L22" s="26">
        <v>25141731</v>
      </c>
      <c r="M22" s="27">
        <v>0</v>
      </c>
      <c r="N22" s="27">
        <v>0</v>
      </c>
      <c r="O22" s="27">
        <v>0</v>
      </c>
    </row>
    <row r="23" spans="1:15" s="20" customFormat="1" x14ac:dyDescent="0.2">
      <c r="A23" s="22" t="s">
        <v>34</v>
      </c>
      <c r="B23" s="26">
        <v>0</v>
      </c>
      <c r="C23" s="26">
        <v>14</v>
      </c>
      <c r="D23" s="26">
        <v>0</v>
      </c>
      <c r="E23" s="26">
        <v>0</v>
      </c>
      <c r="F23" s="26">
        <v>0</v>
      </c>
      <c r="G23" s="26">
        <v>14</v>
      </c>
      <c r="H23" s="26">
        <v>14</v>
      </c>
      <c r="I23" s="26">
        <v>7846</v>
      </c>
      <c r="J23" s="26">
        <v>1192</v>
      </c>
      <c r="K23" s="26">
        <v>863</v>
      </c>
      <c r="L23" s="26">
        <v>11598087</v>
      </c>
      <c r="M23" s="27">
        <v>0</v>
      </c>
      <c r="N23" s="27">
        <v>1000</v>
      </c>
      <c r="O23" s="27">
        <v>0</v>
      </c>
    </row>
    <row r="24" spans="1:15" ht="25.5" customHeight="1" x14ac:dyDescent="0.2">
      <c r="A24" s="42" t="s">
        <v>43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</row>
    <row r="25" spans="1:15" ht="25.5" customHeight="1" x14ac:dyDescent="0.2">
      <c r="A25" s="40" t="s">
        <v>44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</row>
    <row r="26" spans="1:15" ht="25.5" customHeight="1" x14ac:dyDescent="0.2">
      <c r="A26" s="36" t="s">
        <v>6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</row>
    <row r="27" spans="1:15" ht="25.5" customHeight="1" x14ac:dyDescent="0.2">
      <c r="A27" s="37" t="s">
        <v>7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</row>
    <row r="28" spans="1:15" ht="25.5" customHeight="1" x14ac:dyDescent="0.2">
      <c r="A28" s="36" t="s">
        <v>8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</row>
    <row r="29" spans="1:15" ht="25.5" customHeight="1" x14ac:dyDescent="0.2">
      <c r="A29" s="36" t="s">
        <v>17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</row>
    <row r="30" spans="1:15" ht="25.5" customHeight="1" x14ac:dyDescent="0.2">
      <c r="A30" s="36" t="s">
        <v>18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</row>
    <row r="31" spans="1:15" ht="25.5" customHeight="1" x14ac:dyDescent="0.2">
      <c r="A31" s="36" t="s">
        <v>9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</row>
    <row r="32" spans="1:15" ht="25.5" customHeight="1" x14ac:dyDescent="0.2">
      <c r="A32" s="36" t="s">
        <v>10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</row>
    <row r="33" spans="1:15" ht="25.5" customHeight="1" x14ac:dyDescent="0.2">
      <c r="A33" s="36" t="s">
        <v>11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</row>
    <row r="34" spans="1:15" ht="25.5" customHeight="1" x14ac:dyDescent="0.2">
      <c r="A34" s="37" t="s">
        <v>12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</row>
    <row r="35" spans="1:15" ht="25.5" customHeight="1" x14ac:dyDescent="0.2">
      <c r="A35" s="36" t="s">
        <v>13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</row>
    <row r="36" spans="1:15" ht="25.5" customHeight="1" x14ac:dyDescent="0.2">
      <c r="A36" s="36" t="s">
        <v>14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</row>
    <row r="37" spans="1:15" ht="25.5" customHeight="1" x14ac:dyDescent="0.2">
      <c r="A37" s="36" t="s">
        <v>15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</row>
    <row r="38" spans="1:15" ht="25.5" customHeight="1" x14ac:dyDescent="0.2">
      <c r="A38" s="37" t="s">
        <v>16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</row>
    <row r="39" spans="1:15" ht="25.5" customHeight="1" x14ac:dyDescent="0.2">
      <c r="A39" s="36" t="s">
        <v>45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</row>
    <row r="40" spans="1:15" ht="25.5" customHeight="1" x14ac:dyDescent="0.2">
      <c r="A40" s="36" t="s">
        <v>46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</row>
    <row r="41" spans="1:15" ht="25.5" customHeight="1" x14ac:dyDescent="0.2">
      <c r="A41" s="36" t="s">
        <v>47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</row>
  </sheetData>
  <mergeCells count="20">
    <mergeCell ref="A33:O33"/>
    <mergeCell ref="A27:O27"/>
    <mergeCell ref="A28:O28"/>
    <mergeCell ref="A29:O29"/>
    <mergeCell ref="A30:O30"/>
    <mergeCell ref="A31:O31"/>
    <mergeCell ref="A32:O32"/>
    <mergeCell ref="A26:O26"/>
    <mergeCell ref="A1:O1"/>
    <mergeCell ref="A2:O2"/>
    <mergeCell ref="A24:O24"/>
    <mergeCell ref="A25:O25"/>
    <mergeCell ref="A39:O39"/>
    <mergeCell ref="A40:O40"/>
    <mergeCell ref="A41:O41"/>
    <mergeCell ref="A34:O34"/>
    <mergeCell ref="A35:O35"/>
    <mergeCell ref="A36:O36"/>
    <mergeCell ref="A37:O37"/>
    <mergeCell ref="A38:O38"/>
  </mergeCells>
  <printOptions gridLines="1"/>
  <pageMargins left="0.25" right="0.25" top="0.75" bottom="0.75" header="0.3" footer="0.3"/>
  <pageSetup scale="65" orientation="landscape" r:id="rId1"/>
  <headerFooter alignWithMargins="0">
    <oddFooter>&amp;L&amp;Z&amp;F&amp;R&amp;A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Q12019</vt:lpstr>
      <vt:lpstr>Q22019</vt:lpstr>
      <vt:lpstr>Q32019</vt:lpstr>
      <vt:lpstr>Q42019</vt:lpstr>
      <vt:lpstr>'Q12019'!Print_Area</vt:lpstr>
      <vt:lpstr>'Q22019'!Print_Area</vt:lpstr>
      <vt:lpstr>'Q32019'!Print_Area</vt:lpstr>
      <vt:lpstr>'Q42019'!Print_Area</vt:lpstr>
    </vt:vector>
  </TitlesOfParts>
  <Company>RITA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bernard.stankus</dc:creator>
  <cp:lastModifiedBy>Price, Cheryl CTR (OST)</cp:lastModifiedBy>
  <cp:lastPrinted>2020-03-18T16:25:04Z</cp:lastPrinted>
  <dcterms:created xsi:type="dcterms:W3CDTF">2008-08-29T17:52:29Z</dcterms:created>
  <dcterms:modified xsi:type="dcterms:W3CDTF">2020-03-18T16:25:08Z</dcterms:modified>
</cp:coreProperties>
</file>