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48" i="1" s="1"/>
  <c r="B48" i="1"/>
  <c r="E47" i="1"/>
  <c r="C47" i="1"/>
  <c r="C48" i="1" s="1"/>
  <c r="D46" i="1"/>
  <c r="E46" i="1" s="1"/>
  <c r="B46" i="1"/>
  <c r="C46" i="1" s="1"/>
  <c r="D42" i="1"/>
  <c r="D49" i="1" s="1"/>
  <c r="B42" i="1"/>
  <c r="C42" i="1" s="1"/>
  <c r="C49" i="1" l="1"/>
  <c r="B49" i="1"/>
  <c r="E42" i="1"/>
  <c r="E49" i="1" s="1"/>
</calcChain>
</file>

<file path=xl/sharedStrings.xml><?xml version="1.0" encoding="utf-8"?>
<sst xmlns="http://schemas.openxmlformats.org/spreadsheetml/2006/main" count="52" uniqueCount="51">
  <si>
    <t>Table 6: Ferry Vessels by State (2017)</t>
  </si>
  <si>
    <t>State</t>
  </si>
  <si>
    <t>Percent</t>
  </si>
  <si>
    <t>AK</t>
  </si>
  <si>
    <t>AL</t>
  </si>
  <si>
    <t>AR</t>
  </si>
  <si>
    <t>CA</t>
  </si>
  <si>
    <t>CT</t>
  </si>
  <si>
    <t>DE</t>
  </si>
  <si>
    <t>FL</t>
  </si>
  <si>
    <t>GA</t>
  </si>
  <si>
    <t>HI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</si>
  <si>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</si>
  <si>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</si>
  <si>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</si>
  <si>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</si>
  <si>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</si>
  <si>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</si>
  <si>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</si>
  <si>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</si>
  <si>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</si>
  <si>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</si>
  <si>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</si>
  <si>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</si>
  <si>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</si>
  <si>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</si>
  <si>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</si>
  <si>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</si>
  <si>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</si>
  <si>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</si>
  <si>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</si>
  <si>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</si>
  <si>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</si>
  <si>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</si>
  <si>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</si>
  <si>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</si>
  <si>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</si>
  <si>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</si>
  <si>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</si>
  <si>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</si>
  <si>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</si>
  <si>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</t>
  </si>
  <si>
    <t>AS</t>
  </si>
  <si>
    <t>VI</t>
  </si>
  <si>
    <t>PR</t>
  </si>
  <si>
    <t>U.S. Territories Total</t>
  </si>
  <si>
    <t>ON</t>
  </si>
  <si>
    <t>Non U.S. Total</t>
  </si>
  <si>
    <t>Grand Total</t>
  </si>
  <si>
    <t>Vessel Count</t>
  </si>
  <si>
    <t>Vessel In-Service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</si>
</sst>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/>
    <xf numFmtId="164" fontId="0" fillId="0" borderId="0" xfId="0" applyNumberFormat="1"/>
    <xf numFmtId="0" fontId="0" fillId="0" borderId="6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164" fontId="0" fillId="0" borderId="8" xfId="0" applyNumberForma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right" wrapText="1"/>
    </xf>
    <xf numFmtId="164" fontId="0" fillId="0" borderId="8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164" fontId="0" fillId="0" borderId="9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164" fontId="1" fillId="0" borderId="12" xfId="0" applyNumberFormat="1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right" wrapText="1"/>
    </xf>
    <xf numFmtId="0" fontId="1" fillId="0" borderId="14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right" wrapText="1"/>
    </xf>
    <xf numFmtId="164" fontId="0" fillId="0" borderId="1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defaultRowHeight="14.4" x14ac:dyDescent="0.3"/>
  <sheetData>
    <row r="1" spans="1:5" x14ac:dyDescent="0.3">
      <c r="A1" s="1" t="s">
        <v>0</v>
      </c>
      <c r="B1" s="1"/>
      <c r="C1" s="1"/>
      <c r="D1" s="1"/>
      <c r="E1" s="1"/>
    </row>
    <row r="2" spans="1:5" ht="15" thickBot="1" x14ac:dyDescent="0.35">
      <c r="C2" s="2"/>
      <c r="E2" s="2"/>
    </row>
    <row r="3" spans="1:5" ht="42" customHeight="1" x14ac:dyDescent="0.3">
      <c r="A3" s="21" t="s">
        <v>1</v>
      </c>
      <c r="B3" s="22" t="s">
        <v>49</v>
      </c>
      <c r="C3" s="23" t="s">
        <v>2</v>
      </c>
      <c r="D3" s="22" t="s">
        <v>50</v>
      </c>
      <c r="E3" s="24" t="s">
        <v>2</v>
      </c>
    </row>
    <row r="4" spans="1:5" x14ac:dyDescent="0.3">
      <c r="A4" s="3" t="s">
        <v>3</v>
      </c>
      <c r="B4" s="4">
        <v>17</v>
      </c>
      <c r="C4" s="5">
        <v>2.3004059539918808E-2</v>
      </c>
      <c r="D4" s="6">
        <v>17</v>
      </c>
      <c r="E4" s="7">
        <v>2.3004059539918808E-2</v>
      </c>
    </row>
    <row r="5" spans="1:5" x14ac:dyDescent="0.3">
      <c r="A5" s="3" t="s">
        <v>4</v>
      </c>
      <c r="B5" s="4">
        <v>3</v>
      </c>
      <c r="C5" s="5">
        <v>4.0595399188092015E-3</v>
      </c>
      <c r="D5" s="6">
        <v>3</v>
      </c>
      <c r="E5" s="7">
        <v>4.0595399188092015E-3</v>
      </c>
    </row>
    <row r="6" spans="1:5" x14ac:dyDescent="0.3">
      <c r="A6" s="3" t="s">
        <v>5</v>
      </c>
      <c r="B6" s="4">
        <v>4</v>
      </c>
      <c r="C6" s="5">
        <v>5.4127198917456026E-3</v>
      </c>
      <c r="D6" s="6">
        <v>4</v>
      </c>
      <c r="E6" s="7">
        <v>5.4127198917456026E-3</v>
      </c>
    </row>
    <row r="7" spans="1:5" x14ac:dyDescent="0.3">
      <c r="A7" s="3" t="s">
        <v>6</v>
      </c>
      <c r="B7" s="4">
        <v>62</v>
      </c>
      <c r="C7" s="5">
        <v>8.3897158322056839E-2</v>
      </c>
      <c r="D7" s="6">
        <v>62</v>
      </c>
      <c r="E7" s="7">
        <v>8.3897158322056839E-2</v>
      </c>
    </row>
    <row r="8" spans="1:5" x14ac:dyDescent="0.3">
      <c r="A8" s="3" t="s">
        <v>7</v>
      </c>
      <c r="B8" s="4">
        <v>13</v>
      </c>
      <c r="C8" s="5">
        <v>1.7591339648173207E-2</v>
      </c>
      <c r="D8" s="6">
        <v>13</v>
      </c>
      <c r="E8" s="7">
        <v>1.7591339648173207E-2</v>
      </c>
    </row>
    <row r="9" spans="1:5" x14ac:dyDescent="0.3">
      <c r="A9" s="3" t="s">
        <v>8</v>
      </c>
      <c r="B9" s="4">
        <v>1</v>
      </c>
      <c r="C9" s="5">
        <v>1.3531799729364006E-3</v>
      </c>
      <c r="D9" s="6">
        <v>1</v>
      </c>
      <c r="E9" s="7">
        <v>1.3531799729364006E-3</v>
      </c>
    </row>
    <row r="10" spans="1:5" x14ac:dyDescent="0.3">
      <c r="A10" s="3" t="s">
        <v>9</v>
      </c>
      <c r="B10" s="4">
        <v>35</v>
      </c>
      <c r="C10" s="5">
        <v>4.7361299052774017E-2</v>
      </c>
      <c r="D10" s="6">
        <v>35</v>
      </c>
      <c r="E10" s="7">
        <v>4.7361299052774017E-2</v>
      </c>
    </row>
    <row r="11" spans="1:5" x14ac:dyDescent="0.3">
      <c r="A11" s="3" t="s">
        <v>10</v>
      </c>
      <c r="B11" s="4">
        <v>10</v>
      </c>
      <c r="C11" s="5">
        <v>1.3531799729364006E-2</v>
      </c>
      <c r="D11" s="6">
        <v>10</v>
      </c>
      <c r="E11" s="7">
        <v>1.3531799729364006E-2</v>
      </c>
    </row>
    <row r="12" spans="1:5" x14ac:dyDescent="0.3">
      <c r="A12" s="3" t="s">
        <v>11</v>
      </c>
      <c r="B12" s="4">
        <v>5</v>
      </c>
      <c r="C12" s="5">
        <v>6.7658998646820028E-3</v>
      </c>
      <c r="D12" s="6">
        <v>5</v>
      </c>
      <c r="E12" s="7">
        <v>6.7658998646820028E-3</v>
      </c>
    </row>
    <row r="13" spans="1:5" x14ac:dyDescent="0.3">
      <c r="A13" s="3" t="s">
        <v>12</v>
      </c>
      <c r="B13" s="4">
        <v>31</v>
      </c>
      <c r="C13" s="5">
        <v>4.1948579161028419E-2</v>
      </c>
      <c r="D13" s="6">
        <v>28</v>
      </c>
      <c r="E13" s="7">
        <v>3.7889039242219216E-2</v>
      </c>
    </row>
    <row r="14" spans="1:5" x14ac:dyDescent="0.3">
      <c r="A14" s="3" t="s">
        <v>13</v>
      </c>
      <c r="B14" s="4">
        <v>16</v>
      </c>
      <c r="C14" s="5">
        <v>2.165087956698241E-2</v>
      </c>
      <c r="D14" s="6">
        <v>15</v>
      </c>
      <c r="E14" s="7">
        <v>2.0297699594046009E-2</v>
      </c>
    </row>
    <row r="15" spans="1:5" x14ac:dyDescent="0.3">
      <c r="A15" s="3" t="s">
        <v>14</v>
      </c>
      <c r="B15" s="4">
        <v>19</v>
      </c>
      <c r="C15" s="5">
        <v>2.571041948579161E-2</v>
      </c>
      <c r="D15" s="6">
        <v>16</v>
      </c>
      <c r="E15" s="7">
        <v>2.165087956698241E-2</v>
      </c>
    </row>
    <row r="16" spans="1:5" x14ac:dyDescent="0.3">
      <c r="A16" s="3" t="s">
        <v>15</v>
      </c>
      <c r="B16" s="4">
        <v>76</v>
      </c>
      <c r="C16" s="5">
        <v>0.10284167794316644</v>
      </c>
      <c r="D16" s="6">
        <v>75</v>
      </c>
      <c r="E16" s="7">
        <v>0.10148849797023005</v>
      </c>
    </row>
    <row r="17" spans="1:5" x14ac:dyDescent="0.3">
      <c r="A17" s="3" t="s">
        <v>16</v>
      </c>
      <c r="B17" s="4">
        <v>6</v>
      </c>
      <c r="C17" s="5">
        <v>8.119079837618403E-3</v>
      </c>
      <c r="D17" s="6">
        <v>6</v>
      </c>
      <c r="E17" s="7">
        <v>8.119079837618403E-3</v>
      </c>
    </row>
    <row r="18" spans="1:5" x14ac:dyDescent="0.3">
      <c r="A18" s="3" t="s">
        <v>17</v>
      </c>
      <c r="B18" s="4">
        <v>26</v>
      </c>
      <c r="C18" s="5">
        <v>3.5182679296346414E-2</v>
      </c>
      <c r="D18" s="6">
        <v>23</v>
      </c>
      <c r="E18" s="7">
        <v>3.1123139377537211E-2</v>
      </c>
    </row>
    <row r="19" spans="1:5" x14ac:dyDescent="0.3">
      <c r="A19" s="3" t="s">
        <v>18</v>
      </c>
      <c r="B19" s="4">
        <v>28</v>
      </c>
      <c r="C19" s="5">
        <v>3.7889039242219216E-2</v>
      </c>
      <c r="D19" s="6">
        <v>28</v>
      </c>
      <c r="E19" s="7">
        <v>3.7889039242219216E-2</v>
      </c>
    </row>
    <row r="20" spans="1:5" x14ac:dyDescent="0.3">
      <c r="A20" s="3" t="s">
        <v>19</v>
      </c>
      <c r="B20" s="4">
        <v>2</v>
      </c>
      <c r="C20" s="5">
        <v>2.7063599458728013E-3</v>
      </c>
      <c r="D20" s="6">
        <v>2</v>
      </c>
      <c r="E20" s="7">
        <v>2.7063599458728013E-3</v>
      </c>
    </row>
    <row r="21" spans="1:5" x14ac:dyDescent="0.3">
      <c r="A21" s="3" t="s">
        <v>20</v>
      </c>
      <c r="B21" s="4">
        <v>5</v>
      </c>
      <c r="C21" s="5">
        <v>6.7658998646820028E-3</v>
      </c>
      <c r="D21" s="6">
        <v>5</v>
      </c>
      <c r="E21" s="7">
        <v>6.7658998646820028E-3</v>
      </c>
    </row>
    <row r="22" spans="1:5" x14ac:dyDescent="0.3">
      <c r="A22" s="3" t="s">
        <v>21</v>
      </c>
      <c r="B22" s="4">
        <v>4</v>
      </c>
      <c r="C22" s="5">
        <v>5.4127198917456026E-3</v>
      </c>
      <c r="D22" s="6">
        <v>4</v>
      </c>
      <c r="E22" s="7">
        <v>5.4127198917456026E-3</v>
      </c>
    </row>
    <row r="23" spans="1:5" x14ac:dyDescent="0.3">
      <c r="A23" s="3" t="s">
        <v>22</v>
      </c>
      <c r="B23" s="4">
        <v>3</v>
      </c>
      <c r="C23" s="5">
        <v>4.0595399188092015E-3</v>
      </c>
      <c r="D23" s="6">
        <v>3</v>
      </c>
      <c r="E23" s="7">
        <v>4.0595399188092015E-3</v>
      </c>
    </row>
    <row r="24" spans="1:5" x14ac:dyDescent="0.3">
      <c r="A24" s="3" t="s">
        <v>23</v>
      </c>
      <c r="B24" s="4">
        <v>43</v>
      </c>
      <c r="C24" s="5">
        <v>5.8186738836265225E-2</v>
      </c>
      <c r="D24" s="6">
        <v>43</v>
      </c>
      <c r="E24" s="7">
        <v>5.8186738836265225E-2</v>
      </c>
    </row>
    <row r="25" spans="1:5" x14ac:dyDescent="0.3">
      <c r="A25" s="3" t="s">
        <v>24</v>
      </c>
      <c r="B25" s="4">
        <v>54</v>
      </c>
      <c r="C25" s="5">
        <v>7.307171853856563E-2</v>
      </c>
      <c r="D25" s="6">
        <v>53</v>
      </c>
      <c r="E25" s="7">
        <v>7.1718538565629222E-2</v>
      </c>
    </row>
    <row r="26" spans="1:5" x14ac:dyDescent="0.3">
      <c r="A26" s="3" t="s">
        <v>25</v>
      </c>
      <c r="B26" s="4">
        <v>84</v>
      </c>
      <c r="C26" s="5">
        <v>0.11366711772665765</v>
      </c>
      <c r="D26" s="6">
        <v>77</v>
      </c>
      <c r="E26" s="7">
        <v>0.10419485791610285</v>
      </c>
    </row>
    <row r="27" spans="1:5" x14ac:dyDescent="0.3">
      <c r="A27" s="3" t="s">
        <v>26</v>
      </c>
      <c r="B27" s="4">
        <v>8</v>
      </c>
      <c r="C27" s="5">
        <v>1.0825439783491205E-2</v>
      </c>
      <c r="D27" s="6">
        <v>8</v>
      </c>
      <c r="E27" s="7">
        <v>1.0825439783491205E-2</v>
      </c>
    </row>
    <row r="28" spans="1:5" x14ac:dyDescent="0.3">
      <c r="A28" s="3" t="s">
        <v>27</v>
      </c>
      <c r="B28" s="4">
        <v>3</v>
      </c>
      <c r="C28" s="5">
        <v>4.0595399188092015E-3</v>
      </c>
      <c r="D28" s="6">
        <v>3</v>
      </c>
      <c r="E28" s="7">
        <v>4.0595399188092015E-3</v>
      </c>
    </row>
    <row r="29" spans="1:5" x14ac:dyDescent="0.3">
      <c r="A29" s="3" t="s">
        <v>28</v>
      </c>
      <c r="B29" s="4">
        <v>3</v>
      </c>
      <c r="C29" s="5">
        <v>4.0595399188092015E-3</v>
      </c>
      <c r="D29" s="6">
        <v>3</v>
      </c>
      <c r="E29" s="7">
        <v>4.0595399188092015E-3</v>
      </c>
    </row>
    <row r="30" spans="1:5" x14ac:dyDescent="0.3">
      <c r="A30" s="3" t="s">
        <v>29</v>
      </c>
      <c r="B30" s="4">
        <v>1</v>
      </c>
      <c r="C30" s="5">
        <v>1.3531799729364006E-3</v>
      </c>
      <c r="D30" s="6">
        <v>1</v>
      </c>
      <c r="E30" s="7">
        <v>1.3531799729364006E-3</v>
      </c>
    </row>
    <row r="31" spans="1:5" x14ac:dyDescent="0.3">
      <c r="A31" s="3" t="s">
        <v>30</v>
      </c>
      <c r="B31" s="4">
        <v>12</v>
      </c>
      <c r="C31" s="5">
        <v>1.6238159675236806E-2</v>
      </c>
      <c r="D31" s="6">
        <v>12</v>
      </c>
      <c r="E31" s="7">
        <v>1.6238159675236806E-2</v>
      </c>
    </row>
    <row r="32" spans="1:5" x14ac:dyDescent="0.3">
      <c r="A32" s="3" t="s">
        <v>31</v>
      </c>
      <c r="B32" s="4">
        <v>9</v>
      </c>
      <c r="C32" s="5">
        <v>1.2178619756427604E-2</v>
      </c>
      <c r="D32" s="6">
        <v>9</v>
      </c>
      <c r="E32" s="7">
        <v>1.2178619756427604E-2</v>
      </c>
    </row>
    <row r="33" spans="1:5" x14ac:dyDescent="0.3">
      <c r="A33" s="3" t="s">
        <v>32</v>
      </c>
      <c r="B33" s="4">
        <v>7</v>
      </c>
      <c r="C33" s="5">
        <v>9.4722598105548041E-3</v>
      </c>
      <c r="D33" s="6">
        <v>7</v>
      </c>
      <c r="E33" s="7">
        <v>9.4722598105548041E-3</v>
      </c>
    </row>
    <row r="34" spans="1:5" x14ac:dyDescent="0.3">
      <c r="A34" s="3" t="s">
        <v>33</v>
      </c>
      <c r="B34" s="4">
        <v>17</v>
      </c>
      <c r="C34" s="5">
        <v>2.3004059539918808E-2</v>
      </c>
      <c r="D34" s="6">
        <v>17</v>
      </c>
      <c r="E34" s="7">
        <v>2.3004059539918808E-2</v>
      </c>
    </row>
    <row r="35" spans="1:5" x14ac:dyDescent="0.3">
      <c r="A35" s="3" t="s">
        <v>34</v>
      </c>
      <c r="B35" s="4">
        <v>1</v>
      </c>
      <c r="C35" s="5">
        <v>1.3531799729364006E-3</v>
      </c>
      <c r="D35" s="6">
        <v>1</v>
      </c>
      <c r="E35" s="7">
        <v>1.3531799729364006E-3</v>
      </c>
    </row>
    <row r="36" spans="1:5" x14ac:dyDescent="0.3">
      <c r="A36" s="3" t="s">
        <v>35</v>
      </c>
      <c r="B36" s="4">
        <v>22</v>
      </c>
      <c r="C36" s="5">
        <v>2.9769959404600813E-2</v>
      </c>
      <c r="D36" s="6">
        <v>22</v>
      </c>
      <c r="E36" s="7">
        <v>2.9769959404600813E-2</v>
      </c>
    </row>
    <row r="37" spans="1:5" x14ac:dyDescent="0.3">
      <c r="A37" s="3" t="s">
        <v>36</v>
      </c>
      <c r="B37" s="4">
        <v>12</v>
      </c>
      <c r="C37" s="5">
        <v>1.6238159675236806E-2</v>
      </c>
      <c r="D37" s="6">
        <v>12</v>
      </c>
      <c r="E37" s="7">
        <v>1.6238159675236806E-2</v>
      </c>
    </row>
    <row r="38" spans="1:5" x14ac:dyDescent="0.3">
      <c r="A38" s="3" t="s">
        <v>37</v>
      </c>
      <c r="B38" s="4">
        <v>45</v>
      </c>
      <c r="C38" s="5">
        <v>6.0893098782138028E-2</v>
      </c>
      <c r="D38" s="6">
        <v>44</v>
      </c>
      <c r="E38" s="7">
        <v>5.9539918809201627E-2</v>
      </c>
    </row>
    <row r="39" spans="1:5" x14ac:dyDescent="0.3">
      <c r="A39" s="3" t="s">
        <v>38</v>
      </c>
      <c r="B39" s="4">
        <v>15</v>
      </c>
      <c r="C39" s="5">
        <v>2.0297699594046009E-2</v>
      </c>
      <c r="D39" s="6">
        <v>15</v>
      </c>
      <c r="E39" s="7">
        <v>2.0297699594046009E-2</v>
      </c>
    </row>
    <row r="40" spans="1:5" x14ac:dyDescent="0.3">
      <c r="A40" s="3" t="s">
        <v>39</v>
      </c>
      <c r="B40" s="4">
        <v>2</v>
      </c>
      <c r="C40" s="5">
        <v>2.7063599458728013E-3</v>
      </c>
      <c r="D40" s="6">
        <v>2</v>
      </c>
      <c r="E40" s="7">
        <v>2.7063599458728013E-3</v>
      </c>
    </row>
    <row r="41" spans="1:5" x14ac:dyDescent="0.3">
      <c r="A41" s="3" t="s">
        <v>40</v>
      </c>
      <c r="B41" s="4">
        <v>4</v>
      </c>
      <c r="C41" s="5">
        <v>5.4127198917456026E-3</v>
      </c>
      <c r="D41" s="6">
        <v>4</v>
      </c>
      <c r="E41" s="7">
        <v>5.4127198917456026E-3</v>
      </c>
    </row>
    <row r="42" spans="1:5" ht="28.8" x14ac:dyDescent="0.3">
      <c r="A42" s="8" t="s">
        <v>41</v>
      </c>
      <c r="B42" s="9">
        <f>SUM(B4:B41)</f>
        <v>708</v>
      </c>
      <c r="C42" s="10">
        <f>B42/739</f>
        <v>0.95805142083897155</v>
      </c>
      <c r="D42" s="9">
        <f>SUM(D4:D41)</f>
        <v>688</v>
      </c>
      <c r="E42" s="11">
        <f>D42/739</f>
        <v>0.93098782138024361</v>
      </c>
    </row>
    <row r="43" spans="1:5" x14ac:dyDescent="0.3">
      <c r="A43" s="12" t="s">
        <v>42</v>
      </c>
      <c r="B43" s="13">
        <v>4</v>
      </c>
      <c r="C43" s="14">
        <v>5.4127198917456026E-3</v>
      </c>
      <c r="D43" s="15">
        <v>4</v>
      </c>
      <c r="E43" s="16">
        <v>5.4127198917456026E-3</v>
      </c>
    </row>
    <row r="44" spans="1:5" x14ac:dyDescent="0.3">
      <c r="A44" s="3" t="s">
        <v>43</v>
      </c>
      <c r="B44" s="4">
        <v>12</v>
      </c>
      <c r="C44" s="5">
        <v>1.6238159675236806E-2</v>
      </c>
      <c r="D44" s="6">
        <v>8</v>
      </c>
      <c r="E44" s="7">
        <v>1.0825439783491205E-2</v>
      </c>
    </row>
    <row r="45" spans="1:5" x14ac:dyDescent="0.3">
      <c r="A45" s="3" t="s">
        <v>44</v>
      </c>
      <c r="B45" s="4">
        <v>14</v>
      </c>
      <c r="C45" s="5">
        <v>1.8944519621109608E-2</v>
      </c>
      <c r="D45" s="6">
        <v>9</v>
      </c>
      <c r="E45" s="7">
        <v>1.2178619756427604E-2</v>
      </c>
    </row>
    <row r="46" spans="1:5" ht="43.2" x14ac:dyDescent="0.3">
      <c r="A46" s="8" t="s">
        <v>45</v>
      </c>
      <c r="B46" s="9">
        <f>SUM(B43:B45)</f>
        <v>30</v>
      </c>
      <c r="C46" s="10">
        <f>B46/739</f>
        <v>4.0595399188092018E-2</v>
      </c>
      <c r="D46" s="9">
        <f>SUM(D43:D45)</f>
        <v>21</v>
      </c>
      <c r="E46" s="11">
        <f t="shared" ref="E46:E48" si="0">D46/739</f>
        <v>2.8416779431664412E-2</v>
      </c>
    </row>
    <row r="47" spans="1:5" x14ac:dyDescent="0.3">
      <c r="A47" s="12" t="s">
        <v>46</v>
      </c>
      <c r="B47" s="4">
        <v>1</v>
      </c>
      <c r="C47" s="5">
        <f>B47/739</f>
        <v>1.3531799729364006E-3</v>
      </c>
      <c r="D47" s="4">
        <v>1</v>
      </c>
      <c r="E47" s="16">
        <f t="shared" si="0"/>
        <v>1.3531799729364006E-3</v>
      </c>
    </row>
    <row r="48" spans="1:5" ht="29.4" thickBot="1" x14ac:dyDescent="0.35">
      <c r="A48" s="8" t="s">
        <v>47</v>
      </c>
      <c r="B48" s="9">
        <f>SUM(B47)</f>
        <v>1</v>
      </c>
      <c r="C48" s="10">
        <f>C47</f>
        <v>1.3531799729364006E-3</v>
      </c>
      <c r="D48" s="9">
        <f>SUM(D47)</f>
        <v>1</v>
      </c>
      <c r="E48" s="11">
        <f t="shared" si="0"/>
        <v>1.3531799729364006E-3</v>
      </c>
    </row>
    <row r="49" spans="1:5" ht="29.4" thickBot="1" x14ac:dyDescent="0.35">
      <c r="A49" s="17" t="s">
        <v>48</v>
      </c>
      <c r="B49" s="18">
        <f>B42+B46+B48</f>
        <v>739</v>
      </c>
      <c r="C49" s="19">
        <f>C42+C46+C48</f>
        <v>0.99999999999999989</v>
      </c>
      <c r="D49" s="18">
        <f>D42+D46+D48</f>
        <v>710</v>
      </c>
      <c r="E49" s="20">
        <f>E42+E46+E48</f>
        <v>0.96075778078484442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2020-02-19T15:57:59Z</dcterms:created>
  <dcterms:modified xsi:type="dcterms:W3CDTF">2020-02-19T16:00:14Z</dcterms:modified>
</cp:coreProperties>
</file>