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NHTS\_Report\tables\"/>
    </mc:Choice>
  </mc:AlternateContent>
  <bookViews>
    <workbookView xWindow="0" yWindow="0" windowWidth="23040" windowHeight="7560"/>
  </bookViews>
  <sheets>
    <sheet name="Table1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1" i="1"/>
  <c r="D10" i="1"/>
  <c r="D9" i="1"/>
  <c r="D8" i="1"/>
  <c r="D7" i="1"/>
  <c r="D6" i="1"/>
  <c r="D5" i="1"/>
  <c r="D13" i="1" s="1"/>
</calcChain>
</file>

<file path=xl/sharedStrings.xml><?xml version="1.0" encoding="utf-8"?>
<sst xmlns="http://schemas.openxmlformats.org/spreadsheetml/2006/main" count="20" uniqueCount="20">
  <si>
    <t>Variable</t>
  </si>
  <si>
    <t xml:space="preserve">Regression parameter </t>
  </si>
  <si>
    <t>Value for Census Tract 36001001400</t>
  </si>
  <si>
    <t>(A) * (B)</t>
  </si>
  <si>
    <t>(from 2012-2016 ACS)</t>
  </si>
  <si>
    <t xml:space="preserve"> (A)</t>
  </si>
  <si>
    <t>(B)</t>
  </si>
  <si>
    <t>(C)</t>
  </si>
  <si>
    <t>Intercept</t>
  </si>
  <si>
    <t>NA </t>
  </si>
  <si>
    <t>2 person household (percent)</t>
  </si>
  <si>
    <t>3 person household (percent)</t>
  </si>
  <si>
    <t>4 or more person household (percent)</t>
  </si>
  <si>
    <t>1 vehicle available (percent)</t>
  </si>
  <si>
    <t>2 vehicles available (percent)</t>
  </si>
  <si>
    <t>3 vehicles available (percent)</t>
  </si>
  <si>
    <t>4 or more vehicles available (percent)</t>
  </si>
  <si>
    <t>Person miles traveled</t>
  </si>
  <si>
    <r>
      <t>NOTE:</t>
    </r>
    <r>
      <rPr>
        <sz val="9"/>
        <color theme="1"/>
        <rFont val="Calibri"/>
        <family val="2"/>
        <scheme val="minor"/>
      </rPr>
      <t xml:space="preserve"> Column B is a proportion from 0 to 1  </t>
    </r>
  </si>
  <si>
    <t>Table 10. Process for Obtaining Average Household Person Miles Traveled from Model by Household Size and Number of Vehicles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</si>
</sst>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2" fontId="4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4" fontId="5" fillId="0" borderId="2" xfId="0" applyNumberFormat="1" applyFont="1" applyBorder="1" applyAlignment="1">
      <alignment vertical="top" wrapText="1"/>
    </xf>
    <xf numFmtId="0" fontId="2" fillId="0" borderId="3" xfId="0" applyFont="1" applyBorder="1" applyAlignment="1">
      <alignment vertical="center" wrapText="1"/>
    </xf>
    <xf numFmtId="2" fontId="5" fillId="0" borderId="5" xfId="0" applyNumberFormat="1" applyFont="1" applyBorder="1" applyAlignment="1">
      <alignment horizontal="right" vertical="center" wrapText="1"/>
    </xf>
    <xf numFmtId="0" fontId="6" fillId="0" borderId="0" xfId="0" applyFont="1"/>
    <xf numFmtId="0" fontId="1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D14"/>
  <sheetViews>
    <sheetView tabSelected="1" workbookViewId="0">
      <selection activeCell="A2" sqref="A2:A4"/>
    </sheetView>
  </sheetViews>
  <sheetFormatPr defaultRowHeight="15" x14ac:dyDescent="0.25"/>
  <cols>
    <col min="1" max="1" width="28.5703125" customWidth="1"/>
    <col min="2" max="4" width="12.7109375" customWidth="1"/>
  </cols>
  <sheetData>
    <row r="1" spans="1:4" ht="30" customHeight="1" x14ac:dyDescent="0.25">
      <c r="A1" s="12" t="s">
        <v>19</v>
      </c>
      <c r="B1" s="12"/>
      <c r="C1" s="12"/>
      <c r="D1" s="12"/>
    </row>
    <row r="2" spans="1:4" ht="38.25" x14ac:dyDescent="0.25">
      <c r="A2" s="13" t="s">
        <v>0</v>
      </c>
      <c r="B2" s="14" t="s">
        <v>1</v>
      </c>
      <c r="C2" s="1" t="s">
        <v>2</v>
      </c>
      <c r="D2" s="15" t="s">
        <v>3</v>
      </c>
    </row>
    <row r="3" spans="1:4" ht="25.5" x14ac:dyDescent="0.25">
      <c r="A3" s="13"/>
      <c r="B3" s="14"/>
      <c r="C3" s="1" t="s">
        <v>4</v>
      </c>
      <c r="D3" s="15"/>
    </row>
    <row r="4" spans="1:4" x14ac:dyDescent="0.25">
      <c r="A4" s="13"/>
      <c r="B4" s="2" t="s">
        <v>5</v>
      </c>
      <c r="C4" s="3" t="s">
        <v>6</v>
      </c>
      <c r="D4" s="3" t="s">
        <v>7</v>
      </c>
    </row>
    <row r="5" spans="1:4" x14ac:dyDescent="0.25">
      <c r="A5" s="4" t="s">
        <v>8</v>
      </c>
      <c r="B5" s="5">
        <v>7.27</v>
      </c>
      <c r="C5" s="6" t="s">
        <v>9</v>
      </c>
      <c r="D5" s="5">
        <f>B5</f>
        <v>7.27</v>
      </c>
    </row>
    <row r="6" spans="1:4" x14ac:dyDescent="0.25">
      <c r="A6" s="4" t="s">
        <v>10</v>
      </c>
      <c r="B6" s="5">
        <v>32.909999999999997</v>
      </c>
      <c r="C6" s="7">
        <v>0.25951999999999997</v>
      </c>
      <c r="D6" s="5">
        <f>B6*C6</f>
        <v>8.5408031999999974</v>
      </c>
    </row>
    <row r="7" spans="1:4" x14ac:dyDescent="0.25">
      <c r="A7" s="4" t="s">
        <v>11</v>
      </c>
      <c r="B7" s="5">
        <v>25.19</v>
      </c>
      <c r="C7" s="8">
        <v>2.6912999999999999E-2</v>
      </c>
      <c r="D7" s="5">
        <f>B7*C7</f>
        <v>0.67793847000000007</v>
      </c>
    </row>
    <row r="8" spans="1:4" ht="25.5" x14ac:dyDescent="0.25">
      <c r="A8" s="4" t="s">
        <v>12</v>
      </c>
      <c r="B8" s="5">
        <v>27.41</v>
      </c>
      <c r="C8" s="8">
        <v>1.3840999999999999E-2</v>
      </c>
      <c r="D8" s="5">
        <f t="shared" ref="D8:D12" si="0">B8*C8</f>
        <v>0.37938180999999999</v>
      </c>
    </row>
    <row r="9" spans="1:4" x14ac:dyDescent="0.25">
      <c r="A9" s="4" t="s">
        <v>13</v>
      </c>
      <c r="B9" s="5">
        <v>3.93</v>
      </c>
      <c r="C9" s="8">
        <v>0.47366000000000003</v>
      </c>
      <c r="D9" s="5">
        <f t="shared" si="0"/>
        <v>1.8614838000000002</v>
      </c>
    </row>
    <row r="10" spans="1:4" x14ac:dyDescent="0.25">
      <c r="A10" s="4" t="s">
        <v>14</v>
      </c>
      <c r="B10" s="5">
        <v>28.98</v>
      </c>
      <c r="C10" s="8">
        <v>0.14610000000000001</v>
      </c>
      <c r="D10" s="5">
        <f t="shared" si="0"/>
        <v>4.2339780000000005</v>
      </c>
    </row>
    <row r="11" spans="1:4" x14ac:dyDescent="0.25">
      <c r="A11" s="4" t="s">
        <v>15</v>
      </c>
      <c r="B11" s="5">
        <v>30.31</v>
      </c>
      <c r="C11" s="8">
        <v>1.6147999999999999E-2</v>
      </c>
      <c r="D11" s="5">
        <f t="shared" si="0"/>
        <v>0.48944587999999994</v>
      </c>
    </row>
    <row r="12" spans="1:4" ht="26.25" thickBot="1" x14ac:dyDescent="0.3">
      <c r="A12" s="4" t="s">
        <v>16</v>
      </c>
      <c r="B12" s="5">
        <v>33.14</v>
      </c>
      <c r="C12" s="8">
        <v>4.6136099999999998E-3</v>
      </c>
      <c r="D12" s="5">
        <f t="shared" si="0"/>
        <v>0.15289503539999999</v>
      </c>
    </row>
    <row r="13" spans="1:4" ht="15.75" thickTop="1" x14ac:dyDescent="0.25">
      <c r="A13" s="9" t="s">
        <v>17</v>
      </c>
      <c r="B13" s="16"/>
      <c r="C13" s="17"/>
      <c r="D13" s="10">
        <f>SUM(D5:D12)</f>
        <v>23.605926195399999</v>
      </c>
    </row>
    <row r="14" spans="1:4" x14ac:dyDescent="0.25">
      <c r="A14" s="11" t="s">
        <v>18</v>
      </c>
    </row>
  </sheetData>
  <mergeCells count="5">
    <mergeCell ref="A1:D1"/>
    <mergeCell ref="A2:A4"/>
    <mergeCell ref="B2:B3"/>
    <mergeCell ref="D2:D3"/>
    <mergeCell ref="B13:C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Table10</vt:lpstr>
    </vt:vector>
  </TitlesOfParts>
  <Company>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Firestine, Theresa (OST)</dc:creator>
  <cp:lastModifiedBy>Firestine, Theresa (OST)</cp:lastModifiedBy>
  <dcterms:created xsi:type="dcterms:W3CDTF">2018-11-09T16:37:29Z</dcterms:created>
  <dcterms:modified xsi:type="dcterms:W3CDTF">2018-11-09T17:47:04Z</dcterms:modified>
</cp:coreProperties>
</file>