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HTS\_Report\tables\"/>
    </mc:Choice>
  </mc:AlternateContent>
  <bookViews>
    <workbookView xWindow="0" yWindow="0" windowWidth="23040" windowHeight="7560"/>
  </bookViews>
  <sheets>
    <sheet name="Table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D5" i="1"/>
  <c r="D15" i="1" s="1"/>
</calcChain>
</file>

<file path=xl/sharedStrings.xml><?xml version="1.0" encoding="utf-8"?>
<sst xmlns="http://schemas.openxmlformats.org/spreadsheetml/2006/main" count="22" uniqueCount="22">
  <si>
    <t>Table 6. Validation Process: Prediction of Person Miles Using American Community Survey Data (ACS)</t>
  </si>
  <si>
    <t>Variable</t>
  </si>
  <si>
    <t xml:space="preserve">Regression parameter </t>
  </si>
  <si>
    <t>Value for Census Tract 36001001400</t>
  </si>
  <si>
    <t>(A) * (B)</t>
  </si>
  <si>
    <t>(from 2012-2016 ACS)</t>
  </si>
  <si>
    <t xml:space="preserve"> (A)</t>
  </si>
  <si>
    <t>(B)</t>
  </si>
  <si>
    <t>(C)</t>
  </si>
  <si>
    <t>Intercept</t>
  </si>
  <si>
    <t>NA </t>
  </si>
  <si>
    <t>Median household income (thousands)</t>
  </si>
  <si>
    <t>1 vehicle available</t>
  </si>
  <si>
    <t>2 or more vehicles available</t>
  </si>
  <si>
    <t>1 worker household</t>
  </si>
  <si>
    <t>2 or more worker household</t>
  </si>
  <si>
    <t>Life Cycle (1+C&lt;18)</t>
  </si>
  <si>
    <t>Life Cycle (1P hh &lt; 65)</t>
  </si>
  <si>
    <t>Life Cycle (2+P hh, 0-65+)</t>
  </si>
  <si>
    <t>Life Cycle (2+P hh, 1+65+)</t>
  </si>
  <si>
    <t>Person miles traveled</t>
  </si>
  <si>
    <r>
      <t>NOTE:</t>
    </r>
    <r>
      <rPr>
        <sz val="9"/>
        <color theme="1"/>
        <rFont val="Calibri"/>
        <family val="2"/>
        <scheme val="minor"/>
      </rPr>
      <t xml:space="preserve"> Column B is a proportion from 0 to 1 for all except median household income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</si>
</sst>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right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16"/>
  <sheetViews>
    <sheetView tabSelected="1" workbookViewId="0">
      <selection activeCell="F6" sqref="F6"/>
    </sheetView>
  </sheetViews>
  <sheetFormatPr defaultRowHeight="15" x14ac:dyDescent="0.25"/>
  <cols>
    <col min="1" max="1" width="28.5703125" customWidth="1"/>
    <col min="2" max="4" width="12.7109375" customWidth="1"/>
  </cols>
  <sheetData>
    <row r="1" spans="1:4" x14ac:dyDescent="0.25">
      <c r="A1" s="1" t="s">
        <v>0</v>
      </c>
    </row>
    <row r="2" spans="1:4" ht="38.25" x14ac:dyDescent="0.25">
      <c r="A2" s="2" t="s">
        <v>1</v>
      </c>
      <c r="B2" s="3" t="s">
        <v>2</v>
      </c>
      <c r="C2" s="4" t="s">
        <v>3</v>
      </c>
      <c r="D2" s="5" t="s">
        <v>4</v>
      </c>
    </row>
    <row r="3" spans="1:4" ht="25.5" x14ac:dyDescent="0.25">
      <c r="A3" s="2"/>
      <c r="B3" s="3"/>
      <c r="C3" s="4" t="s">
        <v>5</v>
      </c>
      <c r="D3" s="5"/>
    </row>
    <row r="4" spans="1:4" x14ac:dyDescent="0.25">
      <c r="A4" s="2"/>
      <c r="B4" s="6" t="s">
        <v>6</v>
      </c>
      <c r="C4" s="7" t="s">
        <v>7</v>
      </c>
      <c r="D4" s="7" t="s">
        <v>8</v>
      </c>
    </row>
    <row r="5" spans="1:4" x14ac:dyDescent="0.25">
      <c r="A5" s="8" t="s">
        <v>9</v>
      </c>
      <c r="B5" s="9">
        <v>8.1977200000000003</v>
      </c>
      <c r="C5" s="10" t="s">
        <v>10</v>
      </c>
      <c r="D5" s="9">
        <f>B5</f>
        <v>8.1977200000000003</v>
      </c>
    </row>
    <row r="6" spans="1:4" ht="25.5" x14ac:dyDescent="0.25">
      <c r="A6" s="8" t="s">
        <v>11</v>
      </c>
      <c r="B6" s="9">
        <v>0.12762999999999999</v>
      </c>
      <c r="C6" s="11">
        <v>44.634999999999998</v>
      </c>
      <c r="D6" s="9">
        <f>B6*C6</f>
        <v>5.6967650499999998</v>
      </c>
    </row>
    <row r="7" spans="1:4" x14ac:dyDescent="0.25">
      <c r="A7" s="8" t="s">
        <v>12</v>
      </c>
      <c r="B7" s="9">
        <v>3.1683599999999998</v>
      </c>
      <c r="C7" s="12">
        <v>0.47366000000000003</v>
      </c>
      <c r="D7" s="9">
        <f>B7*C7</f>
        <v>1.5007253975999999</v>
      </c>
    </row>
    <row r="8" spans="1:4" x14ac:dyDescent="0.25">
      <c r="A8" s="8" t="s">
        <v>13</v>
      </c>
      <c r="B8" s="9">
        <v>21.062899999999999</v>
      </c>
      <c r="C8" s="12">
        <v>0.16686000000000001</v>
      </c>
      <c r="D8" s="9">
        <f t="shared" ref="D8:D14" si="0">B8*C8</f>
        <v>3.5145554940000001</v>
      </c>
    </row>
    <row r="9" spans="1:4" x14ac:dyDescent="0.25">
      <c r="A9" s="8" t="s">
        <v>14</v>
      </c>
      <c r="B9" s="9">
        <v>2.4917899999999999</v>
      </c>
      <c r="C9" s="12">
        <v>0.59862000000000004</v>
      </c>
      <c r="D9" s="9">
        <f t="shared" si="0"/>
        <v>1.4916353298</v>
      </c>
    </row>
    <row r="10" spans="1:4" x14ac:dyDescent="0.25">
      <c r="A10" s="8" t="s">
        <v>15</v>
      </c>
      <c r="B10" s="9">
        <v>12.499599999999999</v>
      </c>
      <c r="C10" s="12">
        <v>0.21415000000000001</v>
      </c>
      <c r="D10" s="9">
        <f t="shared" si="0"/>
        <v>2.67678934</v>
      </c>
    </row>
    <row r="11" spans="1:4" x14ac:dyDescent="0.25">
      <c r="A11" s="8" t="s">
        <v>16</v>
      </c>
      <c r="B11" s="9">
        <v>6.5986000000000002</v>
      </c>
      <c r="C11" s="12">
        <v>3.5371E-2</v>
      </c>
      <c r="D11" s="9">
        <f t="shared" si="0"/>
        <v>0.2333990806</v>
      </c>
    </row>
    <row r="12" spans="1:4" x14ac:dyDescent="0.25">
      <c r="A12" s="8" t="s">
        <v>17</v>
      </c>
      <c r="B12" s="9">
        <v>2.4866299999999999</v>
      </c>
      <c r="C12" s="12">
        <v>0.63744999999999996</v>
      </c>
      <c r="D12" s="9">
        <f t="shared" si="0"/>
        <v>1.5851022934999999</v>
      </c>
    </row>
    <row r="13" spans="1:4" x14ac:dyDescent="0.25">
      <c r="A13" s="8" t="s">
        <v>18</v>
      </c>
      <c r="B13" s="9">
        <v>10.998699999999999</v>
      </c>
      <c r="C13" s="12">
        <v>0.24721000000000001</v>
      </c>
      <c r="D13" s="9">
        <f t="shared" si="0"/>
        <v>2.7189886269999999</v>
      </c>
    </row>
    <row r="14" spans="1:4" ht="15.75" thickBot="1" x14ac:dyDescent="0.3">
      <c r="A14" s="13" t="s">
        <v>19</v>
      </c>
      <c r="B14" s="14">
        <v>10.207700000000001</v>
      </c>
      <c r="C14" s="15">
        <v>5.3057E-2</v>
      </c>
      <c r="D14" s="9">
        <f t="shared" si="0"/>
        <v>0.54158993890000007</v>
      </c>
    </row>
    <row r="15" spans="1:4" ht="15.75" thickTop="1" x14ac:dyDescent="0.25">
      <c r="A15" s="16" t="s">
        <v>20</v>
      </c>
      <c r="B15" s="17"/>
      <c r="C15" s="18"/>
      <c r="D15" s="19">
        <f>SUM(D5:D14)</f>
        <v>28.1572705514</v>
      </c>
    </row>
    <row r="16" spans="1:4" x14ac:dyDescent="0.25">
      <c r="A16" s="20" t="s">
        <v>21</v>
      </c>
    </row>
  </sheetData>
  <mergeCells count="4">
    <mergeCell ref="A2:A4"/>
    <mergeCell ref="B2:B3"/>
    <mergeCell ref="D2:D3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Table6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Firestine, Theresa (OST)</dc:creator>
  <cp:lastModifiedBy>Firestine, Theresa (OST)</cp:lastModifiedBy>
  <dcterms:created xsi:type="dcterms:W3CDTF">2018-11-09T16:36:23Z</dcterms:created>
  <dcterms:modified xsi:type="dcterms:W3CDTF">2018-11-09T16:40:46Z</dcterms:modified>
</cp:coreProperties>
</file>