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7329"/>
  <workbookPr defaultThemeVersion="124226"/>
  <mc:AlternateContent xmlns:mc="http://schemas.openxmlformats.org/markup-compatibility/2006">
    <mc:Choice Requires="x15">
      <x15ac:absPath xmlns:x15ac="http://schemas.microsoft.com/office/spreadsheetml/2010/11/ac" url="C:\Users\john.richards.ctr\Desktop\"/>
    </mc:Choice>
  </mc:AlternateContent>
  <bookViews>
    <workbookView xWindow="12105" yWindow="4200" windowWidth="11400" windowHeight="7605"/>
  </bookViews>
  <sheets>
    <sheet name="Table 11 100K-499,999K" sheetId="2" r:id="rId1"/>
  </sheets>
  <calcPr calcId="171027"/>
</workbook>
</file>

<file path=xl/calcChain.xml><?xml version="1.0" encoding="utf-8"?>
<calcChain xmlns="http://schemas.openxmlformats.org/spreadsheetml/2006/main">
  <c r="D52" i="2" l="1"/>
  <c r="C52" i="2"/>
</calcChain>
</file>

<file path=xl/sharedStrings.xml><?xml version="1.0" encoding="utf-8"?>
<sst xmlns="http://schemas.openxmlformats.org/spreadsheetml/2006/main" count="57" uniqueCount="57">
  <si>
    <t>Origin</t>
  </si>
  <si>
    <t>* Not including Alaska, Hawaii or Puerto Rico</t>
  </si>
  <si>
    <t>Passenger Rank</t>
  </si>
  <si>
    <t>Fares are based on domestic itinerary fares. Itinerary fares consist of round-trip fares unless the customer does not purchase a return trip. In that case, the one-way fare is included. Fares are based on the total ticket value which consists of the price charged by the airlines plus any additional taxes and fees levied by an outside entity at the time of purchase. Fares include only the price paid at the time of the ticket purchase and do not include other fees paid at the airport or onboard the aircraft. Averages do not include frequent-flyer or “zero fares.”</t>
  </si>
  <si>
    <t>Ft. Myers, FL</t>
  </si>
  <si>
    <t>West Palm Beach/Palm Beach, FL</t>
  </si>
  <si>
    <t>Buffalo/Niagara, NY</t>
  </si>
  <si>
    <t>Jacksonville, FL</t>
  </si>
  <si>
    <t>Burbank/Glendale/Pasadena, CA</t>
  </si>
  <si>
    <t>Ontario/San Bernardino, CA</t>
  </si>
  <si>
    <t>Omaha, NE</t>
  </si>
  <si>
    <t>Albuquerque, NM</t>
  </si>
  <si>
    <t>Memphis, TN</t>
  </si>
  <si>
    <t>Providence, RI</t>
  </si>
  <si>
    <t>Richmond, VA</t>
  </si>
  <si>
    <t>Oklahoma City, OK</t>
  </si>
  <si>
    <t>Long Beach, CA</t>
  </si>
  <si>
    <t>Norfolk/Virginia Beach, VA</t>
  </si>
  <si>
    <t>Charleston, SC</t>
  </si>
  <si>
    <t>Boise, ID</t>
  </si>
  <si>
    <t>Spokane, WA</t>
  </si>
  <si>
    <t>Louisville, KY</t>
  </si>
  <si>
    <t>Reno, NV</t>
  </si>
  <si>
    <t>Tucson, AZ</t>
  </si>
  <si>
    <t>Albany, NY</t>
  </si>
  <si>
    <t>El Paso, TX</t>
  </si>
  <si>
    <t>Grand Rapids, MI</t>
  </si>
  <si>
    <t>Tulsa, OK</t>
  </si>
  <si>
    <t>Des Moines, IA</t>
  </si>
  <si>
    <t>Rochester, NY</t>
  </si>
  <si>
    <t>Birmingham, AL</t>
  </si>
  <si>
    <t>Manchester, NH</t>
  </si>
  <si>
    <t>Syracuse, NY</t>
  </si>
  <si>
    <t>Little Rock, AR</t>
  </si>
  <si>
    <t>Dayton, OH</t>
  </si>
  <si>
    <t>Greenville/Spartanburg, SC</t>
  </si>
  <si>
    <t>Sanford, FL</t>
  </si>
  <si>
    <t>Madison, WI</t>
  </si>
  <si>
    <t>Savannah, GA</t>
  </si>
  <si>
    <t>Knoxville, TN</t>
  </si>
  <si>
    <t>Portland, ME</t>
  </si>
  <si>
    <t>Wichita, KS</t>
  </si>
  <si>
    <t>St Pete-Clearwater, FL</t>
  </si>
  <si>
    <t>Greensboro/High Point, NC</t>
  </si>
  <si>
    <t>White Plains, NY</t>
  </si>
  <si>
    <t>Pensacola, FL</t>
  </si>
  <si>
    <t>Hartford, CT</t>
  </si>
  <si>
    <t>Milwaukee, WI</t>
  </si>
  <si>
    <t>Colorado Springs, CO</t>
  </si>
  <si>
    <t>Table 11. Fares at Airports with 100K-499,999K Originating Passengers 4th Quarter 2017</t>
  </si>
  <si>
    <t>4th Quarter 2017 ($)</t>
  </si>
  <si>
    <t>4th Quarter 2017 Originating Passengers</t>
  </si>
  <si>
    <t xml:space="preserve">Airports* Based on 4Q2017 U.S. Originating Domestic Passengers </t>
  </si>
  <si>
    <t>Islip, NY</t>
  </si>
  <si>
    <t>Fresno, CA</t>
  </si>
  <si>
    <t>47-Airport Average</t>
  </si>
  <si>
    <t>Source: Bureau of Transportation Statistics, https://www.bts.gov/explore-topics-and-geography/topics/air-fares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</si>
</sst>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quot;$&quot;* #,##0.00_);_(&quot;$&quot;* \(#,##0.00\);_(&quot;$&quot;* &quot;-&quot;??_);_(@_)"/>
  </numFmts>
  <fonts count="8"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b/>
      <sz val="10"/>
      <name val="Arial"/>
      <family val="2"/>
    </font>
    <font>
      <sz val="10"/>
      <name val="Arial"/>
      <family val="2"/>
    </font>
    <font>
      <sz val="10"/>
      <color theme="1"/>
      <name val="Arial"/>
      <family val="2"/>
    </font>
    <font>
      <sz val="10"/>
      <color rgb="FFFF0000"/>
      <name val="Arial"/>
      <family val="2"/>
    </font>
  </fonts>
  <fills count="2">
    <fill>
      <patternFill patternType="none"/>
    </fill>
    <fill>
      <patternFill patternType="gray125"/>
    </fill>
  </fills>
  <borders count="3">
    <border>
      <left/>
      <right/>
      <top/>
      <bottom/>
      <diagonal/>
    </border>
    <border>
      <left/>
      <right/>
      <top style="thin">
        <color indexed="64"/>
      </top>
      <bottom/>
      <diagonal/>
    </border>
    <border>
      <left/>
      <right/>
      <top/>
      <bottom style="thin">
        <color indexed="64"/>
      </bottom>
      <diagonal/>
    </border>
  </borders>
  <cellStyleXfs count="6">
    <xf numFmtId="0" fontId="0" fillId="0" borderId="0"/>
    <xf numFmtId="0" fontId="3" fillId="0" borderId="0"/>
    <xf numFmtId="0" fontId="2" fillId="0" borderId="0"/>
    <xf numFmtId="44" fontId="2" fillId="0" borderId="0" applyFont="0" applyFill="0" applyBorder="0" applyAlignment="0" applyProtection="0"/>
    <xf numFmtId="0" fontId="5" fillId="0" borderId="0"/>
    <xf numFmtId="0" fontId="1" fillId="0" borderId="0"/>
  </cellStyleXfs>
  <cellXfs count="20">
    <xf numFmtId="0" fontId="0" fillId="0" borderId="0" xfId="0"/>
    <xf numFmtId="4" fontId="0" fillId="0" borderId="0" xfId="0" applyNumberFormat="1" applyAlignment="1">
      <alignment horizontal="center"/>
    </xf>
    <xf numFmtId="4" fontId="4" fillId="0" borderId="2" xfId="0" applyNumberFormat="1" applyFont="1" applyBorder="1" applyAlignment="1">
      <alignment horizontal="center" wrapText="1"/>
    </xf>
    <xf numFmtId="0" fontId="5" fillId="0" borderId="0" xfId="0" applyFont="1"/>
    <xf numFmtId="0" fontId="4" fillId="0" borderId="2" xfId="0" applyFont="1" applyBorder="1" applyAlignment="1">
      <alignment horizontal="center" wrapText="1"/>
    </xf>
    <xf numFmtId="38" fontId="5" fillId="0" borderId="0" xfId="0" applyNumberFormat="1" applyFont="1" applyFill="1" applyAlignment="1">
      <alignment horizontal="right" indent="2"/>
    </xf>
    <xf numFmtId="38" fontId="5" fillId="0" borderId="2" xfId="0" applyNumberFormat="1" applyFont="1" applyFill="1" applyBorder="1" applyAlignment="1">
      <alignment horizontal="right" wrapText="1" indent="2"/>
    </xf>
    <xf numFmtId="0" fontId="5" fillId="0" borderId="2" xfId="0" applyFont="1" applyBorder="1"/>
    <xf numFmtId="1" fontId="5" fillId="0" borderId="0" xfId="0" applyNumberFormat="1" applyFont="1" applyAlignment="1">
      <alignment horizontal="right"/>
    </xf>
    <xf numFmtId="3" fontId="0" fillId="0" borderId="0" xfId="0" applyNumberFormat="1" applyAlignment="1">
      <alignment horizontal="right"/>
    </xf>
    <xf numFmtId="1" fontId="5" fillId="0" borderId="0" xfId="0" applyNumberFormat="1" applyFont="1" applyBorder="1" applyAlignment="1">
      <alignment horizontal="right"/>
    </xf>
    <xf numFmtId="1" fontId="6" fillId="0" borderId="0" xfId="0" applyNumberFormat="1" applyFont="1" applyAlignment="1">
      <alignment horizontal="right"/>
    </xf>
    <xf numFmtId="0" fontId="7" fillId="0" borderId="0" xfId="0" applyFont="1"/>
    <xf numFmtId="1" fontId="6" fillId="0" borderId="2" xfId="0" applyNumberFormat="1" applyFont="1" applyBorder="1" applyAlignment="1">
      <alignment horizontal="right"/>
    </xf>
    <xf numFmtId="3" fontId="6" fillId="0" borderId="2" xfId="0" applyNumberFormat="1" applyFont="1" applyBorder="1" applyAlignment="1">
      <alignment horizontal="right"/>
    </xf>
    <xf numFmtId="3" fontId="0" fillId="0" borderId="0" xfId="0" applyNumberFormat="1"/>
    <xf numFmtId="0" fontId="5" fillId="0" borderId="1" xfId="0" applyFont="1" applyBorder="1" applyAlignment="1">
      <alignment wrapText="1"/>
    </xf>
    <xf numFmtId="0" fontId="0" fillId="0" borderId="0" xfId="0" applyAlignment="1">
      <alignment wrapText="1"/>
    </xf>
    <xf numFmtId="0" fontId="4" fillId="0" borderId="0" xfId="0" applyFont="1" applyAlignment="1">
      <alignment wrapText="1"/>
    </xf>
    <xf numFmtId="0" fontId="5" fillId="0" borderId="0" xfId="0" applyFont="1" applyAlignment="1">
      <alignment wrapText="1"/>
    </xf>
  </cellXfs>
  <cellStyles count="6">
    <cellStyle name="Currency 2" xfId="3"/>
    <cellStyle name="Normal" xfId="0" builtinId="0"/>
    <cellStyle name="Normal 2" xfId="1"/>
    <cellStyle name="Normal 2 2" xfId="4"/>
    <cellStyle name="Normal 3" xfId="2"/>
    <cellStyle name="Normal 3 2" xf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4"/>
  <sheetViews>
    <sheetView tabSelected="1" workbookViewId="0">
      <selection activeCell="J3" sqref="J3"/>
    </sheetView>
  </sheetViews>
  <sheetFormatPr defaultRowHeight="12.75" x14ac:dyDescent="0.2"/>
  <cols>
    <col min="1" max="1" width="15.7109375" customWidth="1"/>
    <col min="2" max="2" width="36.28515625" customWidth="1"/>
    <col min="3" max="3" width="15.85546875" style="1" customWidth="1"/>
    <col min="4" max="4" width="21.42578125" customWidth="1"/>
    <col min="5" max="5" width="17" customWidth="1"/>
    <col min="6" max="6" width="10.140625" bestFit="1" customWidth="1"/>
  </cols>
  <sheetData>
    <row r="1" spans="1:6" ht="26.25" customHeight="1" x14ac:dyDescent="0.2">
      <c r="A1" s="18" t="s">
        <v>49</v>
      </c>
      <c r="B1" s="18"/>
      <c r="C1" s="18"/>
      <c r="D1" s="18"/>
    </row>
    <row r="2" spans="1:6" ht="15.75" customHeight="1" x14ac:dyDescent="0.2">
      <c r="A2" s="19" t="s">
        <v>52</v>
      </c>
      <c r="B2" s="19"/>
      <c r="C2" s="19"/>
      <c r="D2" s="19"/>
    </row>
    <row r="3" spans="1:6" ht="89.25" customHeight="1" x14ac:dyDescent="0.2">
      <c r="A3" s="19" t="s">
        <v>3</v>
      </c>
      <c r="B3" s="19"/>
      <c r="C3" s="19"/>
      <c r="D3" s="19"/>
    </row>
    <row r="4" spans="1:6" ht="39.75" customHeight="1" x14ac:dyDescent="0.2">
      <c r="A4" s="4" t="s">
        <v>2</v>
      </c>
      <c r="B4" s="4" t="s">
        <v>0</v>
      </c>
      <c r="C4" s="2" t="s">
        <v>50</v>
      </c>
      <c r="D4" s="2" t="s">
        <v>51</v>
      </c>
    </row>
    <row r="5" spans="1:6" x14ac:dyDescent="0.2">
      <c r="A5" s="5">
        <v>1</v>
      </c>
      <c r="B5" s="3" t="s">
        <v>46</v>
      </c>
      <c r="C5" s="8">
        <v>371.09547028333702</v>
      </c>
      <c r="D5" s="9">
        <v>488110</v>
      </c>
    </row>
    <row r="6" spans="1:6" x14ac:dyDescent="0.2">
      <c r="A6" s="5">
        <v>2</v>
      </c>
      <c r="B6" s="3" t="s">
        <v>47</v>
      </c>
      <c r="C6" s="8">
        <v>332.04029075804698</v>
      </c>
      <c r="D6" s="9">
        <v>481500</v>
      </c>
    </row>
    <row r="7" spans="1:6" x14ac:dyDescent="0.2">
      <c r="A7" s="5">
        <v>3</v>
      </c>
      <c r="B7" s="3" t="s">
        <v>4</v>
      </c>
      <c r="C7" s="10">
        <v>311.67869800896398</v>
      </c>
      <c r="D7" s="9">
        <v>383720</v>
      </c>
    </row>
    <row r="8" spans="1:6" x14ac:dyDescent="0.2">
      <c r="A8" s="5">
        <v>4</v>
      </c>
      <c r="B8" s="3" t="s">
        <v>8</v>
      </c>
      <c r="C8" s="10">
        <v>256.79604836968201</v>
      </c>
      <c r="D8" s="9">
        <v>370480</v>
      </c>
    </row>
    <row r="9" spans="1:6" x14ac:dyDescent="0.2">
      <c r="A9" s="5">
        <v>5</v>
      </c>
      <c r="B9" s="3" t="s">
        <v>7</v>
      </c>
      <c r="C9" s="10">
        <v>380.981587968594</v>
      </c>
      <c r="D9" s="9">
        <v>361720</v>
      </c>
      <c r="F9" s="12"/>
    </row>
    <row r="10" spans="1:6" x14ac:dyDescent="0.2">
      <c r="A10" s="5">
        <v>6</v>
      </c>
      <c r="B10" s="3" t="s">
        <v>5</v>
      </c>
      <c r="C10" s="8">
        <v>325.98716638273697</v>
      </c>
      <c r="D10" s="9">
        <v>352200</v>
      </c>
      <c r="F10" s="12"/>
    </row>
    <row r="11" spans="1:6" x14ac:dyDescent="0.2">
      <c r="A11" s="5">
        <v>7</v>
      </c>
      <c r="B11" s="3" t="s">
        <v>9</v>
      </c>
      <c r="C11" s="11">
        <v>320.83612164049299</v>
      </c>
      <c r="D11" s="9">
        <v>350870</v>
      </c>
    </row>
    <row r="12" spans="1:6" x14ac:dyDescent="0.2">
      <c r="A12" s="5">
        <v>8</v>
      </c>
      <c r="B12" s="3" t="s">
        <v>6</v>
      </c>
      <c r="C12" s="8">
        <v>312.38846998753098</v>
      </c>
      <c r="D12" s="9">
        <v>336860</v>
      </c>
    </row>
    <row r="13" spans="1:6" x14ac:dyDescent="0.2">
      <c r="A13" s="5">
        <v>9</v>
      </c>
      <c r="B13" s="3" t="s">
        <v>10</v>
      </c>
      <c r="C13" s="8">
        <v>361.629624992174</v>
      </c>
      <c r="D13" s="9">
        <v>319460</v>
      </c>
    </row>
    <row r="14" spans="1:6" x14ac:dyDescent="0.2">
      <c r="A14" s="5">
        <v>10</v>
      </c>
      <c r="B14" s="3" t="s">
        <v>11</v>
      </c>
      <c r="C14" s="8">
        <v>348.65515189476901</v>
      </c>
      <c r="D14" s="9">
        <v>319300</v>
      </c>
    </row>
    <row r="15" spans="1:6" x14ac:dyDescent="0.2">
      <c r="A15" s="5">
        <v>11</v>
      </c>
      <c r="B15" s="3" t="s">
        <v>13</v>
      </c>
      <c r="C15" s="8">
        <v>318.08568301789597</v>
      </c>
      <c r="D15" s="9">
        <v>310680</v>
      </c>
    </row>
    <row r="16" spans="1:6" x14ac:dyDescent="0.2">
      <c r="A16" s="5">
        <v>12</v>
      </c>
      <c r="B16" s="3" t="s">
        <v>12</v>
      </c>
      <c r="C16" s="8">
        <v>380.00704996577599</v>
      </c>
      <c r="D16" s="9">
        <v>292200</v>
      </c>
    </row>
    <row r="17" spans="1:4" x14ac:dyDescent="0.2">
      <c r="A17" s="5">
        <v>13</v>
      </c>
      <c r="B17" s="3" t="s">
        <v>14</v>
      </c>
      <c r="C17" s="8">
        <v>419.09475307535001</v>
      </c>
      <c r="D17" s="9">
        <v>278830</v>
      </c>
    </row>
    <row r="18" spans="1:4" x14ac:dyDescent="0.2">
      <c r="A18" s="5">
        <v>14</v>
      </c>
      <c r="B18" s="3" t="s">
        <v>15</v>
      </c>
      <c r="C18" s="8">
        <v>387.832609251213</v>
      </c>
      <c r="D18" s="9">
        <v>273910</v>
      </c>
    </row>
    <row r="19" spans="1:4" x14ac:dyDescent="0.2">
      <c r="A19" s="5">
        <v>15</v>
      </c>
      <c r="B19" s="3" t="s">
        <v>16</v>
      </c>
      <c r="C19" s="8">
        <v>196.37318967872801</v>
      </c>
      <c r="D19" s="9">
        <v>256170</v>
      </c>
    </row>
    <row r="20" spans="1:4" x14ac:dyDescent="0.2">
      <c r="A20" s="5">
        <v>16</v>
      </c>
      <c r="B20" s="3" t="s">
        <v>19</v>
      </c>
      <c r="C20" s="8">
        <v>344.73888582894</v>
      </c>
      <c r="D20" s="9">
        <v>254180</v>
      </c>
    </row>
    <row r="21" spans="1:4" x14ac:dyDescent="0.2">
      <c r="A21" s="5">
        <v>17</v>
      </c>
      <c r="B21" s="3" t="s">
        <v>17</v>
      </c>
      <c r="C21" s="8">
        <v>412.99348689435999</v>
      </c>
      <c r="D21" s="9">
        <v>251800</v>
      </c>
    </row>
    <row r="22" spans="1:4" x14ac:dyDescent="0.2">
      <c r="A22" s="5">
        <v>18</v>
      </c>
      <c r="B22" s="3" t="s">
        <v>20</v>
      </c>
      <c r="C22" s="8">
        <v>347.40488871224102</v>
      </c>
      <c r="D22" s="9">
        <v>251600</v>
      </c>
    </row>
    <row r="23" spans="1:4" x14ac:dyDescent="0.2">
      <c r="A23" s="5">
        <v>19</v>
      </c>
      <c r="B23" s="3" t="s">
        <v>18</v>
      </c>
      <c r="C23" s="8">
        <v>369.157313943541</v>
      </c>
      <c r="D23" s="9">
        <v>233800</v>
      </c>
    </row>
    <row r="24" spans="1:4" x14ac:dyDescent="0.2">
      <c r="A24" s="5">
        <v>20</v>
      </c>
      <c r="B24" s="3" t="s">
        <v>21</v>
      </c>
      <c r="C24" s="8">
        <v>391.02880392663297</v>
      </c>
      <c r="D24" s="9">
        <v>232260</v>
      </c>
    </row>
    <row r="25" spans="1:4" x14ac:dyDescent="0.2">
      <c r="A25" s="5">
        <v>21</v>
      </c>
      <c r="B25" s="3" t="s">
        <v>22</v>
      </c>
      <c r="C25" s="8">
        <v>332.46189688207602</v>
      </c>
      <c r="D25" s="9">
        <v>229640</v>
      </c>
    </row>
    <row r="26" spans="1:4" x14ac:dyDescent="0.2">
      <c r="A26" s="5">
        <v>22</v>
      </c>
      <c r="B26" s="3" t="s">
        <v>23</v>
      </c>
      <c r="C26" s="8">
        <v>384.74802358593502</v>
      </c>
      <c r="D26" s="9">
        <v>228950</v>
      </c>
    </row>
    <row r="27" spans="1:4" x14ac:dyDescent="0.2">
      <c r="A27" s="5">
        <v>23</v>
      </c>
      <c r="B27" s="3" t="s">
        <v>26</v>
      </c>
      <c r="C27" s="8">
        <v>402.66604522204602</v>
      </c>
      <c r="D27" s="9">
        <v>209190</v>
      </c>
    </row>
    <row r="28" spans="1:4" x14ac:dyDescent="0.2">
      <c r="A28" s="5">
        <v>24</v>
      </c>
      <c r="B28" s="3" t="s">
        <v>25</v>
      </c>
      <c r="C28" s="8">
        <v>379.32145105826498</v>
      </c>
      <c r="D28" s="9">
        <v>206470</v>
      </c>
    </row>
    <row r="29" spans="1:4" x14ac:dyDescent="0.2">
      <c r="A29" s="5">
        <v>25</v>
      </c>
      <c r="B29" s="3" t="s">
        <v>24</v>
      </c>
      <c r="C29" s="8">
        <v>402.53014095771198</v>
      </c>
      <c r="D29" s="9">
        <v>200060</v>
      </c>
    </row>
    <row r="30" spans="1:4" x14ac:dyDescent="0.2">
      <c r="A30" s="5">
        <v>26</v>
      </c>
      <c r="B30" s="3" t="s">
        <v>27</v>
      </c>
      <c r="C30" s="8">
        <v>389.621021690654</v>
      </c>
      <c r="D30" s="9">
        <v>197320</v>
      </c>
    </row>
    <row r="31" spans="1:4" x14ac:dyDescent="0.2">
      <c r="A31" s="5">
        <v>27</v>
      </c>
      <c r="B31" s="3" t="s">
        <v>30</v>
      </c>
      <c r="C31" s="8">
        <v>451.69344270752703</v>
      </c>
      <c r="D31" s="9">
        <v>193830</v>
      </c>
    </row>
    <row r="32" spans="1:4" x14ac:dyDescent="0.2">
      <c r="A32" s="5">
        <v>28</v>
      </c>
      <c r="B32" s="3" t="s">
        <v>28</v>
      </c>
      <c r="C32" s="8">
        <v>379.50144280503002</v>
      </c>
      <c r="D32" s="9">
        <v>183670</v>
      </c>
    </row>
    <row r="33" spans="1:4" x14ac:dyDescent="0.2">
      <c r="A33" s="5">
        <v>29</v>
      </c>
      <c r="B33" s="3" t="s">
        <v>29</v>
      </c>
      <c r="C33" s="8">
        <v>369.632803943044</v>
      </c>
      <c r="D33" s="9">
        <v>182600</v>
      </c>
    </row>
    <row r="34" spans="1:4" x14ac:dyDescent="0.2">
      <c r="A34" s="5">
        <v>30</v>
      </c>
      <c r="B34" s="3" t="s">
        <v>32</v>
      </c>
      <c r="C34" s="8">
        <v>419.09160495363699</v>
      </c>
      <c r="D34" s="9">
        <v>160690</v>
      </c>
    </row>
    <row r="35" spans="1:4" x14ac:dyDescent="0.2">
      <c r="A35" s="5">
        <v>31</v>
      </c>
      <c r="B35" s="3" t="s">
        <v>35</v>
      </c>
      <c r="C35" s="8">
        <v>402.06953339432698</v>
      </c>
      <c r="D35" s="9">
        <v>153020</v>
      </c>
    </row>
    <row r="36" spans="1:4" x14ac:dyDescent="0.2">
      <c r="A36" s="5">
        <v>32</v>
      </c>
      <c r="B36" s="3" t="s">
        <v>31</v>
      </c>
      <c r="C36" s="8">
        <v>371.72606993384602</v>
      </c>
      <c r="D36" s="9">
        <v>148140</v>
      </c>
    </row>
    <row r="37" spans="1:4" x14ac:dyDescent="0.2">
      <c r="A37" s="5">
        <v>33</v>
      </c>
      <c r="B37" s="3" t="s">
        <v>37</v>
      </c>
      <c r="C37" s="8">
        <v>477.11428571428502</v>
      </c>
      <c r="D37" s="9">
        <v>138600</v>
      </c>
    </row>
    <row r="38" spans="1:4" x14ac:dyDescent="0.2">
      <c r="A38" s="5">
        <v>34</v>
      </c>
      <c r="B38" s="3" t="s">
        <v>33</v>
      </c>
      <c r="C38" s="8">
        <v>427.16044332043998</v>
      </c>
      <c r="D38" s="9">
        <v>134440</v>
      </c>
    </row>
    <row r="39" spans="1:4" x14ac:dyDescent="0.2">
      <c r="A39" s="5">
        <v>35</v>
      </c>
      <c r="B39" s="3" t="s">
        <v>36</v>
      </c>
      <c r="C39" s="8">
        <v>128.144546942419</v>
      </c>
      <c r="D39" s="9">
        <v>134420</v>
      </c>
    </row>
    <row r="40" spans="1:4" x14ac:dyDescent="0.2">
      <c r="A40" s="5">
        <v>36</v>
      </c>
      <c r="B40" s="3" t="s">
        <v>40</v>
      </c>
      <c r="C40" s="8">
        <v>377.80311979403302</v>
      </c>
      <c r="D40" s="9">
        <v>132060</v>
      </c>
    </row>
    <row r="41" spans="1:4" x14ac:dyDescent="0.2">
      <c r="A41" s="5">
        <v>37</v>
      </c>
      <c r="B41" s="3" t="s">
        <v>39</v>
      </c>
      <c r="C41" s="8">
        <v>442.89988457098798</v>
      </c>
      <c r="D41" s="9">
        <v>129950</v>
      </c>
    </row>
    <row r="42" spans="1:4" x14ac:dyDescent="0.2">
      <c r="A42" s="5">
        <v>38</v>
      </c>
      <c r="B42" s="3" t="s">
        <v>38</v>
      </c>
      <c r="C42" s="8">
        <v>404.89775227915698</v>
      </c>
      <c r="D42" s="9">
        <v>127240</v>
      </c>
    </row>
    <row r="43" spans="1:4" x14ac:dyDescent="0.2">
      <c r="A43" s="5">
        <v>39</v>
      </c>
      <c r="B43" s="3" t="s">
        <v>34</v>
      </c>
      <c r="C43" s="8">
        <v>395.88414249684701</v>
      </c>
      <c r="D43" s="9">
        <v>126880</v>
      </c>
    </row>
    <row r="44" spans="1:4" x14ac:dyDescent="0.2">
      <c r="A44" s="5">
        <v>40</v>
      </c>
      <c r="B44" s="3" t="s">
        <v>43</v>
      </c>
      <c r="C44" s="8">
        <v>424.79667297382503</v>
      </c>
      <c r="D44" s="9">
        <v>126840</v>
      </c>
    </row>
    <row r="45" spans="1:4" x14ac:dyDescent="0.2">
      <c r="A45" s="5">
        <v>41</v>
      </c>
      <c r="B45" s="3" t="s">
        <v>48</v>
      </c>
      <c r="C45" s="8">
        <v>335.63146430012102</v>
      </c>
      <c r="D45" s="9">
        <v>123950</v>
      </c>
    </row>
    <row r="46" spans="1:4" x14ac:dyDescent="0.2">
      <c r="A46" s="5">
        <v>42</v>
      </c>
      <c r="B46" s="3" t="s">
        <v>53</v>
      </c>
      <c r="C46" s="8">
        <v>263.15352798053499</v>
      </c>
      <c r="D46" s="9">
        <v>123300</v>
      </c>
    </row>
    <row r="47" spans="1:4" x14ac:dyDescent="0.2">
      <c r="A47" s="5">
        <v>43</v>
      </c>
      <c r="B47" s="3" t="s">
        <v>42</v>
      </c>
      <c r="C47" s="8">
        <v>126.82793764988</v>
      </c>
      <c r="D47" s="9">
        <v>116760</v>
      </c>
    </row>
    <row r="48" spans="1:4" x14ac:dyDescent="0.2">
      <c r="A48" s="5">
        <v>44</v>
      </c>
      <c r="B48" s="3" t="s">
        <v>44</v>
      </c>
      <c r="C48" s="8">
        <v>418.65343458750402</v>
      </c>
      <c r="D48" s="9">
        <v>115880</v>
      </c>
    </row>
    <row r="49" spans="1:6" x14ac:dyDescent="0.2">
      <c r="A49" s="5">
        <v>45</v>
      </c>
      <c r="B49" s="3" t="s">
        <v>41</v>
      </c>
      <c r="C49" s="8">
        <v>398.96821192052897</v>
      </c>
      <c r="D49" s="9">
        <v>113250</v>
      </c>
    </row>
    <row r="50" spans="1:6" x14ac:dyDescent="0.2">
      <c r="A50" s="5">
        <v>46</v>
      </c>
      <c r="B50" s="3" t="s">
        <v>45</v>
      </c>
      <c r="C50" s="8">
        <v>443.63317823568502</v>
      </c>
      <c r="D50" s="9">
        <v>105310</v>
      </c>
    </row>
    <row r="51" spans="1:6" x14ac:dyDescent="0.2">
      <c r="A51" s="5">
        <v>47</v>
      </c>
      <c r="B51" s="3" t="s">
        <v>54</v>
      </c>
      <c r="C51" s="8">
        <v>436.92341863833798</v>
      </c>
      <c r="D51" s="9">
        <v>103550</v>
      </c>
    </row>
    <row r="52" spans="1:6" ht="25.5" x14ac:dyDescent="0.2">
      <c r="A52" s="6" t="s">
        <v>55</v>
      </c>
      <c r="B52" s="7"/>
      <c r="C52" s="13">
        <f>SUM((C5*D5)+(C6*D6)+(C7*D7)+(C8*D8)+(C9*D9)+(C10*D10)+(C11*D11)+(C12*D12)+(C13*D13)+(C14*D14)+(C15*D15)+(C16*D16)+(C17*D17)+(C18*D18)+(C19*D19)+(C20*D20)+(C21*D21)+(C22*D22)+(C23*D23)+(C24*D24)+(C25*D25)+(C26*D26)+(C27*D27)+(C28*D28)+(C29*D29)+(C30*D30)+(C31*D31)+(C32*D32)+(C33*D33)+(C34*D34)+(C35*D35)+(C36*D36)+(C37*D37)+(C38*D38)+(C39*D39)+(C40*D40)+(C41*D41)+(C42*D42)+(C43*D43)+(C44*D44)+(C45*D45)+(C46*D46)+(C47*D47)+(C48*D48)+(C49*D49)+(C50*D50)+(C51*D51))/SUM(D5:D51)</f>
        <v>356.9134828924881</v>
      </c>
      <c r="D52" s="14">
        <f>AVERAGE(D5:D51)</f>
        <v>224375.74468085106</v>
      </c>
      <c r="E52" s="12"/>
      <c r="F52" s="15"/>
    </row>
    <row r="53" spans="1:6" ht="30.75" customHeight="1" x14ac:dyDescent="0.2">
      <c r="A53" s="16" t="s">
        <v>56</v>
      </c>
      <c r="B53" s="16"/>
      <c r="C53" s="16"/>
      <c r="D53" s="16"/>
    </row>
    <row r="54" spans="1:6" ht="12.75" customHeight="1" x14ac:dyDescent="0.2">
      <c r="A54" s="17" t="s">
        <v>1</v>
      </c>
      <c r="B54" s="17"/>
      <c r="C54" s="17"/>
      <c r="D54" s="17"/>
    </row>
  </sheetData>
  <mergeCells count="5">
    <mergeCell ref="A53:D53"/>
    <mergeCell ref="A54:D54"/>
    <mergeCell ref="A1:D1"/>
    <mergeCell ref="A2:D2"/>
    <mergeCell ref="A3:D3"/>
  </mergeCells>
  <phoneticPr fontId="0" type="noConversion"/>
  <printOptions horizontalCentered="1"/>
  <pageMargins left="0.75" right="0.75" top="1" bottom="1" header="0.5" footer="0.5"/>
  <pageSetup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Table 11 100K-499,999K</vt:lpstr>
    </vt:vector>
  </TitlesOfParts>
  <Company>BTS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david.smallen</dc:creator>
  <cp:lastModifiedBy>Richards, John CTR (OST)</cp:lastModifiedBy>
  <cp:lastPrinted>2008-10-23T23:44:40Z</cp:lastPrinted>
  <dcterms:created xsi:type="dcterms:W3CDTF">2007-04-17T20:13:22Z</dcterms:created>
  <dcterms:modified xsi:type="dcterms:W3CDTF">2018-04-17T14:18:35Z</dcterms:modified>
</cp:coreProperties>
</file>