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1185" yWindow="1545" windowWidth="14310" windowHeight="11760"/>
  </bookViews>
  <sheets>
    <sheet name="Table 9 1M-1.49M" sheetId="2" r:id="rId1"/>
  </sheets>
  <calcPr calcId="171027"/>
</workbook>
</file>

<file path=xl/calcChain.xml><?xml version="1.0" encoding="utf-8"?>
<calcChain xmlns="http://schemas.openxmlformats.org/spreadsheetml/2006/main">
  <c r="D16" i="2" l="1"/>
  <c r="C16" i="2"/>
</calcChain>
</file>

<file path=xl/sharedStrings.xml><?xml version="1.0" encoding="utf-8"?>
<sst xmlns="http://schemas.openxmlformats.org/spreadsheetml/2006/main" count="21" uniqueCount="21">
  <si>
    <t>Origin</t>
  </si>
  <si>
    <t>* Not including Alaska, Hawaii or Puerto Rico</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</si>
  <si>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</si>
  <si>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</si>
  <si>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Philadelphia, PA</t>
  </si>
  <si>
    <t>San Diego, CA</t>
  </si>
  <si>
    <t>Minneapolis/St. Paul, MN</t>
  </si>
  <si>
    <t>Baltimore, MD</t>
  </si>
  <si>
    <t>Washington Reagan National, VA</t>
  </si>
  <si>
    <t>Detroit, MI</t>
  </si>
  <si>
    <t>Ft. Lauderdale, FL</t>
  </si>
  <si>
    <t>Portland, OR</t>
  </si>
  <si>
    <t>Houston Bush, TX</t>
  </si>
  <si>
    <t>Table 9. Fares at Airports with 1M-1.49M Originating Passengers 4th Quarter 2017</t>
  </si>
  <si>
    <t>4th Quarter 2017 ($)</t>
  </si>
  <si>
    <t>4th Quarter 2017 Originating Passengers</t>
  </si>
  <si>
    <t xml:space="preserve">Airports* Based on 4Q2017 U.S. Originating Domestic Passengers </t>
  </si>
  <si>
    <t>Las Vegas, NV</t>
  </si>
  <si>
    <t>Tampa, FL</t>
  </si>
  <si>
    <t>11-Airport Average</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</si>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</sst>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9">
    <xf numFmtId="0" fontId="0" fillId="0" borderId="0"/>
    <xf numFmtId="0" fontId="4" fillId="0" borderId="0"/>
    <xf numFmtId="0" fontId="3" fillId="0" borderId="0"/>
    <xf numFmtId="44" fontId="3" fillId="0" borderId="0" applyFont="0" applyFill="0" applyBorder="0" applyAlignment="0" applyProtection="0"/>
    <xf numFmtId="0" fontId="6" fillId="0" borderId="0"/>
    <xf numFmtId="0" fontId="2"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6">
    <xf numFmtId="0" fontId="0" fillId="0" borderId="0" xfId="0"/>
    <xf numFmtId="4" fontId="0" fillId="0" borderId="0" xfId="0" applyNumberFormat="1" applyAlignment="1">
      <alignment horizontal="center"/>
    </xf>
    <xf numFmtId="4" fontId="5" fillId="0" borderId="2" xfId="0" applyNumberFormat="1" applyFont="1" applyBorder="1" applyAlignment="1">
      <alignment horizontal="center" wrapText="1"/>
    </xf>
    <xf numFmtId="0" fontId="0" fillId="0" borderId="2" xfId="0" applyBorder="1"/>
    <xf numFmtId="0" fontId="5" fillId="0" borderId="2" xfId="0" applyFont="1" applyBorder="1" applyAlignment="1">
      <alignment horizontal="center" wrapText="1"/>
    </xf>
    <xf numFmtId="38" fontId="6" fillId="0" borderId="0" xfId="0" applyNumberFormat="1" applyFont="1" applyFill="1" applyAlignment="1">
      <alignment horizontal="right" indent="2"/>
    </xf>
    <xf numFmtId="38" fontId="6" fillId="0" borderId="2" xfId="0" applyNumberFormat="1" applyFont="1" applyFill="1" applyBorder="1" applyAlignment="1">
      <alignment horizontal="right" wrapText="1" indent="2"/>
    </xf>
    <xf numFmtId="0" fontId="8" fillId="0" borderId="0" xfId="0" applyFont="1"/>
    <xf numFmtId="3" fontId="0" fillId="0" borderId="0" xfId="0" applyNumberFormat="1"/>
    <xf numFmtId="1" fontId="0" fillId="0" borderId="0" xfId="0" applyNumberFormat="1"/>
    <xf numFmtId="1" fontId="7" fillId="0" borderId="2" xfId="0" applyNumberFormat="1" applyFont="1" applyBorder="1" applyAlignment="1">
      <alignment horizontal="right"/>
    </xf>
    <xf numFmtId="3" fontId="7" fillId="0" borderId="2" xfId="0" applyNumberFormat="1" applyFont="1" applyBorder="1" applyAlignment="1">
      <alignment horizontal="right"/>
    </xf>
    <xf numFmtId="0" fontId="6" fillId="0" borderId="1" xfId="0" applyFont="1" applyBorder="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wrapText="1"/>
    </xf>
  </cellXfs>
  <cellStyles count="9">
    <cellStyle name="Comma 2" xfId="7"/>
    <cellStyle name="Comma 3" xfId="8"/>
    <cellStyle name="Currency 2" xfId="3"/>
    <cellStyle name="Normal" xfId="0" builtinId="0"/>
    <cellStyle name="Normal 2" xfId="1"/>
    <cellStyle name="Normal 2 2" xfId="4"/>
    <cellStyle name="Normal 3" xfId="2"/>
    <cellStyle name="Normal 3 2" xfId="5"/>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activeCell="I4" sqref="I4"/>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8" ht="26.25" customHeight="1" x14ac:dyDescent="0.2">
      <c r="A1" s="14" t="s">
        <v>13</v>
      </c>
      <c r="B1" s="14"/>
      <c r="C1" s="14"/>
      <c r="D1" s="14"/>
    </row>
    <row r="2" spans="1:8" ht="15.75" customHeight="1" x14ac:dyDescent="0.2">
      <c r="A2" s="15" t="s">
        <v>16</v>
      </c>
      <c r="B2" s="15"/>
      <c r="C2" s="15"/>
      <c r="D2" s="15"/>
    </row>
    <row r="3" spans="1:8" ht="89.25" customHeight="1" x14ac:dyDescent="0.2">
      <c r="A3" s="15" t="s">
        <v>3</v>
      </c>
      <c r="B3" s="15"/>
      <c r="C3" s="15"/>
      <c r="D3" s="15"/>
    </row>
    <row r="4" spans="1:8" ht="39.75" customHeight="1" x14ac:dyDescent="0.2">
      <c r="A4" s="4" t="s">
        <v>2</v>
      </c>
      <c r="B4" s="4" t="s">
        <v>0</v>
      </c>
      <c r="C4" s="2" t="s">
        <v>14</v>
      </c>
      <c r="D4" s="2" t="s">
        <v>15</v>
      </c>
    </row>
    <row r="5" spans="1:8" x14ac:dyDescent="0.2">
      <c r="A5" s="5">
        <v>1</v>
      </c>
      <c r="B5" t="s">
        <v>6</v>
      </c>
      <c r="C5" s="9">
        <v>364.66187512964098</v>
      </c>
      <c r="D5" s="8">
        <v>1446300</v>
      </c>
      <c r="H5" s="8"/>
    </row>
    <row r="6" spans="1:8" x14ac:dyDescent="0.2">
      <c r="A6" s="5">
        <v>2</v>
      </c>
      <c r="B6" t="s">
        <v>17</v>
      </c>
      <c r="C6" s="9">
        <v>233.20915890116001</v>
      </c>
      <c r="D6" s="8">
        <v>1402570</v>
      </c>
      <c r="H6" s="8"/>
    </row>
    <row r="7" spans="1:8" x14ac:dyDescent="0.2">
      <c r="A7" s="5">
        <v>3</v>
      </c>
      <c r="B7" t="s">
        <v>4</v>
      </c>
      <c r="C7" s="9">
        <v>385.461614180352</v>
      </c>
      <c r="D7" s="8">
        <v>1381630</v>
      </c>
      <c r="H7" s="8"/>
    </row>
    <row r="8" spans="1:8" x14ac:dyDescent="0.2">
      <c r="A8" s="5">
        <v>4</v>
      </c>
      <c r="B8" t="s">
        <v>5</v>
      </c>
      <c r="C8" s="9">
        <v>332.05995591697899</v>
      </c>
      <c r="D8" s="8">
        <v>1329310</v>
      </c>
      <c r="H8" s="8"/>
    </row>
    <row r="9" spans="1:8" x14ac:dyDescent="0.2">
      <c r="A9" s="5">
        <v>5</v>
      </c>
      <c r="B9" t="s">
        <v>7</v>
      </c>
      <c r="C9" s="9">
        <v>308.17270642725998</v>
      </c>
      <c r="D9" s="8">
        <v>1312690</v>
      </c>
      <c r="H9" s="8"/>
    </row>
    <row r="10" spans="1:8" x14ac:dyDescent="0.2">
      <c r="A10" s="5">
        <v>6</v>
      </c>
      <c r="B10" t="s">
        <v>9</v>
      </c>
      <c r="C10" s="9">
        <v>371.13718452903601</v>
      </c>
      <c r="D10" s="8">
        <v>1309550</v>
      </c>
      <c r="H10" s="8"/>
    </row>
    <row r="11" spans="1:8" x14ac:dyDescent="0.2">
      <c r="A11" s="5">
        <v>7</v>
      </c>
      <c r="B11" t="s">
        <v>8</v>
      </c>
      <c r="C11" s="9">
        <v>348.588590448177</v>
      </c>
      <c r="D11" s="8">
        <v>1291900</v>
      </c>
      <c r="H11" s="8"/>
    </row>
    <row r="12" spans="1:8" x14ac:dyDescent="0.2">
      <c r="A12" s="5">
        <v>8</v>
      </c>
      <c r="B12" t="s">
        <v>10</v>
      </c>
      <c r="C12" s="9">
        <v>236.33413651349201</v>
      </c>
      <c r="D12" s="8">
        <v>1228450</v>
      </c>
      <c r="H12" s="8"/>
    </row>
    <row r="13" spans="1:8" x14ac:dyDescent="0.2">
      <c r="A13" s="5">
        <v>9</v>
      </c>
      <c r="B13" t="s">
        <v>11</v>
      </c>
      <c r="C13" s="9">
        <v>328.23242465245698</v>
      </c>
      <c r="D13" s="8">
        <v>1160290</v>
      </c>
      <c r="H13" s="8"/>
    </row>
    <row r="14" spans="1:8" x14ac:dyDescent="0.2">
      <c r="A14" s="5">
        <v>10</v>
      </c>
      <c r="B14" t="s">
        <v>12</v>
      </c>
      <c r="C14" s="9">
        <v>414.55896251460098</v>
      </c>
      <c r="D14" s="8">
        <v>1130040</v>
      </c>
      <c r="H14" s="8"/>
    </row>
    <row r="15" spans="1:8" x14ac:dyDescent="0.2">
      <c r="A15" s="5">
        <v>11</v>
      </c>
      <c r="B15" t="s">
        <v>18</v>
      </c>
      <c r="C15" s="9">
        <v>305.66649946527099</v>
      </c>
      <c r="D15" s="8">
        <v>1056610</v>
      </c>
      <c r="H15" s="8"/>
    </row>
    <row r="16" spans="1:8" ht="25.5" x14ac:dyDescent="0.2">
      <c r="A16" s="6" t="s">
        <v>19</v>
      </c>
      <c r="B16" s="3"/>
      <c r="C16" s="10">
        <f>SUM((C5*D5)+(C6*D6)+(C7*D7)+(C8*D8)+(C9*D9)+(C10*D10)+(C11*D11)+(C12*D12)+(C13*D13)+(C14*D14)+(C15*D15))/SUM(D5:D15)</f>
        <v>329.69421197009939</v>
      </c>
      <c r="D16" s="11">
        <f>AVERAGE(D5:D15)</f>
        <v>1277212.7272727273</v>
      </c>
      <c r="E16" s="7"/>
    </row>
    <row r="17" spans="1:6" ht="30" customHeight="1" x14ac:dyDescent="0.2">
      <c r="A17" s="12" t="s">
        <v>20</v>
      </c>
      <c r="B17" s="12"/>
      <c r="C17" s="12"/>
      <c r="D17" s="12"/>
    </row>
    <row r="18" spans="1:6" ht="12.75" customHeight="1" x14ac:dyDescent="0.2">
      <c r="A18" s="13" t="s">
        <v>1</v>
      </c>
      <c r="B18" s="13"/>
      <c r="C18" s="13"/>
      <c r="D18" s="13"/>
    </row>
    <row r="19" spans="1:6" x14ac:dyDescent="0.2">
      <c r="F19" s="7"/>
    </row>
  </sheetData>
  <mergeCells count="5">
    <mergeCell ref="A17:D17"/>
    <mergeCell ref="A18:D18"/>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9 1M-1.49M</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Richards, John CTR (OST)</cp:lastModifiedBy>
  <cp:lastPrinted>2008-10-23T23:44:40Z</cp:lastPrinted>
  <dcterms:created xsi:type="dcterms:W3CDTF">2007-04-17T20:13:22Z</dcterms:created>
  <dcterms:modified xsi:type="dcterms:W3CDTF">2018-04-17T13:51:43Z</dcterms:modified>
</cp:coreProperties>
</file>