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85" yWindow="1545" windowWidth="14310" windowHeight="11760"/>
  </bookViews>
  <sheets>
    <sheet name="Table 9 1M-1.49M" sheetId="2" r:id="rId1"/>
  </sheets>
  <calcPr calcId="145621"/>
</workbook>
</file>

<file path=xl/calcChain.xml><?xml version="1.0" encoding="utf-8"?>
<calcChain xmlns="http://schemas.openxmlformats.org/spreadsheetml/2006/main">
  <c r="D16" i="2" l="1"/>
  <c r="C16" i="2"/>
</calcChain>
</file>

<file path=xl/sharedStrings.xml><?xml version="1.0" encoding="utf-8"?>
<sst xmlns="http://schemas.openxmlformats.org/spreadsheetml/2006/main" count="21" uniqueCount="21">
  <si>
    <t>Origin</t>
  </si>
  <si>
    <t>* Not including Alaska, Hawaii or Puerto Rico</t>
  </si>
  <si>
    <t>Source: Bureau of Transportation Statistics, http://www.rita.dot.gov/bts/airfares; and http://www.transtats.bts.gov/databases.asp?Mode_ID=1&amp;Mode_Desc=Aviation&amp;Subject_ID2=0</t>
  </si>
  <si>
    <t>Passenger Rank</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</si>
  <si>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</si>
  <si>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11-Airport Average</t>
  </si>
  <si>
    <t>Table 9. Fares at Airports with 1M-1.49M Originating Passengers 4th Quarter 2016</t>
  </si>
  <si>
    <t>4th Quarter 2016 ($)</t>
  </si>
  <si>
    <t>4th Quarter 2016 Originating Passengers</t>
  </si>
  <si>
    <t xml:space="preserve">Airports* Based on 4Q2016 U.S. Originating Domestic Passengers </t>
  </si>
  <si>
    <t>Las Vegas, NV</t>
  </si>
  <si>
    <t>Philadelphia, PA</t>
  </si>
  <si>
    <t>Minneapolis/St. Paul, MN</t>
  </si>
  <si>
    <t>Washington Reagan National, VA</t>
  </si>
  <si>
    <t>Detroit, MI</t>
  </si>
  <si>
    <t>Baltimore, MD</t>
  </si>
  <si>
    <t>San Diego, CA</t>
  </si>
  <si>
    <t>Ft. Lauderdale, FL</t>
  </si>
  <si>
    <t>Portland, OR</t>
  </si>
  <si>
    <t>Houston Bush, TX</t>
  </si>
  <si>
    <t>Tampa, FL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</si>
</sst>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0"/>
      <color theme="1"/>
      <name val="Arial"/>
      <family val="2"/>
    </font>
    <font>
      <sz val="10"/>
      <color rgb="FFFF0000"/>
      <name val="Arial"/>
      <family val="2"/>
    </font>
  </fonts>
  <fills count="2">
    <fill>
      <patternFill patternType="none"/>
    </fill>
    <fill>
      <patternFill patternType="gray125"/>
    </fill>
  </fills>
  <borders count="3">
    <border>
      <left/>
      <right/>
      <top/>
      <bottom/>
      <diagonal/>
    </border>
    <border>
      <left/>
      <right/>
      <top style="thin">
        <color indexed="64"/>
      </top>
      <bottom/>
      <diagonal/>
    </border>
    <border>
      <left/>
      <right/>
      <top/>
      <bottom style="thin">
        <color indexed="64"/>
      </bottom>
      <diagonal/>
    </border>
  </borders>
  <cellStyleXfs count="6">
    <xf numFmtId="0" fontId="0" fillId="0" borderId="0"/>
    <xf numFmtId="0" fontId="3" fillId="0" borderId="0"/>
    <xf numFmtId="0" fontId="2" fillId="0" borderId="0"/>
    <xf numFmtId="44" fontId="2" fillId="0" borderId="0" applyFont="0" applyFill="0" applyBorder="0" applyAlignment="0" applyProtection="0"/>
    <xf numFmtId="0" fontId="5" fillId="0" borderId="0"/>
    <xf numFmtId="0" fontId="1" fillId="0" borderId="0"/>
  </cellStyleXfs>
  <cellXfs count="16">
    <xf numFmtId="0" fontId="0" fillId="0" borderId="0" xfId="0"/>
    <xf numFmtId="4" fontId="0" fillId="0" borderId="0" xfId="0" applyNumberFormat="1" applyAlignment="1">
      <alignment horizontal="center"/>
    </xf>
    <xf numFmtId="4" fontId="4" fillId="0" borderId="2" xfId="0" applyNumberFormat="1" applyFont="1" applyBorder="1" applyAlignment="1">
      <alignment horizontal="center" wrapText="1"/>
    </xf>
    <xf numFmtId="0" fontId="0" fillId="0" borderId="2" xfId="0" applyBorder="1"/>
    <xf numFmtId="0" fontId="4" fillId="0" borderId="2" xfId="0" applyFont="1" applyBorder="1" applyAlignment="1">
      <alignment horizontal="center" wrapText="1"/>
    </xf>
    <xf numFmtId="38" fontId="5" fillId="0" borderId="0" xfId="0" applyNumberFormat="1" applyFont="1" applyFill="1" applyAlignment="1">
      <alignment horizontal="right" indent="2"/>
    </xf>
    <xf numFmtId="38" fontId="5" fillId="0" borderId="2" xfId="0" applyNumberFormat="1" applyFont="1" applyFill="1" applyBorder="1" applyAlignment="1">
      <alignment horizontal="right" wrapText="1" indent="2"/>
    </xf>
    <xf numFmtId="0" fontId="7" fillId="0" borderId="0" xfId="0" applyFont="1"/>
    <xf numFmtId="3" fontId="0" fillId="0" borderId="0" xfId="0" applyNumberFormat="1"/>
    <xf numFmtId="1" fontId="0" fillId="0" borderId="0" xfId="0" applyNumberFormat="1"/>
    <xf numFmtId="1" fontId="6" fillId="0" borderId="2" xfId="0" applyNumberFormat="1" applyFont="1" applyBorder="1" applyAlignment="1">
      <alignment horizontal="right"/>
    </xf>
    <xf numFmtId="3" fontId="6" fillId="0" borderId="2" xfId="0" applyNumberFormat="1" applyFont="1" applyBorder="1" applyAlignment="1">
      <alignment horizontal="right"/>
    </xf>
    <xf numFmtId="0" fontId="5" fillId="0" borderId="1" xfId="0" applyFont="1" applyBorder="1" applyAlignment="1">
      <alignment wrapText="1"/>
    </xf>
    <xf numFmtId="0" fontId="0" fillId="0" borderId="0" xfId="0" applyAlignment="1">
      <alignment wrapText="1"/>
    </xf>
    <xf numFmtId="0" fontId="4" fillId="0" borderId="0" xfId="0" applyFont="1" applyAlignment="1">
      <alignment wrapText="1"/>
    </xf>
    <xf numFmtId="0" fontId="5" fillId="0" borderId="0" xfId="0" applyFont="1" applyAlignment="1">
      <alignment wrapText="1"/>
    </xf>
  </cellXfs>
  <cellStyles count="6">
    <cellStyle name="Currency 2" xfId="3"/>
    <cellStyle name="Normal" xfId="0" builtinId="0"/>
    <cellStyle name="Normal 2" xfId="1"/>
    <cellStyle name="Normal 2 2" xfId="4"/>
    <cellStyle name="Normal 3" xfId="2"/>
    <cellStyle name="Normal 3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abSelected="1" workbookViewId="0">
      <selection sqref="A1:D1"/>
    </sheetView>
  </sheetViews>
  <sheetFormatPr defaultRowHeight="12.75" x14ac:dyDescent="0.2"/>
  <cols>
    <col min="1" max="1" width="15.7109375" customWidth="1"/>
    <col min="2" max="2" width="36.28515625" customWidth="1"/>
    <col min="3" max="3" width="15.85546875" style="1" customWidth="1"/>
    <col min="4" max="4" width="21.42578125" customWidth="1"/>
  </cols>
  <sheetData>
    <row r="1" spans="1:8" ht="26.25" customHeight="1" x14ac:dyDescent="0.2">
      <c r="A1" s="14" t="s">
        <v>6</v>
      </c>
      <c r="B1" s="14"/>
      <c r="C1" s="14"/>
      <c r="D1" s="14"/>
    </row>
    <row r="2" spans="1:8" ht="15.75" customHeight="1" x14ac:dyDescent="0.2">
      <c r="A2" s="15" t="s">
        <v>9</v>
      </c>
      <c r="B2" s="15"/>
      <c r="C2" s="15"/>
      <c r="D2" s="15"/>
    </row>
    <row r="3" spans="1:8" ht="89.25" customHeight="1" x14ac:dyDescent="0.2">
      <c r="A3" s="15" t="s">
        <v>4</v>
      </c>
      <c r="B3" s="15"/>
      <c r="C3" s="15"/>
      <c r="D3" s="15"/>
    </row>
    <row r="4" spans="1:8" ht="39.75" customHeight="1" x14ac:dyDescent="0.2">
      <c r="A4" s="4" t="s">
        <v>3</v>
      </c>
      <c r="B4" s="4" t="s">
        <v>0</v>
      </c>
      <c r="C4" s="2" t="s">
        <v>7</v>
      </c>
      <c r="D4" s="2" t="s">
        <v>8</v>
      </c>
    </row>
    <row r="5" spans="1:8" x14ac:dyDescent="0.2">
      <c r="A5" s="5">
        <v>1</v>
      </c>
      <c r="B5" t="s">
        <v>10</v>
      </c>
      <c r="C5" s="9">
        <v>222.90405347421401</v>
      </c>
      <c r="D5" s="8">
        <v>1491560</v>
      </c>
      <c r="H5" s="8"/>
    </row>
    <row r="6" spans="1:8" x14ac:dyDescent="0.2">
      <c r="A6" s="5">
        <v>2</v>
      </c>
      <c r="B6" t="s">
        <v>11</v>
      </c>
      <c r="C6" s="9">
        <v>367.09417443600302</v>
      </c>
      <c r="D6" s="8">
        <v>1390080</v>
      </c>
      <c r="H6" s="8"/>
    </row>
    <row r="7" spans="1:8" x14ac:dyDescent="0.2">
      <c r="A7" s="5">
        <v>3</v>
      </c>
      <c r="B7" t="s">
        <v>12</v>
      </c>
      <c r="C7" s="9">
        <v>371.48294950165598</v>
      </c>
      <c r="D7" s="8">
        <v>1385590</v>
      </c>
      <c r="H7" s="8"/>
    </row>
    <row r="8" spans="1:8" x14ac:dyDescent="0.2">
      <c r="A8" s="5">
        <v>4</v>
      </c>
      <c r="B8" t="s">
        <v>13</v>
      </c>
      <c r="C8" s="9">
        <v>337.06519533041097</v>
      </c>
      <c r="D8" s="8">
        <v>1330310</v>
      </c>
      <c r="H8" s="8"/>
    </row>
    <row r="9" spans="1:8" x14ac:dyDescent="0.2">
      <c r="A9" s="5">
        <v>5</v>
      </c>
      <c r="B9" t="s">
        <v>14</v>
      </c>
      <c r="C9" s="9">
        <v>370.18065929530098</v>
      </c>
      <c r="D9" s="8">
        <v>1259830</v>
      </c>
      <c r="H9" s="8"/>
    </row>
    <row r="10" spans="1:8" x14ac:dyDescent="0.2">
      <c r="A10" s="5">
        <v>6</v>
      </c>
      <c r="B10" t="s">
        <v>15</v>
      </c>
      <c r="C10" s="9">
        <v>313.80517589247899</v>
      </c>
      <c r="D10" s="8">
        <v>1229160</v>
      </c>
      <c r="H10" s="8"/>
    </row>
    <row r="11" spans="1:8" x14ac:dyDescent="0.2">
      <c r="A11" s="5">
        <v>7</v>
      </c>
      <c r="B11" t="s">
        <v>16</v>
      </c>
      <c r="C11" s="9">
        <v>353.65374130284403</v>
      </c>
      <c r="D11" s="8">
        <v>1228850</v>
      </c>
      <c r="H11" s="8"/>
    </row>
    <row r="12" spans="1:8" x14ac:dyDescent="0.2">
      <c r="A12" s="5">
        <v>8</v>
      </c>
      <c r="B12" t="s">
        <v>17</v>
      </c>
      <c r="C12" s="9">
        <v>235.54562450444399</v>
      </c>
      <c r="D12" s="8">
        <v>1198150</v>
      </c>
      <c r="H12" s="8"/>
    </row>
    <row r="13" spans="1:8" x14ac:dyDescent="0.2">
      <c r="A13" s="5">
        <v>9</v>
      </c>
      <c r="B13" t="s">
        <v>18</v>
      </c>
      <c r="C13" s="9">
        <v>321.04411817271898</v>
      </c>
      <c r="D13" s="8">
        <v>1119040</v>
      </c>
      <c r="H13" s="8"/>
    </row>
    <row r="14" spans="1:8" x14ac:dyDescent="0.2">
      <c r="A14" s="5">
        <v>10</v>
      </c>
      <c r="B14" t="s">
        <v>19</v>
      </c>
      <c r="C14" s="9">
        <v>430.32512352218703</v>
      </c>
      <c r="D14" s="8">
        <v>1066610</v>
      </c>
      <c r="H14" s="8"/>
    </row>
    <row r="15" spans="1:8" x14ac:dyDescent="0.2">
      <c r="A15" s="5">
        <v>11</v>
      </c>
      <c r="B15" t="s">
        <v>20</v>
      </c>
      <c r="C15" s="9">
        <v>310.70423944062497</v>
      </c>
      <c r="D15" s="8">
        <v>1019710</v>
      </c>
      <c r="H15" s="8"/>
    </row>
    <row r="16" spans="1:8" ht="25.5" x14ac:dyDescent="0.2">
      <c r="A16" s="6" t="s">
        <v>5</v>
      </c>
      <c r="B16" s="3"/>
      <c r="C16" s="10">
        <f>SUM((C5*D5)+(C6*D6)+(C7*D7)+(C8*D8)+(C9*D9)+(C10*D10)+(C11*D11)+(C12*D12)+(C13*D13)+(C14*D14)+(C15*D15))/SUM(D5:D15)</f>
        <v>328.73327725493778</v>
      </c>
      <c r="D16" s="11">
        <f>AVERAGE(D5:D15)</f>
        <v>1247171.8181818181</v>
      </c>
    </row>
    <row r="17" spans="1:6" ht="30" customHeight="1" x14ac:dyDescent="0.2">
      <c r="A17" s="12" t="s">
        <v>2</v>
      </c>
      <c r="B17" s="12"/>
      <c r="C17" s="12"/>
      <c r="D17" s="12"/>
    </row>
    <row r="18" spans="1:6" ht="12.75" customHeight="1" x14ac:dyDescent="0.2">
      <c r="A18" s="13" t="s">
        <v>1</v>
      </c>
      <c r="B18" s="13"/>
      <c r="C18" s="13"/>
      <c r="D18" s="13"/>
    </row>
    <row r="19" spans="1:6" x14ac:dyDescent="0.2">
      <c r="F19" s="7"/>
    </row>
  </sheetData>
  <mergeCells count="5">
    <mergeCell ref="A17:D17"/>
    <mergeCell ref="A18:D18"/>
    <mergeCell ref="A1:D1"/>
    <mergeCell ref="A2:D2"/>
    <mergeCell ref="A3:D3"/>
  </mergeCells>
  <phoneticPr fontId="0"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9 1M-1.49M</vt:lpstr>
    </vt:vector>
  </TitlesOfParts>
  <Company>BTS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JBouse</cp:lastModifiedBy>
  <cp:lastPrinted>2008-10-23T23:44:40Z</cp:lastPrinted>
  <dcterms:created xsi:type="dcterms:W3CDTF">2007-04-17T20:13:22Z</dcterms:created>
  <dcterms:modified xsi:type="dcterms:W3CDTF">2017-04-11T16:11:42Z</dcterms:modified>
</cp:coreProperties>
</file>