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185" yWindow="1545" windowWidth="14310" windowHeight="11760"/>
  </bookViews>
  <sheets>
    <sheet name="Table 9 1M-1.49M" sheetId="2" r:id="rId1"/>
  </sheets>
  <calcPr calcId="145621"/>
</workbook>
</file>

<file path=xl/calcChain.xml><?xml version="1.0" encoding="utf-8"?>
<calcChain xmlns="http://schemas.openxmlformats.org/spreadsheetml/2006/main">
  <c r="D16" i="2" l="1"/>
  <c r="C16" i="2"/>
</calcChain>
</file>

<file path=xl/sharedStrings.xml><?xml version="1.0" encoding="utf-8"?>
<sst xmlns="http://schemas.openxmlformats.org/spreadsheetml/2006/main" count="21" uniqueCount="21">
  <si>
    <t>Origin</t>
  </si>
  <si>
    <t>* Not including Alaska, Hawaii or Puerto Rico</t>
  </si>
  <si>
    <t>Source: Bureau of Transportation Statistics, http://www.rita.dot.gov/bts/airfares; and http://www.transtats.bts.gov/databases.asp?Mode_ID=1&amp;Mode_Desc=Aviation&amp;Subject_ID2=0</t>
  </si>
  <si>
    <t>Passenger Rank</t>
  </si>
  <si>
    <t>Fares are based on domestic itinerary fares. Itinerary fares consist of round-trip fares unless the customer does not purchase a return trip. In that case, the one-way fare is included. Fares are based on the total ticket value which consists of the price charged by the airlines plus any additional taxes and fees levied by an outside entity at the time of purchase. Fares include only the price paid at the time of the ticket purchase and do not include other fees paid at the airport or onboard the aircraft. Averages do not include frequent-flyer or “zero fares.”</t>
  </si>
  <si>
    <t>11-Airport Average</t>
  </si>
  <si>
    <t>Table 9. Fares at Airports with 1M-1.49M Originating Passengers 4th Quarter 2016</t>
  </si>
  <si>
    <t>4th Quarter 2016 ($)</t>
  </si>
  <si>
    <t>4th Quarter 2016 Originating Passengers</t>
  </si>
  <si>
    <t xml:space="preserve">Airports* Based on 4Q2016 U.S. Originating Domestic Passengers </t>
  </si>
  <si>
    <t>Las Vegas, NV</t>
  </si>
  <si>
    <t>Philadelphia, PA</t>
  </si>
  <si>
    <t>Minneapolis/St. Paul, MN</t>
  </si>
  <si>
    <t>Washington Reagan National, VA</t>
  </si>
  <si>
    <t>Detroit, MI</t>
  </si>
  <si>
    <t>Baltimore, MD</t>
  </si>
  <si>
    <t>San Diego, CA</t>
  </si>
  <si>
    <t>Ft. Lauderdale, FL</t>
  </si>
  <si>
    <t>Portland, OR</t>
  </si>
  <si>
    <t>Houston Bush, TX</t>
  </si>
  <si>
    <t>Tampa, FL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</si>
</sst>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sz val="10"/>
      <name val="Arial"/>
      <family val="2"/>
    </font>
    <font>
      <sz val="10"/>
      <color theme="1"/>
      <name val="Arial"/>
      <family val="2"/>
    </font>
    <font>
      <sz val="10"/>
      <color rgb="FFFF0000"/>
      <name val="Arial"/>
      <family val="2"/>
    </font>
  </fonts>
  <fills count="2">
    <fill>
      <patternFill patternType="none"/>
    </fill>
    <fill>
      <patternFill patternType="gray125"/>
    </fill>
  </fills>
  <borders count="3">
    <border>
      <left/>
      <right/>
      <top/>
      <bottom/>
      <diagonal/>
    </border>
    <border>
      <left/>
      <right/>
      <top style="thin">
        <color indexed="64"/>
      </top>
      <bottom/>
      <diagonal/>
    </border>
    <border>
      <left/>
      <right/>
      <top/>
      <bottom style="thin">
        <color indexed="64"/>
      </bottom>
      <diagonal/>
    </border>
  </borders>
  <cellStyleXfs count="6">
    <xf numFmtId="0" fontId="0" fillId="0" borderId="0"/>
    <xf numFmtId="0" fontId="3" fillId="0" borderId="0"/>
    <xf numFmtId="0" fontId="2" fillId="0" borderId="0"/>
    <xf numFmtId="44" fontId="2" fillId="0" borderId="0" applyFont="0" applyFill="0" applyBorder="0" applyAlignment="0" applyProtection="0"/>
    <xf numFmtId="0" fontId="5" fillId="0" borderId="0"/>
    <xf numFmtId="0" fontId="1" fillId="0" borderId="0"/>
  </cellStyleXfs>
  <cellXfs count="16">
    <xf numFmtId="0" fontId="0" fillId="0" borderId="0" xfId="0"/>
    <xf numFmtId="4" fontId="0" fillId="0" borderId="0" xfId="0" applyNumberFormat="1" applyAlignment="1">
      <alignment horizontal="center"/>
    </xf>
    <xf numFmtId="4" fontId="4" fillId="0" borderId="2" xfId="0" applyNumberFormat="1" applyFont="1" applyBorder="1" applyAlignment="1">
      <alignment horizontal="center" wrapText="1"/>
    </xf>
    <xf numFmtId="0" fontId="0" fillId="0" borderId="2" xfId="0" applyBorder="1"/>
    <xf numFmtId="0" fontId="4" fillId="0" borderId="2" xfId="0" applyFont="1" applyBorder="1" applyAlignment="1">
      <alignment horizontal="center" wrapText="1"/>
    </xf>
    <xf numFmtId="38" fontId="5" fillId="0" borderId="0" xfId="0" applyNumberFormat="1" applyFont="1" applyFill="1" applyAlignment="1">
      <alignment horizontal="right" indent="2"/>
    </xf>
    <xf numFmtId="38" fontId="5" fillId="0" borderId="2" xfId="0" applyNumberFormat="1" applyFont="1" applyFill="1" applyBorder="1" applyAlignment="1">
      <alignment horizontal="right" wrapText="1" indent="2"/>
    </xf>
    <xf numFmtId="0" fontId="7" fillId="0" borderId="0" xfId="0" applyFont="1"/>
    <xf numFmtId="3" fontId="0" fillId="0" borderId="0" xfId="0" applyNumberFormat="1"/>
    <xf numFmtId="1" fontId="0" fillId="0" borderId="0" xfId="0" applyNumberFormat="1"/>
    <xf numFmtId="1" fontId="6" fillId="0" borderId="2" xfId="0" applyNumberFormat="1" applyFont="1" applyBorder="1" applyAlignment="1">
      <alignment horizontal="right"/>
    </xf>
    <xf numFmtId="3" fontId="6" fillId="0" borderId="2" xfId="0" applyNumberFormat="1" applyFont="1" applyBorder="1" applyAlignment="1">
      <alignment horizontal="right"/>
    </xf>
    <xf numFmtId="0" fontId="5" fillId="0" borderId="1" xfId="0" applyFont="1" applyBorder="1" applyAlignment="1">
      <alignment wrapText="1"/>
    </xf>
    <xf numFmtId="0" fontId="0" fillId="0" borderId="0" xfId="0" applyAlignment="1">
      <alignment wrapText="1"/>
    </xf>
    <xf numFmtId="0" fontId="4" fillId="0" borderId="0" xfId="0" applyFont="1" applyAlignment="1">
      <alignment wrapText="1"/>
    </xf>
    <xf numFmtId="0" fontId="5" fillId="0" borderId="0" xfId="0" applyFont="1" applyAlignment="1">
      <alignment wrapText="1"/>
    </xf>
  </cellXfs>
  <cellStyles count="6">
    <cellStyle name="Currency 2" xfId="3"/>
    <cellStyle name="Normal" xfId="0" builtinId="0"/>
    <cellStyle name="Normal 2" xfId="1"/>
    <cellStyle name="Normal 2 2" xfId="4"/>
    <cellStyle name="Normal 3" xfId="2"/>
    <cellStyle name="Normal 3 2"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tabSelected="1" workbookViewId="0">
      <selection sqref="A1:D1"/>
    </sheetView>
  </sheetViews>
  <sheetFormatPr defaultRowHeight="12.75" x14ac:dyDescent="0.2"/>
  <cols>
    <col min="1" max="1" width="15.7109375" customWidth="1"/>
    <col min="2" max="2" width="36.28515625" customWidth="1"/>
    <col min="3" max="3" width="15.85546875" style="1" customWidth="1"/>
    <col min="4" max="4" width="21.42578125" customWidth="1"/>
  </cols>
  <sheetData>
    <row r="1" spans="1:8" ht="26.25" customHeight="1" x14ac:dyDescent="0.2">
      <c r="A1" s="14" t="s">
        <v>6</v>
      </c>
      <c r="B1" s="14"/>
      <c r="C1" s="14"/>
      <c r="D1" s="14"/>
    </row>
    <row r="2" spans="1:8" ht="15.75" customHeight="1" x14ac:dyDescent="0.2">
      <c r="A2" s="15" t="s">
        <v>9</v>
      </c>
      <c r="B2" s="15"/>
      <c r="C2" s="15"/>
      <c r="D2" s="15"/>
    </row>
    <row r="3" spans="1:8" ht="89.25" customHeight="1" x14ac:dyDescent="0.2">
      <c r="A3" s="15" t="s">
        <v>4</v>
      </c>
      <c r="B3" s="15"/>
      <c r="C3" s="15"/>
      <c r="D3" s="15"/>
    </row>
    <row r="4" spans="1:8" ht="39.75" customHeight="1" x14ac:dyDescent="0.2">
      <c r="A4" s="4" t="s">
        <v>3</v>
      </c>
      <c r="B4" s="4" t="s">
        <v>0</v>
      </c>
      <c r="C4" s="2" t="s">
        <v>7</v>
      </c>
      <c r="D4" s="2" t="s">
        <v>8</v>
      </c>
    </row>
    <row r="5" spans="1:8" x14ac:dyDescent="0.2">
      <c r="A5" s="5">
        <v>1</v>
      </c>
      <c r="B5" t="s">
        <v>10</v>
      </c>
      <c r="C5" s="9">
        <v>222.90405347421401</v>
      </c>
      <c r="D5" s="8">
        <v>1491560</v>
      </c>
      <c r="H5" s="8"/>
    </row>
    <row r="6" spans="1:8" x14ac:dyDescent="0.2">
      <c r="A6" s="5">
        <v>2</v>
      </c>
      <c r="B6" t="s">
        <v>11</v>
      </c>
      <c r="C6" s="9">
        <v>367.09417443600302</v>
      </c>
      <c r="D6" s="8">
        <v>1390080</v>
      </c>
      <c r="H6" s="8"/>
    </row>
    <row r="7" spans="1:8" x14ac:dyDescent="0.2">
      <c r="A7" s="5">
        <v>3</v>
      </c>
      <c r="B7" t="s">
        <v>12</v>
      </c>
      <c r="C7" s="9">
        <v>371.48294950165598</v>
      </c>
      <c r="D7" s="8">
        <v>1385590</v>
      </c>
      <c r="H7" s="8"/>
    </row>
    <row r="8" spans="1:8" x14ac:dyDescent="0.2">
      <c r="A8" s="5">
        <v>4</v>
      </c>
      <c r="B8" t="s">
        <v>13</v>
      </c>
      <c r="C8" s="9">
        <v>337.06519533041097</v>
      </c>
      <c r="D8" s="8">
        <v>1330310</v>
      </c>
      <c r="H8" s="8"/>
    </row>
    <row r="9" spans="1:8" x14ac:dyDescent="0.2">
      <c r="A9" s="5">
        <v>5</v>
      </c>
      <c r="B9" t="s">
        <v>14</v>
      </c>
      <c r="C9" s="9">
        <v>370.18065929530098</v>
      </c>
      <c r="D9" s="8">
        <v>1259830</v>
      </c>
      <c r="H9" s="8"/>
    </row>
    <row r="10" spans="1:8" x14ac:dyDescent="0.2">
      <c r="A10" s="5">
        <v>6</v>
      </c>
      <c r="B10" t="s">
        <v>15</v>
      </c>
      <c r="C10" s="9">
        <v>313.80517589247899</v>
      </c>
      <c r="D10" s="8">
        <v>1229160</v>
      </c>
      <c r="H10" s="8"/>
    </row>
    <row r="11" spans="1:8" x14ac:dyDescent="0.2">
      <c r="A11" s="5">
        <v>7</v>
      </c>
      <c r="B11" t="s">
        <v>16</v>
      </c>
      <c r="C11" s="9">
        <v>353.65374130284403</v>
      </c>
      <c r="D11" s="8">
        <v>1228850</v>
      </c>
      <c r="H11" s="8"/>
    </row>
    <row r="12" spans="1:8" x14ac:dyDescent="0.2">
      <c r="A12" s="5">
        <v>8</v>
      </c>
      <c r="B12" t="s">
        <v>17</v>
      </c>
      <c r="C12" s="9">
        <v>235.54562450444399</v>
      </c>
      <c r="D12" s="8">
        <v>1198150</v>
      </c>
      <c r="H12" s="8"/>
    </row>
    <row r="13" spans="1:8" x14ac:dyDescent="0.2">
      <c r="A13" s="5">
        <v>9</v>
      </c>
      <c r="B13" t="s">
        <v>18</v>
      </c>
      <c r="C13" s="9">
        <v>321.04411817271898</v>
      </c>
      <c r="D13" s="8">
        <v>1119040</v>
      </c>
      <c r="H13" s="8"/>
    </row>
    <row r="14" spans="1:8" x14ac:dyDescent="0.2">
      <c r="A14" s="5">
        <v>10</v>
      </c>
      <c r="B14" t="s">
        <v>19</v>
      </c>
      <c r="C14" s="9">
        <v>430.32512352218703</v>
      </c>
      <c r="D14" s="8">
        <v>1066610</v>
      </c>
      <c r="H14" s="8"/>
    </row>
    <row r="15" spans="1:8" x14ac:dyDescent="0.2">
      <c r="A15" s="5">
        <v>11</v>
      </c>
      <c r="B15" t="s">
        <v>20</v>
      </c>
      <c r="C15" s="9">
        <v>310.70423944062497</v>
      </c>
      <c r="D15" s="8">
        <v>1019710</v>
      </c>
      <c r="H15" s="8"/>
    </row>
    <row r="16" spans="1:8" ht="25.5" x14ac:dyDescent="0.2">
      <c r="A16" s="6" t="s">
        <v>5</v>
      </c>
      <c r="B16" s="3"/>
      <c r="C16" s="10">
        <f>SUM((C5*D5)+(C6*D6)+(C7*D7)+(C8*D8)+(C9*D9)+(C10*D10)+(C11*D11)+(C12*D12)+(C13*D13)+(C14*D14)+(C15*D15))/SUM(D5:D15)</f>
        <v>328.73327725493778</v>
      </c>
      <c r="D16" s="11">
        <f>AVERAGE(D5:D15)</f>
        <v>1247171.8181818181</v>
      </c>
    </row>
    <row r="17" spans="1:6" ht="30" customHeight="1" x14ac:dyDescent="0.2">
      <c r="A17" s="12" t="s">
        <v>2</v>
      </c>
      <c r="B17" s="12"/>
      <c r="C17" s="12"/>
      <c r="D17" s="12"/>
    </row>
    <row r="18" spans="1:6" ht="12.75" customHeight="1" x14ac:dyDescent="0.2">
      <c r="A18" s="13" t="s">
        <v>1</v>
      </c>
      <c r="B18" s="13"/>
      <c r="C18" s="13"/>
      <c r="D18" s="13"/>
    </row>
    <row r="19" spans="1:6" x14ac:dyDescent="0.2">
      <c r="F19" s="7"/>
    </row>
  </sheetData>
  <mergeCells count="5">
    <mergeCell ref="A17:D17"/>
    <mergeCell ref="A18:D18"/>
    <mergeCell ref="A1:D1"/>
    <mergeCell ref="A2:D2"/>
    <mergeCell ref="A3:D3"/>
  </mergeCells>
  <phoneticPr fontId="0" type="noConversion"/>
  <printOptions horizontalCentered="1"/>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Table 9 1M-1.49M</vt:lpstr>
    </vt:vector>
  </TitlesOfParts>
  <Company>BTS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david.smallen</dc:creator>
  <cp:lastModifiedBy>JBouse</cp:lastModifiedBy>
  <cp:lastPrinted>2008-10-23T23:44:40Z</cp:lastPrinted>
  <dcterms:created xsi:type="dcterms:W3CDTF">2007-04-17T20:13:22Z</dcterms:created>
  <dcterms:modified xsi:type="dcterms:W3CDTF">2017-04-11T16:11:42Z</dcterms:modified>
</cp:coreProperties>
</file>