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55" yWindow="4710" windowWidth="11400" windowHeight="7605"/>
  </bookViews>
  <sheets>
    <sheet name="Table 10 500-99999K" sheetId="2" r:id="rId1"/>
  </sheets>
  <calcPr calcId="145621"/>
</workbook>
</file>

<file path=xl/calcChain.xml><?xml version="1.0" encoding="utf-8"?>
<calcChain xmlns="http://schemas.openxmlformats.org/spreadsheetml/2006/main">
  <c r="D27" i="2" l="1"/>
  <c r="C27" i="2"/>
</calcChain>
</file>

<file path=xl/sharedStrings.xml><?xml version="1.0" encoding="utf-8"?>
<sst xmlns="http://schemas.openxmlformats.org/spreadsheetml/2006/main" count="32" uniqueCount="32">
  <si>
    <t>Origin</t>
  </si>
  <si>
    <t>* Not including Alaska, Hawaii or Puerto Rico</t>
  </si>
  <si>
    <t>Source: Bureau of Transportation Statistics, http://www.rita.dot.gov/bts/airfares; and http://www.transtats.bts.gov/databases.asp?Mode_ID=1&amp;Mode_Desc=Aviation&amp;Subject_ID2=0</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</si>
  <si>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</si>
  <si>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</si>
  <si>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 xml:space="preserve">Airports* Based on 4Q2016 U.S. Originating Domestic Passengers </t>
  </si>
  <si>
    <t>Table 10. Fares at Airports with 500K-999,999K Originating Passengers 4th Quarter 2016</t>
  </si>
  <si>
    <t>4th Quarter 2016 ($)</t>
  </si>
  <si>
    <t>4th Quarter 2016 Originating Passengers</t>
  </si>
  <si>
    <t>Chicago Midway, IL</t>
  </si>
  <si>
    <t>Miami, FL</t>
  </si>
  <si>
    <t>Charlotte, NC</t>
  </si>
  <si>
    <t>Salt Lake City, UT</t>
  </si>
  <si>
    <t>Oakland, CA</t>
  </si>
  <si>
    <t>Austin, TX</t>
  </si>
  <si>
    <t>Raleigh/Durham, NC</t>
  </si>
  <si>
    <t>St. Louis, MO</t>
  </si>
  <si>
    <t>San Jose, CA</t>
  </si>
  <si>
    <t>Dallas Love, TX</t>
  </si>
  <si>
    <t>Sacramento, CA</t>
  </si>
  <si>
    <t>Nashville, TN</t>
  </si>
  <si>
    <t>Kansas City, MO</t>
  </si>
  <si>
    <t>Santa Ana (Orange County), CA</t>
  </si>
  <si>
    <t>Indianapolis, IN</t>
  </si>
  <si>
    <t>Washington Dulles, VA</t>
  </si>
  <si>
    <t>Houston Hobby, TX</t>
  </si>
  <si>
    <t>New Orleans, LA</t>
  </si>
  <si>
    <t>Pittsburgh, PA</t>
  </si>
  <si>
    <t>Cleveland, OH</t>
  </si>
  <si>
    <t>Columbus, OH</t>
  </si>
  <si>
    <t>San Antonio, TX</t>
  </si>
  <si>
    <t>22-Airport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</si>
</sst>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cellStyleXfs>
  <cellXfs count="20">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0" fillId="0" borderId="2" xfId="0" applyBorder="1"/>
    <xf numFmtId="0" fontId="5" fillId="0" borderId="0" xfId="0" applyFont="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1" fontId="0" fillId="0" borderId="0" xfId="0" applyNumberFormat="1" applyAlignment="1">
      <alignment horizontal="right"/>
    </xf>
    <xf numFmtId="3" fontId="0" fillId="0" borderId="0" xfId="0" applyNumberFormat="1" applyAlignment="1">
      <alignment horizontal="right"/>
    </xf>
    <xf numFmtId="1" fontId="0" fillId="0" borderId="0" xfId="0" applyNumberFormat="1" applyBorder="1" applyAlignment="1">
      <alignment horizontal="right"/>
    </xf>
    <xf numFmtId="1" fontId="6" fillId="0" borderId="0" xfId="0" applyNumberFormat="1" applyFont="1" applyAlignment="1">
      <alignment horizontal="right"/>
    </xf>
    <xf numFmtId="1" fontId="5" fillId="0" borderId="0" xfId="0" applyNumberFormat="1" applyFont="1" applyAlignment="1">
      <alignment horizontal="right"/>
    </xf>
    <xf numFmtId="0" fontId="7" fillId="0" borderId="0" xfId="0" applyFon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6">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workbookViewId="0">
      <selection sqref="A1:D1"/>
    </sheetView>
  </sheetViews>
  <sheetFormatPr defaultRowHeight="12.75" x14ac:dyDescent="0.2"/>
  <cols>
    <col min="1" max="1" width="15.7109375" customWidth="1"/>
    <col min="2" max="2" width="36.28515625" customWidth="1"/>
    <col min="3" max="3" width="15.85546875" style="1" customWidth="1"/>
    <col min="4" max="4" width="21.42578125" customWidth="1"/>
  </cols>
  <sheetData>
    <row r="1" spans="1:6" ht="26.25" customHeight="1" x14ac:dyDescent="0.2">
      <c r="A1" s="18" t="s">
        <v>6</v>
      </c>
      <c r="B1" s="18"/>
      <c r="C1" s="18"/>
      <c r="D1" s="18"/>
    </row>
    <row r="2" spans="1:6" ht="15.75" customHeight="1" x14ac:dyDescent="0.2">
      <c r="A2" s="19" t="s">
        <v>5</v>
      </c>
      <c r="B2" s="19"/>
      <c r="C2" s="19"/>
      <c r="D2" s="19"/>
    </row>
    <row r="3" spans="1:6" ht="89.25" customHeight="1" x14ac:dyDescent="0.2">
      <c r="A3" s="19" t="s">
        <v>4</v>
      </c>
      <c r="B3" s="19"/>
      <c r="C3" s="19"/>
      <c r="D3" s="19"/>
    </row>
    <row r="4" spans="1:6" ht="39.75" customHeight="1" x14ac:dyDescent="0.2">
      <c r="A4" s="5" t="s">
        <v>3</v>
      </c>
      <c r="B4" s="5" t="s">
        <v>0</v>
      </c>
      <c r="C4" s="2" t="s">
        <v>7</v>
      </c>
      <c r="D4" s="2" t="s">
        <v>8</v>
      </c>
    </row>
    <row r="5" spans="1:6" x14ac:dyDescent="0.2">
      <c r="A5" s="6">
        <v>1</v>
      </c>
      <c r="B5" t="s">
        <v>9</v>
      </c>
      <c r="C5" s="8">
        <v>276.359708097527</v>
      </c>
      <c r="D5" s="9">
        <v>940040</v>
      </c>
    </row>
    <row r="6" spans="1:6" x14ac:dyDescent="0.2">
      <c r="A6" s="6">
        <v>2</v>
      </c>
      <c r="B6" t="s">
        <v>10</v>
      </c>
      <c r="C6" s="8">
        <v>296.20066593461002</v>
      </c>
      <c r="D6" s="9">
        <v>846930</v>
      </c>
    </row>
    <row r="7" spans="1:6" x14ac:dyDescent="0.2">
      <c r="A7" s="6">
        <v>3</v>
      </c>
      <c r="B7" t="s">
        <v>11</v>
      </c>
      <c r="C7" s="10">
        <v>398.35672625764602</v>
      </c>
      <c r="D7" s="9">
        <v>841850</v>
      </c>
    </row>
    <row r="8" spans="1:6" x14ac:dyDescent="0.2">
      <c r="A8" s="6">
        <v>4</v>
      </c>
      <c r="B8" t="s">
        <v>12</v>
      </c>
      <c r="C8" s="10">
        <v>350.45052236742401</v>
      </c>
      <c r="D8" s="9">
        <v>831790</v>
      </c>
    </row>
    <row r="9" spans="1:6" x14ac:dyDescent="0.2">
      <c r="A9" s="6">
        <v>5</v>
      </c>
      <c r="B9" t="s">
        <v>13</v>
      </c>
      <c r="C9" s="10">
        <v>297.360036102403</v>
      </c>
      <c r="D9" s="9">
        <v>819890</v>
      </c>
    </row>
    <row r="10" spans="1:6" x14ac:dyDescent="0.2">
      <c r="A10" s="6">
        <v>6</v>
      </c>
      <c r="B10" t="s">
        <v>14</v>
      </c>
      <c r="C10" s="8">
        <v>378.49723841084801</v>
      </c>
      <c r="D10" s="9">
        <v>787590</v>
      </c>
      <c r="F10" s="13"/>
    </row>
    <row r="11" spans="1:6" x14ac:dyDescent="0.2">
      <c r="A11" s="6">
        <v>7</v>
      </c>
      <c r="B11" s="4" t="s">
        <v>15</v>
      </c>
      <c r="C11" s="11">
        <v>348.33788386857299</v>
      </c>
      <c r="D11" s="9">
        <v>754490</v>
      </c>
      <c r="F11" s="13"/>
    </row>
    <row r="12" spans="1:6" x14ac:dyDescent="0.2">
      <c r="A12" s="6">
        <v>8</v>
      </c>
      <c r="B12" s="4" t="s">
        <v>16</v>
      </c>
      <c r="C12" s="12">
        <v>350.74495801722497</v>
      </c>
      <c r="D12" s="9">
        <v>740780</v>
      </c>
    </row>
    <row r="13" spans="1:6" x14ac:dyDescent="0.2">
      <c r="A13" s="6">
        <v>9</v>
      </c>
      <c r="B13" s="4" t="s">
        <v>17</v>
      </c>
      <c r="C13" s="12">
        <v>322.29740774543302</v>
      </c>
      <c r="D13" s="9">
        <v>734110</v>
      </c>
    </row>
    <row r="14" spans="1:6" x14ac:dyDescent="0.2">
      <c r="A14" s="6">
        <v>10</v>
      </c>
      <c r="B14" t="s">
        <v>18</v>
      </c>
      <c r="C14" s="8">
        <v>281.53964586039501</v>
      </c>
      <c r="D14" s="9">
        <v>731350</v>
      </c>
    </row>
    <row r="15" spans="1:6" x14ac:dyDescent="0.2">
      <c r="A15" s="6">
        <v>11</v>
      </c>
      <c r="B15" t="s">
        <v>19</v>
      </c>
      <c r="C15" s="8">
        <v>359.13572935145402</v>
      </c>
      <c r="D15" s="9">
        <v>715910</v>
      </c>
    </row>
    <row r="16" spans="1:6" x14ac:dyDescent="0.2">
      <c r="A16" s="6">
        <v>12</v>
      </c>
      <c r="B16" t="s">
        <v>20</v>
      </c>
      <c r="C16" s="8">
        <v>343.56319006168701</v>
      </c>
      <c r="D16" s="9">
        <v>701930</v>
      </c>
    </row>
    <row r="17" spans="1:4" x14ac:dyDescent="0.2">
      <c r="A17" s="6">
        <v>13</v>
      </c>
      <c r="B17" s="4" t="s">
        <v>21</v>
      </c>
      <c r="C17" s="8">
        <v>343.07629564742803</v>
      </c>
      <c r="D17" s="9">
        <v>696370</v>
      </c>
    </row>
    <row r="18" spans="1:4" x14ac:dyDescent="0.2">
      <c r="A18" s="6">
        <v>14</v>
      </c>
      <c r="B18" s="4" t="s">
        <v>22</v>
      </c>
      <c r="C18" s="8">
        <v>353.343050420829</v>
      </c>
      <c r="D18" s="9">
        <v>635650</v>
      </c>
    </row>
    <row r="19" spans="1:4" x14ac:dyDescent="0.2">
      <c r="A19" s="6">
        <v>15</v>
      </c>
      <c r="B19" t="s">
        <v>23</v>
      </c>
      <c r="C19" s="8">
        <v>349.01086032057498</v>
      </c>
      <c r="D19" s="9">
        <v>611400</v>
      </c>
    </row>
    <row r="20" spans="1:4" x14ac:dyDescent="0.2">
      <c r="A20" s="6">
        <v>16</v>
      </c>
      <c r="B20" t="s">
        <v>24</v>
      </c>
      <c r="C20" s="8">
        <v>443.10436461054599</v>
      </c>
      <c r="D20" s="9">
        <v>600970</v>
      </c>
    </row>
    <row r="21" spans="1:4" x14ac:dyDescent="0.2">
      <c r="A21" s="6">
        <v>17</v>
      </c>
      <c r="B21" t="s">
        <v>25</v>
      </c>
      <c r="C21" s="8">
        <v>337.70676383044201</v>
      </c>
      <c r="D21" s="9">
        <v>584580</v>
      </c>
    </row>
    <row r="22" spans="1:4" x14ac:dyDescent="0.2">
      <c r="A22" s="6">
        <v>18</v>
      </c>
      <c r="B22" t="s">
        <v>26</v>
      </c>
      <c r="C22" s="8">
        <v>305.732470519576</v>
      </c>
      <c r="D22" s="9">
        <v>582590</v>
      </c>
    </row>
    <row r="23" spans="1:4" x14ac:dyDescent="0.2">
      <c r="A23" s="6">
        <v>19</v>
      </c>
      <c r="B23" t="s">
        <v>27</v>
      </c>
      <c r="C23" s="8">
        <v>371.83403846837501</v>
      </c>
      <c r="D23" s="9">
        <v>562540</v>
      </c>
    </row>
    <row r="24" spans="1:4" x14ac:dyDescent="0.2">
      <c r="A24" s="6">
        <v>20</v>
      </c>
      <c r="B24" t="s">
        <v>28</v>
      </c>
      <c r="C24" s="8">
        <v>335.60753796095401</v>
      </c>
      <c r="D24" s="9">
        <v>553200</v>
      </c>
    </row>
    <row r="25" spans="1:4" x14ac:dyDescent="0.2">
      <c r="A25" s="6">
        <v>21</v>
      </c>
      <c r="B25" t="s">
        <v>29</v>
      </c>
      <c r="C25" s="8">
        <v>359.95097072054199</v>
      </c>
      <c r="D25" s="9">
        <v>506840</v>
      </c>
    </row>
    <row r="26" spans="1:4" x14ac:dyDescent="0.2">
      <c r="A26" s="6">
        <v>22</v>
      </c>
      <c r="B26" t="s">
        <v>30</v>
      </c>
      <c r="C26" s="8">
        <v>386.03013605983398</v>
      </c>
      <c r="D26" s="9">
        <v>502720</v>
      </c>
    </row>
    <row r="27" spans="1:4" ht="25.5" x14ac:dyDescent="0.2">
      <c r="A27" s="7" t="s">
        <v>31</v>
      </c>
      <c r="B27" s="3"/>
      <c r="C27" s="14">
        <f>SUM((C5*D5)+(C6*D6)+(C7*D7)+(C8*D8)+(C9*D9)+(C10*D10)+(C11*D11)+(C12*D12)+(C13*D13)+(C14*D14)+(C15*D15)+(C16*D16)+(C17*D17)+(C18*D18)+(C19*D19)+(C20*D20)+(C21*D21)+(C22*D22)+(C23*D23)+(C24*D24)+(C25*D25)+(C26*D26))/SUM(D5:D26)</f>
        <v>342.38705546889679</v>
      </c>
      <c r="D27" s="15">
        <f>AVERAGE(D5:D26)</f>
        <v>694705.45454545459</v>
      </c>
    </row>
    <row r="28" spans="1:4" ht="63.75" customHeight="1" x14ac:dyDescent="0.2">
      <c r="A28" s="16" t="s">
        <v>2</v>
      </c>
      <c r="B28" s="16"/>
      <c r="C28" s="16"/>
      <c r="D28" s="16"/>
    </row>
    <row r="29" spans="1:4" ht="12.75" customHeight="1" x14ac:dyDescent="0.2">
      <c r="A29" s="17" t="s">
        <v>1</v>
      </c>
      <c r="B29" s="17"/>
      <c r="C29" s="17"/>
      <c r="D29" s="17"/>
    </row>
  </sheetData>
  <mergeCells count="5">
    <mergeCell ref="A28:D28"/>
    <mergeCell ref="A29:D29"/>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10 500-99999K</vt:lpstr>
    </vt:vector>
  </TitlesOfParts>
  <Company>BTS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JBouse</cp:lastModifiedBy>
  <cp:lastPrinted>2008-10-23T23:44:40Z</cp:lastPrinted>
  <dcterms:created xsi:type="dcterms:W3CDTF">2007-04-17T20:13:22Z</dcterms:created>
  <dcterms:modified xsi:type="dcterms:W3CDTF">2017-04-11T16:11:57Z</dcterms:modified>
</cp:coreProperties>
</file>