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defaultThemeVersion="166925"/>
  <mc:AlternateContent xmlns:mc="http://schemas.openxmlformats.org/markup-compatibility/2006">
    <mc:Choice Requires="x15">
      <x15ac:absPath xmlns:x15ac="http://schemas.microsoft.com/office/spreadsheetml/2010/11/ac" url="P:\Knotis\GTFS 2019\FTA data update October 2019\October 22 2019 compilation\"/>
    </mc:Choice>
  </mc:AlternateContent>
  <bookViews>
    <workbookView xWindow="0" yWindow="0" windowWidth="15360" windowHeight="7530" tabRatio="750" activeTab="1"/>
  </bookViews>
  <sheets>
    <sheet name="Table 1A " sheetId="1" r:id="rId1"/>
    <sheet name="Table 1B" sheetId="2" r:id="rId2"/>
    <sheet name="Table 2A" sheetId="3" r:id="rId3"/>
    <sheet name="Table 2B" sheetId="4" r:id="rId4"/>
    <sheet name="Table 3A" sheetId="5" r:id="rId5"/>
    <sheet name="Table 3B" sheetId="6" r:id="rId6"/>
    <sheet name="Table 4A" sheetId="7" r:id="rId7"/>
    <sheet name="Table 4B" sheetId="9" r:id="rId8"/>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3" l="1"/>
  <c r="D5" i="3"/>
  <c r="E5" i="3"/>
  <c r="F5" i="3"/>
  <c r="G5" i="3"/>
  <c r="H5" i="3"/>
  <c r="I5" i="3"/>
  <c r="J5" i="3"/>
  <c r="K5" i="3"/>
  <c r="B5" i="3"/>
  <c r="K5" i="5" l="1"/>
</calcChain>
</file>

<file path=xl/sharedStrings.xml><?xml version="1.0" encoding="utf-8"?>
<sst xmlns="http://schemas.openxmlformats.org/spreadsheetml/2006/main" count="257" uniqueCount="61">
  <si>
    <t>1-A Transportation Revenue and Expenditure by Mode</t>
  </si>
  <si>
    <t>Revenue Allocated for Transportation, Total</t>
  </si>
  <si>
    <t>Highway</t>
  </si>
  <si>
    <t>Transit</t>
  </si>
  <si>
    <t>Railroads</t>
  </si>
  <si>
    <t>Air</t>
  </si>
  <si>
    <t>Water</t>
  </si>
  <si>
    <t>Pipeline</t>
  </si>
  <si>
    <t>General Support</t>
  </si>
  <si>
    <t>Expenditure, Total</t>
  </si>
  <si>
    <t xml:space="preserve"> </t>
  </si>
  <si>
    <t>SOURCES:</t>
  </si>
  <si>
    <t>Executive Office of the President of the United States, Office of Management and Budget (OMB), "Budget of the United States Government: Public Budget Database," Washington, D.C., available at  http://www.whitehouse.gov/omb/ as of November 2018.
Executive Office of the President of the United States, Office of Management and Budget (OMB), "Budget of the United States Government: Appendix," Washington, D.C., available at http://www.gpoaccess.gov/usbudget/browse.html as of November 2018.</t>
  </si>
  <si>
    <t>U.S. Department of Transportation (USDOT), Federal Highway Administration (FHWA), "Highway Statistics," Washington, D.C., Annual issues, available at http://www.fhwa.dot.gov/policy/ohpi/hss/hsspubs.htm as of November 2018. 
U.S. Bureau of Economic Analysis (BEA), "National Income and Product Accounts (NIPA) Tables," Taxes on Corporate Income by Industry, available at http://www.bea.gov/bea/dn/nipaweb/SelectTable.asp?Selected=N as of November 2018.
U.S. Department of Transportation (USDOT), Federal Transit Administration (FTA), "National Transit Database (NTD)," Washington, D.C., Annual issues, available at http://www.ntdprogram.gov/ntdprogram/data.htm as of November 2018.</t>
  </si>
  <si>
    <t>U.S. Department of Transportation (USDOT), Surface Transportation Board, "Statistics of Class I Freight Railroads," Annual issues, available at http://www.stb.dot.gov/econdata.nsf/66a333195e0491c885256e82005ad319?OpenView as of November 2018.
U.S. Department of Transportation (USDOT), Federal Aviation Administration (FAA), "Budget in Brief," Washington DC, Annual issues, available at http://www.faa.gov/about/budget/ as of November 2018.
Air Transport Association, "Airline Industry Taxes and Fees," U.S. Aviation Excise Taxes and User Fees, available at http://www.airlines.org/economics/taxes/ as of November 2018.</t>
  </si>
  <si>
    <t>U.S. Department of Commerce, Census Bureau, "State and Local Government Finances," Washington, D.C., Annual issues, available at
http://www.census.gov/govs/www/estimate.html as of December 2018.</t>
  </si>
  <si>
    <t xml:space="preserve">U.S. Department of Transportation (USDOT), Federal Aviation Administration (FAA), "Budget in Brief," Washington DC, Annual issues, available at http://www.faa.gov/about/budget/ as of November 2018.
Air Transport Association, "Airline Industry Taxes and Fees," U.S. Aviation Excise Taxes and User Fees, available at http://www.airlines.org/economics/taxes/ as of November 2018.
</t>
  </si>
  <si>
    <t>U.S. Department of Transportation (USDOT), Federal Aviation Administration (FAA), "Airport Financial Report," Form 127, available at http://cats.airports.faa.gov/ as of November 2018.</t>
  </si>
  <si>
    <t>Thousands of Chained 2012 Dollars</t>
  </si>
  <si>
    <t>1-B Transportation Revenue and Expenditure by Mode</t>
  </si>
  <si>
    <t>2-A Transportation Revenue by Level of Government, Type and Mode</t>
  </si>
  <si>
    <t>Federal</t>
  </si>
  <si>
    <t>Own Source Revenue</t>
  </si>
  <si>
    <t>Supporting Revenue</t>
  </si>
  <si>
    <t>State and Local</t>
  </si>
  <si>
    <t>Executive Office of the President of the United States, Office of Management and Budget (OMB), "Budget of the United States Government: Public Budget Database," Washington, D.C., available at  http://www.whitehouse.gov/omb/ as of December 2018.
Executive Office of the President of the United States, Office of Management and Budget (OMB), "Budget of the United States Government: Appendix," Washington, D.C., available at http://www.gpoaccess.gov/usbudget/browse.html as of December 2018.</t>
  </si>
  <si>
    <t>U.S. Department of Transportation (USDOT), Federal Highway Administration (FHWA), "Highway Statistics," Washington, D.C., Annual issues, available at http://www.fhwa.dot.gov/policy/ohpi/hss/hsspubs.htm as of January 2019. 
U.S. Bureau of Economic Analysis (BEA), "National Income and Product Accounts (NIPA) Tables," Taxes on Corporate Income by Industry, available at http://www.bea.gov/bea/dn/nipaweb/SelectTable.asp?Selected=N as of May 2014.
U.S. Department of Transportation (USDOT), Federal Transit Administration (FTA), "National Transit Database (NTD)," Washington, D.C., Annual issues, available at http://www.ntdprogram.gov/ntdprogram/data.htm as of May 2014.</t>
  </si>
  <si>
    <t>U.S. Department of Transportation (USDOT), Surface Transportation Board, "Statistics of Class I Freight Railroads," Annual issues, available at http://www.stb.dot.gov/econdata.nsf/66a333195e0491c885256e82005ad319?OpenView as of  December 2018.
U.S. Department of Transportation (USDOT), Federal Aviation Administration (FAA), "Budget in Brief," Washington DC, Annual issues, available at http://www.faa.gov/about/budget/ as of May 2014.
Air Transport Association, "Airline Industry Taxes and Fees," U.S. Aviation Excise Taxes and User Fees, available at http://www.airlines.org/economics/taxes/ as of May 2014.</t>
  </si>
  <si>
    <t>U.S. Department of Commerce, Census Bureau, "State and Local Government Finances," Washington, D.C., Annual issues, available at
http://www.census.gov/govs/www/estimate.html as of January 2019.</t>
  </si>
  <si>
    <t>U.S. Department of Transportation (USDOT), Federal Transit Administration (FTA), "National Transit Database (NTD)," Washington, D.C., Annual issues, available at http://www.ntdprogram.gov/ntdprogram/data.htm as of December 2018.</t>
  </si>
  <si>
    <t xml:space="preserve">U.S. Department of Transportation (USDOT), Federal Aviation Administration (FAA), "Budget in Brief," Washington DC, Annual issues, available at http://www.faa.gov/about/budget/ as of December 2018.
Air Transport Association, "Airline Industry Taxes and Fees," U.S. Aviation Excise Taxes and User Fees, available at http://www.airlines.org/economics/taxes/ as of July 2016.
</t>
  </si>
  <si>
    <t>U.S. Department of Transportation (USDOT), Federal Aviation Administration (FAA), "Airport Financial Report," Form 127, available at http://cats.airports.faa.gov/ as of December 2018.</t>
  </si>
  <si>
    <t>2-B Real Transportation Revenue by Level of Government, Type and Mode</t>
  </si>
  <si>
    <t>All chained-dollar measures are calculated based on the Fisher Ideal quantity index formula.</t>
  </si>
  <si>
    <t>3-A Transportation Expenditures by Level of Government and Mode</t>
  </si>
  <si>
    <t>(Thousands of current dollars)</t>
  </si>
  <si>
    <t>Total</t>
  </si>
  <si>
    <t xml:space="preserve">Federal  (Direct Expenditures) </t>
  </si>
  <si>
    <t>General support</t>
  </si>
  <si>
    <t>State and local</t>
  </si>
  <si>
    <t>Executive Office of the President of the United States, Office of Management and Budget (OMB), "Budget of the United States Government: Public Budget Database," Washington, D.C., available at  http://www.whitehouse.gov/omb/ as of January 2019.
Executive Office of the President of the United States, Office of Management and Budget (OMB), "Budget of the United States Government: Appendix," Washington, D.C., available at http://www.gpoaccess.gov/usbudget/browse.html as of Decemeber 2018.</t>
  </si>
  <si>
    <t>Executive Office of the President of the United States, Office of Management and Budget, "Budget of the United States Government: Analytical Perspective,” Detailed Functional Tables, Washington, D.C., Annual issues, available at http://www.gpoaccess.gov/usbudget/browse.html as of December 2018.</t>
  </si>
  <si>
    <t>U.S. Department of Transportation (USDOT), Federal Highway Administration (FHWA), "Highway Statistics," Washington, D.C., Annual issues, available at http://www.fhwa.dot.gov/policy/ohpi/hss/hsspubs.htm as of July 2016. 
U.S. Bureau of Economic Analysis (BEA), "National Income and Product Accounts (NIPA) Tables," Taxes on Corporate Income by Industry, available at http://www.bea.gov/bea/dn/nipaweb/SelectTable.asp?Selected=N as of May 2014.
U.S. Department of Transportation (USDOT), Federal Transit Administration (FTA), "National Transit Database (NTD)," Washington, D.C., Annual issues, available at http://www.ntdprogram.gov/ntdprogram/data.htm as of May 2014.</t>
  </si>
  <si>
    <t>(Thousands of chained 2012 dollars)</t>
  </si>
  <si>
    <t>4-A Federal Transportation Expenditure by Mode</t>
  </si>
  <si>
    <t>Transfers to state and local governments</t>
  </si>
  <si>
    <t>Federal (Direct Expenditures)</t>
  </si>
  <si>
    <t>Executive Office of the President of the United States, Office of Management and Budget (OMB), "Budget of the United States Government: Public Budget Database," Washington, D.C., available at  http://www.whitehouse.gov/omb/ as of November 2018.
Executive Office of the President of the United States, Office of Management and Budget (OMB), "Budget of the United States Government: Appendix," Washington, D.C., available at http://www.gpoaccess.gov/usbudget/browse.html as of May 2014.</t>
  </si>
  <si>
    <t>Executive Office of the President of the United States, Office of Management and Budget, "Budget of the United States Government: Analytical Perspective,” Detailed Functional Tables, Washington, D.C., Annual issues, available at http://www.gpoaccess.gov/usbudget/browse.html as of October 2018.</t>
  </si>
  <si>
    <t>U.S. Department of Transportation (USDOT), Federal Highway Administration (FHWA), "Highway Statistics," Washington, D.C., Annual issues, available at http://www.fhwa.dot.gov/policy/ohpi/hss/hsspubs.htm as of November 2018. 
U.S. Bureau of Economic Analysis (BEA), "National Income and Product Accounts (NIPA) Tables," Taxes on Corporate Income by Industry, available at http://www.bea.gov/bea/dn/nipaweb/SelectTable.asp?Selected=N as of December 2018.
U.S. Department of Transportation (USDOT), Federal Transit Administration (FTA), "National Transit Database (NTD)," Washington, D.C., Annual issues, available at http://www.ntdprogram.gov/ntdprogram/data.htm as of November 2018.</t>
  </si>
  <si>
    <t>NOTES:</t>
  </si>
  <si>
    <t>Data deflated using the total implicit price deflator (IPD) based on the chained dollar measures in GTFS Table 3B.</t>
  </si>
  <si>
    <t>Executive Office of the President of the United States, Office of Management and Budget, "Budget of the United States Government: Analytical Perspective,” Detailed Functional Tables, Washington, D.C., Annual issues, available at http://www.gpoaccess.gov/usbudget/browse.html as of November 2018.</t>
  </si>
  <si>
    <t>Table 4-B  Real Federal Transportation Expenditure by Mode</t>
  </si>
  <si>
    <t>(Thousands of Current Dollars)</t>
  </si>
  <si>
    <t>Federal (direct expenditures)</t>
  </si>
  <si>
    <t>Data deflated using price index from U.S. Department of Commerce, Bureau of Economic Analysis, National Income and Product Account (NIPA), table 3.15.4, available at www.bea.gov as of September 2019. Separate price index for federal transportation (NIPA table 3.15.4 line 19) and state and local transportation (NIPA table 3.15.4 line 31).</t>
  </si>
  <si>
    <t>All chained-dollar measures are calculated using the Fisher Ideal quantity index formula.</t>
  </si>
  <si>
    <t>Table 3-B Transportation Expenditures by Level of Government and Mode</t>
  </si>
  <si>
    <t>U.S. Department of Transportation (USDOT), Federal Transit Administration (FTA), "National Transit Database (NTD)," Washington, D.C., Annual issues, available at http://www.ntdprogram.gov/ntdprogram/data.htm as of January 2019.</t>
  </si>
  <si>
    <t>(Thousands of Chained 2012 Dollars)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</si>
</sst>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20" x14ac:knownFonts="1">
    <font>
      <sz val="11"/>
      <color theme="1"/>
      <name val="Calibri"/>
      <family val="2"/>
      <scheme val="minor"/>
    </font>
    <font>
      <sz val="24"/>
      <color theme="4"/>
      <name val="Arial"/>
      <family val="2"/>
    </font>
    <font>
      <sz val="11.5"/>
      <color theme="1"/>
      <name val="Arial"/>
      <family val="2"/>
    </font>
    <font>
      <b/>
      <sz val="9.5"/>
      <color theme="1"/>
      <name val="Arial"/>
      <family val="2"/>
    </font>
    <font>
      <sz val="9.5"/>
      <color theme="1"/>
      <name val="Arial"/>
      <family val="2"/>
    </font>
    <font>
      <sz val="10"/>
      <name val="Arial"/>
      <family val="2"/>
    </font>
    <font>
      <sz val="16"/>
      <color theme="4"/>
      <name val="Arial"/>
      <family val="2"/>
    </font>
    <font>
      <sz val="14"/>
      <color theme="4"/>
      <name val="Arial"/>
      <family val="2"/>
    </font>
    <font>
      <sz val="10"/>
      <color theme="1"/>
      <name val="Arial"/>
      <family val="2"/>
    </font>
    <font>
      <b/>
      <sz val="10.5"/>
      <color theme="1"/>
      <name val="Arial"/>
      <family val="2"/>
    </font>
    <font>
      <b/>
      <sz val="9.5"/>
      <name val="Arial"/>
      <family val="2"/>
    </font>
    <font>
      <sz val="9.5"/>
      <name val="Arial"/>
      <family val="2"/>
    </font>
    <font>
      <sz val="11"/>
      <color theme="1"/>
      <name val="Calibri"/>
      <family val="2"/>
      <scheme val="minor"/>
    </font>
    <font>
      <sz val="11"/>
      <color theme="1"/>
      <name val="Arial"/>
      <family val="2"/>
    </font>
    <font>
      <b/>
      <sz val="10"/>
      <name val="Arial"/>
      <family val="2"/>
    </font>
    <font>
      <sz val="16"/>
      <color theme="1"/>
      <name val="Arial"/>
      <family val="2"/>
    </font>
    <font>
      <b/>
      <sz val="11"/>
      <color theme="1"/>
      <name val="Arial"/>
      <family val="2"/>
    </font>
    <font>
      <sz val="11"/>
      <color rgb="FF000000"/>
      <name val="Arial"/>
      <family val="2"/>
    </font>
    <font>
      <sz val="11"/>
      <name val="Arial"/>
      <family val="2"/>
    </font>
    <font>
      <sz val="10"/>
      <color rgb="FF000000"/>
      <name val="Arial"/>
      <family val="2"/>
    </font>
  </fonts>
  <fills count="2">
    <fill>
      <patternFill patternType="none"/>
    </fill>
    <fill>
      <patternFill patternType="gray125"/>
    </fill>
  </fills>
  <borders count="2">
    <border>
      <left/>
      <right/>
      <top/>
      <bottom/>
      <diagonal/>
    </border>
    <border>
      <left/>
      <right/>
      <top/>
      <bottom style="thin">
        <color auto="1"/>
      </bottom>
      <diagonal/>
    </border>
  </borders>
  <cellStyleXfs count="3">
    <xf numFmtId="0" fontId="0" fillId="0" borderId="0"/>
    <xf numFmtId="0" fontId="5" fillId="0" borderId="0"/>
    <xf numFmtId="43" fontId="12" fillId="0" borderId="0" applyFont="0" applyFill="0" applyBorder="0" applyAlignment="0" applyProtection="0"/>
  </cellStyleXfs>
  <cellXfs count="61">
    <xf numFmtId="0" fontId="0" fillId="0" borderId="0" xfId="0"/>
    <xf numFmtId="0" fontId="1" fillId="0" borderId="0" xfId="0" applyFont="1"/>
    <xf numFmtId="0" fontId="2" fillId="0" borderId="0" xfId="0" applyFont="1"/>
    <xf numFmtId="0" fontId="3" fillId="0" borderId="0" xfId="0" applyFont="1" applyAlignment="1">
      <alignment wrapText="1"/>
    </xf>
    <xf numFmtId="3" fontId="3" fillId="0" borderId="0" xfId="0" applyNumberFormat="1" applyFont="1"/>
    <xf numFmtId="0" fontId="4" fillId="0" borderId="0" xfId="0" applyFont="1"/>
    <xf numFmtId="3" fontId="4" fillId="0" borderId="0" xfId="0" applyNumberFormat="1" applyFont="1"/>
    <xf numFmtId="0" fontId="3" fillId="0" borderId="0" xfId="0" applyFont="1"/>
    <xf numFmtId="0" fontId="6" fillId="0" borderId="0" xfId="0" applyFont="1"/>
    <xf numFmtId="0" fontId="3" fillId="0" borderId="0" xfId="0" applyFont="1" applyFill="1"/>
    <xf numFmtId="3" fontId="3" fillId="0" borderId="0" xfId="0" applyNumberFormat="1" applyFont="1" applyFill="1"/>
    <xf numFmtId="0" fontId="7" fillId="0" borderId="0" xfId="0" applyFont="1" applyAlignment="1"/>
    <xf numFmtId="0" fontId="8" fillId="0" borderId="0" xfId="0" applyFont="1"/>
    <xf numFmtId="3" fontId="4" fillId="0" borderId="0" xfId="0" applyNumberFormat="1" applyFont="1" applyFill="1"/>
    <xf numFmtId="3" fontId="4" fillId="0" borderId="1" xfId="0" applyNumberFormat="1" applyFont="1" applyBorder="1"/>
    <xf numFmtId="0" fontId="13" fillId="0" borderId="0" xfId="0" applyFont="1"/>
    <xf numFmtId="0" fontId="4" fillId="0" borderId="0" xfId="0" applyFont="1" applyFill="1" applyAlignment="1">
      <alignment horizontal="left" indent="2"/>
    </xf>
    <xf numFmtId="0" fontId="9" fillId="0" borderId="0" xfId="0" applyFont="1"/>
    <xf numFmtId="0" fontId="15" fillId="0" borderId="0" xfId="0" applyFont="1"/>
    <xf numFmtId="0" fontId="16" fillId="0" borderId="0" xfId="0" applyFont="1" applyFill="1"/>
    <xf numFmtId="0" fontId="16" fillId="0" borderId="0" xfId="0" applyFont="1"/>
    <xf numFmtId="0" fontId="18" fillId="0" borderId="0" xfId="0" applyFont="1" applyAlignment="1">
      <alignment horizontal="left" vertical="center"/>
    </xf>
    <xf numFmtId="3" fontId="13" fillId="0" borderId="0" xfId="0" applyNumberFormat="1" applyFont="1"/>
    <xf numFmtId="3" fontId="4" fillId="0" borderId="0" xfId="0" applyNumberFormat="1" applyFont="1" applyBorder="1"/>
    <xf numFmtId="0" fontId="4" fillId="0" borderId="0" xfId="0" applyFont="1" applyBorder="1"/>
    <xf numFmtId="0" fontId="4" fillId="0" borderId="1" xfId="0" applyFont="1" applyBorder="1"/>
    <xf numFmtId="0" fontId="5" fillId="0" borderId="0" xfId="0" applyFont="1" applyAlignment="1">
      <alignment horizontal="left" vertical="center"/>
    </xf>
    <xf numFmtId="3" fontId="8" fillId="0" borderId="0" xfId="0" applyNumberFormat="1" applyFont="1" applyBorder="1"/>
    <xf numFmtId="0" fontId="13" fillId="0" borderId="0" xfId="0" applyFont="1" applyBorder="1"/>
    <xf numFmtId="0" fontId="15" fillId="0" borderId="0" xfId="0" applyFont="1" applyAlignment="1">
      <alignment horizontal="center"/>
    </xf>
    <xf numFmtId="0" fontId="13" fillId="0" borderId="0" xfId="0" applyFont="1" applyAlignment="1">
      <alignment horizontal="center"/>
    </xf>
    <xf numFmtId="0" fontId="16" fillId="0" borderId="0" xfId="0" applyFont="1" applyAlignment="1">
      <alignment horizontal="center"/>
    </xf>
    <xf numFmtId="0" fontId="13" fillId="0" borderId="0" xfId="0" applyFont="1" applyFill="1"/>
    <xf numFmtId="0" fontId="9" fillId="0" borderId="0" xfId="0" applyFont="1" applyFill="1"/>
    <xf numFmtId="164" fontId="4" fillId="0" borderId="0" xfId="2" applyNumberFormat="1" applyFont="1" applyFill="1"/>
    <xf numFmtId="164" fontId="4" fillId="0" borderId="1" xfId="2" applyNumberFormat="1" applyFont="1" applyFill="1" applyBorder="1"/>
    <xf numFmtId="164" fontId="4" fillId="0" borderId="0" xfId="2" applyNumberFormat="1" applyFont="1" applyFill="1" applyBorder="1"/>
    <xf numFmtId="0" fontId="4" fillId="0" borderId="1" xfId="0" applyFont="1" applyFill="1" applyBorder="1" applyAlignment="1">
      <alignment horizontal="left" indent="2"/>
    </xf>
    <xf numFmtId="3" fontId="10" fillId="0" borderId="0" xfId="0" applyNumberFormat="1" applyFont="1" applyFill="1"/>
    <xf numFmtId="3" fontId="11" fillId="0" borderId="0" xfId="0" applyNumberFormat="1" applyFont="1" applyFill="1"/>
    <xf numFmtId="3" fontId="4" fillId="0" borderId="1" xfId="0" applyNumberFormat="1" applyFont="1" applyFill="1" applyBorder="1"/>
    <xf numFmtId="3" fontId="4" fillId="0" borderId="0" xfId="0" applyNumberFormat="1" applyFont="1" applyFill="1" applyBorder="1"/>
    <xf numFmtId="0" fontId="3" fillId="0" borderId="0" xfId="0" applyFont="1" applyFill="1" applyAlignment="1">
      <alignment horizontal="left" indent="2"/>
    </xf>
    <xf numFmtId="0" fontId="4" fillId="0" borderId="0" xfId="0" applyFont="1" applyFill="1" applyAlignment="1">
      <alignment horizontal="left" indent="4"/>
    </xf>
    <xf numFmtId="0" fontId="4" fillId="0" borderId="0" xfId="0" applyFont="1" applyFill="1" applyBorder="1" applyAlignment="1">
      <alignment horizontal="left" indent="4"/>
    </xf>
    <xf numFmtId="0" fontId="4" fillId="0" borderId="1" xfId="0" applyFont="1" applyFill="1" applyBorder="1" applyAlignment="1">
      <alignment horizontal="left" indent="4"/>
    </xf>
    <xf numFmtId="3" fontId="16" fillId="0" borderId="0" xfId="0" applyNumberFormat="1" applyFont="1"/>
    <xf numFmtId="0" fontId="3" fillId="0" borderId="0" xfId="0" applyFont="1" applyAlignment="1">
      <alignment horizontal="left" indent="1"/>
    </xf>
    <xf numFmtId="0" fontId="4" fillId="0" borderId="0" xfId="0" applyFont="1" applyAlignment="1">
      <alignment horizontal="left" indent="2"/>
    </xf>
    <xf numFmtId="0" fontId="4" fillId="0" borderId="1" xfId="0" applyFont="1" applyBorder="1" applyAlignment="1">
      <alignment horizontal="left" indent="2"/>
    </xf>
    <xf numFmtId="0" fontId="3" fillId="0" borderId="0" xfId="0" applyFont="1" applyAlignment="1">
      <alignment vertical="top" wrapText="1"/>
    </xf>
    <xf numFmtId="0" fontId="5" fillId="0" borderId="0" xfId="0" applyFont="1" applyFill="1" applyBorder="1" applyAlignment="1">
      <alignment horizontal="left" vertical="top" wrapText="1"/>
    </xf>
    <xf numFmtId="0" fontId="5" fillId="0" borderId="0" xfId="0" applyFont="1" applyFill="1" applyAlignment="1">
      <alignment horizontal="left" vertical="top" wrapText="1"/>
    </xf>
    <xf numFmtId="0" fontId="14" fillId="0" borderId="0" xfId="0" applyFont="1" applyFill="1" applyBorder="1" applyAlignment="1">
      <alignment horizontal="left"/>
    </xf>
    <xf numFmtId="0" fontId="19" fillId="0" borderId="0" xfId="0" applyFont="1" applyAlignment="1">
      <alignment horizontal="left" vertical="center" wrapText="1"/>
    </xf>
    <xf numFmtId="0" fontId="5" fillId="0" borderId="0" xfId="0" applyFont="1" applyFill="1" applyAlignment="1">
      <alignment wrapText="1"/>
    </xf>
    <xf numFmtId="0" fontId="5" fillId="0" borderId="0" xfId="0" applyFont="1" applyFill="1" applyBorder="1" applyAlignment="1">
      <alignment wrapText="1"/>
    </xf>
    <xf numFmtId="0" fontId="19" fillId="0" borderId="0" xfId="0" applyFont="1" applyAlignment="1">
      <alignment horizontal="left" vertical="top" wrapText="1"/>
    </xf>
    <xf numFmtId="0" fontId="17" fillId="0" borderId="0" xfId="0" applyFont="1" applyAlignment="1">
      <alignment wrapText="1"/>
    </xf>
    <xf numFmtId="0" fontId="13" fillId="0" borderId="0" xfId="0" applyFont="1" applyAlignment="1"/>
    <xf numFmtId="0" fontId="1" fillId="0" borderId="0" xfId="0" applyFont="1" applyAlignment="1"/>
  </cellXfs>
  <cellStyles count="3">
    <cellStyle name="Comma"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heetViews>
  <sheetFormatPr defaultRowHeight="14.25" x14ac:dyDescent="0.2"/>
  <cols>
    <col min="1" max="1" width="21.5703125" style="15" customWidth="1"/>
    <col min="2" max="10" width="12.7109375" style="15" customWidth="1"/>
    <col min="11" max="11" width="11.7109375" style="15" customWidth="1"/>
    <col min="12" max="12" width="9.140625" style="15"/>
    <col min="13" max="13" width="17.28515625" style="15" customWidth="1"/>
    <col min="14" max="16384" width="9.140625" style="15"/>
  </cols>
  <sheetData>
    <row r="1" spans="1:13" ht="30" x14ac:dyDescent="0.4">
      <c r="A1" s="1" t="s">
        <v>0</v>
      </c>
    </row>
    <row r="2" spans="1:13" x14ac:dyDescent="0.2">
      <c r="A2" s="2" t="s">
        <v>54</v>
      </c>
    </row>
    <row r="3" spans="1:13" x14ac:dyDescent="0.2">
      <c r="A3" s="2"/>
    </row>
    <row r="4" spans="1:13" x14ac:dyDescent="0.2">
      <c r="B4" s="17">
        <v>2007</v>
      </c>
      <c r="C4" s="17">
        <v>2008</v>
      </c>
      <c r="D4" s="17">
        <v>2009</v>
      </c>
      <c r="E4" s="17">
        <v>2010</v>
      </c>
      <c r="F4" s="17">
        <v>2011</v>
      </c>
      <c r="G4" s="17">
        <v>2012</v>
      </c>
      <c r="H4" s="17">
        <v>2013</v>
      </c>
      <c r="I4" s="17">
        <v>2014</v>
      </c>
      <c r="J4" s="17">
        <v>2015</v>
      </c>
      <c r="K4" s="17">
        <v>2016</v>
      </c>
    </row>
    <row r="5" spans="1:13" s="20" customFormat="1" ht="26.25" x14ac:dyDescent="0.25">
      <c r="A5" s="3" t="s">
        <v>1</v>
      </c>
      <c r="B5" s="4">
        <v>279898215.66982996</v>
      </c>
      <c r="C5" s="4">
        <v>290769354.53263998</v>
      </c>
      <c r="D5" s="4">
        <v>286713884.55185997</v>
      </c>
      <c r="E5" s="4">
        <v>320174258.87177002</v>
      </c>
      <c r="F5" s="4">
        <v>319852044.08412999</v>
      </c>
      <c r="G5" s="4">
        <v>324165594.69496828</v>
      </c>
      <c r="H5" s="4">
        <v>340512440.14385998</v>
      </c>
      <c r="I5" s="4">
        <v>362469572.10048997</v>
      </c>
      <c r="J5" s="4">
        <v>337794977.09647</v>
      </c>
      <c r="K5" s="4">
        <v>404683786.37020999</v>
      </c>
    </row>
    <row r="6" spans="1:13" x14ac:dyDescent="0.2">
      <c r="A6" s="5" t="s">
        <v>2</v>
      </c>
      <c r="B6" s="6">
        <v>185079928.19983</v>
      </c>
      <c r="C6" s="6">
        <v>190634446.76664001</v>
      </c>
      <c r="D6" s="6">
        <v>183924631.44485998</v>
      </c>
      <c r="E6" s="6">
        <v>211889821.33077002</v>
      </c>
      <c r="F6" s="6">
        <v>207437903.67313001</v>
      </c>
      <c r="G6" s="6">
        <v>208417782.70355135</v>
      </c>
      <c r="H6" s="6">
        <v>222450678.28885999</v>
      </c>
      <c r="I6" s="6">
        <v>241207097.83648998</v>
      </c>
      <c r="J6" s="6">
        <v>215267843.77247</v>
      </c>
      <c r="K6" s="6">
        <v>275641247.09720999</v>
      </c>
    </row>
    <row r="7" spans="1:13" x14ac:dyDescent="0.2">
      <c r="A7" s="5" t="s">
        <v>3</v>
      </c>
      <c r="B7" s="6">
        <v>42909911.247000001</v>
      </c>
      <c r="C7" s="6">
        <v>45656963.505000003</v>
      </c>
      <c r="D7" s="6">
        <v>47898226.969999999</v>
      </c>
      <c r="E7" s="6">
        <v>50137810.233999997</v>
      </c>
      <c r="F7" s="6">
        <v>52191549.822999999</v>
      </c>
      <c r="G7" s="6">
        <v>54963059.439999998</v>
      </c>
      <c r="H7" s="6">
        <v>57396532.855000004</v>
      </c>
      <c r="I7" s="6">
        <v>59524179.263999999</v>
      </c>
      <c r="J7" s="6">
        <v>60965842.324000001</v>
      </c>
      <c r="K7" s="6">
        <v>63871054.273000002</v>
      </c>
    </row>
    <row r="8" spans="1:13" x14ac:dyDescent="0.2">
      <c r="A8" s="5" t="s">
        <v>4</v>
      </c>
      <c r="B8" s="6">
        <v>1472000</v>
      </c>
      <c r="C8" s="6">
        <v>1477000</v>
      </c>
      <c r="D8" s="6">
        <v>1820000</v>
      </c>
      <c r="E8" s="6">
        <v>2669000</v>
      </c>
      <c r="F8" s="6">
        <v>2429000</v>
      </c>
      <c r="G8" s="6">
        <v>2295000</v>
      </c>
      <c r="H8" s="6">
        <v>2467000</v>
      </c>
      <c r="I8" s="6">
        <v>2813000</v>
      </c>
      <c r="J8" s="6">
        <v>2723000</v>
      </c>
      <c r="K8" s="6">
        <v>3597000</v>
      </c>
    </row>
    <row r="9" spans="1:13" x14ac:dyDescent="0.2">
      <c r="A9" s="5" t="s">
        <v>5</v>
      </c>
      <c r="B9" s="6">
        <v>37637240.222999997</v>
      </c>
      <c r="C9" s="6">
        <v>39672738.261000007</v>
      </c>
      <c r="D9" s="6">
        <v>38763748.137000002</v>
      </c>
      <c r="E9" s="6">
        <v>40599943.307000004</v>
      </c>
      <c r="F9" s="6">
        <v>41718680.588</v>
      </c>
      <c r="G9" s="6">
        <v>42909363.210000001</v>
      </c>
      <c r="H9" s="6">
        <v>42307417</v>
      </c>
      <c r="I9" s="6">
        <v>42784340</v>
      </c>
      <c r="J9" s="6">
        <v>42078221</v>
      </c>
      <c r="K9" s="6">
        <v>44017221</v>
      </c>
    </row>
    <row r="10" spans="1:13" x14ac:dyDescent="0.2">
      <c r="A10" s="5" t="s">
        <v>6</v>
      </c>
      <c r="B10" s="6">
        <v>11767136</v>
      </c>
      <c r="C10" s="6">
        <v>12448206</v>
      </c>
      <c r="D10" s="6">
        <v>13083278</v>
      </c>
      <c r="E10" s="6">
        <v>13379684</v>
      </c>
      <c r="F10" s="6">
        <v>14404910</v>
      </c>
      <c r="G10" s="6">
        <v>13926389.341416936</v>
      </c>
      <c r="H10" s="6">
        <v>14292812</v>
      </c>
      <c r="I10" s="6">
        <v>14602955</v>
      </c>
      <c r="J10" s="6">
        <v>15202070</v>
      </c>
      <c r="K10" s="6">
        <v>15830264</v>
      </c>
    </row>
    <row r="11" spans="1:13" x14ac:dyDescent="0.2">
      <c r="A11" s="5" t="s">
        <v>7</v>
      </c>
      <c r="B11" s="6">
        <v>89000</v>
      </c>
      <c r="C11" s="6">
        <v>91000</v>
      </c>
      <c r="D11" s="6">
        <v>99000</v>
      </c>
      <c r="E11" s="6">
        <v>113000</v>
      </c>
      <c r="F11" s="6">
        <v>116000</v>
      </c>
      <c r="G11" s="6">
        <v>111000</v>
      </c>
      <c r="H11" s="6">
        <v>121000</v>
      </c>
      <c r="I11" s="6">
        <v>127000</v>
      </c>
      <c r="J11" s="6">
        <v>140000</v>
      </c>
      <c r="K11" s="6">
        <v>179000</v>
      </c>
    </row>
    <row r="12" spans="1:13" x14ac:dyDescent="0.2">
      <c r="A12" s="5" t="s">
        <v>8</v>
      </c>
      <c r="B12" s="6">
        <v>943000</v>
      </c>
      <c r="C12" s="6">
        <v>789000</v>
      </c>
      <c r="D12" s="6">
        <v>1125000</v>
      </c>
      <c r="E12" s="6">
        <v>1385000</v>
      </c>
      <c r="F12" s="6">
        <v>1554000</v>
      </c>
      <c r="G12" s="6">
        <v>1543000</v>
      </c>
      <c r="H12" s="6">
        <v>1477000</v>
      </c>
      <c r="I12" s="6">
        <v>1411000</v>
      </c>
      <c r="J12" s="6">
        <v>1418000</v>
      </c>
      <c r="K12" s="6">
        <v>1548000</v>
      </c>
    </row>
    <row r="13" spans="1:13" s="20" customFormat="1" ht="27" customHeight="1" x14ac:dyDescent="0.25">
      <c r="A13" s="7" t="s">
        <v>9</v>
      </c>
      <c r="B13" s="4">
        <v>268842817</v>
      </c>
      <c r="C13" s="4">
        <v>284342749</v>
      </c>
      <c r="D13" s="4">
        <v>300267171</v>
      </c>
      <c r="E13" s="4">
        <v>303515929</v>
      </c>
      <c r="F13" s="4">
        <v>303784120</v>
      </c>
      <c r="G13" s="4">
        <v>314024213</v>
      </c>
      <c r="H13" s="4">
        <v>309275981.995</v>
      </c>
      <c r="I13" s="4">
        <v>323999836.55199999</v>
      </c>
      <c r="J13" s="4">
        <v>329551018.68099999</v>
      </c>
      <c r="K13" s="4">
        <v>339615075.31800002</v>
      </c>
      <c r="M13" s="20" t="s">
        <v>10</v>
      </c>
    </row>
    <row r="14" spans="1:13" x14ac:dyDescent="0.2">
      <c r="A14" s="5" t="s">
        <v>2</v>
      </c>
      <c r="B14" s="6">
        <v>174807800</v>
      </c>
      <c r="C14" s="6">
        <v>181528300</v>
      </c>
      <c r="D14" s="6">
        <v>189790700</v>
      </c>
      <c r="E14" s="6">
        <v>191350900</v>
      </c>
      <c r="F14" s="6">
        <v>193649100</v>
      </c>
      <c r="G14" s="6">
        <v>203313519</v>
      </c>
      <c r="H14" s="6">
        <v>196538648</v>
      </c>
      <c r="I14" s="6">
        <v>207117747</v>
      </c>
      <c r="J14" s="6">
        <v>206906787</v>
      </c>
      <c r="K14" s="6">
        <v>212864261</v>
      </c>
    </row>
    <row r="15" spans="1:13" x14ac:dyDescent="0.2">
      <c r="A15" s="5" t="s">
        <v>3</v>
      </c>
      <c r="B15" s="6">
        <v>46183000</v>
      </c>
      <c r="C15" s="6">
        <v>51811000</v>
      </c>
      <c r="D15" s="6">
        <v>54897000</v>
      </c>
      <c r="E15" s="6">
        <v>54245000</v>
      </c>
      <c r="F15" s="6">
        <v>53042000</v>
      </c>
      <c r="G15" s="6">
        <v>55205000</v>
      </c>
      <c r="H15" s="6">
        <v>57352783.994999997</v>
      </c>
      <c r="I15" s="6">
        <v>59699311.552000001</v>
      </c>
      <c r="J15" s="6">
        <v>64261239.681000002</v>
      </c>
      <c r="K15" s="22">
        <v>66521073.317999996</v>
      </c>
      <c r="M15" s="22" t="s">
        <v>10</v>
      </c>
    </row>
    <row r="16" spans="1:13" x14ac:dyDescent="0.2">
      <c r="A16" s="5" t="s">
        <v>4</v>
      </c>
      <c r="B16" s="6">
        <v>1477000</v>
      </c>
      <c r="C16" s="6">
        <v>1478000</v>
      </c>
      <c r="D16" s="6">
        <v>1820000</v>
      </c>
      <c r="E16" s="6">
        <v>2661000</v>
      </c>
      <c r="F16" s="6">
        <v>2426000</v>
      </c>
      <c r="G16" s="6">
        <v>2291000</v>
      </c>
      <c r="H16" s="6">
        <v>2465000</v>
      </c>
      <c r="I16" s="6">
        <v>2812000</v>
      </c>
      <c r="J16" s="6">
        <v>2723000</v>
      </c>
      <c r="K16" s="6">
        <v>2392000</v>
      </c>
    </row>
    <row r="17" spans="1:11" x14ac:dyDescent="0.2">
      <c r="A17" s="5" t="s">
        <v>5</v>
      </c>
      <c r="B17" s="6">
        <v>34107017</v>
      </c>
      <c r="C17" s="6">
        <v>36828449</v>
      </c>
      <c r="D17" s="6">
        <v>39022471</v>
      </c>
      <c r="E17" s="6">
        <v>40478029</v>
      </c>
      <c r="F17" s="6">
        <v>39200020</v>
      </c>
      <c r="G17" s="6">
        <v>38104694</v>
      </c>
      <c r="H17" s="6">
        <v>37647226</v>
      </c>
      <c r="I17" s="6">
        <v>38575695</v>
      </c>
      <c r="J17" s="6">
        <v>39329941</v>
      </c>
      <c r="K17" s="6">
        <v>40920081</v>
      </c>
    </row>
    <row r="18" spans="1:11" x14ac:dyDescent="0.2">
      <c r="A18" s="5" t="s">
        <v>6</v>
      </c>
      <c r="B18" s="6">
        <v>11301000</v>
      </c>
      <c r="C18" s="6">
        <v>11933000</v>
      </c>
      <c r="D18" s="6">
        <v>13655000</v>
      </c>
      <c r="E18" s="6">
        <v>13365000</v>
      </c>
      <c r="F18" s="6">
        <v>13919000</v>
      </c>
      <c r="G18" s="6">
        <v>13585000</v>
      </c>
      <c r="H18" s="6">
        <v>13707324</v>
      </c>
      <c r="I18" s="6">
        <v>14296083</v>
      </c>
      <c r="J18" s="6">
        <v>14855051</v>
      </c>
      <c r="K18" s="6">
        <v>15136660</v>
      </c>
    </row>
    <row r="19" spans="1:11" x14ac:dyDescent="0.2">
      <c r="A19" s="5" t="s">
        <v>7</v>
      </c>
      <c r="B19" s="6">
        <v>76000</v>
      </c>
      <c r="C19" s="6">
        <v>73000</v>
      </c>
      <c r="D19" s="6">
        <v>82000</v>
      </c>
      <c r="E19" s="6">
        <v>95000</v>
      </c>
      <c r="F19" s="6">
        <v>101000</v>
      </c>
      <c r="G19" s="6">
        <v>91000</v>
      </c>
      <c r="H19" s="6">
        <v>102000</v>
      </c>
      <c r="I19" s="6">
        <v>110000</v>
      </c>
      <c r="J19" s="6">
        <v>100000</v>
      </c>
      <c r="K19" s="6">
        <v>96000</v>
      </c>
    </row>
    <row r="20" spans="1:11" x14ac:dyDescent="0.2">
      <c r="A20" s="25" t="s">
        <v>8</v>
      </c>
      <c r="B20" s="14">
        <v>891000</v>
      </c>
      <c r="C20" s="14">
        <v>691000</v>
      </c>
      <c r="D20" s="14">
        <v>1000000</v>
      </c>
      <c r="E20" s="14">
        <v>1321000</v>
      </c>
      <c r="F20" s="14">
        <v>1447000</v>
      </c>
      <c r="G20" s="14">
        <v>1434000</v>
      </c>
      <c r="H20" s="14">
        <v>1463000</v>
      </c>
      <c r="I20" s="14">
        <v>1389000</v>
      </c>
      <c r="J20" s="14">
        <v>1375000</v>
      </c>
      <c r="K20" s="14">
        <v>1685000</v>
      </c>
    </row>
    <row r="21" spans="1:11" x14ac:dyDescent="0.2">
      <c r="A21" s="53"/>
      <c r="B21" s="53"/>
      <c r="C21" s="53"/>
      <c r="D21" s="53"/>
      <c r="E21" s="53"/>
      <c r="F21" s="53"/>
      <c r="G21" s="53"/>
      <c r="H21" s="53"/>
      <c r="I21" s="28"/>
      <c r="J21" s="28"/>
      <c r="K21" s="28"/>
    </row>
    <row r="22" spans="1:11" x14ac:dyDescent="0.2">
      <c r="A22" s="53" t="s">
        <v>11</v>
      </c>
      <c r="B22" s="53"/>
      <c r="C22" s="53"/>
      <c r="D22" s="53"/>
      <c r="E22" s="53"/>
      <c r="F22" s="53"/>
      <c r="G22" s="53"/>
      <c r="H22" s="53"/>
      <c r="I22" s="53"/>
    </row>
    <row r="23" spans="1:11" ht="53.25" customHeight="1" x14ac:dyDescent="0.2">
      <c r="A23" s="51" t="s">
        <v>12</v>
      </c>
      <c r="B23" s="51"/>
      <c r="C23" s="51"/>
      <c r="D23" s="51"/>
      <c r="E23" s="51"/>
      <c r="F23" s="51"/>
      <c r="G23" s="51"/>
      <c r="H23" s="51"/>
      <c r="I23" s="51"/>
      <c r="J23" s="51"/>
      <c r="K23" s="51"/>
    </row>
    <row r="24" spans="1:11" ht="27.75" customHeight="1" x14ac:dyDescent="0.2">
      <c r="A24" s="52" t="s">
        <v>52</v>
      </c>
      <c r="B24" s="52"/>
      <c r="C24" s="52"/>
      <c r="D24" s="52"/>
      <c r="E24" s="52"/>
      <c r="F24" s="52"/>
      <c r="G24" s="52"/>
      <c r="H24" s="52"/>
      <c r="I24" s="52"/>
      <c r="J24" s="52"/>
      <c r="K24" s="52"/>
    </row>
    <row r="25" spans="1:11" ht="81" customHeight="1" x14ac:dyDescent="0.2">
      <c r="A25" s="51" t="s">
        <v>13</v>
      </c>
      <c r="B25" s="51"/>
      <c r="C25" s="51"/>
      <c r="D25" s="51"/>
      <c r="E25" s="51"/>
      <c r="F25" s="51"/>
      <c r="G25" s="51"/>
      <c r="H25" s="51"/>
      <c r="I25" s="51"/>
      <c r="J25" s="51"/>
      <c r="K25" s="51"/>
    </row>
    <row r="26" spans="1:11" ht="53.25" customHeight="1" x14ac:dyDescent="0.2">
      <c r="A26" s="51" t="s">
        <v>14</v>
      </c>
      <c r="B26" s="51"/>
      <c r="C26" s="51"/>
      <c r="D26" s="51"/>
      <c r="E26" s="51"/>
      <c r="F26" s="51"/>
      <c r="G26" s="51"/>
      <c r="H26" s="51"/>
      <c r="I26" s="51"/>
      <c r="J26" s="51"/>
      <c r="K26" s="51"/>
    </row>
    <row r="27" spans="1:11" ht="30" customHeight="1" x14ac:dyDescent="0.2">
      <c r="A27" s="52" t="s">
        <v>15</v>
      </c>
      <c r="B27" s="52"/>
      <c r="C27" s="52"/>
      <c r="D27" s="52"/>
      <c r="E27" s="52"/>
      <c r="F27" s="52"/>
      <c r="G27" s="52"/>
      <c r="H27" s="52"/>
      <c r="I27" s="52"/>
      <c r="J27" s="52"/>
      <c r="K27" s="52"/>
    </row>
    <row r="28" spans="1:11" ht="55.5" customHeight="1" x14ac:dyDescent="0.2">
      <c r="A28" s="52" t="s">
        <v>16</v>
      </c>
      <c r="B28" s="52"/>
      <c r="C28" s="52"/>
      <c r="D28" s="52"/>
      <c r="E28" s="52"/>
      <c r="F28" s="52"/>
      <c r="G28" s="52"/>
      <c r="H28" s="52"/>
      <c r="I28" s="52"/>
      <c r="J28" s="52"/>
      <c r="K28" s="52"/>
    </row>
    <row r="29" spans="1:11" ht="27.75" customHeight="1" x14ac:dyDescent="0.2">
      <c r="A29" s="52" t="s">
        <v>17</v>
      </c>
      <c r="B29" s="52"/>
      <c r="C29" s="52"/>
      <c r="D29" s="52"/>
      <c r="E29" s="52"/>
      <c r="F29" s="52"/>
      <c r="G29" s="52"/>
      <c r="H29" s="52"/>
      <c r="I29" s="52"/>
      <c r="J29" s="52"/>
      <c r="K29" s="52"/>
    </row>
  </sheetData>
  <mergeCells count="9">
    <mergeCell ref="A26:K26"/>
    <mergeCell ref="A27:K27"/>
    <mergeCell ref="A28:K28"/>
    <mergeCell ref="A29:K29"/>
    <mergeCell ref="A21:H21"/>
    <mergeCell ref="A22:I22"/>
    <mergeCell ref="A23:K23"/>
    <mergeCell ref="A24:K24"/>
    <mergeCell ref="A25:K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abSelected="1" topLeftCell="B1" workbookViewId="0">
      <selection activeCell="L5" sqref="L5"/>
    </sheetView>
  </sheetViews>
  <sheetFormatPr defaultRowHeight="14.25" x14ac:dyDescent="0.2"/>
  <cols>
    <col min="1" max="1" width="21.7109375" style="15" customWidth="1"/>
    <col min="2" max="11" width="12.7109375" style="15" customWidth="1"/>
    <col min="12" max="16384" width="9.140625" style="15"/>
  </cols>
  <sheetData>
    <row r="1" spans="1:11" ht="30" x14ac:dyDescent="0.4">
      <c r="A1" s="1" t="s">
        <v>19</v>
      </c>
    </row>
    <row r="2" spans="1:11" x14ac:dyDescent="0.2">
      <c r="A2" s="2" t="s">
        <v>18</v>
      </c>
    </row>
    <row r="3" spans="1:11" x14ac:dyDescent="0.2">
      <c r="A3" s="2"/>
    </row>
    <row r="4" spans="1:11" x14ac:dyDescent="0.2">
      <c r="B4" s="17">
        <v>2007</v>
      </c>
      <c r="C4" s="17">
        <v>2008</v>
      </c>
      <c r="D4" s="17">
        <v>2009</v>
      </c>
      <c r="E4" s="17">
        <v>2010</v>
      </c>
      <c r="F4" s="17">
        <v>2011</v>
      </c>
      <c r="G4" s="17">
        <v>2012</v>
      </c>
      <c r="H4" s="17">
        <v>2013</v>
      </c>
      <c r="I4" s="17">
        <v>2014</v>
      </c>
      <c r="J4" s="17">
        <v>2015</v>
      </c>
      <c r="K4" s="17">
        <v>2016</v>
      </c>
    </row>
    <row r="5" spans="1:11" s="20" customFormat="1" ht="25.5" x14ac:dyDescent="0.25">
      <c r="A5" s="50" t="s">
        <v>1</v>
      </c>
      <c r="B5" s="4">
        <v>327408795.80748653</v>
      </c>
      <c r="C5" s="4">
        <v>320166781.80468494</v>
      </c>
      <c r="D5" s="4">
        <v>314872338.68308449</v>
      </c>
      <c r="E5" s="4">
        <v>344218852.51905328</v>
      </c>
      <c r="F5" s="4">
        <v>330295950.78522938</v>
      </c>
      <c r="G5" s="4">
        <v>324165594.69496828</v>
      </c>
      <c r="H5" s="4">
        <v>333206578.93687963</v>
      </c>
      <c r="I5" s="4">
        <v>349396709.16052437</v>
      </c>
      <c r="J5" s="4">
        <v>326823840.80766088</v>
      </c>
      <c r="K5" s="4">
        <v>390387327.29370505</v>
      </c>
    </row>
    <row r="6" spans="1:11" x14ac:dyDescent="0.2">
      <c r="A6" s="5" t="s">
        <v>2</v>
      </c>
      <c r="B6" s="6">
        <v>216495829.65374398</v>
      </c>
      <c r="C6" s="6">
        <v>209908012.55687439</v>
      </c>
      <c r="D6" s="6">
        <v>201988051.38086134</v>
      </c>
      <c r="E6" s="6">
        <v>227802420.51924595</v>
      </c>
      <c r="F6" s="6">
        <v>214211229.50394437</v>
      </c>
      <c r="G6" s="6">
        <v>208417782.70355135</v>
      </c>
      <c r="H6" s="6">
        <v>217677890.01630694</v>
      </c>
      <c r="I6" s="6">
        <v>232507699.12037069</v>
      </c>
      <c r="J6" s="6">
        <v>208276227.51776364</v>
      </c>
      <c r="K6" s="6">
        <v>265903535.9715237</v>
      </c>
    </row>
    <row r="7" spans="1:11" x14ac:dyDescent="0.2">
      <c r="A7" s="5" t="s">
        <v>3</v>
      </c>
      <c r="B7" s="6">
        <v>50193540.305232942</v>
      </c>
      <c r="C7" s="6">
        <v>50272983.877084918</v>
      </c>
      <c r="D7" s="6">
        <v>52602359.20695056</v>
      </c>
      <c r="E7" s="6">
        <v>53903082.550672866</v>
      </c>
      <c r="F7" s="6">
        <v>53895724.259333506</v>
      </c>
      <c r="G7" s="6">
        <v>54963059.439999998</v>
      </c>
      <c r="H7" s="6">
        <v>56165062.126284905</v>
      </c>
      <c r="I7" s="6">
        <v>57377374.409118325</v>
      </c>
      <c r="J7" s="6">
        <v>58985752.001615979</v>
      </c>
      <c r="K7" s="6">
        <v>61614650.768976673</v>
      </c>
    </row>
    <row r="8" spans="1:11" x14ac:dyDescent="0.2">
      <c r="A8" s="5" t="s">
        <v>4</v>
      </c>
      <c r="B8" s="6">
        <v>1721860.7352507275</v>
      </c>
      <c r="C8" s="6">
        <v>1626327.9790457985</v>
      </c>
      <c r="D8" s="6">
        <v>1998743.9997854689</v>
      </c>
      <c r="E8" s="6">
        <v>2869437.7886927542</v>
      </c>
      <c r="F8" s="6">
        <v>2508312.450385022</v>
      </c>
      <c r="G8" s="6">
        <v>2295000</v>
      </c>
      <c r="H8" s="6">
        <v>2414069.3065134245</v>
      </c>
      <c r="I8" s="6">
        <v>2711546.0676408773</v>
      </c>
      <c r="J8" s="6">
        <v>2634560.5437025325</v>
      </c>
      <c r="K8" s="6">
        <v>3469927.0481542232</v>
      </c>
    </row>
    <row r="9" spans="1:11" x14ac:dyDescent="0.2">
      <c r="A9" s="5" t="s">
        <v>5</v>
      </c>
      <c r="B9" s="6">
        <v>44025873.724988475</v>
      </c>
      <c r="C9" s="6">
        <v>43683740.175507829</v>
      </c>
      <c r="D9" s="6">
        <v>42570774.174738407</v>
      </c>
      <c r="E9" s="6">
        <v>43648936.509512655</v>
      </c>
      <c r="F9" s="6">
        <v>43080891.697207212</v>
      </c>
      <c r="G9" s="6">
        <v>42909363.210000001</v>
      </c>
      <c r="H9" s="6">
        <v>41399690.643520176</v>
      </c>
      <c r="I9" s="6">
        <v>41241275.820693314</v>
      </c>
      <c r="J9" s="6">
        <v>40711575.760483041</v>
      </c>
      <c r="K9" s="6">
        <v>42462203.428546593</v>
      </c>
    </row>
    <row r="10" spans="1:11" x14ac:dyDescent="0.2">
      <c r="A10" s="5" t="s">
        <v>6</v>
      </c>
      <c r="B10" s="6">
        <v>13764517.285839202</v>
      </c>
      <c r="C10" s="6">
        <v>13706747.262508992</v>
      </c>
      <c r="D10" s="6">
        <v>14368199.670343533</v>
      </c>
      <c r="E10" s="6">
        <v>14384477.658436801</v>
      </c>
      <c r="F10" s="6">
        <v>14875263.523950476</v>
      </c>
      <c r="G10" s="6">
        <v>13926389.341416936</v>
      </c>
      <c r="H10" s="6">
        <v>13986152.717051785</v>
      </c>
      <c r="I10" s="6">
        <v>14076283.400706252</v>
      </c>
      <c r="J10" s="6">
        <v>14708326.773633476</v>
      </c>
      <c r="K10" s="6">
        <v>15271020.637481811</v>
      </c>
    </row>
    <row r="11" spans="1:11" x14ac:dyDescent="0.2">
      <c r="A11" s="5" t="s">
        <v>7</v>
      </c>
      <c r="B11" s="6">
        <v>104107.06891121926</v>
      </c>
      <c r="C11" s="6">
        <v>100200.30202651839</v>
      </c>
      <c r="D11" s="6">
        <v>108722.88790041837</v>
      </c>
      <c r="E11" s="6">
        <v>121486.12593566175</v>
      </c>
      <c r="F11" s="6">
        <v>119787.66745354571</v>
      </c>
      <c r="G11" s="6">
        <v>111000</v>
      </c>
      <c r="H11" s="6">
        <v>118403.88572684409</v>
      </c>
      <c r="I11" s="6">
        <v>122419.60561336346</v>
      </c>
      <c r="J11" s="6">
        <v>135452.98425205823</v>
      </c>
      <c r="K11" s="6">
        <v>172676.38076719656</v>
      </c>
    </row>
    <row r="12" spans="1:11" x14ac:dyDescent="0.2">
      <c r="A12" s="5" t="s">
        <v>8</v>
      </c>
      <c r="B12" s="6">
        <v>1103067.0335199973</v>
      </c>
      <c r="C12" s="6">
        <v>868769.65163651656</v>
      </c>
      <c r="D12" s="6">
        <v>1235487.3625047542</v>
      </c>
      <c r="E12" s="6">
        <v>1489011.3665565623</v>
      </c>
      <c r="F12" s="6">
        <v>1604741.682955259</v>
      </c>
      <c r="G12" s="6">
        <v>1543000</v>
      </c>
      <c r="H12" s="6">
        <v>1445310.2414756094</v>
      </c>
      <c r="I12" s="6">
        <v>1360110.7363815419</v>
      </c>
      <c r="J12" s="6">
        <v>1371945.2262101327</v>
      </c>
      <c r="K12" s="6">
        <v>1493313.0582548617</v>
      </c>
    </row>
    <row r="13" spans="1:11" s="20" customFormat="1" ht="15" x14ac:dyDescent="0.25">
      <c r="A13" s="7" t="s">
        <v>9</v>
      </c>
      <c r="B13" s="4">
        <v>319737997.89850301</v>
      </c>
      <c r="C13" s="4">
        <v>315192905.26970726</v>
      </c>
      <c r="D13" s="4">
        <v>332984367.68351442</v>
      </c>
      <c r="E13" s="4">
        <v>329876469.23605555</v>
      </c>
      <c r="F13" s="4">
        <v>315744577.57924956</v>
      </c>
      <c r="G13" s="4">
        <v>314024213</v>
      </c>
      <c r="H13" s="4">
        <v>302144865.19064581</v>
      </c>
      <c r="I13" s="4">
        <v>312246591.64863163</v>
      </c>
      <c r="J13" s="4">
        <v>320091113.00136423</v>
      </c>
      <c r="K13" s="4">
        <v>329640313.18794507</v>
      </c>
    </row>
    <row r="14" spans="1:11" x14ac:dyDescent="0.2">
      <c r="A14" s="5" t="s">
        <v>2</v>
      </c>
      <c r="B14" s="6">
        <v>207901020.4280144</v>
      </c>
      <c r="C14" s="6">
        <v>201223461.70913261</v>
      </c>
      <c r="D14" s="6">
        <v>210470348.86045396</v>
      </c>
      <c r="E14" s="6">
        <v>207969840.28189683</v>
      </c>
      <c r="F14" s="6">
        <v>201273368.99012974</v>
      </c>
      <c r="G14" s="6">
        <v>203313519</v>
      </c>
      <c r="H14" s="6">
        <v>192006967.11609447</v>
      </c>
      <c r="I14" s="6">
        <v>199604454.30753842</v>
      </c>
      <c r="J14" s="6">
        <v>200967437.4651981</v>
      </c>
      <c r="K14" s="6">
        <v>206612270.07328159</v>
      </c>
    </row>
    <row r="15" spans="1:11" x14ac:dyDescent="0.2">
      <c r="A15" s="5" t="s">
        <v>3</v>
      </c>
      <c r="B15" s="6">
        <v>54925997.732521027</v>
      </c>
      <c r="C15" s="6">
        <v>57432305.456569962</v>
      </c>
      <c r="D15" s="6">
        <v>60878592.794021733</v>
      </c>
      <c r="E15" s="6">
        <v>58956210.742105179</v>
      </c>
      <c r="F15" s="6">
        <v>55130346.786917485</v>
      </c>
      <c r="G15" s="6">
        <v>55205000</v>
      </c>
      <c r="H15" s="6">
        <v>56030374.802132733</v>
      </c>
      <c r="I15" s="6">
        <v>57533691.233483173</v>
      </c>
      <c r="J15" s="6">
        <v>62416592.777246475</v>
      </c>
      <c r="K15" s="6">
        <v>64567297.024760678</v>
      </c>
    </row>
    <row r="16" spans="1:11" x14ac:dyDescent="0.2">
      <c r="A16" s="5" t="s">
        <v>4</v>
      </c>
      <c r="B16" s="6">
        <v>1756613.8763383399</v>
      </c>
      <c r="C16" s="6">
        <v>1638357.6357300652</v>
      </c>
      <c r="D16" s="6">
        <v>2018307.7196407737</v>
      </c>
      <c r="E16" s="6">
        <v>2892109.4439071231</v>
      </c>
      <c r="F16" s="6">
        <v>2521515.4274925874</v>
      </c>
      <c r="G16" s="6">
        <v>2291000</v>
      </c>
      <c r="H16" s="6">
        <v>2408163.3752826718</v>
      </c>
      <c r="I16" s="6">
        <v>2709993.3909226912</v>
      </c>
      <c r="J16" s="6">
        <v>2644835.0977376807</v>
      </c>
      <c r="K16" s="6">
        <v>2321745.0768557601</v>
      </c>
    </row>
    <row r="17" spans="1:11" x14ac:dyDescent="0.2">
      <c r="A17" s="5" t="s">
        <v>5</v>
      </c>
      <c r="B17" s="6">
        <v>40563885.810905658</v>
      </c>
      <c r="C17" s="6">
        <v>40824202.050910205</v>
      </c>
      <c r="D17" s="6">
        <v>43274370.581735291</v>
      </c>
      <c r="E17" s="6">
        <v>43993570.064504467</v>
      </c>
      <c r="F17" s="6">
        <v>40743386.309982672</v>
      </c>
      <c r="G17" s="6">
        <v>38104694</v>
      </c>
      <c r="H17" s="6">
        <v>36779176.809001848</v>
      </c>
      <c r="I17" s="6">
        <v>37176343.705636382</v>
      </c>
      <c r="J17" s="6">
        <v>38200957.895245023</v>
      </c>
      <c r="K17" s="6">
        <v>39718226.00597363</v>
      </c>
    </row>
    <row r="18" spans="1:11" x14ac:dyDescent="0.2">
      <c r="A18" s="5" t="s">
        <v>6</v>
      </c>
      <c r="B18" s="6">
        <v>13440415.312457399</v>
      </c>
      <c r="C18" s="6">
        <v>13227687.190234687</v>
      </c>
      <c r="D18" s="6">
        <v>15142852.698733388</v>
      </c>
      <c r="E18" s="6">
        <v>14525758.255474895</v>
      </c>
      <c r="F18" s="6">
        <v>14467012.875214064</v>
      </c>
      <c r="G18" s="6">
        <v>13585000</v>
      </c>
      <c r="H18" s="6">
        <v>13391268.004029684</v>
      </c>
      <c r="I18" s="6">
        <v>13777485.933884153</v>
      </c>
      <c r="J18" s="6">
        <v>14428630.284055537</v>
      </c>
      <c r="K18" s="6">
        <v>14692084.379197119</v>
      </c>
    </row>
    <row r="19" spans="1:11" x14ac:dyDescent="0.2">
      <c r="A19" s="5" t="s">
        <v>7</v>
      </c>
      <c r="B19" s="6">
        <v>90387.71469310348</v>
      </c>
      <c r="C19" s="6">
        <v>80920.235052973454</v>
      </c>
      <c r="D19" s="6">
        <v>90934.74341238651</v>
      </c>
      <c r="E19" s="6">
        <v>103250.80690386196</v>
      </c>
      <c r="F19" s="6">
        <v>104976.52851473672</v>
      </c>
      <c r="G19" s="6">
        <v>91000</v>
      </c>
      <c r="H19" s="6">
        <v>99648.139666869174</v>
      </c>
      <c r="I19" s="6">
        <v>106009.69879142818</v>
      </c>
      <c r="J19" s="6">
        <v>97129.45639873964</v>
      </c>
      <c r="K19" s="6">
        <v>93180.404422304739</v>
      </c>
    </row>
    <row r="20" spans="1:11" x14ac:dyDescent="0.2">
      <c r="A20" s="25" t="s">
        <v>8</v>
      </c>
      <c r="B20" s="14">
        <v>1059677.0235730947</v>
      </c>
      <c r="C20" s="14">
        <v>765970.99207677611</v>
      </c>
      <c r="D20" s="14">
        <v>1108960.2855169086</v>
      </c>
      <c r="E20" s="14">
        <v>1435729.6412631753</v>
      </c>
      <c r="F20" s="14">
        <v>1503970.6609982578</v>
      </c>
      <c r="G20" s="14">
        <v>1434000</v>
      </c>
      <c r="H20" s="14">
        <v>1429266.944437545</v>
      </c>
      <c r="I20" s="14">
        <v>1338613.3783753978</v>
      </c>
      <c r="J20" s="14">
        <v>1335530.0254826702</v>
      </c>
      <c r="K20" s="14">
        <v>1635510.2234539946</v>
      </c>
    </row>
    <row r="21" spans="1:11" x14ac:dyDescent="0.2">
      <c r="A21" s="24"/>
      <c r="B21" s="23"/>
      <c r="C21" s="23"/>
      <c r="D21" s="23"/>
      <c r="E21" s="23"/>
      <c r="F21" s="23"/>
      <c r="G21" s="23"/>
      <c r="H21" s="23"/>
      <c r="I21" s="23"/>
      <c r="J21" s="23"/>
      <c r="K21" s="23"/>
    </row>
    <row r="22" spans="1:11" x14ac:dyDescent="0.2">
      <c r="A22" s="53" t="s">
        <v>50</v>
      </c>
      <c r="B22" s="53"/>
      <c r="C22" s="53"/>
      <c r="D22" s="53"/>
      <c r="E22" s="53"/>
      <c r="F22" s="53"/>
      <c r="G22" s="53"/>
      <c r="H22" s="53"/>
      <c r="I22" s="53"/>
      <c r="J22" s="23"/>
      <c r="K22" s="23"/>
    </row>
    <row r="23" spans="1:11" ht="14.25" customHeight="1" x14ac:dyDescent="0.2">
      <c r="A23" s="54" t="s">
        <v>51</v>
      </c>
      <c r="B23" s="54"/>
      <c r="C23" s="54"/>
      <c r="D23" s="54"/>
      <c r="E23" s="54"/>
      <c r="F23" s="54"/>
      <c r="G23" s="54"/>
      <c r="H23" s="54"/>
      <c r="I23" s="54"/>
      <c r="J23" s="54"/>
      <c r="K23" s="54"/>
    </row>
    <row r="24" spans="1:11" x14ac:dyDescent="0.2">
      <c r="A24" s="26" t="s">
        <v>33</v>
      </c>
      <c r="B24" s="12"/>
      <c r="C24" s="12"/>
      <c r="D24" s="27"/>
      <c r="E24" s="27"/>
      <c r="F24" s="27"/>
      <c r="G24" s="27"/>
      <c r="H24" s="27"/>
      <c r="I24" s="27"/>
      <c r="J24" s="27"/>
      <c r="K24" s="27"/>
    </row>
    <row r="25" spans="1:11" x14ac:dyDescent="0.2">
      <c r="A25" s="53" t="s">
        <v>11</v>
      </c>
      <c r="B25" s="53"/>
      <c r="C25" s="53"/>
      <c r="D25" s="53"/>
      <c r="E25" s="53"/>
      <c r="F25" s="53"/>
      <c r="G25" s="53"/>
      <c r="H25" s="53"/>
      <c r="I25" s="53"/>
    </row>
    <row r="26" spans="1:11" ht="53.25" customHeight="1" x14ac:dyDescent="0.2">
      <c r="A26" s="51" t="s">
        <v>12</v>
      </c>
      <c r="B26" s="51"/>
      <c r="C26" s="51"/>
      <c r="D26" s="51"/>
      <c r="E26" s="51"/>
      <c r="F26" s="51"/>
      <c r="G26" s="51"/>
      <c r="H26" s="51"/>
      <c r="I26" s="51"/>
      <c r="J26" s="51"/>
      <c r="K26" s="51"/>
    </row>
    <row r="27" spans="1:11" ht="27.75" customHeight="1" x14ac:dyDescent="0.2">
      <c r="A27" s="52" t="s">
        <v>52</v>
      </c>
      <c r="B27" s="52"/>
      <c r="C27" s="52"/>
      <c r="D27" s="52"/>
      <c r="E27" s="52"/>
      <c r="F27" s="52"/>
      <c r="G27" s="52"/>
      <c r="H27" s="52"/>
      <c r="I27" s="52"/>
      <c r="J27" s="52"/>
      <c r="K27" s="52"/>
    </row>
    <row r="28" spans="1:11" ht="78" customHeight="1" x14ac:dyDescent="0.2">
      <c r="A28" s="51" t="s">
        <v>13</v>
      </c>
      <c r="B28" s="51"/>
      <c r="C28" s="51"/>
      <c r="D28" s="51"/>
      <c r="E28" s="51"/>
      <c r="F28" s="51"/>
      <c r="G28" s="51"/>
      <c r="H28" s="51"/>
      <c r="I28" s="51"/>
      <c r="J28" s="51"/>
      <c r="K28" s="51"/>
    </row>
    <row r="29" spans="1:11" ht="80.25" customHeight="1" x14ac:dyDescent="0.2">
      <c r="A29" s="51" t="s">
        <v>14</v>
      </c>
      <c r="B29" s="51"/>
      <c r="C29" s="51"/>
      <c r="D29" s="51"/>
      <c r="E29" s="51"/>
      <c r="F29" s="51"/>
      <c r="G29" s="51"/>
      <c r="H29" s="51"/>
      <c r="I29" s="51"/>
      <c r="J29" s="51"/>
      <c r="K29" s="51"/>
    </row>
    <row r="30" spans="1:11" ht="26.25" customHeight="1" x14ac:dyDescent="0.2">
      <c r="A30" s="52" t="s">
        <v>15</v>
      </c>
      <c r="B30" s="52"/>
      <c r="C30" s="52"/>
      <c r="D30" s="52"/>
      <c r="E30" s="52"/>
      <c r="F30" s="52"/>
      <c r="G30" s="52"/>
      <c r="H30" s="52"/>
      <c r="I30" s="52"/>
      <c r="J30" s="52"/>
      <c r="K30" s="52"/>
    </row>
    <row r="31" spans="1:11" ht="27.75" customHeight="1" x14ac:dyDescent="0.2">
      <c r="A31" s="52" t="s">
        <v>16</v>
      </c>
      <c r="B31" s="52"/>
      <c r="C31" s="52"/>
      <c r="D31" s="52"/>
      <c r="E31" s="52"/>
      <c r="F31" s="52"/>
      <c r="G31" s="52"/>
      <c r="H31" s="52"/>
      <c r="I31" s="52"/>
      <c r="J31" s="52"/>
      <c r="K31" s="52"/>
    </row>
    <row r="32" spans="1:11" ht="27.75" customHeight="1" x14ac:dyDescent="0.2">
      <c r="A32" s="52" t="s">
        <v>17</v>
      </c>
      <c r="B32" s="52"/>
      <c r="C32" s="52"/>
      <c r="D32" s="52"/>
      <c r="E32" s="52"/>
      <c r="F32" s="52"/>
      <c r="G32" s="52"/>
      <c r="H32" s="52"/>
      <c r="I32" s="52"/>
      <c r="J32" s="52"/>
      <c r="K32" s="52"/>
    </row>
    <row r="33" spans="1:9" ht="15" customHeight="1" x14ac:dyDescent="0.2">
      <c r="A33" s="55"/>
      <c r="B33" s="55"/>
      <c r="C33" s="55"/>
      <c r="D33" s="55"/>
      <c r="E33" s="55"/>
      <c r="F33" s="55"/>
      <c r="G33" s="55"/>
      <c r="H33" s="55"/>
      <c r="I33" s="55"/>
    </row>
  </sheetData>
  <mergeCells count="11">
    <mergeCell ref="A32:K32"/>
    <mergeCell ref="A23:K23"/>
    <mergeCell ref="A33:I33"/>
    <mergeCell ref="A25:I25"/>
    <mergeCell ref="A22:I22"/>
    <mergeCell ref="A26:K26"/>
    <mergeCell ref="A27:K27"/>
    <mergeCell ref="A28:K28"/>
    <mergeCell ref="A29:K29"/>
    <mergeCell ref="A30:K30"/>
    <mergeCell ref="A31:K3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A5" sqref="A5"/>
    </sheetView>
  </sheetViews>
  <sheetFormatPr defaultRowHeight="14.25" x14ac:dyDescent="0.2"/>
  <cols>
    <col min="1" max="1" width="22.85546875" style="15" customWidth="1"/>
    <col min="2" max="11" width="12.7109375" style="15" customWidth="1"/>
    <col min="12" max="16384" width="9.140625" style="15"/>
  </cols>
  <sheetData>
    <row r="1" spans="1:11" ht="30" x14ac:dyDescent="0.4">
      <c r="A1" s="1" t="s">
        <v>20</v>
      </c>
    </row>
    <row r="2" spans="1:11" x14ac:dyDescent="0.2">
      <c r="A2" s="2" t="s">
        <v>54</v>
      </c>
    </row>
    <row r="3" spans="1:11" x14ac:dyDescent="0.2">
      <c r="A3" s="2"/>
    </row>
    <row r="4" spans="1:11" x14ac:dyDescent="0.2">
      <c r="B4" s="17">
        <v>2007</v>
      </c>
      <c r="C4" s="17">
        <v>2008</v>
      </c>
      <c r="D4" s="17">
        <v>2009</v>
      </c>
      <c r="E4" s="17">
        <v>2010</v>
      </c>
      <c r="F4" s="17">
        <v>2011</v>
      </c>
      <c r="G4" s="17">
        <v>2012</v>
      </c>
      <c r="H4" s="17">
        <v>2013</v>
      </c>
      <c r="I4" s="17">
        <v>2014</v>
      </c>
      <c r="J4" s="17">
        <v>2015</v>
      </c>
      <c r="K4" s="17">
        <v>2016</v>
      </c>
    </row>
    <row r="5" spans="1:11" ht="25.5" x14ac:dyDescent="0.2">
      <c r="A5" s="3" t="s">
        <v>1</v>
      </c>
      <c r="B5" s="4">
        <f>SUM(B22,B6)</f>
        <v>279898215.66983002</v>
      </c>
      <c r="C5" s="4">
        <f t="shared" ref="C5:K5" si="0">SUM(C22,C6)</f>
        <v>290769354.53263998</v>
      </c>
      <c r="D5" s="4">
        <f t="shared" si="0"/>
        <v>286713884.55185997</v>
      </c>
      <c r="E5" s="4">
        <f t="shared" si="0"/>
        <v>320174258.87177002</v>
      </c>
      <c r="F5" s="4">
        <f t="shared" si="0"/>
        <v>319852044.08413005</v>
      </c>
      <c r="G5" s="4">
        <f t="shared" si="0"/>
        <v>324165594.69496828</v>
      </c>
      <c r="H5" s="4">
        <f t="shared" si="0"/>
        <v>340512440.14385998</v>
      </c>
      <c r="I5" s="4">
        <f t="shared" si="0"/>
        <v>362469572.10048997</v>
      </c>
      <c r="J5" s="4">
        <f t="shared" si="0"/>
        <v>337794977.09647</v>
      </c>
      <c r="K5" s="4">
        <f t="shared" si="0"/>
        <v>404683786.37021005</v>
      </c>
    </row>
    <row r="6" spans="1:11" x14ac:dyDescent="0.2">
      <c r="A6" s="9" t="s">
        <v>21</v>
      </c>
      <c r="B6" s="4">
        <v>80773000.606830001</v>
      </c>
      <c r="C6" s="4">
        <v>89518589.766640007</v>
      </c>
      <c r="D6" s="4">
        <v>90559660.444859996</v>
      </c>
      <c r="E6" s="4">
        <v>112924578.33077</v>
      </c>
      <c r="F6" s="4">
        <v>95887178.673130006</v>
      </c>
      <c r="G6" s="4">
        <v>95264591.162149996</v>
      </c>
      <c r="H6" s="4">
        <v>93981395.288859993</v>
      </c>
      <c r="I6" s="4">
        <v>107844521.83848999</v>
      </c>
      <c r="J6" s="4">
        <v>95901239.220469996</v>
      </c>
      <c r="K6" s="4">
        <v>146411282.85921001</v>
      </c>
    </row>
    <row r="7" spans="1:11" x14ac:dyDescent="0.2">
      <c r="A7" s="47" t="s">
        <v>22</v>
      </c>
      <c r="B7" s="4">
        <v>53966700.606830001</v>
      </c>
      <c r="C7" s="4">
        <v>52102089.76664</v>
      </c>
      <c r="D7" s="4">
        <v>47287180.444859996</v>
      </c>
      <c r="E7" s="4">
        <v>47244228.330770001</v>
      </c>
      <c r="F7" s="4">
        <v>50310248.673129998</v>
      </c>
      <c r="G7" s="4">
        <v>54473481.162150003</v>
      </c>
      <c r="H7" s="4">
        <v>50686395.288859993</v>
      </c>
      <c r="I7" s="4">
        <v>54161011.838489994</v>
      </c>
      <c r="J7" s="4">
        <v>56853669.220469996</v>
      </c>
      <c r="K7" s="4">
        <v>57445982.859209999</v>
      </c>
    </row>
    <row r="8" spans="1:11" x14ac:dyDescent="0.2">
      <c r="A8" s="48" t="s">
        <v>2</v>
      </c>
      <c r="B8" s="6">
        <v>40651700.606830001</v>
      </c>
      <c r="C8" s="6">
        <v>38458089.76664</v>
      </c>
      <c r="D8" s="6">
        <v>35144180.444859996</v>
      </c>
      <c r="E8" s="6">
        <v>35026228.330770001</v>
      </c>
      <c r="F8" s="6">
        <v>36955248.673129998</v>
      </c>
      <c r="G8" s="6">
        <v>40265481.162150003</v>
      </c>
      <c r="H8" s="6">
        <v>36447805.288859993</v>
      </c>
      <c r="I8" s="6">
        <v>39030624.838489994</v>
      </c>
      <c r="J8" s="6">
        <v>40788787.220469996</v>
      </c>
      <c r="K8" s="6">
        <v>41224100.859209999</v>
      </c>
    </row>
    <row r="9" spans="1:11" x14ac:dyDescent="0.2">
      <c r="A9" s="48" t="s">
        <v>4</v>
      </c>
      <c r="B9" s="6">
        <v>0</v>
      </c>
      <c r="C9" s="6">
        <v>0</v>
      </c>
      <c r="D9" s="6">
        <v>0</v>
      </c>
      <c r="E9" s="6">
        <v>0</v>
      </c>
      <c r="F9" s="6">
        <v>0</v>
      </c>
      <c r="G9" s="6">
        <v>0</v>
      </c>
      <c r="H9" s="6">
        <v>0</v>
      </c>
      <c r="I9" s="6">
        <v>0</v>
      </c>
      <c r="J9" s="6">
        <v>0</v>
      </c>
      <c r="K9" s="6">
        <v>0</v>
      </c>
    </row>
    <row r="10" spans="1:11" x14ac:dyDescent="0.2">
      <c r="A10" s="48" t="s">
        <v>5</v>
      </c>
      <c r="B10" s="6">
        <v>12187000</v>
      </c>
      <c r="C10" s="6">
        <v>12672000</v>
      </c>
      <c r="D10" s="6">
        <v>11109000</v>
      </c>
      <c r="E10" s="6">
        <v>10995000</v>
      </c>
      <c r="F10" s="6">
        <v>12003000</v>
      </c>
      <c r="G10" s="6">
        <v>12796000</v>
      </c>
      <c r="H10" s="6">
        <v>13121590</v>
      </c>
      <c r="I10" s="6">
        <v>13805387</v>
      </c>
      <c r="J10" s="6">
        <v>14693882</v>
      </c>
      <c r="K10" s="6">
        <v>14693882</v>
      </c>
    </row>
    <row r="11" spans="1:11" x14ac:dyDescent="0.2">
      <c r="A11" s="48" t="s">
        <v>6</v>
      </c>
      <c r="B11" s="6">
        <v>1099000</v>
      </c>
      <c r="C11" s="6">
        <v>940000</v>
      </c>
      <c r="D11" s="6">
        <v>997000</v>
      </c>
      <c r="E11" s="6">
        <v>1176000</v>
      </c>
      <c r="F11" s="6">
        <v>1312000</v>
      </c>
      <c r="G11" s="6">
        <v>1361000</v>
      </c>
      <c r="H11" s="6">
        <v>1074000</v>
      </c>
      <c r="I11" s="6">
        <v>1286000</v>
      </c>
      <c r="J11" s="6">
        <v>1325000</v>
      </c>
      <c r="K11" s="6">
        <v>1472000</v>
      </c>
    </row>
    <row r="12" spans="1:11" x14ac:dyDescent="0.2">
      <c r="A12" s="48" t="s">
        <v>7</v>
      </c>
      <c r="B12" s="6">
        <v>13000</v>
      </c>
      <c r="C12" s="6">
        <v>18000</v>
      </c>
      <c r="D12" s="6">
        <v>17000</v>
      </c>
      <c r="E12" s="6">
        <v>18000</v>
      </c>
      <c r="F12" s="6">
        <v>15000</v>
      </c>
      <c r="G12" s="6">
        <v>20000</v>
      </c>
      <c r="H12" s="6">
        <v>19000</v>
      </c>
      <c r="I12" s="6">
        <v>17000</v>
      </c>
      <c r="J12" s="6">
        <v>23000</v>
      </c>
      <c r="K12" s="6">
        <v>18000</v>
      </c>
    </row>
    <row r="13" spans="1:11" x14ac:dyDescent="0.2">
      <c r="A13" s="48" t="s">
        <v>8</v>
      </c>
      <c r="B13" s="6">
        <v>16000</v>
      </c>
      <c r="C13" s="6">
        <v>14000</v>
      </c>
      <c r="D13" s="6">
        <v>20000</v>
      </c>
      <c r="E13" s="6">
        <v>29000</v>
      </c>
      <c r="F13" s="6">
        <v>25000</v>
      </c>
      <c r="G13" s="6">
        <v>31000</v>
      </c>
      <c r="H13" s="6">
        <v>24000</v>
      </c>
      <c r="I13" s="6">
        <v>22000</v>
      </c>
      <c r="J13" s="6">
        <v>23000</v>
      </c>
      <c r="K13" s="6">
        <v>38000</v>
      </c>
    </row>
    <row r="14" spans="1:11" x14ac:dyDescent="0.2">
      <c r="A14" s="47" t="s">
        <v>23</v>
      </c>
      <c r="B14" s="4">
        <v>26806300</v>
      </c>
      <c r="C14" s="4">
        <v>37416500</v>
      </c>
      <c r="D14" s="4">
        <v>43272480</v>
      </c>
      <c r="E14" s="4">
        <v>65680350</v>
      </c>
      <c r="F14" s="4">
        <v>45576930</v>
      </c>
      <c r="G14" s="4">
        <v>40791110</v>
      </c>
      <c r="H14" s="4">
        <v>43295000</v>
      </c>
      <c r="I14" s="4">
        <v>53683510</v>
      </c>
      <c r="J14" s="4">
        <v>39047570</v>
      </c>
      <c r="K14" s="4">
        <v>88965300</v>
      </c>
    </row>
    <row r="15" spans="1:11" x14ac:dyDescent="0.2">
      <c r="A15" s="48" t="s">
        <v>2</v>
      </c>
      <c r="B15" s="6">
        <v>2213300</v>
      </c>
      <c r="C15" s="6">
        <v>11049500</v>
      </c>
      <c r="D15" s="6">
        <v>12143480</v>
      </c>
      <c r="E15" s="6">
        <v>30177350</v>
      </c>
      <c r="F15" s="6">
        <v>11009930.000000002</v>
      </c>
      <c r="G15" s="6">
        <v>6463110</v>
      </c>
      <c r="H15" s="6">
        <v>10218000</v>
      </c>
      <c r="I15" s="6">
        <v>21041510</v>
      </c>
      <c r="J15" s="6">
        <v>8904570</v>
      </c>
      <c r="K15" s="6">
        <v>56570299.999999993</v>
      </c>
    </row>
    <row r="16" spans="1:11" x14ac:dyDescent="0.2">
      <c r="A16" s="48" t="s">
        <v>3</v>
      </c>
      <c r="B16" s="6">
        <v>9187000</v>
      </c>
      <c r="C16" s="6">
        <v>9985000</v>
      </c>
      <c r="D16" s="6">
        <v>11334000</v>
      </c>
      <c r="E16" s="6">
        <v>13070000</v>
      </c>
      <c r="F16" s="6">
        <v>11907000</v>
      </c>
      <c r="G16" s="6">
        <v>12269000</v>
      </c>
      <c r="H16" s="6">
        <v>11655000</v>
      </c>
      <c r="I16" s="6">
        <v>12278000</v>
      </c>
      <c r="J16" s="6">
        <v>11909000</v>
      </c>
      <c r="K16" s="6">
        <v>11812000</v>
      </c>
    </row>
    <row r="17" spans="1:11" x14ac:dyDescent="0.2">
      <c r="A17" s="48" t="s">
        <v>4</v>
      </c>
      <c r="B17" s="6">
        <v>1472000</v>
      </c>
      <c r="C17" s="6">
        <v>1477000</v>
      </c>
      <c r="D17" s="6">
        <v>1820000</v>
      </c>
      <c r="E17" s="6">
        <v>2669000</v>
      </c>
      <c r="F17" s="6">
        <v>2429000</v>
      </c>
      <c r="G17" s="6">
        <v>2295000</v>
      </c>
      <c r="H17" s="6">
        <v>2467000</v>
      </c>
      <c r="I17" s="6">
        <v>2813000</v>
      </c>
      <c r="J17" s="6">
        <v>2723000</v>
      </c>
      <c r="K17" s="6">
        <v>3597000</v>
      </c>
    </row>
    <row r="18" spans="1:11" x14ac:dyDescent="0.2">
      <c r="A18" s="48" t="s">
        <v>5</v>
      </c>
      <c r="B18" s="6">
        <v>6127000</v>
      </c>
      <c r="C18" s="6">
        <v>6682000</v>
      </c>
      <c r="D18" s="6">
        <v>8734000</v>
      </c>
      <c r="E18" s="6">
        <v>9988000</v>
      </c>
      <c r="F18" s="6">
        <v>9681000</v>
      </c>
      <c r="G18" s="6">
        <v>9620000</v>
      </c>
      <c r="H18" s="6">
        <v>8786000</v>
      </c>
      <c r="I18" s="6">
        <v>7474000</v>
      </c>
      <c r="J18" s="6">
        <v>5232000</v>
      </c>
      <c r="K18" s="6">
        <v>6102000</v>
      </c>
    </row>
    <row r="19" spans="1:11" x14ac:dyDescent="0.2">
      <c r="A19" s="48" t="s">
        <v>6</v>
      </c>
      <c r="B19" s="6">
        <v>6804000</v>
      </c>
      <c r="C19" s="6">
        <v>7375000</v>
      </c>
      <c r="D19" s="6">
        <v>8054000</v>
      </c>
      <c r="E19" s="6">
        <v>8325000</v>
      </c>
      <c r="F19" s="6">
        <v>8920000</v>
      </c>
      <c r="G19" s="6">
        <v>8541000</v>
      </c>
      <c r="H19" s="6">
        <v>8614000</v>
      </c>
      <c r="I19" s="6">
        <v>8578000</v>
      </c>
      <c r="J19" s="6">
        <v>8767000</v>
      </c>
      <c r="K19" s="6">
        <v>9213000</v>
      </c>
    </row>
    <row r="20" spans="1:11" x14ac:dyDescent="0.2">
      <c r="A20" s="48" t="s">
        <v>7</v>
      </c>
      <c r="B20" s="6">
        <v>76000</v>
      </c>
      <c r="C20" s="6">
        <v>73000</v>
      </c>
      <c r="D20" s="6">
        <v>82000</v>
      </c>
      <c r="E20" s="6">
        <v>95000</v>
      </c>
      <c r="F20" s="6">
        <v>101000</v>
      </c>
      <c r="G20" s="6">
        <v>91000</v>
      </c>
      <c r="H20" s="6">
        <v>102000</v>
      </c>
      <c r="I20" s="6">
        <v>110000</v>
      </c>
      <c r="J20" s="6">
        <v>117000</v>
      </c>
      <c r="K20" s="6">
        <v>161000</v>
      </c>
    </row>
    <row r="21" spans="1:11" x14ac:dyDescent="0.2">
      <c r="A21" s="48" t="s">
        <v>8</v>
      </c>
      <c r="B21" s="6">
        <v>927000</v>
      </c>
      <c r="C21" s="6">
        <v>775000</v>
      </c>
      <c r="D21" s="6">
        <v>1105000</v>
      </c>
      <c r="E21" s="6">
        <v>1356000</v>
      </c>
      <c r="F21" s="6">
        <v>1529000</v>
      </c>
      <c r="G21" s="6">
        <v>1512000</v>
      </c>
      <c r="H21" s="6">
        <v>1453000</v>
      </c>
      <c r="I21" s="6">
        <v>1389000</v>
      </c>
      <c r="J21" s="6">
        <v>1395000</v>
      </c>
      <c r="K21" s="6">
        <v>1510000</v>
      </c>
    </row>
    <row r="22" spans="1:11" x14ac:dyDescent="0.2">
      <c r="A22" s="9" t="s">
        <v>24</v>
      </c>
      <c r="B22" s="4">
        <v>199125215.06300002</v>
      </c>
      <c r="C22" s="4">
        <v>201250764.766</v>
      </c>
      <c r="D22" s="4">
        <v>196154224.10699999</v>
      </c>
      <c r="E22" s="4">
        <v>207249680.54100001</v>
      </c>
      <c r="F22" s="4">
        <v>223964865.41100001</v>
      </c>
      <c r="G22" s="4">
        <v>228901003.53281829</v>
      </c>
      <c r="H22" s="4">
        <v>246531044.85500002</v>
      </c>
      <c r="I22" s="4">
        <v>254625050.26199999</v>
      </c>
      <c r="J22" s="4">
        <v>241893737.87599999</v>
      </c>
      <c r="K22" s="4">
        <v>258272503.51100001</v>
      </c>
    </row>
    <row r="23" spans="1:11" x14ac:dyDescent="0.2">
      <c r="A23" s="47" t="s">
        <v>22</v>
      </c>
      <c r="B23" s="4">
        <v>109916832.92900001</v>
      </c>
      <c r="C23" s="4">
        <v>111120356.30600001</v>
      </c>
      <c r="D23" s="4">
        <v>110396612.38</v>
      </c>
      <c r="E23" s="4">
        <v>113227287.71600001</v>
      </c>
      <c r="F23" s="4">
        <v>121013924.854</v>
      </c>
      <c r="G23" s="4">
        <v>124699297.5808183</v>
      </c>
      <c r="H23" s="4">
        <v>123840751.00400001</v>
      </c>
      <c r="I23" s="4">
        <v>129375625.167</v>
      </c>
      <c r="J23" s="4">
        <v>137480905.778</v>
      </c>
      <c r="K23" s="4">
        <v>137145965.85300002</v>
      </c>
    </row>
    <row r="24" spans="1:11" x14ac:dyDescent="0.2">
      <c r="A24" s="48" t="s">
        <v>2</v>
      </c>
      <c r="B24" s="6">
        <v>74791106</v>
      </c>
      <c r="C24" s="6">
        <v>74178713</v>
      </c>
      <c r="D24" s="6">
        <v>74254234</v>
      </c>
      <c r="E24" s="6">
        <v>76588178</v>
      </c>
      <c r="F24" s="6">
        <v>81642372</v>
      </c>
      <c r="G24" s="6">
        <v>84760982.541401356</v>
      </c>
      <c r="H24" s="6">
        <v>82731463</v>
      </c>
      <c r="I24" s="6">
        <v>86678020.997999996</v>
      </c>
      <c r="J24" s="6">
        <v>92976857.552000001</v>
      </c>
      <c r="K24" s="6">
        <v>91152113.238000005</v>
      </c>
    </row>
    <row r="25" spans="1:11" x14ac:dyDescent="0.2">
      <c r="A25" s="48" t="s">
        <v>3</v>
      </c>
      <c r="B25" s="6">
        <v>13868242.908000002</v>
      </c>
      <c r="C25" s="6">
        <v>14585816.854</v>
      </c>
      <c r="D25" s="6">
        <v>15287683.895</v>
      </c>
      <c r="E25" s="6">
        <v>15328482.487</v>
      </c>
      <c r="F25" s="6">
        <v>17234011.816999998</v>
      </c>
      <c r="G25" s="6">
        <v>17607044.057999998</v>
      </c>
      <c r="H25" s="6">
        <v>18349947.004000001</v>
      </c>
      <c r="I25" s="6">
        <v>18835035.169</v>
      </c>
      <c r="J25" s="6">
        <v>19622978.226</v>
      </c>
      <c r="K25" s="6">
        <v>20008588.615000002</v>
      </c>
    </row>
    <row r="26" spans="1:11" x14ac:dyDescent="0.2">
      <c r="A26" s="48" t="s">
        <v>5</v>
      </c>
      <c r="B26" s="6">
        <v>17393348.020999998</v>
      </c>
      <c r="C26" s="6">
        <v>18222620.452000003</v>
      </c>
      <c r="D26" s="6">
        <v>16822416.484999999</v>
      </c>
      <c r="E26" s="6">
        <v>17431943.229000002</v>
      </c>
      <c r="F26" s="6">
        <v>17964631.037</v>
      </c>
      <c r="G26" s="6">
        <v>18306881.640000001</v>
      </c>
      <c r="H26" s="6">
        <v>18154529</v>
      </c>
      <c r="I26" s="6">
        <v>19123614</v>
      </c>
      <c r="J26" s="6">
        <v>19771000</v>
      </c>
      <c r="K26" s="6">
        <v>20840000</v>
      </c>
    </row>
    <row r="27" spans="1:11" x14ac:dyDescent="0.2">
      <c r="A27" s="48" t="s">
        <v>6</v>
      </c>
      <c r="B27" s="6">
        <v>3864136</v>
      </c>
      <c r="C27" s="6">
        <v>4133206</v>
      </c>
      <c r="D27" s="6">
        <v>4032278</v>
      </c>
      <c r="E27" s="6">
        <v>3878684</v>
      </c>
      <c r="F27" s="6">
        <v>4172910</v>
      </c>
      <c r="G27" s="6">
        <v>4024389.3414169368</v>
      </c>
      <c r="H27" s="6">
        <v>4604812</v>
      </c>
      <c r="I27" s="6">
        <v>4738955</v>
      </c>
      <c r="J27" s="6">
        <v>5110070</v>
      </c>
      <c r="K27" s="6">
        <v>5145264</v>
      </c>
    </row>
    <row r="28" spans="1:11" x14ac:dyDescent="0.2">
      <c r="A28" s="47" t="s">
        <v>23</v>
      </c>
      <c r="B28" s="4">
        <v>89208382.134000003</v>
      </c>
      <c r="C28" s="4">
        <v>90130408.459999993</v>
      </c>
      <c r="D28" s="4">
        <v>85757611.726999998</v>
      </c>
      <c r="E28" s="4">
        <v>94022392.825000003</v>
      </c>
      <c r="F28" s="4">
        <v>102950940.557</v>
      </c>
      <c r="G28" s="4">
        <v>104201705.95199999</v>
      </c>
      <c r="H28" s="4">
        <v>122690293.851</v>
      </c>
      <c r="I28" s="4">
        <v>125249425.095</v>
      </c>
      <c r="J28" s="4">
        <v>104412832.098</v>
      </c>
      <c r="K28" s="4">
        <v>121126537.65799999</v>
      </c>
    </row>
    <row r="29" spans="1:11" x14ac:dyDescent="0.2">
      <c r="A29" s="48" t="s">
        <v>2</v>
      </c>
      <c r="B29" s="6">
        <v>67423821.592999995</v>
      </c>
      <c r="C29" s="6">
        <v>66948144</v>
      </c>
      <c r="D29" s="6">
        <v>62382737</v>
      </c>
      <c r="E29" s="6">
        <v>70098065</v>
      </c>
      <c r="F29" s="6">
        <v>77830353</v>
      </c>
      <c r="G29" s="6">
        <v>76928209</v>
      </c>
      <c r="H29" s="6">
        <v>93053410</v>
      </c>
      <c r="I29" s="6">
        <v>94456942</v>
      </c>
      <c r="J29" s="6">
        <v>72597629</v>
      </c>
      <c r="K29" s="6">
        <v>86694733</v>
      </c>
    </row>
    <row r="30" spans="1:11" x14ac:dyDescent="0.2">
      <c r="A30" s="48" t="s">
        <v>3</v>
      </c>
      <c r="B30" s="6">
        <v>19854668.339000002</v>
      </c>
      <c r="C30" s="6">
        <v>21086146.651000001</v>
      </c>
      <c r="D30" s="6">
        <v>21276543.074999999</v>
      </c>
      <c r="E30" s="6">
        <v>21739327.747000001</v>
      </c>
      <c r="F30" s="6">
        <v>23050538.006000001</v>
      </c>
      <c r="G30" s="6">
        <v>25087015.381999999</v>
      </c>
      <c r="H30" s="6">
        <v>27391585.851</v>
      </c>
      <c r="I30" s="6">
        <v>28411144.094999999</v>
      </c>
      <c r="J30" s="6">
        <v>29433864.098000001</v>
      </c>
      <c r="K30" s="6">
        <v>32050465.658</v>
      </c>
    </row>
    <row r="31" spans="1:11" x14ac:dyDescent="0.2">
      <c r="A31" s="49" t="s">
        <v>5</v>
      </c>
      <c r="B31" s="14">
        <v>1929892.202</v>
      </c>
      <c r="C31" s="14">
        <v>2096117.8090000001</v>
      </c>
      <c r="D31" s="14">
        <v>2098331.6519999998</v>
      </c>
      <c r="E31" s="14">
        <v>2185000.0779999997</v>
      </c>
      <c r="F31" s="14">
        <v>2070049.551</v>
      </c>
      <c r="G31" s="14">
        <v>2186481.5699999998</v>
      </c>
      <c r="H31" s="14">
        <v>2245298</v>
      </c>
      <c r="I31" s="14">
        <v>2381339</v>
      </c>
      <c r="J31" s="14">
        <v>2381339</v>
      </c>
      <c r="K31" s="14">
        <v>2381339</v>
      </c>
    </row>
    <row r="32" spans="1:11" x14ac:dyDescent="0.2">
      <c r="A32" s="28"/>
      <c r="B32" s="28"/>
      <c r="C32" s="28"/>
      <c r="D32" s="28"/>
      <c r="E32" s="28"/>
      <c r="F32" s="28"/>
      <c r="G32" s="28"/>
      <c r="H32" s="28"/>
      <c r="I32" s="28"/>
      <c r="J32" s="28"/>
      <c r="K32" s="28"/>
    </row>
    <row r="33" spans="1:11" x14ac:dyDescent="0.2">
      <c r="A33" s="53" t="s">
        <v>11</v>
      </c>
      <c r="B33" s="53"/>
      <c r="C33" s="53"/>
      <c r="D33" s="53"/>
      <c r="E33" s="53"/>
      <c r="F33" s="53"/>
      <c r="G33" s="53"/>
      <c r="H33" s="53"/>
      <c r="I33" s="53"/>
    </row>
    <row r="34" spans="1:11" ht="53.25" customHeight="1" x14ac:dyDescent="0.2">
      <c r="A34" s="51" t="s">
        <v>25</v>
      </c>
      <c r="B34" s="51"/>
      <c r="C34" s="51"/>
      <c r="D34" s="51"/>
      <c r="E34" s="51"/>
      <c r="F34" s="51"/>
      <c r="G34" s="51"/>
      <c r="H34" s="51"/>
      <c r="I34" s="51"/>
      <c r="J34" s="51"/>
      <c r="K34" s="51"/>
    </row>
    <row r="35" spans="1:11" ht="27" customHeight="1" x14ac:dyDescent="0.2">
      <c r="A35" s="52" t="s">
        <v>41</v>
      </c>
      <c r="B35" s="52"/>
      <c r="C35" s="52"/>
      <c r="D35" s="52"/>
      <c r="E35" s="52"/>
      <c r="F35" s="52"/>
      <c r="G35" s="52"/>
      <c r="H35" s="52"/>
      <c r="I35" s="52"/>
      <c r="J35" s="52"/>
      <c r="K35" s="52"/>
    </row>
    <row r="36" spans="1:11" ht="79.5" customHeight="1" x14ac:dyDescent="0.2">
      <c r="A36" s="51" t="s">
        <v>26</v>
      </c>
      <c r="B36" s="51"/>
      <c r="C36" s="51"/>
      <c r="D36" s="51"/>
      <c r="E36" s="51"/>
      <c r="F36" s="51"/>
      <c r="G36" s="51"/>
      <c r="H36" s="51"/>
      <c r="I36" s="51"/>
      <c r="J36" s="51"/>
      <c r="K36" s="51"/>
    </row>
    <row r="37" spans="1:11" ht="75.75" customHeight="1" x14ac:dyDescent="0.2">
      <c r="A37" s="51" t="s">
        <v>27</v>
      </c>
      <c r="B37" s="51"/>
      <c r="C37" s="51"/>
      <c r="D37" s="51"/>
      <c r="E37" s="51"/>
      <c r="F37" s="51"/>
      <c r="G37" s="51"/>
      <c r="H37" s="51"/>
      <c r="I37" s="51"/>
      <c r="J37" s="51"/>
      <c r="K37" s="51"/>
    </row>
    <row r="38" spans="1:11" ht="27.6" customHeight="1" x14ac:dyDescent="0.2">
      <c r="A38" s="52" t="s">
        <v>28</v>
      </c>
      <c r="B38" s="52"/>
      <c r="C38" s="52"/>
      <c r="D38" s="52"/>
      <c r="E38" s="52"/>
      <c r="F38" s="52"/>
      <c r="G38" s="52"/>
      <c r="H38" s="52"/>
      <c r="I38" s="52"/>
      <c r="J38" s="52"/>
      <c r="K38" s="52"/>
    </row>
    <row r="39" spans="1:11" ht="27.6" customHeight="1" x14ac:dyDescent="0.2">
      <c r="A39" s="52" t="s">
        <v>29</v>
      </c>
      <c r="B39" s="52"/>
      <c r="C39" s="52"/>
      <c r="D39" s="52"/>
      <c r="E39" s="52"/>
      <c r="F39" s="52"/>
      <c r="G39" s="52"/>
      <c r="H39" s="52"/>
      <c r="I39" s="52"/>
      <c r="J39" s="52"/>
      <c r="K39" s="52"/>
    </row>
    <row r="40" spans="1:11" ht="50.25" customHeight="1" x14ac:dyDescent="0.2">
      <c r="A40" s="51" t="s">
        <v>30</v>
      </c>
      <c r="B40" s="51"/>
      <c r="C40" s="51"/>
      <c r="D40" s="51"/>
      <c r="E40" s="51"/>
      <c r="F40" s="51"/>
      <c r="G40" s="51"/>
      <c r="H40" s="51"/>
      <c r="I40" s="51"/>
      <c r="J40" s="51"/>
      <c r="K40" s="51"/>
    </row>
    <row r="41" spans="1:11" ht="27.6" customHeight="1" x14ac:dyDescent="0.2">
      <c r="A41" s="51" t="s">
        <v>31</v>
      </c>
      <c r="B41" s="51"/>
      <c r="C41" s="51"/>
      <c r="D41" s="51"/>
      <c r="E41" s="51"/>
      <c r="F41" s="51"/>
      <c r="G41" s="51"/>
      <c r="H41" s="51"/>
      <c r="I41" s="51"/>
      <c r="J41" s="51"/>
      <c r="K41" s="51"/>
    </row>
    <row r="42" spans="1:11" x14ac:dyDescent="0.2">
      <c r="A42" s="28"/>
      <c r="B42" s="28"/>
      <c r="C42" s="28"/>
      <c r="D42" s="28"/>
      <c r="E42" s="28"/>
      <c r="F42" s="28"/>
      <c r="G42" s="28"/>
      <c r="H42" s="28"/>
      <c r="I42" s="28"/>
      <c r="J42" s="28"/>
    </row>
    <row r="43" spans="1:11" x14ac:dyDescent="0.2">
      <c r="A43" s="53"/>
      <c r="B43" s="53"/>
      <c r="C43" s="53"/>
      <c r="D43" s="53"/>
      <c r="E43" s="53"/>
      <c r="F43" s="53"/>
      <c r="G43" s="53"/>
      <c r="H43" s="53"/>
      <c r="I43" s="53"/>
      <c r="J43" s="28"/>
    </row>
    <row r="44" spans="1:11" x14ac:dyDescent="0.2">
      <c r="A44" s="56"/>
      <c r="B44" s="56"/>
      <c r="C44" s="56"/>
      <c r="D44" s="56"/>
      <c r="E44" s="56"/>
      <c r="F44" s="56"/>
      <c r="G44" s="56"/>
      <c r="H44" s="56"/>
      <c r="I44" s="56"/>
      <c r="J44" s="28"/>
    </row>
    <row r="45" spans="1:11" x14ac:dyDescent="0.2">
      <c r="A45" s="28"/>
      <c r="B45" s="28"/>
      <c r="C45" s="28"/>
      <c r="D45" s="28"/>
      <c r="E45" s="28"/>
      <c r="F45" s="28"/>
      <c r="G45" s="28"/>
      <c r="H45" s="28"/>
      <c r="I45" s="28"/>
      <c r="J45" s="28"/>
    </row>
  </sheetData>
  <mergeCells count="11">
    <mergeCell ref="A43:I43"/>
    <mergeCell ref="A44:I44"/>
    <mergeCell ref="A41:K41"/>
    <mergeCell ref="A40:K40"/>
    <mergeCell ref="A39:K39"/>
    <mergeCell ref="A38:K38"/>
    <mergeCell ref="A33:I33"/>
    <mergeCell ref="A34:K34"/>
    <mergeCell ref="A35:K35"/>
    <mergeCell ref="A36:K36"/>
    <mergeCell ref="A37:K3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workbookViewId="0"/>
  </sheetViews>
  <sheetFormatPr defaultRowHeight="14.25" x14ac:dyDescent="0.2"/>
  <cols>
    <col min="1" max="1" width="22.5703125" style="15" customWidth="1"/>
    <col min="2" max="11" width="12.7109375" style="15" customWidth="1"/>
    <col min="12" max="16384" width="9.140625" style="15"/>
  </cols>
  <sheetData>
    <row r="1" spans="1:11" s="18" customFormat="1" ht="30" x14ac:dyDescent="0.4">
      <c r="A1" s="1" t="s">
        <v>32</v>
      </c>
      <c r="B1" s="8"/>
    </row>
    <row r="2" spans="1:11" x14ac:dyDescent="0.2">
      <c r="A2" s="2" t="s">
        <v>60</v>
      </c>
    </row>
    <row r="3" spans="1:11" x14ac:dyDescent="0.2">
      <c r="A3" s="2"/>
    </row>
    <row r="4" spans="1:11" x14ac:dyDescent="0.2">
      <c r="B4" s="17">
        <v>2007</v>
      </c>
      <c r="C4" s="17">
        <v>2008</v>
      </c>
      <c r="D4" s="17">
        <v>2009</v>
      </c>
      <c r="E4" s="17">
        <v>2010</v>
      </c>
      <c r="F4" s="17">
        <v>2011</v>
      </c>
      <c r="G4" s="17">
        <v>2012</v>
      </c>
      <c r="H4" s="17">
        <v>2013</v>
      </c>
      <c r="I4" s="17">
        <v>2014</v>
      </c>
      <c r="J4" s="17">
        <v>2015</v>
      </c>
      <c r="K4" s="17">
        <v>2016</v>
      </c>
    </row>
    <row r="5" spans="1:11" ht="25.5" x14ac:dyDescent="0.2">
      <c r="A5" s="3" t="s">
        <v>1</v>
      </c>
      <c r="B5" s="10">
        <v>327408795.80748659</v>
      </c>
      <c r="C5" s="10">
        <v>320166781.80468494</v>
      </c>
      <c r="D5" s="10">
        <v>314872338.68308449</v>
      </c>
      <c r="E5" s="10">
        <v>344218852.51905328</v>
      </c>
      <c r="F5" s="10">
        <v>330295950.78522944</v>
      </c>
      <c r="G5" s="10">
        <v>324165594.69496828</v>
      </c>
      <c r="H5" s="10">
        <v>333206578.93687963</v>
      </c>
      <c r="I5" s="10">
        <v>349396709.16052437</v>
      </c>
      <c r="J5" s="10">
        <v>326823840.80766088</v>
      </c>
      <c r="K5" s="10">
        <v>390387327.29370511</v>
      </c>
    </row>
    <row r="6" spans="1:11" s="19" customFormat="1" ht="15" x14ac:dyDescent="0.25">
      <c r="A6" s="9" t="s">
        <v>21</v>
      </c>
      <c r="B6" s="10">
        <v>89086558.219912201</v>
      </c>
      <c r="C6" s="10">
        <v>96190352.624688402</v>
      </c>
      <c r="D6" s="10">
        <v>96103894.095212832</v>
      </c>
      <c r="E6" s="10">
        <v>116935464.77246559</v>
      </c>
      <c r="F6" s="10">
        <v>96670207.352686763</v>
      </c>
      <c r="G6" s="10">
        <v>95264591.162149996</v>
      </c>
      <c r="H6" s="10">
        <v>92563325.147598773</v>
      </c>
      <c r="I6" s="10">
        <v>104056852.41073909</v>
      </c>
      <c r="J6" s="10">
        <v>91472157.361048058</v>
      </c>
      <c r="K6" s="10">
        <v>138277783.62631041</v>
      </c>
    </row>
    <row r="7" spans="1:11" s="20" customFormat="1" ht="15" x14ac:dyDescent="0.25">
      <c r="A7" s="47" t="s">
        <v>22</v>
      </c>
      <c r="B7" s="4">
        <v>59521220.945460357</v>
      </c>
      <c r="C7" s="4">
        <v>55985224.970600881</v>
      </c>
      <c r="D7" s="4">
        <v>50182191.046322331</v>
      </c>
      <c r="E7" s="4">
        <v>48922261.914435133</v>
      </c>
      <c r="F7" s="4">
        <v>50721089.498064317</v>
      </c>
      <c r="G7" s="4">
        <v>54473481.162150003</v>
      </c>
      <c r="H7" s="4">
        <v>49921596.431528971</v>
      </c>
      <c r="I7" s="4">
        <v>52258791.816373982</v>
      </c>
      <c r="J7" s="4">
        <v>54227951.7945766</v>
      </c>
      <c r="K7" s="4">
        <v>54254720.216099046</v>
      </c>
    </row>
    <row r="8" spans="1:11" x14ac:dyDescent="0.2">
      <c r="A8" s="48" t="s">
        <v>2</v>
      </c>
      <c r="B8" s="6">
        <v>44835775.143192746</v>
      </c>
      <c r="C8" s="6">
        <v>41324346.435399301</v>
      </c>
      <c r="D8" s="6">
        <v>37295773.625303775</v>
      </c>
      <c r="E8" s="6">
        <v>36270299.607300408</v>
      </c>
      <c r="F8" s="6">
        <v>37257030.621161409</v>
      </c>
      <c r="G8" s="6">
        <v>40265481.162150003</v>
      </c>
      <c r="H8" s="6">
        <v>35897850.223436937</v>
      </c>
      <c r="I8" s="6">
        <v>37659807.833355844</v>
      </c>
      <c r="J8" s="6">
        <v>38905006.79161977</v>
      </c>
      <c r="K8" s="6">
        <v>38934002.813707709</v>
      </c>
    </row>
    <row r="9" spans="1:11" x14ac:dyDescent="0.2">
      <c r="A9" s="48" t="s">
        <v>4</v>
      </c>
      <c r="B9" s="6">
        <v>0</v>
      </c>
      <c r="C9" s="6">
        <v>0</v>
      </c>
      <c r="D9" s="6">
        <v>0</v>
      </c>
      <c r="E9" s="6">
        <v>0</v>
      </c>
      <c r="F9" s="6">
        <v>0</v>
      </c>
      <c r="G9" s="6">
        <v>0</v>
      </c>
      <c r="H9" s="6">
        <v>0</v>
      </c>
      <c r="I9" s="6">
        <v>0</v>
      </c>
      <c r="J9" s="6">
        <v>0</v>
      </c>
      <c r="K9" s="6">
        <v>0</v>
      </c>
    </row>
    <row r="10" spans="1:11" x14ac:dyDescent="0.2">
      <c r="A10" s="48" t="s">
        <v>5</v>
      </c>
      <c r="B10" s="6">
        <v>13441346.450787488</v>
      </c>
      <c r="C10" s="6">
        <v>13616436.00103155</v>
      </c>
      <c r="D10" s="6">
        <v>11789113.985843301</v>
      </c>
      <c r="E10" s="6">
        <v>11385523.454488972</v>
      </c>
      <c r="F10" s="6">
        <v>12101018.247807238</v>
      </c>
      <c r="G10" s="6">
        <v>12796000</v>
      </c>
      <c r="H10" s="6">
        <v>12923600.441240201</v>
      </c>
      <c r="I10" s="6">
        <v>13320520.069471247</v>
      </c>
      <c r="J10" s="6">
        <v>14015262.967131494</v>
      </c>
      <c r="K10" s="6">
        <v>13877601.480893824</v>
      </c>
    </row>
    <row r="11" spans="1:11" x14ac:dyDescent="0.2">
      <c r="A11" s="48" t="s">
        <v>6</v>
      </c>
      <c r="B11" s="6">
        <v>1212114.5277275334</v>
      </c>
      <c r="C11" s="6">
        <v>1010057.5947734893</v>
      </c>
      <c r="D11" s="6">
        <v>1058038.2252125097</v>
      </c>
      <c r="E11" s="6">
        <v>1217769.4936315627</v>
      </c>
      <c r="F11" s="6">
        <v>1322713.9832644421</v>
      </c>
      <c r="G11" s="6">
        <v>1361000</v>
      </c>
      <c r="H11" s="6">
        <v>1057794.5869282591</v>
      </c>
      <c r="I11" s="6">
        <v>1240833.6549594752</v>
      </c>
      <c r="J11" s="6">
        <v>1263806.4897655521</v>
      </c>
      <c r="K11" s="6">
        <v>1390226.8563117431</v>
      </c>
    </row>
    <row r="12" spans="1:11" x14ac:dyDescent="0.2">
      <c r="A12" s="48" t="s">
        <v>7</v>
      </c>
      <c r="B12" s="6">
        <v>14338.024440817046</v>
      </c>
      <c r="C12" s="6">
        <v>19341.528410556177</v>
      </c>
      <c r="D12" s="6">
        <v>18040.772145047809</v>
      </c>
      <c r="E12" s="6">
        <v>18639.328984156571</v>
      </c>
      <c r="F12" s="6">
        <v>15122.49218671237</v>
      </c>
      <c r="G12" s="6">
        <v>20000</v>
      </c>
      <c r="H12" s="6">
        <v>18713.312059252254</v>
      </c>
      <c r="I12" s="6">
        <v>16402.933230412968</v>
      </c>
      <c r="J12" s="6">
        <v>21937.773029892604</v>
      </c>
      <c r="K12" s="6">
        <v>17000.056666855555</v>
      </c>
    </row>
    <row r="13" spans="1:11" x14ac:dyDescent="0.2">
      <c r="A13" s="48" t="s">
        <v>8</v>
      </c>
      <c r="B13" s="6">
        <v>17646.799311774826</v>
      </c>
      <c r="C13" s="6">
        <v>15043.410985988139</v>
      </c>
      <c r="D13" s="6">
        <v>21224.437817703303</v>
      </c>
      <c r="E13" s="6">
        <v>30030.030030030033</v>
      </c>
      <c r="F13" s="6">
        <v>25204.153644520618</v>
      </c>
      <c r="G13" s="6">
        <v>31000</v>
      </c>
      <c r="H13" s="6">
        <v>23637.867864318639</v>
      </c>
      <c r="I13" s="6">
        <v>21227.325357005018</v>
      </c>
      <c r="J13" s="6">
        <v>21937.773029892604</v>
      </c>
      <c r="K13" s="6">
        <v>35889.008518917282</v>
      </c>
    </row>
    <row r="14" spans="1:11" s="20" customFormat="1" ht="15" x14ac:dyDescent="0.25">
      <c r="A14" s="47" t="s">
        <v>23</v>
      </c>
      <c r="B14" s="4">
        <v>29565337.274451844</v>
      </c>
      <c r="C14" s="4">
        <v>40205127.654087514</v>
      </c>
      <c r="D14" s="4">
        <v>45921703.048890494</v>
      </c>
      <c r="E14" s="4">
        <v>68013202.858030453</v>
      </c>
      <c r="F14" s="4">
        <v>45949117.854622439</v>
      </c>
      <c r="G14" s="4">
        <v>40791110</v>
      </c>
      <c r="H14" s="4">
        <v>42641728.71606981</v>
      </c>
      <c r="I14" s="4">
        <v>51798060.594365112</v>
      </c>
      <c r="J14" s="4">
        <v>37244205.566471457</v>
      </c>
      <c r="K14" s="4">
        <v>84023063.410211354</v>
      </c>
    </row>
    <row r="15" spans="1:11" x14ac:dyDescent="0.2">
      <c r="A15" s="48" t="s">
        <v>2</v>
      </c>
      <c r="B15" s="6">
        <v>2441103.8072969513</v>
      </c>
      <c r="C15" s="6">
        <v>11873012.120691139</v>
      </c>
      <c r="D15" s="6">
        <v>12886926.807526186</v>
      </c>
      <c r="E15" s="6">
        <v>31249197.473335408</v>
      </c>
      <c r="F15" s="6">
        <v>11099838.693416677</v>
      </c>
      <c r="G15" s="6">
        <v>6463110</v>
      </c>
      <c r="H15" s="6">
        <v>10063822.24323366</v>
      </c>
      <c r="I15" s="6">
        <v>20302499.035121575</v>
      </c>
      <c r="J15" s="6">
        <v>8493323.2864691634</v>
      </c>
      <c r="K15" s="6">
        <v>53427683.647834368</v>
      </c>
    </row>
    <row r="16" spans="1:11" x14ac:dyDescent="0.2">
      <c r="A16" s="48" t="s">
        <v>3</v>
      </c>
      <c r="B16" s="6">
        <v>10132571.579829708</v>
      </c>
      <c r="C16" s="6">
        <v>10729175.62107797</v>
      </c>
      <c r="D16" s="6">
        <v>12027888.911292462</v>
      </c>
      <c r="E16" s="6">
        <v>13534223.879051467</v>
      </c>
      <c r="F16" s="6">
        <v>12004234.297812279</v>
      </c>
      <c r="G16" s="6">
        <v>12269000</v>
      </c>
      <c r="H16" s="6">
        <v>11479139.581609739</v>
      </c>
      <c r="I16" s="6">
        <v>11846777.306059437</v>
      </c>
      <c r="J16" s="6">
        <v>11358997.348390913</v>
      </c>
      <c r="K16" s="6">
        <v>11155814.963827657</v>
      </c>
    </row>
    <row r="17" spans="1:12" x14ac:dyDescent="0.2">
      <c r="A17" s="48" t="s">
        <v>4</v>
      </c>
      <c r="B17" s="6">
        <v>1623505.536683284</v>
      </c>
      <c r="C17" s="6">
        <v>1587079.8590217486</v>
      </c>
      <c r="D17" s="6">
        <v>1931423.8414110006</v>
      </c>
      <c r="E17" s="6">
        <v>2763798.2810396608</v>
      </c>
      <c r="F17" s="6">
        <v>2448835.5681016231</v>
      </c>
      <c r="G17" s="6">
        <v>2295000</v>
      </c>
      <c r="H17" s="6">
        <v>2429775.8342197533</v>
      </c>
      <c r="I17" s="6">
        <v>2714203.010420687</v>
      </c>
      <c r="J17" s="6">
        <v>2597241.5634955461</v>
      </c>
      <c r="K17" s="6">
        <v>3397177.9905933016</v>
      </c>
    </row>
    <row r="18" spans="1:12" x14ac:dyDescent="0.2">
      <c r="A18" s="48" t="s">
        <v>5</v>
      </c>
      <c r="B18" s="6">
        <v>6757621.2114527728</v>
      </c>
      <c r="C18" s="6">
        <v>7180005.1577409105</v>
      </c>
      <c r="D18" s="6">
        <v>9268711.9949910324</v>
      </c>
      <c r="E18" s="6">
        <v>10342756.549653102</v>
      </c>
      <c r="F18" s="6">
        <v>9760056.4573041629</v>
      </c>
      <c r="G18" s="6">
        <v>9620000</v>
      </c>
      <c r="H18" s="6">
        <v>8653429.4606626481</v>
      </c>
      <c r="I18" s="6">
        <v>7211501.3508297959</v>
      </c>
      <c r="J18" s="6">
        <v>4990366.4561912213</v>
      </c>
      <c r="K18" s="6">
        <v>5763019.210064033</v>
      </c>
    </row>
    <row r="19" spans="1:12" x14ac:dyDescent="0.2">
      <c r="A19" s="48" t="s">
        <v>6</v>
      </c>
      <c r="B19" s="6">
        <v>7504301.4073322443</v>
      </c>
      <c r="C19" s="6">
        <v>7924654.0015473226</v>
      </c>
      <c r="D19" s="6">
        <v>8547081.1091891211</v>
      </c>
      <c r="E19" s="6">
        <v>8620689.6551724151</v>
      </c>
      <c r="F19" s="6">
        <v>8992842.0203649569</v>
      </c>
      <c r="G19" s="6">
        <v>8541000</v>
      </c>
      <c r="H19" s="6">
        <v>8484024.7409683652</v>
      </c>
      <c r="I19" s="6">
        <v>8276727.13238132</v>
      </c>
      <c r="J19" s="6">
        <v>8362106.7892638454</v>
      </c>
      <c r="K19" s="6">
        <v>8701195.6706522349</v>
      </c>
    </row>
    <row r="20" spans="1:12" x14ac:dyDescent="0.2">
      <c r="A20" s="48" t="s">
        <v>7</v>
      </c>
      <c r="B20" s="6">
        <v>83822.296730930422</v>
      </c>
      <c r="C20" s="6">
        <v>78440.642998366719</v>
      </c>
      <c r="D20" s="6">
        <v>87020.195052583542</v>
      </c>
      <c r="E20" s="6">
        <v>98374.236305270795</v>
      </c>
      <c r="F20" s="6">
        <v>101824.7807238633</v>
      </c>
      <c r="G20" s="6">
        <v>91000</v>
      </c>
      <c r="H20" s="6">
        <v>100460.93842335421</v>
      </c>
      <c r="I20" s="6">
        <v>106136.62678502509</v>
      </c>
      <c r="J20" s="6">
        <v>111596.49758684498</v>
      </c>
      <c r="K20" s="6">
        <v>152056.06240909689</v>
      </c>
    </row>
    <row r="21" spans="1:12" x14ac:dyDescent="0.2">
      <c r="A21" s="48" t="s">
        <v>8</v>
      </c>
      <c r="B21" s="6">
        <v>1022411.435125954</v>
      </c>
      <c r="C21" s="6">
        <v>832760.25101005763</v>
      </c>
      <c r="D21" s="6">
        <v>1172650.1894281076</v>
      </c>
      <c r="E21" s="6">
        <v>1404162.7834731285</v>
      </c>
      <c r="F21" s="6">
        <v>1541486.036898881</v>
      </c>
      <c r="G21" s="6">
        <v>1512000</v>
      </c>
      <c r="H21" s="6">
        <v>1431075.9169522908</v>
      </c>
      <c r="I21" s="6">
        <v>1340216.1327672713</v>
      </c>
      <c r="J21" s="6">
        <v>1330573.6250739209</v>
      </c>
      <c r="K21" s="6">
        <v>1426115.8648306604</v>
      </c>
    </row>
    <row r="22" spans="1:12" x14ac:dyDescent="0.2">
      <c r="A22" s="9" t="s">
        <v>24</v>
      </c>
      <c r="B22" s="10">
        <v>238870952.91923082</v>
      </c>
      <c r="C22" s="10">
        <v>223955359.06834924</v>
      </c>
      <c r="D22" s="10">
        <v>218682940.65308034</v>
      </c>
      <c r="E22" s="10">
        <v>226559332.44531411</v>
      </c>
      <c r="F22" s="10">
        <v>233632581.63923144</v>
      </c>
      <c r="G22" s="10">
        <v>228901003.53281829</v>
      </c>
      <c r="H22" s="10">
        <v>240619035.16109198</v>
      </c>
      <c r="I22" s="10">
        <v>245350790.38543069</v>
      </c>
      <c r="J22" s="10">
        <v>235417405.06272441</v>
      </c>
      <c r="K22" s="10">
        <v>251445751.36153436</v>
      </c>
    </row>
    <row r="23" spans="1:12" s="20" customFormat="1" ht="15" x14ac:dyDescent="0.25">
      <c r="A23" s="47" t="s">
        <v>22</v>
      </c>
      <c r="B23" s="4">
        <v>131856423.18230347</v>
      </c>
      <c r="C23" s="4">
        <v>123656669.45538716</v>
      </c>
      <c r="D23" s="4">
        <v>123075890.63301301</v>
      </c>
      <c r="E23" s="4">
        <v>123776782.92466958</v>
      </c>
      <c r="F23" s="4">
        <v>126237638.3280132</v>
      </c>
      <c r="G23" s="4">
        <v>124699297.5808183</v>
      </c>
      <c r="H23" s="4">
        <v>120870951.72023386</v>
      </c>
      <c r="I23" s="4">
        <v>124663350.51744074</v>
      </c>
      <c r="J23" s="4">
        <v>133800065.96334827</v>
      </c>
      <c r="K23" s="4">
        <v>133520874.12062505</v>
      </c>
    </row>
    <row r="24" spans="1:12" x14ac:dyDescent="0.2">
      <c r="A24" s="48" t="s">
        <v>2</v>
      </c>
      <c r="B24" s="6">
        <v>89719540.312616199</v>
      </c>
      <c r="C24" s="6">
        <v>82547364.848322988</v>
      </c>
      <c r="D24" s="6">
        <v>82782485.674151048</v>
      </c>
      <c r="E24" s="6">
        <v>83723972.146003902</v>
      </c>
      <c r="F24" s="6">
        <v>85166564.436377302</v>
      </c>
      <c r="G24" s="6">
        <v>84760982.541401356</v>
      </c>
      <c r="H24" s="6">
        <v>80747496.998740941</v>
      </c>
      <c r="I24" s="6">
        <v>83520929.849682018</v>
      </c>
      <c r="J24" s="6">
        <v>90487545.183988467</v>
      </c>
      <c r="K24" s="6">
        <v>88742747.639585271</v>
      </c>
    </row>
    <row r="25" spans="1:12" x14ac:dyDescent="0.2">
      <c r="A25" s="48" t="s">
        <v>3</v>
      </c>
      <c r="B25" s="6">
        <v>16636368.215352504</v>
      </c>
      <c r="C25" s="6">
        <v>16231351.243017072</v>
      </c>
      <c r="D25" s="6">
        <v>17043505.869696092</v>
      </c>
      <c r="E25" s="6">
        <v>16756651.931086501</v>
      </c>
      <c r="F25" s="6">
        <v>17977938.929920092</v>
      </c>
      <c r="G25" s="6">
        <v>17607044.057999998</v>
      </c>
      <c r="H25" s="6">
        <v>17909900.742750619</v>
      </c>
      <c r="I25" s="6">
        <v>18149002.86085951</v>
      </c>
      <c r="J25" s="6">
        <v>19097603.162986245</v>
      </c>
      <c r="K25" s="6">
        <v>19479714.369858347</v>
      </c>
    </row>
    <row r="26" spans="1:12" x14ac:dyDescent="0.2">
      <c r="A26" s="48" t="s">
        <v>5</v>
      </c>
      <c r="B26" s="6">
        <v>20865090.415182155</v>
      </c>
      <c r="C26" s="6">
        <v>20278449.6806214</v>
      </c>
      <c r="D26" s="6">
        <v>18754505.6578742</v>
      </c>
      <c r="E26" s="6">
        <v>19056094.131858282</v>
      </c>
      <c r="F26" s="6">
        <v>18740096.218522463</v>
      </c>
      <c r="G26" s="6">
        <v>18306881.640000001</v>
      </c>
      <c r="H26" s="6">
        <v>17719169.017246261</v>
      </c>
      <c r="I26" s="6">
        <v>18427070.726536904</v>
      </c>
      <c r="J26" s="6">
        <v>19241661.881636187</v>
      </c>
      <c r="K26" s="6">
        <v>20289149.588667672</v>
      </c>
    </row>
    <row r="27" spans="1:12" x14ac:dyDescent="0.2">
      <c r="A27" s="48" t="s">
        <v>6</v>
      </c>
      <c r="B27" s="6">
        <v>4635424.239152601</v>
      </c>
      <c r="C27" s="6">
        <v>4599503.6834256975</v>
      </c>
      <c r="D27" s="6">
        <v>4495393.4312916677</v>
      </c>
      <c r="E27" s="6">
        <v>4240064.715720891</v>
      </c>
      <c r="F27" s="6">
        <v>4353038.7431933405</v>
      </c>
      <c r="G27" s="6">
        <v>4024389.3414169368</v>
      </c>
      <c r="H27" s="6">
        <v>4494384.9614960421</v>
      </c>
      <c r="I27" s="6">
        <v>4566347.080362305</v>
      </c>
      <c r="J27" s="6">
        <v>4973255.7347373739</v>
      </c>
      <c r="K27" s="6">
        <v>5009262.5225137519</v>
      </c>
    </row>
    <row r="28" spans="1:12" s="20" customFormat="1" ht="15" x14ac:dyDescent="0.25">
      <c r="A28" s="47" t="s">
        <v>23</v>
      </c>
      <c r="B28" s="4">
        <v>107014529.73692733</v>
      </c>
      <c r="C28" s="4">
        <v>100298689.6129621</v>
      </c>
      <c r="D28" s="4">
        <v>95607050.020067349</v>
      </c>
      <c r="E28" s="4">
        <v>102782549.52064453</v>
      </c>
      <c r="F28" s="4">
        <v>107394943.31121822</v>
      </c>
      <c r="G28" s="4">
        <v>104201705.95199999</v>
      </c>
      <c r="H28" s="4">
        <v>119748083.44085811</v>
      </c>
      <c r="I28" s="4">
        <v>120687439.86798997</v>
      </c>
      <c r="J28" s="4">
        <v>101617339.09937616</v>
      </c>
      <c r="K28" s="4">
        <v>117924877.24090931</v>
      </c>
    </row>
    <row r="29" spans="1:12" x14ac:dyDescent="0.2">
      <c r="A29" s="48" t="s">
        <v>2</v>
      </c>
      <c r="B29" s="6">
        <v>80881733.176185489</v>
      </c>
      <c r="C29" s="6">
        <v>74501061.627829343</v>
      </c>
      <c r="D29" s="6">
        <v>69547522.798724622</v>
      </c>
      <c r="E29" s="6">
        <v>76629169.080752537</v>
      </c>
      <c r="F29" s="6">
        <v>81189994.992802158</v>
      </c>
      <c r="G29" s="6">
        <v>76928209</v>
      </c>
      <c r="H29" s="6">
        <v>90821915.535297737</v>
      </c>
      <c r="I29" s="6">
        <v>91016517.633455381</v>
      </c>
      <c r="J29" s="6">
        <v>70653939.134412304</v>
      </c>
      <c r="K29" s="6">
        <v>84403186.486881182</v>
      </c>
    </row>
    <row r="30" spans="1:12" x14ac:dyDescent="0.2">
      <c r="A30" s="48" t="s">
        <v>3</v>
      </c>
      <c r="B30" s="6">
        <v>23817694.532215305</v>
      </c>
      <c r="C30" s="6">
        <v>23465031.549486991</v>
      </c>
      <c r="D30" s="6">
        <v>23720197.858369198</v>
      </c>
      <c r="E30" s="6">
        <v>23764801.804825258</v>
      </c>
      <c r="F30" s="6">
        <v>24045542.557009038</v>
      </c>
      <c r="G30" s="6">
        <v>25087015.381999999</v>
      </c>
      <c r="H30" s="6">
        <v>26734713.929746136</v>
      </c>
      <c r="I30" s="6">
        <v>27376319.228174984</v>
      </c>
      <c r="J30" s="6">
        <v>28645817.654329397</v>
      </c>
      <c r="K30" s="6">
        <v>31203296.167064205</v>
      </c>
    </row>
    <row r="31" spans="1:12" x14ac:dyDescent="0.2">
      <c r="A31" s="49" t="s">
        <v>5</v>
      </c>
      <c r="B31" s="14">
        <v>2315102.0285265292</v>
      </c>
      <c r="C31" s="14">
        <v>2332596.435645768</v>
      </c>
      <c r="D31" s="14">
        <v>2339329.3629735336</v>
      </c>
      <c r="E31" s="14">
        <v>2388578.6350667374</v>
      </c>
      <c r="F31" s="14">
        <v>2159405.7614070228</v>
      </c>
      <c r="G31" s="14">
        <v>2186481.5699999998</v>
      </c>
      <c r="H31" s="14">
        <v>2191453.9758142442</v>
      </c>
      <c r="I31" s="14">
        <v>2294603.0063596065</v>
      </c>
      <c r="J31" s="14">
        <v>2317582.3106344459</v>
      </c>
      <c r="K31" s="14">
        <v>2318394.5869639292</v>
      </c>
    </row>
    <row r="32" spans="1:12" x14ac:dyDescent="0.2">
      <c r="A32" s="28"/>
      <c r="B32" s="28"/>
      <c r="C32" s="28"/>
      <c r="D32" s="28"/>
      <c r="E32" s="28"/>
      <c r="F32" s="28"/>
      <c r="G32" s="28"/>
      <c r="H32" s="28"/>
      <c r="I32" s="28"/>
      <c r="J32" s="28"/>
      <c r="K32" s="28"/>
      <c r="L32" s="28"/>
    </row>
    <row r="33" spans="1:12" x14ac:dyDescent="0.2">
      <c r="A33" s="53" t="s">
        <v>50</v>
      </c>
      <c r="B33" s="53"/>
      <c r="C33" s="53"/>
      <c r="D33" s="53"/>
      <c r="E33" s="53"/>
      <c r="F33" s="53"/>
      <c r="G33" s="53"/>
      <c r="H33" s="53"/>
      <c r="I33" s="53"/>
      <c r="J33" s="36"/>
      <c r="K33" s="36"/>
      <c r="L33" s="28"/>
    </row>
    <row r="34" spans="1:12" ht="28.5" customHeight="1" x14ac:dyDescent="0.2">
      <c r="A34" s="57" t="s">
        <v>56</v>
      </c>
      <c r="B34" s="57"/>
      <c r="C34" s="57"/>
      <c r="D34" s="57"/>
      <c r="E34" s="57"/>
      <c r="F34" s="57"/>
      <c r="G34" s="57"/>
      <c r="H34" s="57"/>
      <c r="I34" s="57"/>
      <c r="J34" s="57"/>
      <c r="K34" s="57"/>
      <c r="L34" s="28"/>
    </row>
    <row r="35" spans="1:12" x14ac:dyDescent="0.2">
      <c r="A35" s="26" t="s">
        <v>57</v>
      </c>
      <c r="B35" s="34"/>
      <c r="C35" s="34"/>
      <c r="D35" s="34"/>
      <c r="E35" s="34"/>
      <c r="F35" s="34"/>
      <c r="G35" s="34"/>
      <c r="H35" s="34"/>
      <c r="I35" s="34"/>
      <c r="J35" s="36"/>
      <c r="K35" s="36"/>
      <c r="L35" s="28"/>
    </row>
    <row r="36" spans="1:12" x14ac:dyDescent="0.2">
      <c r="A36" s="28"/>
      <c r="B36" s="28"/>
      <c r="C36" s="28"/>
      <c r="D36" s="28"/>
      <c r="E36" s="28"/>
      <c r="F36" s="28"/>
      <c r="G36" s="28"/>
      <c r="H36" s="28"/>
      <c r="I36" s="28"/>
      <c r="J36" s="28"/>
      <c r="K36" s="28"/>
      <c r="L36" s="28"/>
    </row>
    <row r="37" spans="1:12" x14ac:dyDescent="0.2">
      <c r="A37" s="53" t="s">
        <v>11</v>
      </c>
      <c r="B37" s="53"/>
      <c r="C37" s="53"/>
      <c r="D37" s="53"/>
      <c r="E37" s="53"/>
      <c r="F37" s="53"/>
      <c r="G37" s="53"/>
      <c r="H37" s="53"/>
      <c r="I37" s="53"/>
    </row>
    <row r="38" spans="1:12" ht="54" customHeight="1" x14ac:dyDescent="0.2">
      <c r="A38" s="51" t="s">
        <v>25</v>
      </c>
      <c r="B38" s="51"/>
      <c r="C38" s="51"/>
      <c r="D38" s="51"/>
      <c r="E38" s="51"/>
      <c r="F38" s="51"/>
      <c r="G38" s="51"/>
      <c r="H38" s="51"/>
      <c r="I38" s="51"/>
      <c r="J38" s="51"/>
      <c r="K38" s="51"/>
    </row>
    <row r="39" spans="1:12" ht="25.5" customHeight="1" x14ac:dyDescent="0.2">
      <c r="A39" s="52" t="s">
        <v>41</v>
      </c>
      <c r="B39" s="52"/>
      <c r="C39" s="52"/>
      <c r="D39" s="52"/>
      <c r="E39" s="52"/>
      <c r="F39" s="52"/>
      <c r="G39" s="52"/>
      <c r="H39" s="52"/>
      <c r="I39" s="52"/>
      <c r="J39" s="52"/>
      <c r="K39" s="52"/>
    </row>
    <row r="40" spans="1:12" ht="81" customHeight="1" x14ac:dyDescent="0.2">
      <c r="A40" s="51" t="s">
        <v>26</v>
      </c>
      <c r="B40" s="51"/>
      <c r="C40" s="51"/>
      <c r="D40" s="51"/>
      <c r="E40" s="51"/>
      <c r="F40" s="51"/>
      <c r="G40" s="51"/>
      <c r="H40" s="51"/>
      <c r="I40" s="51"/>
      <c r="J40" s="51"/>
      <c r="K40" s="51"/>
    </row>
    <row r="41" spans="1:12" ht="51.75" customHeight="1" x14ac:dyDescent="0.2">
      <c r="A41" s="51" t="s">
        <v>27</v>
      </c>
      <c r="B41" s="51"/>
      <c r="C41" s="51"/>
      <c r="D41" s="51"/>
      <c r="E41" s="51"/>
      <c r="F41" s="51"/>
      <c r="G41" s="51"/>
      <c r="H41" s="51"/>
      <c r="I41" s="51"/>
      <c r="J41" s="51"/>
      <c r="K41" s="51"/>
    </row>
    <row r="42" spans="1:12" ht="26.25" customHeight="1" x14ac:dyDescent="0.2">
      <c r="A42" s="52" t="s">
        <v>28</v>
      </c>
      <c r="B42" s="52"/>
      <c r="C42" s="52"/>
      <c r="D42" s="52"/>
      <c r="E42" s="52"/>
      <c r="F42" s="52"/>
      <c r="G42" s="52"/>
      <c r="H42" s="52"/>
      <c r="I42" s="52"/>
      <c r="J42" s="52"/>
      <c r="K42" s="52"/>
    </row>
    <row r="43" spans="1:12" ht="26.25" customHeight="1" x14ac:dyDescent="0.2">
      <c r="A43" s="52" t="s">
        <v>29</v>
      </c>
      <c r="B43" s="52"/>
      <c r="C43" s="52"/>
      <c r="D43" s="52"/>
      <c r="E43" s="52"/>
      <c r="F43" s="52"/>
      <c r="G43" s="52"/>
      <c r="H43" s="52"/>
      <c r="I43" s="52"/>
      <c r="J43" s="52"/>
      <c r="K43" s="52"/>
    </row>
    <row r="44" spans="1:12" ht="39.75" customHeight="1" x14ac:dyDescent="0.2">
      <c r="A44" s="51" t="s">
        <v>30</v>
      </c>
      <c r="B44" s="51"/>
      <c r="C44" s="51"/>
      <c r="D44" s="51"/>
      <c r="E44" s="51"/>
      <c r="F44" s="51"/>
      <c r="G44" s="51"/>
      <c r="H44" s="51"/>
      <c r="I44" s="51"/>
      <c r="J44" s="51"/>
      <c r="K44" s="51"/>
    </row>
    <row r="45" spans="1:12" ht="27" customHeight="1" x14ac:dyDescent="0.2">
      <c r="A45" s="51" t="s">
        <v>31</v>
      </c>
      <c r="B45" s="51"/>
      <c r="C45" s="51"/>
      <c r="D45" s="51"/>
      <c r="E45" s="51"/>
      <c r="F45" s="51"/>
      <c r="G45" s="51"/>
      <c r="H45" s="51"/>
      <c r="I45" s="51"/>
      <c r="J45" s="51"/>
      <c r="K45" s="51"/>
    </row>
    <row r="47" spans="1:12" x14ac:dyDescent="0.2">
      <c r="A47" s="15" t="s">
        <v>10</v>
      </c>
    </row>
    <row r="51" spans="1:4" ht="50.1" customHeight="1" x14ac:dyDescent="0.2">
      <c r="A51" s="58"/>
      <c r="B51" s="59"/>
      <c r="C51" s="59"/>
      <c r="D51" s="59"/>
    </row>
    <row r="53" spans="1:4" x14ac:dyDescent="0.2">
      <c r="A53" s="21"/>
    </row>
  </sheetData>
  <mergeCells count="12">
    <mergeCell ref="A33:I33"/>
    <mergeCell ref="A34:K34"/>
    <mergeCell ref="A44:K44"/>
    <mergeCell ref="A45:K45"/>
    <mergeCell ref="A51:D51"/>
    <mergeCell ref="A37:I37"/>
    <mergeCell ref="A38:K38"/>
    <mergeCell ref="A39:K39"/>
    <mergeCell ref="A40:K40"/>
    <mergeCell ref="A41:K41"/>
    <mergeCell ref="A42:K42"/>
    <mergeCell ref="A43:K4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workbookViewId="0">
      <selection sqref="A1:K1"/>
    </sheetView>
  </sheetViews>
  <sheetFormatPr defaultRowHeight="14.25" x14ac:dyDescent="0.2"/>
  <cols>
    <col min="1" max="1" width="28.140625" style="15" customWidth="1"/>
    <col min="2" max="9" width="12.7109375" style="15" customWidth="1"/>
    <col min="10" max="10" width="11.7109375" style="15" customWidth="1"/>
    <col min="11" max="11" width="12.42578125" style="15" bestFit="1" customWidth="1"/>
    <col min="12" max="12" width="9.140625" style="15"/>
    <col min="13" max="13" width="14.5703125" style="15" customWidth="1"/>
    <col min="14" max="15" width="9.140625" style="15"/>
    <col min="16" max="16" width="11.140625" style="15" customWidth="1"/>
    <col min="17" max="16384" width="9.140625" style="15"/>
  </cols>
  <sheetData>
    <row r="1" spans="1:16" ht="30" x14ac:dyDescent="0.4">
      <c r="A1" s="60" t="s">
        <v>34</v>
      </c>
      <c r="B1" s="59"/>
      <c r="C1" s="59"/>
      <c r="D1" s="59"/>
      <c r="E1" s="59"/>
      <c r="F1" s="59"/>
      <c r="G1" s="59"/>
      <c r="H1" s="59"/>
      <c r="I1" s="59"/>
      <c r="J1" s="59"/>
      <c r="K1" s="59"/>
    </row>
    <row r="2" spans="1:16" x14ac:dyDescent="0.2">
      <c r="A2" s="2" t="s">
        <v>35</v>
      </c>
    </row>
    <row r="3" spans="1:16" x14ac:dyDescent="0.2">
      <c r="A3" s="2"/>
    </row>
    <row r="4" spans="1:16" x14ac:dyDescent="0.2">
      <c r="B4" s="17">
        <v>2007</v>
      </c>
      <c r="C4" s="17">
        <v>2008</v>
      </c>
      <c r="D4" s="17">
        <v>2009</v>
      </c>
      <c r="E4" s="17">
        <v>2010</v>
      </c>
      <c r="F4" s="17">
        <v>2011</v>
      </c>
      <c r="G4" s="17">
        <v>2012</v>
      </c>
      <c r="H4" s="17">
        <v>2013</v>
      </c>
      <c r="I4" s="17">
        <v>2014</v>
      </c>
      <c r="J4" s="17">
        <v>2015</v>
      </c>
      <c r="K4" s="17">
        <v>2016</v>
      </c>
    </row>
    <row r="5" spans="1:16" s="20" customFormat="1" ht="15" x14ac:dyDescent="0.25">
      <c r="A5" s="7" t="s">
        <v>36</v>
      </c>
      <c r="B5" s="4">
        <v>268842817</v>
      </c>
      <c r="C5" s="4">
        <v>284342749</v>
      </c>
      <c r="D5" s="4">
        <v>300267171.00000006</v>
      </c>
      <c r="E5" s="4">
        <v>303515929</v>
      </c>
      <c r="F5" s="4">
        <v>303784120</v>
      </c>
      <c r="G5" s="4">
        <v>314024213</v>
      </c>
      <c r="H5" s="4">
        <v>309275981.995</v>
      </c>
      <c r="I5" s="4">
        <v>323999836.55199999</v>
      </c>
      <c r="J5" s="4">
        <v>329551018.68099999</v>
      </c>
      <c r="K5" s="10">
        <f>K6+K14</f>
        <v>339615075.31800002</v>
      </c>
      <c r="M5" s="46"/>
      <c r="P5" s="46"/>
    </row>
    <row r="6" spans="1:16" s="20" customFormat="1" ht="15" x14ac:dyDescent="0.25">
      <c r="A6" s="7" t="s">
        <v>37</v>
      </c>
      <c r="B6" s="4">
        <v>25469800</v>
      </c>
      <c r="C6" s="4">
        <v>27841300</v>
      </c>
      <c r="D6" s="4">
        <v>29788700</v>
      </c>
      <c r="E6" s="4">
        <v>32045900</v>
      </c>
      <c r="F6" s="4">
        <v>33182100</v>
      </c>
      <c r="G6" s="4">
        <v>32775900</v>
      </c>
      <c r="H6" s="4">
        <v>32211200</v>
      </c>
      <c r="I6" s="4">
        <v>32759300</v>
      </c>
      <c r="J6" s="4">
        <v>32295900</v>
      </c>
      <c r="K6" s="4">
        <v>35549600</v>
      </c>
      <c r="M6" s="4"/>
      <c r="P6" s="46"/>
    </row>
    <row r="7" spans="1:16" x14ac:dyDescent="0.2">
      <c r="A7" s="5" t="s">
        <v>2</v>
      </c>
      <c r="B7" s="6">
        <v>2283800</v>
      </c>
      <c r="C7" s="6">
        <v>2906300</v>
      </c>
      <c r="D7" s="6">
        <v>2860700</v>
      </c>
      <c r="E7" s="6">
        <v>3579900</v>
      </c>
      <c r="F7" s="6">
        <v>3850100.0000000005</v>
      </c>
      <c r="G7" s="6">
        <v>3219900</v>
      </c>
      <c r="H7" s="6">
        <v>3326200</v>
      </c>
      <c r="I7" s="6">
        <v>3172300</v>
      </c>
      <c r="J7" s="6">
        <v>2705899.9999999995</v>
      </c>
      <c r="K7" s="6">
        <v>4979600</v>
      </c>
      <c r="M7" s="15" t="s">
        <v>10</v>
      </c>
    </row>
    <row r="8" spans="1:16" x14ac:dyDescent="0.2">
      <c r="A8" s="5" t="s">
        <v>3</v>
      </c>
      <c r="B8" s="6">
        <v>215000</v>
      </c>
      <c r="C8" s="6">
        <v>159000</v>
      </c>
      <c r="D8" s="6">
        <v>168000</v>
      </c>
      <c r="E8" s="6">
        <v>148000</v>
      </c>
      <c r="F8" s="6">
        <v>149000</v>
      </c>
      <c r="G8" s="6">
        <v>153000</v>
      </c>
      <c r="H8" s="6">
        <v>142000</v>
      </c>
      <c r="I8" s="6">
        <v>138000</v>
      </c>
      <c r="J8" s="6">
        <v>125000</v>
      </c>
      <c r="K8" s="6">
        <v>141000</v>
      </c>
      <c r="M8" s="6"/>
    </row>
    <row r="9" spans="1:16" x14ac:dyDescent="0.2">
      <c r="A9" s="5" t="s">
        <v>4</v>
      </c>
      <c r="B9" s="6">
        <v>1472000</v>
      </c>
      <c r="C9" s="6">
        <v>1477000</v>
      </c>
      <c r="D9" s="6">
        <v>1820000</v>
      </c>
      <c r="E9" s="6">
        <v>2661000</v>
      </c>
      <c r="F9" s="6">
        <v>2426000</v>
      </c>
      <c r="G9" s="6">
        <v>2291000</v>
      </c>
      <c r="H9" s="6">
        <v>2465000</v>
      </c>
      <c r="I9" s="6">
        <v>2812000</v>
      </c>
      <c r="J9" s="6">
        <v>2723000</v>
      </c>
      <c r="K9" s="6">
        <v>2392000</v>
      </c>
    </row>
    <row r="10" spans="1:16" x14ac:dyDescent="0.2">
      <c r="A10" s="5" t="s">
        <v>5</v>
      </c>
      <c r="B10" s="6">
        <v>14021000</v>
      </c>
      <c r="C10" s="6">
        <v>15551000</v>
      </c>
      <c r="D10" s="6">
        <v>16269000</v>
      </c>
      <c r="E10" s="6">
        <v>16269000</v>
      </c>
      <c r="F10" s="6">
        <v>16515000</v>
      </c>
      <c r="G10" s="6">
        <v>17223000</v>
      </c>
      <c r="H10" s="6">
        <v>16508000</v>
      </c>
      <c r="I10" s="6">
        <v>16922000</v>
      </c>
      <c r="J10" s="6">
        <v>16840000</v>
      </c>
      <c r="K10" s="6">
        <v>17171000</v>
      </c>
    </row>
    <row r="11" spans="1:16" x14ac:dyDescent="0.2">
      <c r="A11" s="5" t="s">
        <v>6</v>
      </c>
      <c r="B11" s="6">
        <v>6543000</v>
      </c>
      <c r="C11" s="6">
        <v>7019000</v>
      </c>
      <c r="D11" s="6">
        <v>7640000</v>
      </c>
      <c r="E11" s="6">
        <v>8024000</v>
      </c>
      <c r="F11" s="6">
        <v>8750000</v>
      </c>
      <c r="G11" s="6">
        <v>8416000</v>
      </c>
      <c r="H11" s="6">
        <v>8267000</v>
      </c>
      <c r="I11" s="6">
        <v>8286000</v>
      </c>
      <c r="J11" s="6">
        <v>8500000</v>
      </c>
      <c r="K11" s="6">
        <v>9171000</v>
      </c>
    </row>
    <row r="12" spans="1:16" x14ac:dyDescent="0.2">
      <c r="A12" s="5" t="s">
        <v>7</v>
      </c>
      <c r="B12" s="6">
        <v>57000</v>
      </c>
      <c r="C12" s="6">
        <v>50000</v>
      </c>
      <c r="D12" s="6">
        <v>47000</v>
      </c>
      <c r="E12" s="6">
        <v>65000</v>
      </c>
      <c r="F12" s="6">
        <v>66000</v>
      </c>
      <c r="G12" s="6">
        <v>61000</v>
      </c>
      <c r="H12" s="6">
        <v>64000</v>
      </c>
      <c r="I12" s="6">
        <v>62000</v>
      </c>
      <c r="J12" s="6">
        <v>50000</v>
      </c>
      <c r="K12" s="6">
        <v>48000</v>
      </c>
    </row>
    <row r="13" spans="1:16" x14ac:dyDescent="0.2">
      <c r="A13" s="5" t="s">
        <v>38</v>
      </c>
      <c r="B13" s="6">
        <v>878000</v>
      </c>
      <c r="C13" s="6">
        <v>679000</v>
      </c>
      <c r="D13" s="6">
        <v>984000</v>
      </c>
      <c r="E13" s="6">
        <v>1299000</v>
      </c>
      <c r="F13" s="6">
        <v>1426000</v>
      </c>
      <c r="G13" s="6">
        <v>1412000</v>
      </c>
      <c r="H13" s="6">
        <v>1439000</v>
      </c>
      <c r="I13" s="6">
        <v>1367000</v>
      </c>
      <c r="J13" s="6">
        <v>1352000</v>
      </c>
      <c r="K13" s="6">
        <v>1647000</v>
      </c>
    </row>
    <row r="14" spans="1:16" s="20" customFormat="1" ht="15" x14ac:dyDescent="0.25">
      <c r="A14" s="7" t="s">
        <v>39</v>
      </c>
      <c r="B14" s="4">
        <v>243373017</v>
      </c>
      <c r="C14" s="4">
        <v>256501449</v>
      </c>
      <c r="D14" s="4">
        <v>270478471</v>
      </c>
      <c r="E14" s="4">
        <v>271470029</v>
      </c>
      <c r="F14" s="4">
        <v>270602020</v>
      </c>
      <c r="G14" s="4">
        <v>281248313</v>
      </c>
      <c r="H14" s="4">
        <v>277064781.995</v>
      </c>
      <c r="I14" s="4">
        <v>291240536.55199999</v>
      </c>
      <c r="J14" s="4">
        <v>297255118.68099999</v>
      </c>
      <c r="K14" s="4">
        <v>304065475.31800002</v>
      </c>
    </row>
    <row r="15" spans="1:16" x14ac:dyDescent="0.2">
      <c r="A15" s="5" t="s">
        <v>2</v>
      </c>
      <c r="B15" s="6">
        <v>172524000</v>
      </c>
      <c r="C15" s="6">
        <v>178622000</v>
      </c>
      <c r="D15" s="6">
        <v>186930000</v>
      </c>
      <c r="E15" s="6">
        <v>187771000</v>
      </c>
      <c r="F15" s="6">
        <v>189799000</v>
      </c>
      <c r="G15" s="6">
        <v>200093619</v>
      </c>
      <c r="H15" s="6">
        <v>193212448</v>
      </c>
      <c r="I15" s="6">
        <v>203945447</v>
      </c>
      <c r="J15" s="6">
        <v>204200887</v>
      </c>
      <c r="K15" s="6">
        <v>207884661</v>
      </c>
    </row>
    <row r="16" spans="1:16" x14ac:dyDescent="0.2">
      <c r="A16" s="5" t="s">
        <v>3</v>
      </c>
      <c r="B16" s="6">
        <v>45968000</v>
      </c>
      <c r="C16" s="6">
        <v>51652000</v>
      </c>
      <c r="D16" s="6">
        <v>54729000</v>
      </c>
      <c r="E16" s="6">
        <v>54097000</v>
      </c>
      <c r="F16" s="6">
        <v>52893000</v>
      </c>
      <c r="G16" s="6">
        <v>55052000</v>
      </c>
      <c r="H16" s="6">
        <v>57210783.994999997</v>
      </c>
      <c r="I16" s="6">
        <v>59561311.552000001</v>
      </c>
      <c r="J16" s="6">
        <v>64136239.681000002</v>
      </c>
      <c r="K16" s="6">
        <v>66380073.317999996</v>
      </c>
    </row>
    <row r="17" spans="1:11" x14ac:dyDescent="0.2">
      <c r="A17" s="5" t="s">
        <v>4</v>
      </c>
      <c r="B17" s="6">
        <v>5000</v>
      </c>
      <c r="C17" s="6">
        <v>1000</v>
      </c>
      <c r="D17" s="6">
        <v>0</v>
      </c>
      <c r="E17" s="6">
        <v>0</v>
      </c>
      <c r="F17" s="6">
        <v>0</v>
      </c>
      <c r="G17" s="6">
        <v>0</v>
      </c>
      <c r="H17" s="6">
        <v>0</v>
      </c>
      <c r="I17" s="6">
        <v>0</v>
      </c>
      <c r="J17" s="6">
        <v>0</v>
      </c>
      <c r="K17" s="6">
        <v>0</v>
      </c>
    </row>
    <row r="18" spans="1:11" x14ac:dyDescent="0.2">
      <c r="A18" s="5" t="s">
        <v>5</v>
      </c>
      <c r="B18" s="6">
        <v>20086017</v>
      </c>
      <c r="C18" s="6">
        <v>21277449</v>
      </c>
      <c r="D18" s="6">
        <v>22753471</v>
      </c>
      <c r="E18" s="6">
        <v>24209029</v>
      </c>
      <c r="F18" s="6">
        <v>22685020</v>
      </c>
      <c r="G18" s="6">
        <v>20881694</v>
      </c>
      <c r="H18" s="6">
        <v>21139226</v>
      </c>
      <c r="I18" s="6">
        <v>21653695</v>
      </c>
      <c r="J18" s="6">
        <v>22489941</v>
      </c>
      <c r="K18" s="6">
        <v>23749081</v>
      </c>
    </row>
    <row r="19" spans="1:11" x14ac:dyDescent="0.2">
      <c r="A19" s="5" t="s">
        <v>6</v>
      </c>
      <c r="B19" s="6">
        <v>4758000</v>
      </c>
      <c r="C19" s="6">
        <v>4914000</v>
      </c>
      <c r="D19" s="6">
        <v>6015000</v>
      </c>
      <c r="E19" s="6">
        <v>5341000</v>
      </c>
      <c r="F19" s="6">
        <v>5169000</v>
      </c>
      <c r="G19" s="6">
        <v>5169000</v>
      </c>
      <c r="H19" s="6">
        <v>5440324</v>
      </c>
      <c r="I19" s="6">
        <v>6010083</v>
      </c>
      <c r="J19" s="6">
        <v>6355051</v>
      </c>
      <c r="K19" s="6">
        <v>5965660</v>
      </c>
    </row>
    <row r="20" spans="1:11" x14ac:dyDescent="0.2">
      <c r="A20" s="5" t="s">
        <v>7</v>
      </c>
      <c r="B20" s="6">
        <v>19000</v>
      </c>
      <c r="C20" s="6">
        <v>23000</v>
      </c>
      <c r="D20" s="6">
        <v>35000</v>
      </c>
      <c r="E20" s="6">
        <v>30000</v>
      </c>
      <c r="F20" s="6">
        <v>35000</v>
      </c>
      <c r="G20" s="6">
        <v>30000</v>
      </c>
      <c r="H20" s="6">
        <v>38000</v>
      </c>
      <c r="I20" s="6">
        <v>48000</v>
      </c>
      <c r="J20" s="6">
        <v>50000</v>
      </c>
      <c r="K20" s="6">
        <v>48000</v>
      </c>
    </row>
    <row r="21" spans="1:11" x14ac:dyDescent="0.2">
      <c r="A21" s="25" t="s">
        <v>38</v>
      </c>
      <c r="B21" s="14">
        <v>13000</v>
      </c>
      <c r="C21" s="14">
        <v>12000</v>
      </c>
      <c r="D21" s="14">
        <v>16000</v>
      </c>
      <c r="E21" s="14">
        <v>22000</v>
      </c>
      <c r="F21" s="14">
        <v>21000</v>
      </c>
      <c r="G21" s="14">
        <v>22000</v>
      </c>
      <c r="H21" s="14">
        <v>24000</v>
      </c>
      <c r="I21" s="14">
        <v>22000</v>
      </c>
      <c r="J21" s="14">
        <v>23000</v>
      </c>
      <c r="K21" s="14">
        <v>38000</v>
      </c>
    </row>
    <row r="22" spans="1:11" x14ac:dyDescent="0.2">
      <c r="A22" s="24"/>
      <c r="B22" s="23"/>
      <c r="C22" s="23"/>
      <c r="D22" s="23"/>
      <c r="E22" s="23"/>
      <c r="F22" s="23"/>
      <c r="G22" s="23"/>
      <c r="H22" s="23"/>
      <c r="I22" s="23"/>
      <c r="J22" s="23"/>
      <c r="K22" s="23"/>
    </row>
    <row r="23" spans="1:11" x14ac:dyDescent="0.2">
      <c r="A23" s="53" t="s">
        <v>11</v>
      </c>
      <c r="B23" s="53"/>
      <c r="C23" s="53"/>
      <c r="D23" s="53"/>
      <c r="E23" s="53"/>
      <c r="F23" s="53"/>
      <c r="G23" s="53"/>
      <c r="H23" s="53"/>
      <c r="I23" s="53"/>
    </row>
    <row r="24" spans="1:11" ht="56.25" customHeight="1" x14ac:dyDescent="0.2">
      <c r="A24" s="51" t="s">
        <v>40</v>
      </c>
      <c r="B24" s="51"/>
      <c r="C24" s="51"/>
      <c r="D24" s="51"/>
      <c r="E24" s="51"/>
      <c r="F24" s="51"/>
      <c r="G24" s="51"/>
      <c r="H24" s="51"/>
      <c r="I24" s="51"/>
      <c r="J24" s="51"/>
      <c r="K24" s="51"/>
    </row>
    <row r="25" spans="1:11" ht="28.5" customHeight="1" x14ac:dyDescent="0.2">
      <c r="A25" s="52" t="s">
        <v>41</v>
      </c>
      <c r="B25" s="52"/>
      <c r="C25" s="52"/>
      <c r="D25" s="52"/>
      <c r="E25" s="52"/>
      <c r="F25" s="52"/>
      <c r="G25" s="52"/>
      <c r="H25" s="52"/>
      <c r="I25" s="52"/>
      <c r="J25" s="52"/>
      <c r="K25" s="52"/>
    </row>
    <row r="26" spans="1:11" ht="79.5" customHeight="1" x14ac:dyDescent="0.2">
      <c r="A26" s="51" t="s">
        <v>42</v>
      </c>
      <c r="B26" s="51"/>
      <c r="C26" s="51"/>
      <c r="D26" s="51"/>
      <c r="E26" s="51"/>
      <c r="F26" s="51"/>
      <c r="G26" s="51"/>
      <c r="H26" s="51"/>
      <c r="I26" s="51"/>
      <c r="J26" s="51"/>
      <c r="K26" s="51"/>
    </row>
    <row r="27" spans="1:11" ht="29.25" customHeight="1" x14ac:dyDescent="0.2">
      <c r="A27" s="52" t="s">
        <v>28</v>
      </c>
      <c r="B27" s="52"/>
      <c r="C27" s="52"/>
      <c r="D27" s="52"/>
      <c r="E27" s="52"/>
      <c r="F27" s="52"/>
      <c r="G27" s="52"/>
      <c r="H27" s="52"/>
      <c r="I27" s="52"/>
      <c r="J27" s="52"/>
      <c r="K27" s="52"/>
    </row>
    <row r="28" spans="1:11" ht="26.25" customHeight="1" x14ac:dyDescent="0.2">
      <c r="A28" s="52" t="s">
        <v>59</v>
      </c>
      <c r="B28" s="52"/>
      <c r="C28" s="52"/>
      <c r="D28" s="52"/>
      <c r="E28" s="52"/>
      <c r="F28" s="52"/>
      <c r="G28" s="52"/>
      <c r="H28" s="52"/>
      <c r="I28" s="52"/>
      <c r="J28" s="52"/>
      <c r="K28" s="52"/>
    </row>
  </sheetData>
  <mergeCells count="7">
    <mergeCell ref="A27:K27"/>
    <mergeCell ref="A28:K28"/>
    <mergeCell ref="A1:K1"/>
    <mergeCell ref="A23:I23"/>
    <mergeCell ref="A24:K24"/>
    <mergeCell ref="A25:K25"/>
    <mergeCell ref="A26:K2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workbookViewId="0">
      <selection sqref="A1:XFD1048576"/>
    </sheetView>
  </sheetViews>
  <sheetFormatPr defaultRowHeight="14.25" x14ac:dyDescent="0.2"/>
  <cols>
    <col min="1" max="1" width="20.85546875" style="15" customWidth="1"/>
    <col min="2" max="11" width="12.7109375" style="15" customWidth="1"/>
    <col min="12" max="16384" width="9.140625" style="15"/>
  </cols>
  <sheetData>
    <row r="1" spans="1:11" ht="30" x14ac:dyDescent="0.4">
      <c r="A1" s="1" t="s">
        <v>58</v>
      </c>
      <c r="B1" s="11"/>
    </row>
    <row r="2" spans="1:11" x14ac:dyDescent="0.2">
      <c r="A2" s="2" t="s">
        <v>43</v>
      </c>
    </row>
    <row r="3" spans="1:11" x14ac:dyDescent="0.2">
      <c r="A3" s="12"/>
    </row>
    <row r="4" spans="1:11" x14ac:dyDescent="0.2">
      <c r="A4" s="32"/>
      <c r="B4" s="33">
        <v>2007</v>
      </c>
      <c r="C4" s="33">
        <v>2008</v>
      </c>
      <c r="D4" s="33">
        <v>2009</v>
      </c>
      <c r="E4" s="33">
        <v>2010</v>
      </c>
      <c r="F4" s="33">
        <v>2011</v>
      </c>
      <c r="G4" s="33">
        <v>2012</v>
      </c>
      <c r="H4" s="33">
        <v>2013</v>
      </c>
      <c r="I4" s="33">
        <v>2014</v>
      </c>
      <c r="J4" s="33">
        <v>2015</v>
      </c>
      <c r="K4" s="33">
        <v>2016</v>
      </c>
    </row>
    <row r="5" spans="1:11" x14ac:dyDescent="0.2">
      <c r="A5" s="9" t="s">
        <v>36</v>
      </c>
      <c r="B5" s="10">
        <v>319737997.89850301</v>
      </c>
      <c r="C5" s="10">
        <v>315192905.26970726</v>
      </c>
      <c r="D5" s="10">
        <v>332984367.68351448</v>
      </c>
      <c r="E5" s="10">
        <v>329876469.23605555</v>
      </c>
      <c r="F5" s="10">
        <v>315744577.57924956</v>
      </c>
      <c r="G5" s="10">
        <v>314024213</v>
      </c>
      <c r="H5" s="10">
        <v>302144865.19064581</v>
      </c>
      <c r="I5" s="10">
        <v>312246591.64863163</v>
      </c>
      <c r="J5" s="10">
        <v>320091113.00136423</v>
      </c>
      <c r="K5" s="10">
        <v>329640313.18794507</v>
      </c>
    </row>
    <row r="6" spans="1:11" x14ac:dyDescent="0.2">
      <c r="A6" s="42" t="s">
        <v>21</v>
      </c>
      <c r="B6" s="13">
        <v>28091278.069440152</v>
      </c>
      <c r="C6" s="13">
        <v>29916294.163156539</v>
      </c>
      <c r="D6" s="13">
        <v>31612420.54101092</v>
      </c>
      <c r="E6" s="13">
        <v>33184115.149632394</v>
      </c>
      <c r="F6" s="13">
        <v>33453069.865913901</v>
      </c>
      <c r="G6" s="13">
        <v>32775900</v>
      </c>
      <c r="H6" s="13">
        <v>31725170.389630854</v>
      </c>
      <c r="I6" s="13">
        <v>31608741.798533384</v>
      </c>
      <c r="J6" s="13">
        <v>30804353.217222109</v>
      </c>
      <c r="K6" s="13">
        <v>33574734.138002679</v>
      </c>
    </row>
    <row r="7" spans="1:11" x14ac:dyDescent="0.2">
      <c r="A7" s="43" t="s">
        <v>2</v>
      </c>
      <c r="B7" s="13">
        <v>2518860.0167644592</v>
      </c>
      <c r="C7" s="13">
        <v>3122904.6677555232</v>
      </c>
      <c r="D7" s="13">
        <v>3035837.4632551922</v>
      </c>
      <c r="E7" s="13">
        <v>3707051.8794656731</v>
      </c>
      <c r="F7" s="13">
        <v>3881540.4778707535</v>
      </c>
      <c r="G7" s="13">
        <v>3219900</v>
      </c>
      <c r="H7" s="13">
        <v>3276011.5037623607</v>
      </c>
      <c r="I7" s="13">
        <v>3060883.8286375916</v>
      </c>
      <c r="J7" s="13">
        <v>2580931.3061559298</v>
      </c>
      <c r="K7" s="13">
        <v>4702971.2321263291</v>
      </c>
    </row>
    <row r="8" spans="1:11" x14ac:dyDescent="0.2">
      <c r="A8" s="43" t="s">
        <v>3</v>
      </c>
      <c r="B8" s="13">
        <v>237128.86575197423</v>
      </c>
      <c r="C8" s="13">
        <v>170850.16762657958</v>
      </c>
      <c r="D8" s="13">
        <v>178285.27766870774</v>
      </c>
      <c r="E8" s="13">
        <v>153256.70498084291</v>
      </c>
      <c r="F8" s="13">
        <v>150216.75572134287</v>
      </c>
      <c r="G8" s="13">
        <v>153000</v>
      </c>
      <c r="H8" s="13">
        <v>139857.38486388527</v>
      </c>
      <c r="I8" s="13">
        <v>133153.22269394057</v>
      </c>
      <c r="J8" s="13">
        <v>119227.02733637283</v>
      </c>
      <c r="K8" s="13">
        <v>133167.11055703516</v>
      </c>
    </row>
    <row r="9" spans="1:11" x14ac:dyDescent="0.2">
      <c r="A9" s="43" t="s">
        <v>4</v>
      </c>
      <c r="B9" s="13">
        <v>1623505.536683284</v>
      </c>
      <c r="C9" s="13">
        <v>1587079.8590217486</v>
      </c>
      <c r="D9" s="13">
        <v>1931423.8414110006</v>
      </c>
      <c r="E9" s="13">
        <v>2755514.1348244799</v>
      </c>
      <c r="F9" s="13">
        <v>2445811.0696642809</v>
      </c>
      <c r="G9" s="13">
        <v>2291000</v>
      </c>
      <c r="H9" s="13">
        <v>2427806.0118977269</v>
      </c>
      <c r="I9" s="13">
        <v>2713238.1319953687</v>
      </c>
      <c r="J9" s="13">
        <v>2597241.5634955461</v>
      </c>
      <c r="K9" s="13">
        <v>2259118.6415065825</v>
      </c>
    </row>
    <row r="10" spans="1:11" x14ac:dyDescent="0.2">
      <c r="A10" s="43" t="s">
        <v>5</v>
      </c>
      <c r="B10" s="13">
        <v>15464110.821899677</v>
      </c>
      <c r="C10" s="13">
        <v>16710006.017364396</v>
      </c>
      <c r="D10" s="13">
        <v>17265018.942810751</v>
      </c>
      <c r="E10" s="13">
        <v>16846846.846846849</v>
      </c>
      <c r="F10" s="13">
        <v>16649863.897570319</v>
      </c>
      <c r="G10" s="13">
        <v>17223000</v>
      </c>
      <c r="H10" s="13">
        <v>16258913.44600717</v>
      </c>
      <c r="I10" s="13">
        <v>16327672.713238131</v>
      </c>
      <c r="J10" s="13">
        <v>16062265.12275615</v>
      </c>
      <c r="K10" s="13">
        <v>16217109.612587595</v>
      </c>
    </row>
    <row r="11" spans="1:11" x14ac:dyDescent="0.2">
      <c r="A11" s="43" t="s">
        <v>6</v>
      </c>
      <c r="B11" s="13">
        <v>7216437.9935589181</v>
      </c>
      <c r="C11" s="13">
        <v>7542121.5507607674</v>
      </c>
      <c r="D11" s="13">
        <v>8107735.2463626619</v>
      </c>
      <c r="E11" s="13">
        <v>8308998.6538262414</v>
      </c>
      <c r="F11" s="13">
        <v>8821453.7755822167</v>
      </c>
      <c r="G11" s="13">
        <v>8416000</v>
      </c>
      <c r="H11" s="13">
        <v>8142260.5680967579</v>
      </c>
      <c r="I11" s="13">
        <v>7994982.6321883444</v>
      </c>
      <c r="J11" s="13">
        <v>8107437.8588733533</v>
      </c>
      <c r="K11" s="13">
        <v>8661528.8717629053</v>
      </c>
    </row>
    <row r="12" spans="1:11" x14ac:dyDescent="0.2">
      <c r="A12" s="43" t="s">
        <v>7</v>
      </c>
      <c r="B12" s="13">
        <v>62866.722548197817</v>
      </c>
      <c r="C12" s="13">
        <v>53726.467807100496</v>
      </c>
      <c r="D12" s="13">
        <v>49877.428871602766</v>
      </c>
      <c r="E12" s="13">
        <v>67308.687998343172</v>
      </c>
      <c r="F12" s="13">
        <v>66538.965621534429</v>
      </c>
      <c r="G12" s="13">
        <v>61000</v>
      </c>
      <c r="H12" s="13">
        <v>63034.3143048497</v>
      </c>
      <c r="I12" s="13">
        <v>59822.462369741414</v>
      </c>
      <c r="J12" s="13">
        <v>47690.810934549132</v>
      </c>
      <c r="K12" s="13">
        <v>45333.484444948146</v>
      </c>
    </row>
    <row r="13" spans="1:11" x14ac:dyDescent="0.2">
      <c r="A13" s="43" t="s">
        <v>38</v>
      </c>
      <c r="B13" s="13">
        <v>968368.11223364354</v>
      </c>
      <c r="C13" s="13">
        <v>729605.43282042467</v>
      </c>
      <c r="D13" s="13">
        <v>1044242.3406310026</v>
      </c>
      <c r="E13" s="13">
        <v>1345138.2416899661</v>
      </c>
      <c r="F13" s="13">
        <v>1437644.923883456</v>
      </c>
      <c r="G13" s="13">
        <v>1412000</v>
      </c>
      <c r="H13" s="13">
        <v>1417287.1606981051</v>
      </c>
      <c r="I13" s="13">
        <v>1318988.8074102663</v>
      </c>
      <c r="J13" s="13">
        <v>1289559.5276702086</v>
      </c>
      <c r="K13" s="13">
        <v>1555505.1850172833</v>
      </c>
    </row>
    <row r="14" spans="1:11" x14ac:dyDescent="0.2">
      <c r="A14" s="42" t="s">
        <v>39</v>
      </c>
      <c r="B14" s="13">
        <v>291950692.77000034</v>
      </c>
      <c r="C14" s="13">
        <v>285439283.56813782</v>
      </c>
      <c r="D14" s="13">
        <v>301543480.34515822</v>
      </c>
      <c r="E14" s="13">
        <v>296763152.48641735</v>
      </c>
      <c r="F14" s="13">
        <v>282282885.81502581</v>
      </c>
      <c r="G14" s="13">
        <v>281248313</v>
      </c>
      <c r="H14" s="13">
        <v>270420549.10352635</v>
      </c>
      <c r="I14" s="13">
        <v>280632623.387936</v>
      </c>
      <c r="J14" s="13">
        <v>289296570.03922099</v>
      </c>
      <c r="K14" s="13">
        <v>296028306.78868717</v>
      </c>
    </row>
    <row r="15" spans="1:11" x14ac:dyDescent="0.2">
      <c r="A15" s="43" t="s">
        <v>2</v>
      </c>
      <c r="B15" s="13">
        <v>206960089.25036886</v>
      </c>
      <c r="C15" s="13">
        <v>198773675.1908482</v>
      </c>
      <c r="D15" s="13">
        <v>208399295.41349864</v>
      </c>
      <c r="E15" s="13">
        <v>205265804.51916873</v>
      </c>
      <c r="F15" s="13">
        <v>197991905.03014752</v>
      </c>
      <c r="G15" s="13">
        <v>200093619</v>
      </c>
      <c r="H15" s="13">
        <v>188579060.48391032</v>
      </c>
      <c r="I15" s="13">
        <v>196517100.59741759</v>
      </c>
      <c r="J15" s="13">
        <v>198733722.29953963</v>
      </c>
      <c r="K15" s="13">
        <v>202389778.51336223</v>
      </c>
    </row>
    <row r="16" spans="1:11" x14ac:dyDescent="0.2">
      <c r="A16" s="43" t="s">
        <v>3</v>
      </c>
      <c r="B16" s="13">
        <v>55143292.42691426</v>
      </c>
      <c r="C16" s="13">
        <v>57479245.954908639</v>
      </c>
      <c r="D16" s="13">
        <v>61014738.344221726</v>
      </c>
      <c r="E16" s="13">
        <v>59137269.477573596</v>
      </c>
      <c r="F16" s="13">
        <v>55176190.774237975</v>
      </c>
      <c r="G16" s="13">
        <v>55052000</v>
      </c>
      <c r="H16" s="13">
        <v>55838824.087178037</v>
      </c>
      <c r="I16" s="13">
        <v>57391897.814607821</v>
      </c>
      <c r="J16" s="13">
        <v>62419090.501308985</v>
      </c>
      <c r="K16" s="13">
        <v>64625491.231076278</v>
      </c>
    </row>
    <row r="17" spans="1:11" x14ac:dyDescent="0.2">
      <c r="A17" s="43" t="s">
        <v>4</v>
      </c>
      <c r="B17" s="13">
        <v>5998.008661124506</v>
      </c>
      <c r="C17" s="13">
        <v>1112.8174311722419</v>
      </c>
      <c r="D17" s="13">
        <v>0</v>
      </c>
      <c r="E17" s="13">
        <v>0</v>
      </c>
      <c r="F17" s="13">
        <v>0</v>
      </c>
      <c r="G17" s="13">
        <v>0</v>
      </c>
      <c r="H17" s="13">
        <v>0</v>
      </c>
      <c r="I17" s="13">
        <v>0</v>
      </c>
      <c r="J17" s="13">
        <v>0</v>
      </c>
      <c r="K17" s="13">
        <v>0</v>
      </c>
    </row>
    <row r="18" spans="1:11" x14ac:dyDescent="0.2">
      <c r="A18" s="43" t="s">
        <v>5</v>
      </c>
      <c r="B18" s="13">
        <v>24095220.786698814</v>
      </c>
      <c r="C18" s="13">
        <v>23677916.138078388</v>
      </c>
      <c r="D18" s="13">
        <v>25366753.996744636</v>
      </c>
      <c r="E18" s="13">
        <v>26464607.496966448</v>
      </c>
      <c r="F18" s="13">
        <v>23664246.521040663</v>
      </c>
      <c r="G18" s="13">
        <v>20881694</v>
      </c>
      <c r="H18" s="13">
        <v>20632290.619479392</v>
      </c>
      <c r="I18" s="13">
        <v>20864998.072846405</v>
      </c>
      <c r="J18" s="13">
        <v>21887807.417932671</v>
      </c>
      <c r="K18" s="13">
        <v>23121336.708367813</v>
      </c>
    </row>
    <row r="19" spans="1:11" x14ac:dyDescent="0.2">
      <c r="A19" s="43" t="s">
        <v>6</v>
      </c>
      <c r="B19" s="13">
        <v>5707705.0419260804</v>
      </c>
      <c r="C19" s="13">
        <v>5468384.8567803968</v>
      </c>
      <c r="D19" s="13">
        <v>6705835.135677496</v>
      </c>
      <c r="E19" s="13">
        <v>5838626.1027362067</v>
      </c>
      <c r="F19" s="13">
        <v>5392126.1813857425</v>
      </c>
      <c r="G19" s="13">
        <v>5169000</v>
      </c>
      <c r="H19" s="13">
        <v>5309860.7220590105</v>
      </c>
      <c r="I19" s="13">
        <v>5791176.5272692228</v>
      </c>
      <c r="J19" s="13">
        <v>6184904.2831699923</v>
      </c>
      <c r="K19" s="13">
        <v>5807973.5189602301</v>
      </c>
    </row>
    <row r="20" spans="1:11" x14ac:dyDescent="0.2">
      <c r="A20" s="43" t="s">
        <v>7</v>
      </c>
      <c r="B20" s="13">
        <v>22792.432912273125</v>
      </c>
      <c r="C20" s="13">
        <v>25594.800916961565</v>
      </c>
      <c r="D20" s="13">
        <v>39019.822069611364</v>
      </c>
      <c r="E20" s="13">
        <v>32795.128830197755</v>
      </c>
      <c r="F20" s="13">
        <v>36510.817633681756</v>
      </c>
      <c r="G20" s="13">
        <v>30000</v>
      </c>
      <c r="H20" s="13">
        <v>37088.729906204557</v>
      </c>
      <c r="I20" s="13">
        <v>46251.686259394868</v>
      </c>
      <c r="J20" s="13">
        <v>48661.326897061823</v>
      </c>
      <c r="K20" s="13">
        <v>46731.246653361239</v>
      </c>
    </row>
    <row r="21" spans="1:11" x14ac:dyDescent="0.2">
      <c r="A21" s="45" t="s">
        <v>38</v>
      </c>
      <c r="B21" s="40">
        <v>15594.822518923716</v>
      </c>
      <c r="C21" s="40">
        <v>13353.809174066902</v>
      </c>
      <c r="D21" s="40">
        <v>17837.632946108053</v>
      </c>
      <c r="E21" s="40">
        <v>24049.761142145016</v>
      </c>
      <c r="F21" s="40">
        <v>21906.490580209051</v>
      </c>
      <c r="G21" s="40">
        <v>22000</v>
      </c>
      <c r="H21" s="40">
        <v>23424.460993392349</v>
      </c>
      <c r="I21" s="40">
        <v>21198.689535555983</v>
      </c>
      <c r="J21" s="40">
        <v>22384.210372648438</v>
      </c>
      <c r="K21" s="40">
        <v>36995.570267244315</v>
      </c>
    </row>
    <row r="22" spans="1:11" x14ac:dyDescent="0.2">
      <c r="A22" s="44"/>
      <c r="B22" s="41"/>
      <c r="C22" s="41"/>
      <c r="D22" s="41"/>
      <c r="E22" s="41"/>
      <c r="F22" s="41"/>
      <c r="G22" s="41"/>
      <c r="H22" s="41"/>
      <c r="I22" s="41"/>
      <c r="J22" s="41"/>
      <c r="K22" s="41"/>
    </row>
    <row r="23" spans="1:11" x14ac:dyDescent="0.2">
      <c r="A23" s="53" t="s">
        <v>50</v>
      </c>
      <c r="B23" s="53"/>
      <c r="C23" s="53"/>
      <c r="D23" s="53"/>
      <c r="E23" s="53"/>
      <c r="F23" s="53"/>
      <c r="G23" s="53"/>
      <c r="H23" s="53"/>
      <c r="I23" s="53"/>
      <c r="J23" s="36"/>
      <c r="K23" s="36"/>
    </row>
    <row r="24" spans="1:11" ht="27.75" customHeight="1" x14ac:dyDescent="0.2">
      <c r="A24" s="57" t="s">
        <v>56</v>
      </c>
      <c r="B24" s="57"/>
      <c r="C24" s="57"/>
      <c r="D24" s="57"/>
      <c r="E24" s="57"/>
      <c r="F24" s="57"/>
      <c r="G24" s="57"/>
      <c r="H24" s="57"/>
      <c r="I24" s="57"/>
      <c r="J24" s="57"/>
      <c r="K24" s="57"/>
    </row>
    <row r="25" spans="1:11" x14ac:dyDescent="0.2">
      <c r="A25" s="26" t="s">
        <v>57</v>
      </c>
      <c r="B25" s="34"/>
      <c r="C25" s="34"/>
      <c r="D25" s="34"/>
      <c r="E25" s="34"/>
      <c r="F25" s="34"/>
      <c r="G25" s="34"/>
      <c r="H25" s="34"/>
      <c r="I25" s="34"/>
      <c r="J25" s="36"/>
      <c r="K25" s="36"/>
    </row>
    <row r="26" spans="1:11" x14ac:dyDescent="0.2">
      <c r="A26" s="26"/>
      <c r="B26" s="34"/>
      <c r="C26" s="34"/>
      <c r="D26" s="34"/>
      <c r="E26" s="34"/>
      <c r="F26" s="34"/>
      <c r="G26" s="34"/>
      <c r="H26" s="34"/>
      <c r="I26" s="34"/>
      <c r="J26" s="36"/>
      <c r="K26" s="36"/>
    </row>
    <row r="27" spans="1:11" x14ac:dyDescent="0.2">
      <c r="A27" s="53" t="s">
        <v>11</v>
      </c>
      <c r="B27" s="53"/>
      <c r="C27" s="53"/>
      <c r="D27" s="53"/>
      <c r="E27" s="53"/>
      <c r="F27" s="53"/>
      <c r="G27" s="53"/>
      <c r="H27" s="53"/>
      <c r="I27" s="53"/>
    </row>
    <row r="28" spans="1:11" ht="51.75" customHeight="1" x14ac:dyDescent="0.2">
      <c r="A28" s="51" t="s">
        <v>40</v>
      </c>
      <c r="B28" s="51"/>
      <c r="C28" s="51"/>
      <c r="D28" s="51"/>
      <c r="E28" s="51"/>
      <c r="F28" s="51"/>
      <c r="G28" s="51"/>
      <c r="H28" s="51"/>
      <c r="I28" s="51"/>
      <c r="J28" s="51"/>
      <c r="K28" s="51"/>
    </row>
    <row r="29" spans="1:11" ht="26.25" customHeight="1" x14ac:dyDescent="0.2">
      <c r="A29" s="52" t="s">
        <v>41</v>
      </c>
      <c r="B29" s="52"/>
      <c r="C29" s="52"/>
      <c r="D29" s="52"/>
      <c r="E29" s="52"/>
      <c r="F29" s="52"/>
      <c r="G29" s="52"/>
      <c r="H29" s="52"/>
      <c r="I29" s="52"/>
      <c r="J29" s="52"/>
      <c r="K29" s="52"/>
    </row>
    <row r="30" spans="1:11" ht="78.75" customHeight="1" x14ac:dyDescent="0.2">
      <c r="A30" s="51" t="s">
        <v>42</v>
      </c>
      <c r="B30" s="51"/>
      <c r="C30" s="51"/>
      <c r="D30" s="51"/>
      <c r="E30" s="51"/>
      <c r="F30" s="51"/>
      <c r="G30" s="51"/>
      <c r="H30" s="51"/>
      <c r="I30" s="51"/>
      <c r="J30" s="51"/>
      <c r="K30" s="51"/>
    </row>
    <row r="31" spans="1:11" ht="27.75" customHeight="1" x14ac:dyDescent="0.2">
      <c r="A31" s="52" t="s">
        <v>28</v>
      </c>
      <c r="B31" s="52"/>
      <c r="C31" s="52"/>
      <c r="D31" s="52"/>
      <c r="E31" s="52"/>
      <c r="F31" s="52"/>
      <c r="G31" s="52"/>
      <c r="H31" s="52"/>
      <c r="I31" s="52"/>
      <c r="J31" s="52"/>
      <c r="K31" s="52"/>
    </row>
    <row r="32" spans="1:11" ht="27.75" customHeight="1" x14ac:dyDescent="0.2">
      <c r="A32" s="52" t="s">
        <v>59</v>
      </c>
      <c r="B32" s="52"/>
      <c r="C32" s="52"/>
      <c r="D32" s="52"/>
      <c r="E32" s="52"/>
      <c r="F32" s="52"/>
      <c r="G32" s="52"/>
      <c r="H32" s="52"/>
      <c r="I32" s="52"/>
      <c r="J32" s="52"/>
      <c r="K32" s="52"/>
    </row>
    <row r="37" spans="1:4" x14ac:dyDescent="0.2">
      <c r="A37" s="58"/>
      <c r="B37" s="59"/>
      <c r="C37" s="59"/>
      <c r="D37" s="59"/>
    </row>
    <row r="39" spans="1:4" x14ac:dyDescent="0.2">
      <c r="A39" s="21"/>
    </row>
  </sheetData>
  <mergeCells count="9">
    <mergeCell ref="A37:D37"/>
    <mergeCell ref="A27:I27"/>
    <mergeCell ref="A31:K31"/>
    <mergeCell ref="A32:K32"/>
    <mergeCell ref="A23:I23"/>
    <mergeCell ref="A24:K24"/>
    <mergeCell ref="A28:K28"/>
    <mergeCell ref="A29:K29"/>
    <mergeCell ref="A30:K3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workbookViewId="0">
      <selection activeCell="A2" sqref="A2"/>
    </sheetView>
  </sheetViews>
  <sheetFormatPr defaultRowHeight="14.25" x14ac:dyDescent="0.2"/>
  <cols>
    <col min="1" max="1" width="38.5703125" style="15" customWidth="1"/>
    <col min="2" max="11" width="11.7109375" style="15" customWidth="1"/>
    <col min="12" max="16384" width="9.140625" style="15"/>
  </cols>
  <sheetData>
    <row r="1" spans="1:11" ht="30" x14ac:dyDescent="0.4">
      <c r="A1" s="1" t="s">
        <v>44</v>
      </c>
    </row>
    <row r="2" spans="1:11" x14ac:dyDescent="0.2">
      <c r="A2" s="2" t="s">
        <v>35</v>
      </c>
    </row>
    <row r="3" spans="1:11" x14ac:dyDescent="0.2">
      <c r="A3" s="2"/>
    </row>
    <row r="4" spans="1:11" x14ac:dyDescent="0.2">
      <c r="B4" s="17">
        <v>2007</v>
      </c>
      <c r="C4" s="17">
        <v>2008</v>
      </c>
      <c r="D4" s="17">
        <v>2009</v>
      </c>
      <c r="E4" s="17">
        <v>2010</v>
      </c>
      <c r="F4" s="17">
        <v>2011</v>
      </c>
      <c r="G4" s="17">
        <v>2012</v>
      </c>
      <c r="H4" s="17">
        <v>2013</v>
      </c>
      <c r="I4" s="17">
        <v>2014</v>
      </c>
      <c r="J4" s="17">
        <v>2015</v>
      </c>
      <c r="K4" s="17">
        <v>2016</v>
      </c>
    </row>
    <row r="5" spans="1:11" s="20" customFormat="1" ht="15" x14ac:dyDescent="0.25">
      <c r="A5" s="7" t="s">
        <v>36</v>
      </c>
      <c r="B5" s="10">
        <v>73049200</v>
      </c>
      <c r="C5" s="10">
        <v>78678700</v>
      </c>
      <c r="D5" s="10">
        <v>83725280</v>
      </c>
      <c r="E5" s="10">
        <v>89058550</v>
      </c>
      <c r="F5" s="10">
        <v>87590130</v>
      </c>
      <c r="G5" s="10">
        <v>91037910</v>
      </c>
      <c r="H5" s="10">
        <v>89492900</v>
      </c>
      <c r="I5" s="10">
        <v>91515310</v>
      </c>
      <c r="J5" s="10">
        <v>89402670</v>
      </c>
      <c r="K5" s="38">
        <v>93133900</v>
      </c>
    </row>
    <row r="6" spans="1:11" x14ac:dyDescent="0.2">
      <c r="A6" s="5" t="s">
        <v>2</v>
      </c>
      <c r="B6" s="13">
        <v>36981200</v>
      </c>
      <c r="C6" s="13">
        <v>40064700</v>
      </c>
      <c r="D6" s="13">
        <v>42357280</v>
      </c>
      <c r="E6" s="13">
        <v>47101550.000000007</v>
      </c>
      <c r="F6" s="13">
        <v>45536129.999999993</v>
      </c>
      <c r="G6" s="13">
        <v>47406909.999999993</v>
      </c>
      <c r="H6" s="13">
        <v>46424900</v>
      </c>
      <c r="I6" s="13">
        <v>47290310</v>
      </c>
      <c r="J6" s="13">
        <v>45424670.000000007</v>
      </c>
      <c r="K6" s="13">
        <v>49801900</v>
      </c>
    </row>
    <row r="7" spans="1:11" x14ac:dyDescent="0.2">
      <c r="A7" s="5" t="s">
        <v>3</v>
      </c>
      <c r="B7" s="13">
        <v>9199000</v>
      </c>
      <c r="C7" s="13">
        <v>10006000</v>
      </c>
      <c r="D7" s="13">
        <v>10704000</v>
      </c>
      <c r="E7" s="13">
        <v>10325000</v>
      </c>
      <c r="F7" s="13">
        <v>9620000</v>
      </c>
      <c r="G7" s="13">
        <v>11073000</v>
      </c>
      <c r="H7" s="13">
        <v>10642000</v>
      </c>
      <c r="I7" s="13">
        <v>11520000</v>
      </c>
      <c r="J7" s="13">
        <v>11375000</v>
      </c>
      <c r="K7" s="39">
        <v>9476000</v>
      </c>
    </row>
    <row r="8" spans="1:11" x14ac:dyDescent="0.2">
      <c r="A8" s="5" t="s">
        <v>4</v>
      </c>
      <c r="B8" s="13">
        <v>1477000</v>
      </c>
      <c r="C8" s="13">
        <v>1478000</v>
      </c>
      <c r="D8" s="13">
        <v>1820000</v>
      </c>
      <c r="E8" s="13">
        <v>2661000</v>
      </c>
      <c r="F8" s="13">
        <v>2426000</v>
      </c>
      <c r="G8" s="13">
        <v>2291000</v>
      </c>
      <c r="H8" s="13">
        <v>2465000</v>
      </c>
      <c r="I8" s="13">
        <v>2812000</v>
      </c>
      <c r="J8" s="13">
        <v>2723000</v>
      </c>
      <c r="K8" s="13">
        <v>2392000</v>
      </c>
    </row>
    <row r="9" spans="1:11" x14ac:dyDescent="0.2">
      <c r="A9" s="5" t="s">
        <v>5</v>
      </c>
      <c r="B9" s="13">
        <v>17895000</v>
      </c>
      <c r="C9" s="13">
        <v>19359000</v>
      </c>
      <c r="D9" s="13">
        <v>20028000</v>
      </c>
      <c r="E9" s="13">
        <v>19425000</v>
      </c>
      <c r="F9" s="13">
        <v>19610000</v>
      </c>
      <c r="G9" s="13">
        <v>20235000</v>
      </c>
      <c r="H9" s="13">
        <v>20027000</v>
      </c>
      <c r="I9" s="13">
        <v>20022000</v>
      </c>
      <c r="J9" s="13">
        <v>19828000</v>
      </c>
      <c r="K9" s="13">
        <v>20432000</v>
      </c>
    </row>
    <row r="10" spans="1:11" x14ac:dyDescent="0.2">
      <c r="A10" s="5" t="s">
        <v>6</v>
      </c>
      <c r="B10" s="13">
        <v>6543000</v>
      </c>
      <c r="C10" s="13">
        <v>7019000</v>
      </c>
      <c r="D10" s="13">
        <v>7750000</v>
      </c>
      <c r="E10" s="13">
        <v>8152000</v>
      </c>
      <c r="F10" s="13">
        <v>8871000</v>
      </c>
      <c r="G10" s="13">
        <v>8529000</v>
      </c>
      <c r="H10" s="13">
        <v>8393000</v>
      </c>
      <c r="I10" s="13">
        <v>8394000</v>
      </c>
      <c r="J10" s="13">
        <v>8600000</v>
      </c>
      <c r="K10" s="13">
        <v>9288000</v>
      </c>
    </row>
    <row r="11" spans="1:11" x14ac:dyDescent="0.2">
      <c r="A11" s="5" t="s">
        <v>7</v>
      </c>
      <c r="B11" s="13">
        <v>76000</v>
      </c>
      <c r="C11" s="13">
        <v>73000</v>
      </c>
      <c r="D11" s="13">
        <v>82000</v>
      </c>
      <c r="E11" s="13">
        <v>95000</v>
      </c>
      <c r="F11" s="13">
        <v>101000</v>
      </c>
      <c r="G11" s="13">
        <v>91000</v>
      </c>
      <c r="H11" s="13">
        <v>102000</v>
      </c>
      <c r="I11" s="13">
        <v>110000</v>
      </c>
      <c r="J11" s="13">
        <v>100000</v>
      </c>
      <c r="K11" s="13">
        <v>97000</v>
      </c>
    </row>
    <row r="12" spans="1:11" x14ac:dyDescent="0.2">
      <c r="A12" s="5" t="s">
        <v>38</v>
      </c>
      <c r="B12" s="13">
        <v>878000</v>
      </c>
      <c r="C12" s="13">
        <v>679000</v>
      </c>
      <c r="D12" s="13">
        <v>984000</v>
      </c>
      <c r="E12" s="13">
        <v>1299000</v>
      </c>
      <c r="F12" s="13">
        <v>1426000</v>
      </c>
      <c r="G12" s="13">
        <v>1412000</v>
      </c>
      <c r="H12" s="13">
        <v>1439000</v>
      </c>
      <c r="I12" s="13">
        <v>1367000</v>
      </c>
      <c r="J12" s="13">
        <v>1352000</v>
      </c>
      <c r="K12" s="13">
        <v>1647000</v>
      </c>
    </row>
    <row r="13" spans="1:11" s="20" customFormat="1" ht="15" x14ac:dyDescent="0.25">
      <c r="A13" s="7" t="s">
        <v>45</v>
      </c>
      <c r="B13" s="10">
        <v>47579400</v>
      </c>
      <c r="C13" s="10">
        <v>50837400</v>
      </c>
      <c r="D13" s="10">
        <v>53936580</v>
      </c>
      <c r="E13" s="10">
        <v>57012650.000000007</v>
      </c>
      <c r="F13" s="10">
        <v>54408029.999999993</v>
      </c>
      <c r="G13" s="10">
        <v>58262009.999999993</v>
      </c>
      <c r="H13" s="10">
        <v>57281700</v>
      </c>
      <c r="I13" s="10">
        <v>58756010</v>
      </c>
      <c r="J13" s="10">
        <v>57106770.000000007</v>
      </c>
      <c r="K13" s="10">
        <v>57584300</v>
      </c>
    </row>
    <row r="14" spans="1:11" x14ac:dyDescent="0.2">
      <c r="A14" s="5" t="s">
        <v>2</v>
      </c>
      <c r="B14" s="13">
        <v>34697400</v>
      </c>
      <c r="C14" s="13">
        <v>37158400</v>
      </c>
      <c r="D14" s="13">
        <v>39496580</v>
      </c>
      <c r="E14" s="13">
        <v>43521650.000000007</v>
      </c>
      <c r="F14" s="13">
        <v>41686029.999999993</v>
      </c>
      <c r="G14" s="13">
        <v>44187009.999999993</v>
      </c>
      <c r="H14" s="13">
        <v>43098700</v>
      </c>
      <c r="I14" s="13">
        <v>44118010</v>
      </c>
      <c r="J14" s="13">
        <v>42718770.000000007</v>
      </c>
      <c r="K14" s="13">
        <v>44822300</v>
      </c>
    </row>
    <row r="15" spans="1:11" x14ac:dyDescent="0.2">
      <c r="A15" s="5" t="s">
        <v>3</v>
      </c>
      <c r="B15" s="13">
        <v>8984000</v>
      </c>
      <c r="C15" s="13">
        <v>9847000</v>
      </c>
      <c r="D15" s="13">
        <v>10536000</v>
      </c>
      <c r="E15" s="13">
        <v>10177000</v>
      </c>
      <c r="F15" s="13">
        <v>9471000</v>
      </c>
      <c r="G15" s="13">
        <v>10920000</v>
      </c>
      <c r="H15" s="13">
        <v>10500000</v>
      </c>
      <c r="I15" s="13">
        <v>11382000</v>
      </c>
      <c r="J15" s="13">
        <v>11250000</v>
      </c>
      <c r="K15" s="13">
        <v>9335000</v>
      </c>
    </row>
    <row r="16" spans="1:11" x14ac:dyDescent="0.2">
      <c r="A16" s="5" t="s">
        <v>4</v>
      </c>
      <c r="B16" s="13">
        <v>5000</v>
      </c>
      <c r="C16" s="13">
        <v>1000</v>
      </c>
      <c r="D16" s="13">
        <v>0</v>
      </c>
      <c r="E16" s="13">
        <v>0</v>
      </c>
      <c r="F16" s="13">
        <v>0</v>
      </c>
      <c r="G16" s="13">
        <v>0</v>
      </c>
      <c r="H16" s="13">
        <v>0</v>
      </c>
      <c r="I16" s="13">
        <v>0</v>
      </c>
      <c r="J16" s="13">
        <v>0</v>
      </c>
      <c r="K16" s="13">
        <v>0</v>
      </c>
    </row>
    <row r="17" spans="1:11" x14ac:dyDescent="0.2">
      <c r="A17" s="5" t="s">
        <v>5</v>
      </c>
      <c r="B17" s="13">
        <v>3874000</v>
      </c>
      <c r="C17" s="13">
        <v>3808000</v>
      </c>
      <c r="D17" s="13">
        <v>3759000</v>
      </c>
      <c r="E17" s="13">
        <v>3156000</v>
      </c>
      <c r="F17" s="13">
        <v>3095000</v>
      </c>
      <c r="G17" s="13">
        <v>3012000</v>
      </c>
      <c r="H17" s="13">
        <v>3519000</v>
      </c>
      <c r="I17" s="13">
        <v>3100000</v>
      </c>
      <c r="J17" s="13">
        <v>2988000</v>
      </c>
      <c r="K17" s="13">
        <v>3261000</v>
      </c>
    </row>
    <row r="18" spans="1:11" x14ac:dyDescent="0.2">
      <c r="A18" s="5" t="s">
        <v>6</v>
      </c>
      <c r="B18" s="13">
        <v>0</v>
      </c>
      <c r="C18" s="13">
        <v>0</v>
      </c>
      <c r="D18" s="13">
        <v>110000</v>
      </c>
      <c r="E18" s="13">
        <v>128000</v>
      </c>
      <c r="F18" s="13">
        <v>121000</v>
      </c>
      <c r="G18" s="13">
        <v>113000</v>
      </c>
      <c r="H18" s="13">
        <v>126000</v>
      </c>
      <c r="I18" s="13">
        <v>108000</v>
      </c>
      <c r="J18" s="13">
        <v>100000</v>
      </c>
      <c r="K18" s="13">
        <v>117000</v>
      </c>
    </row>
    <row r="19" spans="1:11" x14ac:dyDescent="0.2">
      <c r="A19" s="5" t="s">
        <v>7</v>
      </c>
      <c r="B19" s="13">
        <v>19000</v>
      </c>
      <c r="C19" s="13">
        <v>23000</v>
      </c>
      <c r="D19" s="13">
        <v>35000</v>
      </c>
      <c r="E19" s="13">
        <v>30000</v>
      </c>
      <c r="F19" s="13">
        <v>35000</v>
      </c>
      <c r="G19" s="13">
        <v>30000</v>
      </c>
      <c r="H19" s="13">
        <v>38000</v>
      </c>
      <c r="I19" s="13">
        <v>48000</v>
      </c>
      <c r="J19" s="13">
        <v>50000</v>
      </c>
      <c r="K19" s="13">
        <v>49000</v>
      </c>
    </row>
    <row r="20" spans="1:11" x14ac:dyDescent="0.2">
      <c r="A20" s="5" t="s">
        <v>38</v>
      </c>
      <c r="B20" s="13">
        <v>0</v>
      </c>
      <c r="C20" s="13">
        <v>0</v>
      </c>
      <c r="D20" s="13">
        <v>0</v>
      </c>
      <c r="E20" s="13">
        <v>0</v>
      </c>
      <c r="F20" s="13">
        <v>0</v>
      </c>
      <c r="G20" s="13">
        <v>0</v>
      </c>
      <c r="H20" s="13">
        <v>0</v>
      </c>
      <c r="I20" s="13">
        <v>0</v>
      </c>
      <c r="J20" s="13">
        <v>0</v>
      </c>
      <c r="K20" s="13">
        <v>0</v>
      </c>
    </row>
    <row r="21" spans="1:11" s="20" customFormat="1" ht="15" x14ac:dyDescent="0.25">
      <c r="A21" s="7" t="s">
        <v>55</v>
      </c>
      <c r="B21" s="10">
        <v>25469800</v>
      </c>
      <c r="C21" s="10">
        <v>27841300</v>
      </c>
      <c r="D21" s="10">
        <v>29788700</v>
      </c>
      <c r="E21" s="10">
        <v>32045900</v>
      </c>
      <c r="F21" s="10">
        <v>33182100</v>
      </c>
      <c r="G21" s="10">
        <v>32775900</v>
      </c>
      <c r="H21" s="10">
        <v>32211200</v>
      </c>
      <c r="I21" s="10">
        <v>32759300</v>
      </c>
      <c r="J21" s="10">
        <v>32295900</v>
      </c>
      <c r="K21" s="10">
        <v>35549600</v>
      </c>
    </row>
    <row r="22" spans="1:11" x14ac:dyDescent="0.2">
      <c r="A22" s="5" t="s">
        <v>2</v>
      </c>
      <c r="B22" s="13">
        <v>2283800</v>
      </c>
      <c r="C22" s="13">
        <v>2906300</v>
      </c>
      <c r="D22" s="13">
        <v>2860700</v>
      </c>
      <c r="E22" s="13">
        <v>3579900</v>
      </c>
      <c r="F22" s="13">
        <v>3850100.0000000005</v>
      </c>
      <c r="G22" s="13">
        <v>3219900</v>
      </c>
      <c r="H22" s="13">
        <v>3326200</v>
      </c>
      <c r="I22" s="13">
        <v>3172300</v>
      </c>
      <c r="J22" s="13">
        <v>2705899.9999999995</v>
      </c>
      <c r="K22" s="13">
        <v>4979600</v>
      </c>
    </row>
    <row r="23" spans="1:11" x14ac:dyDescent="0.2">
      <c r="A23" s="5" t="s">
        <v>3</v>
      </c>
      <c r="B23" s="13">
        <v>215000</v>
      </c>
      <c r="C23" s="13">
        <v>159000</v>
      </c>
      <c r="D23" s="13">
        <v>168000</v>
      </c>
      <c r="E23" s="13">
        <v>148000</v>
      </c>
      <c r="F23" s="13">
        <v>149000</v>
      </c>
      <c r="G23" s="13">
        <v>153000</v>
      </c>
      <c r="H23" s="13">
        <v>142000</v>
      </c>
      <c r="I23" s="13">
        <v>138000</v>
      </c>
      <c r="J23" s="13">
        <v>125000</v>
      </c>
      <c r="K23" s="13">
        <v>141000</v>
      </c>
    </row>
    <row r="24" spans="1:11" x14ac:dyDescent="0.2">
      <c r="A24" s="5" t="s">
        <v>4</v>
      </c>
      <c r="B24" s="13">
        <v>1472000</v>
      </c>
      <c r="C24" s="13">
        <v>1477000</v>
      </c>
      <c r="D24" s="13">
        <v>1820000</v>
      </c>
      <c r="E24" s="13">
        <v>2661000</v>
      </c>
      <c r="F24" s="13">
        <v>2426000</v>
      </c>
      <c r="G24" s="13">
        <v>2291000</v>
      </c>
      <c r="H24" s="13">
        <v>2465000</v>
      </c>
      <c r="I24" s="13">
        <v>2812000</v>
      </c>
      <c r="J24" s="13">
        <v>2723000</v>
      </c>
      <c r="K24" s="13">
        <v>2392000</v>
      </c>
    </row>
    <row r="25" spans="1:11" x14ac:dyDescent="0.2">
      <c r="A25" s="5" t="s">
        <v>5</v>
      </c>
      <c r="B25" s="13">
        <v>14021000</v>
      </c>
      <c r="C25" s="13">
        <v>15551000</v>
      </c>
      <c r="D25" s="13">
        <v>16269000</v>
      </c>
      <c r="E25" s="13">
        <v>16269000</v>
      </c>
      <c r="F25" s="13">
        <v>16515000</v>
      </c>
      <c r="G25" s="13">
        <v>17223000</v>
      </c>
      <c r="H25" s="13">
        <v>16508000</v>
      </c>
      <c r="I25" s="13">
        <v>16922000</v>
      </c>
      <c r="J25" s="13">
        <v>16840000</v>
      </c>
      <c r="K25" s="13">
        <v>17171000</v>
      </c>
    </row>
    <row r="26" spans="1:11" x14ac:dyDescent="0.2">
      <c r="A26" s="5" t="s">
        <v>6</v>
      </c>
      <c r="B26" s="13">
        <v>6543000</v>
      </c>
      <c r="C26" s="13">
        <v>7019000</v>
      </c>
      <c r="D26" s="13">
        <v>7640000</v>
      </c>
      <c r="E26" s="13">
        <v>8024000</v>
      </c>
      <c r="F26" s="13">
        <v>8750000</v>
      </c>
      <c r="G26" s="13">
        <v>8416000</v>
      </c>
      <c r="H26" s="13">
        <v>8267000</v>
      </c>
      <c r="I26" s="13">
        <v>8286000</v>
      </c>
      <c r="J26" s="13">
        <v>8500000</v>
      </c>
      <c r="K26" s="13">
        <v>9171000</v>
      </c>
    </row>
    <row r="27" spans="1:11" x14ac:dyDescent="0.2">
      <c r="A27" s="5" t="s">
        <v>7</v>
      </c>
      <c r="B27" s="13">
        <v>57000</v>
      </c>
      <c r="C27" s="13">
        <v>50000</v>
      </c>
      <c r="D27" s="13">
        <v>47000</v>
      </c>
      <c r="E27" s="13">
        <v>65000</v>
      </c>
      <c r="F27" s="13">
        <v>66000</v>
      </c>
      <c r="G27" s="13">
        <v>61000</v>
      </c>
      <c r="H27" s="13">
        <v>64000</v>
      </c>
      <c r="I27" s="13">
        <v>62000</v>
      </c>
      <c r="J27" s="13">
        <v>50000</v>
      </c>
      <c r="K27" s="13">
        <v>48000</v>
      </c>
    </row>
    <row r="28" spans="1:11" x14ac:dyDescent="0.2">
      <c r="A28" s="25" t="s">
        <v>38</v>
      </c>
      <c r="B28" s="40">
        <v>878000</v>
      </c>
      <c r="C28" s="40">
        <v>679000</v>
      </c>
      <c r="D28" s="40">
        <v>984000</v>
      </c>
      <c r="E28" s="40">
        <v>1299000</v>
      </c>
      <c r="F28" s="40">
        <v>1426000</v>
      </c>
      <c r="G28" s="40">
        <v>1412000</v>
      </c>
      <c r="H28" s="40">
        <v>1439000</v>
      </c>
      <c r="I28" s="40">
        <v>1367000</v>
      </c>
      <c r="J28" s="40">
        <v>1352000</v>
      </c>
      <c r="K28" s="40">
        <v>1647000</v>
      </c>
    </row>
    <row r="29" spans="1:11" x14ac:dyDescent="0.2">
      <c r="A29" s="24"/>
      <c r="B29" s="41"/>
      <c r="C29" s="41"/>
      <c r="D29" s="41"/>
      <c r="E29" s="41"/>
      <c r="F29" s="41"/>
      <c r="G29" s="41"/>
      <c r="H29" s="41"/>
      <c r="I29" s="41"/>
      <c r="J29" s="41"/>
      <c r="K29" s="41"/>
    </row>
    <row r="30" spans="1:11" x14ac:dyDescent="0.2">
      <c r="A30" s="53" t="s">
        <v>11</v>
      </c>
      <c r="B30" s="53"/>
      <c r="C30" s="53"/>
      <c r="D30" s="53"/>
      <c r="E30" s="53"/>
      <c r="F30" s="53"/>
      <c r="G30" s="53"/>
      <c r="H30" s="53"/>
      <c r="I30" s="53"/>
    </row>
    <row r="31" spans="1:11" ht="53.25" customHeight="1" x14ac:dyDescent="0.2">
      <c r="A31" s="51" t="s">
        <v>47</v>
      </c>
      <c r="B31" s="51"/>
      <c r="C31" s="51"/>
      <c r="D31" s="51"/>
      <c r="E31" s="51"/>
      <c r="F31" s="51"/>
      <c r="G31" s="51"/>
      <c r="H31" s="51"/>
      <c r="I31" s="51"/>
      <c r="J31" s="51"/>
      <c r="K31" s="51"/>
    </row>
    <row r="32" spans="1:11" ht="26.25" customHeight="1" x14ac:dyDescent="0.2">
      <c r="A32" s="52" t="s">
        <v>48</v>
      </c>
      <c r="B32" s="52"/>
      <c r="C32" s="52"/>
      <c r="D32" s="52"/>
      <c r="E32" s="52"/>
      <c r="F32" s="52"/>
      <c r="G32" s="52"/>
      <c r="H32" s="52"/>
      <c r="I32" s="52"/>
      <c r="J32" s="52"/>
      <c r="K32" s="52"/>
    </row>
    <row r="33" spans="1:11" ht="75.75" customHeight="1" x14ac:dyDescent="0.2">
      <c r="A33" s="51" t="s">
        <v>49</v>
      </c>
      <c r="B33" s="51"/>
      <c r="C33" s="51"/>
      <c r="D33" s="51"/>
      <c r="E33" s="51"/>
      <c r="F33" s="51"/>
      <c r="G33" s="51"/>
      <c r="H33" s="51"/>
      <c r="I33" s="51"/>
      <c r="J33" s="51"/>
      <c r="K33" s="51"/>
    </row>
  </sheetData>
  <mergeCells count="4">
    <mergeCell ref="A30:I30"/>
    <mergeCell ref="A31:K31"/>
    <mergeCell ref="A32:K32"/>
    <mergeCell ref="A33:K3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workbookViewId="0"/>
  </sheetViews>
  <sheetFormatPr defaultRowHeight="14.25" x14ac:dyDescent="0.2"/>
  <cols>
    <col min="1" max="1" width="38.140625" style="15" customWidth="1"/>
    <col min="2" max="11" width="12.7109375" style="15" customWidth="1"/>
    <col min="12" max="16384" width="9.140625" style="15"/>
  </cols>
  <sheetData>
    <row r="1" spans="1:15" ht="30" x14ac:dyDescent="0.4">
      <c r="A1" s="1" t="s">
        <v>53</v>
      </c>
      <c r="B1" s="8"/>
      <c r="C1" s="18"/>
      <c r="D1" s="18"/>
      <c r="E1" s="18"/>
      <c r="F1" s="18"/>
      <c r="G1" s="18"/>
      <c r="H1" s="18"/>
      <c r="I1" s="18"/>
      <c r="J1" s="18" t="s">
        <v>10</v>
      </c>
      <c r="K1" s="18"/>
      <c r="L1" s="29"/>
      <c r="M1" s="18"/>
      <c r="N1" s="18"/>
      <c r="O1" s="18"/>
    </row>
    <row r="2" spans="1:15" x14ac:dyDescent="0.2">
      <c r="A2" s="15" t="s">
        <v>43</v>
      </c>
      <c r="B2" s="22"/>
      <c r="C2" s="22"/>
      <c r="D2" s="22"/>
      <c r="E2" s="22"/>
      <c r="F2" s="22"/>
      <c r="G2" s="22"/>
      <c r="H2" s="22"/>
      <c r="I2" s="22"/>
      <c r="J2" s="22"/>
      <c r="K2" s="22"/>
      <c r="L2" s="30"/>
    </row>
    <row r="3" spans="1:15" x14ac:dyDescent="0.2">
      <c r="B3" s="22"/>
      <c r="C3" s="22"/>
      <c r="D3" s="22"/>
      <c r="E3" s="22"/>
      <c r="F3" s="22"/>
      <c r="G3" s="22"/>
      <c r="H3" s="22"/>
      <c r="I3" s="22"/>
      <c r="J3" s="22"/>
      <c r="K3" s="22"/>
      <c r="L3" s="30"/>
    </row>
    <row r="4" spans="1:15" x14ac:dyDescent="0.2">
      <c r="A4" s="32"/>
      <c r="B4" s="33">
        <v>2007</v>
      </c>
      <c r="C4" s="33">
        <v>2008</v>
      </c>
      <c r="D4" s="33">
        <v>2009</v>
      </c>
      <c r="E4" s="33">
        <v>2010</v>
      </c>
      <c r="F4" s="33">
        <v>2011</v>
      </c>
      <c r="G4" s="33">
        <v>2012</v>
      </c>
      <c r="H4" s="33">
        <v>2013</v>
      </c>
      <c r="I4" s="33">
        <v>2014</v>
      </c>
      <c r="J4" s="33">
        <v>2015</v>
      </c>
      <c r="K4" s="33">
        <v>2016</v>
      </c>
      <c r="L4" s="30"/>
    </row>
    <row r="5" spans="1:15" ht="15" x14ac:dyDescent="0.25">
      <c r="A5" s="9" t="s">
        <v>36</v>
      </c>
      <c r="B5" s="10">
        <v>85004740.439314738</v>
      </c>
      <c r="C5" s="10">
        <v>86407111.596827358</v>
      </c>
      <c r="D5" s="10">
        <v>91651673.993789703</v>
      </c>
      <c r="E5" s="10">
        <v>95427151.92760922</v>
      </c>
      <c r="F5" s="10">
        <v>90226408.612388402</v>
      </c>
      <c r="G5" s="10">
        <v>91037910</v>
      </c>
      <c r="H5" s="10">
        <v>87632417.103273109</v>
      </c>
      <c r="I5" s="10">
        <v>88225591.683333322</v>
      </c>
      <c r="J5" s="10">
        <v>86381719.992224902</v>
      </c>
      <c r="K5" s="10">
        <v>89677277.116507173</v>
      </c>
      <c r="L5" s="31"/>
      <c r="M5" s="20"/>
      <c r="N5" s="20"/>
      <c r="O5" s="20"/>
    </row>
    <row r="6" spans="1:15" x14ac:dyDescent="0.2">
      <c r="A6" s="16" t="s">
        <v>2</v>
      </c>
      <c r="B6" s="13">
        <v>44090491.365822069</v>
      </c>
      <c r="C6" s="13">
        <v>44457480.133480661</v>
      </c>
      <c r="D6" s="13">
        <v>47040248.366923295</v>
      </c>
      <c r="E6" s="13">
        <v>51273799.860710442</v>
      </c>
      <c r="F6" s="13">
        <v>47378502.215092562</v>
      </c>
      <c r="G6" s="13">
        <v>47406909.999999993</v>
      </c>
      <c r="H6" s="13">
        <v>45340283.34727513</v>
      </c>
      <c r="I6" s="13">
        <v>45572286.284244902</v>
      </c>
      <c r="J6" s="13">
        <v>44152622.83266487</v>
      </c>
      <c r="K6" s="13">
        <v>48384812.979683153</v>
      </c>
      <c r="L6" s="30"/>
    </row>
    <row r="7" spans="1:15" x14ac:dyDescent="0.2">
      <c r="A7" s="16" t="s">
        <v>3</v>
      </c>
      <c r="B7" s="13">
        <v>11019057.747484045</v>
      </c>
      <c r="C7" s="13">
        <v>11129286.386101773</v>
      </c>
      <c r="D7" s="13">
        <v>11924721.160759749</v>
      </c>
      <c r="E7" s="13">
        <v>11277977.27352258</v>
      </c>
      <c r="F7" s="13">
        <v>10030245.745347502</v>
      </c>
      <c r="G7" s="13">
        <v>11073000</v>
      </c>
      <c r="H7" s="13">
        <v>10388075.676682461</v>
      </c>
      <c r="I7" s="13">
        <v>11100686.641335161</v>
      </c>
      <c r="J7" s="13">
        <v>11067999.028558822</v>
      </c>
      <c r="K7" s="13">
        <v>9222264.4584090207</v>
      </c>
      <c r="L7" s="30"/>
    </row>
    <row r="8" spans="1:15" x14ac:dyDescent="0.2">
      <c r="A8" s="16" t="s">
        <v>4</v>
      </c>
      <c r="B8" s="13">
        <v>1629177.2048985162</v>
      </c>
      <c r="C8" s="13">
        <v>1588146.7662510723</v>
      </c>
      <c r="D8" s="13">
        <v>1931423.8414110006</v>
      </c>
      <c r="E8" s="13">
        <v>2755514.1348244799</v>
      </c>
      <c r="F8" s="13">
        <v>2445811.0696642809</v>
      </c>
      <c r="G8" s="13">
        <v>2291000</v>
      </c>
      <c r="H8" s="13">
        <v>2427806.0118977269</v>
      </c>
      <c r="I8" s="13">
        <v>2713238.1319953687</v>
      </c>
      <c r="J8" s="13">
        <v>2597241.5634955461</v>
      </c>
      <c r="K8" s="13">
        <v>2259118.6415065825</v>
      </c>
      <c r="L8" s="30"/>
    </row>
    <row r="9" spans="1:15" x14ac:dyDescent="0.2">
      <c r="A9" s="16" t="s">
        <v>5</v>
      </c>
      <c r="B9" s="13">
        <v>20034757.882748961</v>
      </c>
      <c r="C9" s="13">
        <v>20902889.406002268</v>
      </c>
      <c r="D9" s="13">
        <v>21416152.505125053</v>
      </c>
      <c r="E9" s="13">
        <v>20285581.607231539</v>
      </c>
      <c r="F9" s="13">
        <v>19873916.15793502</v>
      </c>
      <c r="G9" s="13">
        <v>20235000</v>
      </c>
      <c r="H9" s="13">
        <v>19695814.034267243</v>
      </c>
      <c r="I9" s="13">
        <v>19315012.977891065</v>
      </c>
      <c r="J9" s="13">
        <v>18970754.463440116</v>
      </c>
      <c r="K9" s="13">
        <v>19387353.186760869</v>
      </c>
      <c r="L9" s="30"/>
    </row>
    <row r="10" spans="1:15" x14ac:dyDescent="0.2">
      <c r="A10" s="16" t="s">
        <v>6</v>
      </c>
      <c r="B10" s="13">
        <v>7220612.940756877</v>
      </c>
      <c r="C10" s="13">
        <v>7546484.9166295137</v>
      </c>
      <c r="D10" s="13">
        <v>8230068.1890189787</v>
      </c>
      <c r="E10" s="13">
        <v>8447907.5520563014</v>
      </c>
      <c r="F10" s="13">
        <v>8947548.0564474873</v>
      </c>
      <c r="G10" s="13">
        <v>8529000</v>
      </c>
      <c r="H10" s="13">
        <v>8265300.3529294031</v>
      </c>
      <c r="I10" s="13">
        <v>8099023.078180138</v>
      </c>
      <c r="J10" s="13">
        <v>8204809.6689754389</v>
      </c>
      <c r="K10" s="13">
        <v>8775244.1068642586</v>
      </c>
      <c r="L10" s="30"/>
    </row>
    <row r="11" spans="1:15" x14ac:dyDescent="0.2">
      <c r="A11" s="16" t="s">
        <v>7</v>
      </c>
      <c r="B11" s="13">
        <v>85935.602432930551</v>
      </c>
      <c r="C11" s="13">
        <v>79313.565806447063</v>
      </c>
      <c r="D11" s="13">
        <v>88456.331189786681</v>
      </c>
      <c r="E11" s="13">
        <v>100179.08907804007</v>
      </c>
      <c r="F11" s="13">
        <v>103006.71471089454</v>
      </c>
      <c r="G11" s="13">
        <v>91000</v>
      </c>
      <c r="H11" s="13">
        <v>100141.57726204794</v>
      </c>
      <c r="I11" s="13">
        <v>106130.07481794324</v>
      </c>
      <c r="J11" s="13">
        <v>96340.482955358661</v>
      </c>
      <c r="K11" s="13">
        <v>93008.934172331181</v>
      </c>
      <c r="L11" s="30"/>
    </row>
    <row r="12" spans="1:15" x14ac:dyDescent="0.2">
      <c r="A12" s="16" t="s">
        <v>38</v>
      </c>
      <c r="B12" s="13">
        <v>968368.11223364354</v>
      </c>
      <c r="C12" s="13">
        <v>729605.43282042467</v>
      </c>
      <c r="D12" s="13">
        <v>1044242.3406310026</v>
      </c>
      <c r="E12" s="13">
        <v>1345138.2416899661</v>
      </c>
      <c r="F12" s="13">
        <v>1437644.923883456</v>
      </c>
      <c r="G12" s="13">
        <v>1412000</v>
      </c>
      <c r="H12" s="13">
        <v>1417287.1606981049</v>
      </c>
      <c r="I12" s="13">
        <v>1318988.8074102663</v>
      </c>
      <c r="J12" s="13">
        <v>1289559.5276702086</v>
      </c>
      <c r="K12" s="13">
        <v>1555505.1850172833</v>
      </c>
      <c r="L12" s="30"/>
    </row>
    <row r="13" spans="1:15" ht="15" x14ac:dyDescent="0.25">
      <c r="A13" s="9" t="s">
        <v>45</v>
      </c>
      <c r="B13" s="10">
        <v>57076330.658221468</v>
      </c>
      <c r="C13" s="10">
        <v>56572744.875475734</v>
      </c>
      <c r="D13" s="10">
        <v>60131307.275524542</v>
      </c>
      <c r="E13" s="10">
        <v>62324573.39003247</v>
      </c>
      <c r="F13" s="10">
        <v>56756618.889653876</v>
      </c>
      <c r="G13" s="10">
        <v>58262009.999999993</v>
      </c>
      <c r="H13" s="10">
        <v>55908039.470216773</v>
      </c>
      <c r="I13" s="10">
        <v>56615927.924455576</v>
      </c>
      <c r="J13" s="10">
        <v>55577824.060106471</v>
      </c>
      <c r="K13" s="10">
        <v>56062210.972107284</v>
      </c>
      <c r="L13" s="30" t="s">
        <v>10</v>
      </c>
      <c r="M13" s="20"/>
      <c r="N13" s="20"/>
      <c r="O13" s="20"/>
    </row>
    <row r="14" spans="1:15" x14ac:dyDescent="0.2">
      <c r="A14" s="16" t="s">
        <v>2</v>
      </c>
      <c r="B14" s="13">
        <v>41623061.143700287</v>
      </c>
      <c r="C14" s="13">
        <v>41350515.234470636</v>
      </c>
      <c r="D14" s="13">
        <v>44032843.54166203</v>
      </c>
      <c r="E14" s="13">
        <v>47576603.955092542</v>
      </c>
      <c r="F14" s="13">
        <v>43485458.262919612</v>
      </c>
      <c r="G14" s="13">
        <v>44187009.999999993</v>
      </c>
      <c r="H14" s="13">
        <v>42065159.042329952</v>
      </c>
      <c r="I14" s="13">
        <v>42511090.76893428</v>
      </c>
      <c r="J14" s="13">
        <v>41575040.63220796</v>
      </c>
      <c r="K14" s="13">
        <v>43637540.768144868</v>
      </c>
      <c r="L14" s="30"/>
    </row>
    <row r="15" spans="1:15" x14ac:dyDescent="0.2">
      <c r="A15" s="16" t="s">
        <v>3</v>
      </c>
      <c r="B15" s="13">
        <v>10777221.962308513</v>
      </c>
      <c r="C15" s="13">
        <v>10957913.244753066</v>
      </c>
      <c r="D15" s="13">
        <v>11746081.295012154</v>
      </c>
      <c r="E15" s="13">
        <v>11125200.870164083</v>
      </c>
      <c r="F15" s="13">
        <v>9879827.2516742833</v>
      </c>
      <c r="G15" s="13">
        <v>10920000</v>
      </c>
      <c r="H15" s="13">
        <v>10248201.684609152</v>
      </c>
      <c r="I15" s="13">
        <v>10967431.104259009</v>
      </c>
      <c r="J15" s="13">
        <v>10948798.55183891</v>
      </c>
      <c r="K15" s="13">
        <v>9088253.90644015</v>
      </c>
      <c r="L15" s="30"/>
    </row>
    <row r="16" spans="1:15" x14ac:dyDescent="0.2">
      <c r="A16" s="16" t="s">
        <v>4</v>
      </c>
      <c r="B16" s="13">
        <v>5998.008661124506</v>
      </c>
      <c r="C16" s="13">
        <v>1112.8174311722419</v>
      </c>
      <c r="D16" s="13">
        <v>0</v>
      </c>
      <c r="E16" s="13">
        <v>0</v>
      </c>
      <c r="F16" s="13">
        <v>0</v>
      </c>
      <c r="G16" s="13">
        <v>0</v>
      </c>
      <c r="H16" s="13">
        <v>0</v>
      </c>
      <c r="I16" s="13">
        <v>0</v>
      </c>
      <c r="J16" s="13">
        <v>0</v>
      </c>
      <c r="K16" s="13">
        <v>0</v>
      </c>
      <c r="L16" s="30"/>
    </row>
    <row r="17" spans="1:12" x14ac:dyDescent="0.2">
      <c r="A17" s="16" t="s">
        <v>5</v>
      </c>
      <c r="B17" s="13">
        <v>4647257.1106392676</v>
      </c>
      <c r="C17" s="13">
        <v>4237608.7779038968</v>
      </c>
      <c r="D17" s="13">
        <v>4190728.8902762607</v>
      </c>
      <c r="E17" s="13">
        <v>3450047.5529368035</v>
      </c>
      <c r="F17" s="13">
        <v>3228599.4450355722</v>
      </c>
      <c r="G17" s="13">
        <v>3012000</v>
      </c>
      <c r="H17" s="13">
        <v>3434611.5931561533</v>
      </c>
      <c r="I17" s="13">
        <v>2987088.070919252</v>
      </c>
      <c r="J17" s="13">
        <v>2908000.8953684145</v>
      </c>
      <c r="K17" s="13">
        <v>3174804.0695127295</v>
      </c>
      <c r="L17" s="30"/>
    </row>
    <row r="18" spans="1:12" x14ac:dyDescent="0.2">
      <c r="A18" s="16" t="s">
        <v>6</v>
      </c>
      <c r="B18" s="13">
        <v>0</v>
      </c>
      <c r="C18" s="13">
        <v>0</v>
      </c>
      <c r="D18" s="13">
        <v>122633.72650449286</v>
      </c>
      <c r="E18" s="13">
        <v>139925.88300884375</v>
      </c>
      <c r="F18" s="13">
        <v>126223.11239072835</v>
      </c>
      <c r="G18" s="13">
        <v>113000</v>
      </c>
      <c r="H18" s="13">
        <v>122978.42021530984</v>
      </c>
      <c r="I18" s="13">
        <v>104066.29408363847</v>
      </c>
      <c r="J18" s="13">
        <v>97322.653794123646</v>
      </c>
      <c r="K18" s="13">
        <v>113907.41371756802</v>
      </c>
      <c r="L18" s="30"/>
    </row>
    <row r="19" spans="1:12" x14ac:dyDescent="0.2">
      <c r="A19" s="16" t="s">
        <v>7</v>
      </c>
      <c r="B19" s="13">
        <v>22792.432912273125</v>
      </c>
      <c r="C19" s="13">
        <v>25594.800916961565</v>
      </c>
      <c r="D19" s="13">
        <v>39019.822069611364</v>
      </c>
      <c r="E19" s="13">
        <v>32795.128830197755</v>
      </c>
      <c r="F19" s="13">
        <v>36510.817633681756</v>
      </c>
      <c r="G19" s="13">
        <v>30000</v>
      </c>
      <c r="H19" s="13">
        <v>37088.729906204557</v>
      </c>
      <c r="I19" s="13">
        <v>46251.686259394868</v>
      </c>
      <c r="J19" s="13">
        <v>48661.326897061823</v>
      </c>
      <c r="K19" s="13">
        <v>47704.814291972936</v>
      </c>
      <c r="L19" s="30"/>
    </row>
    <row r="20" spans="1:12" x14ac:dyDescent="0.2">
      <c r="A20" s="16" t="s">
        <v>38</v>
      </c>
      <c r="B20" s="13">
        <v>0</v>
      </c>
      <c r="C20" s="13">
        <v>0</v>
      </c>
      <c r="D20" s="13">
        <v>0</v>
      </c>
      <c r="E20" s="13">
        <v>0</v>
      </c>
      <c r="F20" s="13">
        <v>0</v>
      </c>
      <c r="G20" s="13">
        <v>0</v>
      </c>
      <c r="H20" s="13">
        <v>0</v>
      </c>
      <c r="I20" s="13">
        <v>0</v>
      </c>
      <c r="J20" s="13">
        <v>0</v>
      </c>
      <c r="K20" s="13">
        <v>0</v>
      </c>
      <c r="L20" s="30"/>
    </row>
    <row r="21" spans="1:12" x14ac:dyDescent="0.2">
      <c r="A21" s="9" t="s">
        <v>46</v>
      </c>
      <c r="B21" s="10">
        <v>28091278.069440152</v>
      </c>
      <c r="C21" s="10">
        <v>29916294.163156539</v>
      </c>
      <c r="D21" s="10">
        <v>31612420.54101092</v>
      </c>
      <c r="E21" s="10">
        <v>33184115.149632394</v>
      </c>
      <c r="F21" s="10">
        <v>33453069.865913901</v>
      </c>
      <c r="G21" s="10">
        <v>32775900</v>
      </c>
      <c r="H21" s="10">
        <v>31725170.389630854</v>
      </c>
      <c r="I21" s="10">
        <v>31608741.798533384</v>
      </c>
      <c r="J21" s="10">
        <v>30804353.217222109</v>
      </c>
      <c r="K21" s="10">
        <v>33574734.138002679</v>
      </c>
      <c r="L21" s="30" t="s">
        <v>10</v>
      </c>
    </row>
    <row r="22" spans="1:12" x14ac:dyDescent="0.2">
      <c r="A22" s="16" t="s">
        <v>2</v>
      </c>
      <c r="B22" s="34">
        <v>2518860.0167644592</v>
      </c>
      <c r="C22" s="34">
        <v>3122904.6677555232</v>
      </c>
      <c r="D22" s="34">
        <v>3035837.4632551922</v>
      </c>
      <c r="E22" s="34">
        <v>3707051.8794656731</v>
      </c>
      <c r="F22" s="34">
        <v>3881540.4778707535</v>
      </c>
      <c r="G22" s="34">
        <v>3219900</v>
      </c>
      <c r="H22" s="34">
        <v>3276011.5037623607</v>
      </c>
      <c r="I22" s="34">
        <v>3060883.8286375916</v>
      </c>
      <c r="J22" s="34">
        <v>2580931.3061559298</v>
      </c>
      <c r="K22" s="34">
        <v>4702971.2321263291</v>
      </c>
      <c r="L22" s="30"/>
    </row>
    <row r="23" spans="1:12" x14ac:dyDescent="0.2">
      <c r="A23" s="16" t="s">
        <v>3</v>
      </c>
      <c r="B23" s="34">
        <v>237128.86575197423</v>
      </c>
      <c r="C23" s="34">
        <v>170850.16762657958</v>
      </c>
      <c r="D23" s="34">
        <v>178285.27766870774</v>
      </c>
      <c r="E23" s="34">
        <v>153256.70498084291</v>
      </c>
      <c r="F23" s="34">
        <v>150216.75572134287</v>
      </c>
      <c r="G23" s="34">
        <v>153000</v>
      </c>
      <c r="H23" s="34">
        <v>139857.38486388527</v>
      </c>
      <c r="I23" s="34">
        <v>133153.22269394057</v>
      </c>
      <c r="J23" s="34">
        <v>119227.02733637283</v>
      </c>
      <c r="K23" s="34">
        <v>133167.11055703516</v>
      </c>
      <c r="L23" s="30"/>
    </row>
    <row r="24" spans="1:12" x14ac:dyDescent="0.2">
      <c r="A24" s="16" t="s">
        <v>4</v>
      </c>
      <c r="B24" s="34">
        <v>1623505.536683284</v>
      </c>
      <c r="C24" s="34">
        <v>1587079.8590217486</v>
      </c>
      <c r="D24" s="34">
        <v>1931423.8414110006</v>
      </c>
      <c r="E24" s="34">
        <v>2755514.1348244799</v>
      </c>
      <c r="F24" s="34">
        <v>2445811.0696642809</v>
      </c>
      <c r="G24" s="34">
        <v>2291000</v>
      </c>
      <c r="H24" s="34">
        <v>2427806.0118977269</v>
      </c>
      <c r="I24" s="34">
        <v>2713238.1319953687</v>
      </c>
      <c r="J24" s="34">
        <v>2597241.5634955461</v>
      </c>
      <c r="K24" s="34">
        <v>2259118.6415065825</v>
      </c>
      <c r="L24" s="30"/>
    </row>
    <row r="25" spans="1:12" x14ac:dyDescent="0.2">
      <c r="A25" s="16" t="s">
        <v>5</v>
      </c>
      <c r="B25" s="34">
        <v>15464110.821899677</v>
      </c>
      <c r="C25" s="34">
        <v>16710006.017364396</v>
      </c>
      <c r="D25" s="34">
        <v>17265018.942810751</v>
      </c>
      <c r="E25" s="34">
        <v>16846846.846846849</v>
      </c>
      <c r="F25" s="34">
        <v>16649863.897570319</v>
      </c>
      <c r="G25" s="34">
        <v>17223000</v>
      </c>
      <c r="H25" s="34">
        <v>16258913.44600717</v>
      </c>
      <c r="I25" s="34">
        <v>16327672.713238131</v>
      </c>
      <c r="J25" s="34">
        <v>16062265.12275615</v>
      </c>
      <c r="K25" s="34">
        <v>16217109.612587595</v>
      </c>
      <c r="L25" s="30"/>
    </row>
    <row r="26" spans="1:12" x14ac:dyDescent="0.2">
      <c r="A26" s="16" t="s">
        <v>6</v>
      </c>
      <c r="B26" s="34">
        <v>7216437.9935589181</v>
      </c>
      <c r="C26" s="34">
        <v>7542121.5507607674</v>
      </c>
      <c r="D26" s="34">
        <v>8107735.2463626619</v>
      </c>
      <c r="E26" s="34">
        <v>8308998.6538262414</v>
      </c>
      <c r="F26" s="34">
        <v>8821453.7755822167</v>
      </c>
      <c r="G26" s="34">
        <v>8416000</v>
      </c>
      <c r="H26" s="34">
        <v>8142260.5680967579</v>
      </c>
      <c r="I26" s="34">
        <v>7994982.6321883444</v>
      </c>
      <c r="J26" s="34">
        <v>8107437.8588733533</v>
      </c>
      <c r="K26" s="34">
        <v>8661528.8717629053</v>
      </c>
      <c r="L26" s="30"/>
    </row>
    <row r="27" spans="1:12" x14ac:dyDescent="0.2">
      <c r="A27" s="16" t="s">
        <v>7</v>
      </c>
      <c r="B27" s="34">
        <v>62866.722548197817</v>
      </c>
      <c r="C27" s="34">
        <v>53726.467807100496</v>
      </c>
      <c r="D27" s="34">
        <v>49877.428871602766</v>
      </c>
      <c r="E27" s="34">
        <v>67308.687998343172</v>
      </c>
      <c r="F27" s="34">
        <v>66538.965621534429</v>
      </c>
      <c r="G27" s="34">
        <v>61000</v>
      </c>
      <c r="H27" s="34">
        <v>63034.3143048497</v>
      </c>
      <c r="I27" s="34">
        <v>59822.462369741414</v>
      </c>
      <c r="J27" s="34">
        <v>47690.810934549132</v>
      </c>
      <c r="K27" s="34">
        <v>45333.484444948146</v>
      </c>
      <c r="L27" s="30"/>
    </row>
    <row r="28" spans="1:12" x14ac:dyDescent="0.2">
      <c r="A28" s="37" t="s">
        <v>38</v>
      </c>
      <c r="B28" s="35">
        <v>968368.11223364354</v>
      </c>
      <c r="C28" s="35">
        <v>729605.43282042467</v>
      </c>
      <c r="D28" s="35">
        <v>1044242.3406310026</v>
      </c>
      <c r="E28" s="35">
        <v>1345138.2416899661</v>
      </c>
      <c r="F28" s="35">
        <v>1437644.923883456</v>
      </c>
      <c r="G28" s="35">
        <v>1412000</v>
      </c>
      <c r="H28" s="35">
        <v>1417287.1606981051</v>
      </c>
      <c r="I28" s="35">
        <v>1318988.8074102663</v>
      </c>
      <c r="J28" s="35">
        <v>1289559.5276702086</v>
      </c>
      <c r="K28" s="35">
        <v>1555505.1850172833</v>
      </c>
      <c r="L28" s="30"/>
    </row>
    <row r="29" spans="1:12" x14ac:dyDescent="0.2">
      <c r="A29" s="16"/>
      <c r="B29" s="34"/>
      <c r="C29" s="34"/>
      <c r="D29" s="34"/>
      <c r="E29" s="34"/>
      <c r="F29" s="34"/>
      <c r="G29" s="34"/>
      <c r="H29" s="34"/>
      <c r="I29" s="34"/>
      <c r="J29" s="36"/>
      <c r="K29" s="36"/>
      <c r="L29" s="30"/>
    </row>
    <row r="30" spans="1:12" x14ac:dyDescent="0.2">
      <c r="A30" s="53" t="s">
        <v>50</v>
      </c>
      <c r="B30" s="53"/>
      <c r="C30" s="53"/>
      <c r="D30" s="53"/>
      <c r="E30" s="53"/>
      <c r="F30" s="53"/>
      <c r="G30" s="53"/>
      <c r="H30" s="53"/>
      <c r="I30" s="53"/>
      <c r="J30" s="36"/>
      <c r="K30" s="36"/>
      <c r="L30" s="30"/>
    </row>
    <row r="31" spans="1:12" ht="27.75" customHeight="1" x14ac:dyDescent="0.2">
      <c r="A31" s="57" t="s">
        <v>56</v>
      </c>
      <c r="B31" s="57"/>
      <c r="C31" s="57"/>
      <c r="D31" s="57"/>
      <c r="E31" s="57"/>
      <c r="F31" s="57"/>
      <c r="G31" s="57"/>
      <c r="H31" s="57"/>
      <c r="I31" s="57"/>
      <c r="J31" s="57"/>
      <c r="K31" s="57"/>
      <c r="L31" s="30"/>
    </row>
    <row r="32" spans="1:12" x14ac:dyDescent="0.2">
      <c r="A32" s="26" t="s">
        <v>57</v>
      </c>
      <c r="B32" s="34"/>
      <c r="C32" s="34"/>
      <c r="D32" s="34"/>
      <c r="E32" s="34"/>
      <c r="F32" s="34"/>
      <c r="G32" s="34"/>
      <c r="H32" s="34"/>
      <c r="I32" s="34"/>
      <c r="J32" s="36"/>
      <c r="K32" s="36"/>
      <c r="L32" s="30"/>
    </row>
    <row r="33" spans="1:12" x14ac:dyDescent="0.2">
      <c r="A33" s="16"/>
      <c r="B33" s="34"/>
      <c r="C33" s="34"/>
      <c r="D33" s="34"/>
      <c r="E33" s="34"/>
      <c r="F33" s="34"/>
      <c r="G33" s="34"/>
      <c r="H33" s="34"/>
      <c r="I33" s="34"/>
      <c r="J33" s="36"/>
      <c r="K33" s="36"/>
      <c r="L33" s="30"/>
    </row>
    <row r="34" spans="1:12" x14ac:dyDescent="0.2">
      <c r="A34" s="53" t="s">
        <v>11</v>
      </c>
      <c r="B34" s="53"/>
      <c r="C34" s="53"/>
      <c r="D34" s="53"/>
      <c r="E34" s="53"/>
      <c r="F34" s="53"/>
      <c r="G34" s="53"/>
      <c r="H34" s="53"/>
      <c r="I34" s="53"/>
    </row>
    <row r="35" spans="1:12" ht="53.25" customHeight="1" x14ac:dyDescent="0.2">
      <c r="A35" s="51" t="s">
        <v>47</v>
      </c>
      <c r="B35" s="51"/>
      <c r="C35" s="51"/>
      <c r="D35" s="51"/>
      <c r="E35" s="51"/>
      <c r="F35" s="51"/>
      <c r="G35" s="51"/>
      <c r="H35" s="51"/>
      <c r="I35" s="51"/>
      <c r="J35" s="51"/>
      <c r="K35" s="51"/>
    </row>
    <row r="36" spans="1:12" ht="29.25" customHeight="1" x14ac:dyDescent="0.2">
      <c r="A36" s="52" t="s">
        <v>48</v>
      </c>
      <c r="B36" s="52"/>
      <c r="C36" s="52"/>
      <c r="D36" s="52"/>
      <c r="E36" s="52"/>
      <c r="F36" s="52"/>
      <c r="G36" s="52"/>
      <c r="H36" s="52"/>
      <c r="I36" s="52"/>
      <c r="J36" s="52"/>
      <c r="K36" s="52"/>
    </row>
    <row r="37" spans="1:12" ht="27.75" customHeight="1" x14ac:dyDescent="0.2">
      <c r="A37" s="51" t="s">
        <v>49</v>
      </c>
      <c r="B37" s="51"/>
      <c r="C37" s="51"/>
      <c r="D37" s="51"/>
      <c r="E37" s="51"/>
      <c r="F37" s="51"/>
      <c r="G37" s="51"/>
      <c r="H37" s="51"/>
      <c r="I37" s="51"/>
      <c r="J37" s="51"/>
      <c r="K37" s="51"/>
    </row>
    <row r="38" spans="1:12" x14ac:dyDescent="0.2">
      <c r="A38" s="56"/>
      <c r="B38" s="56"/>
      <c r="C38" s="56"/>
      <c r="D38" s="56"/>
      <c r="E38" s="56"/>
      <c r="F38" s="56"/>
      <c r="G38" s="56"/>
      <c r="H38" s="56"/>
      <c r="I38" s="56"/>
    </row>
    <row r="39" spans="1:12" x14ac:dyDescent="0.2">
      <c r="A39" s="55"/>
      <c r="B39" s="55"/>
      <c r="C39" s="55"/>
      <c r="D39" s="55"/>
      <c r="E39" s="55"/>
      <c r="F39" s="55"/>
      <c r="G39" s="55"/>
      <c r="H39" s="55"/>
      <c r="I39" s="55"/>
    </row>
    <row r="40" spans="1:12" x14ac:dyDescent="0.2">
      <c r="A40" s="55"/>
      <c r="B40" s="55"/>
      <c r="C40" s="55"/>
      <c r="D40" s="55"/>
      <c r="E40" s="55"/>
      <c r="F40" s="55"/>
      <c r="G40" s="55"/>
      <c r="H40" s="55"/>
      <c r="I40" s="55"/>
    </row>
    <row r="41" spans="1:12" x14ac:dyDescent="0.2">
      <c r="A41" s="55"/>
      <c r="B41" s="55"/>
      <c r="C41" s="55"/>
      <c r="D41" s="55"/>
      <c r="E41" s="55"/>
      <c r="F41" s="55"/>
      <c r="G41" s="55"/>
      <c r="H41" s="55"/>
      <c r="I41" s="55"/>
    </row>
    <row r="42" spans="1:12" x14ac:dyDescent="0.2">
      <c r="A42" s="55"/>
      <c r="B42" s="55"/>
      <c r="C42" s="55"/>
      <c r="D42" s="55"/>
      <c r="E42" s="55"/>
      <c r="F42" s="55"/>
      <c r="G42" s="55"/>
      <c r="H42" s="55"/>
      <c r="I42" s="55"/>
    </row>
    <row r="48" spans="1:12" x14ac:dyDescent="0.2">
      <c r="A48" s="12"/>
      <c r="B48" s="12"/>
      <c r="C48" s="12"/>
      <c r="D48" s="12"/>
    </row>
    <row r="49" spans="2:4" x14ac:dyDescent="0.2">
      <c r="B49" s="12"/>
      <c r="C49" s="12"/>
      <c r="D49" s="12"/>
    </row>
  </sheetData>
  <mergeCells count="11">
    <mergeCell ref="A40:I40"/>
    <mergeCell ref="A41:I41"/>
    <mergeCell ref="A42:I42"/>
    <mergeCell ref="A34:I34"/>
    <mergeCell ref="A38:I38"/>
    <mergeCell ref="A39:I39"/>
    <mergeCell ref="A30:I30"/>
    <mergeCell ref="A31:K31"/>
    <mergeCell ref="A35:K35"/>
    <mergeCell ref="A36:K36"/>
    <mergeCell ref="A37:K3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Table 1A </vt:lpstr>
      <vt:lpstr>Table 1B</vt:lpstr>
      <vt:lpstr>Table 2A</vt:lpstr>
      <vt:lpstr>Table 2B</vt:lpstr>
      <vt:lpstr>Table 3A</vt:lpstr>
      <vt:lpstr>Table 3B</vt:lpstr>
      <vt:lpstr>Table 4A</vt:lpstr>
      <vt:lpstr>Table 4B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USDOT_User</cp:lastModifiedBy>
  <dcterms:created xsi:type="dcterms:W3CDTF">2019-10-22T21:06:22Z</dcterms:created>
  <dcterms:modified xsi:type="dcterms:W3CDTF">2019-10-28T18:22:44Z</dcterms:modified>
</cp:coreProperties>
</file>