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M:\External Affairs\Press\Scheduled releases\Transborder releases\2018 Releases\06 June 2018\"/>
    </mc:Choice>
  </mc:AlternateContent>
  <bookViews>
    <workbookView xWindow="0" yWindow="0" windowWidth="19200" windowHeight="10065"/>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1" l="1"/>
  <c r="F8" i="11" l="1"/>
  <c r="B8" i="15" l="1"/>
  <c r="B7" i="15"/>
  <c r="B6" i="15"/>
  <c r="B5" i="15"/>
  <c r="B4" i="15"/>
  <c r="F7" i="11" l="1"/>
  <c r="E7" i="11"/>
  <c r="E8" i="11"/>
  <c r="E16" i="11"/>
  <c r="E15" i="11"/>
  <c r="E14" i="11"/>
  <c r="E13" i="11"/>
  <c r="E12" i="11"/>
  <c r="E11" i="11"/>
  <c r="E10" i="11"/>
  <c r="E9" i="11"/>
  <c r="F6" i="11"/>
  <c r="E6" i="11"/>
  <c r="F5" i="11"/>
  <c r="E5" i="11"/>
  <c r="F4" i="11"/>
  <c r="E4" i="11"/>
</calcChain>
</file>

<file path=xl/sharedStrings.xml><?xml version="1.0" encoding="utf-8"?>
<sst xmlns="http://schemas.openxmlformats.org/spreadsheetml/2006/main" count="138" uniqueCount="43">
  <si>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</si>
  <si>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</si>
  <si>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</si>
  <si>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</si>
  <si>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</si>
  <si>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</si>
  <si>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</si>
  <si>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</si>
  <si>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</si>
  <si>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</si>
  <si>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</si>
  <si>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</si>
  <si>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</si>
  <si>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</si>
  <si>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</si>
  <si>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</si>
  <si>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1.  Value of Monthly U.S.-North American Freight Flows</t>
  </si>
  <si>
    <t>Month</t>
  </si>
  <si>
    <t xml:space="preserve"> Percent Change      2016-2017</t>
  </si>
  <si>
    <t xml:space="preserve"> Percent Change       2017-2018</t>
  </si>
  <si>
    <t>January</t>
  </si>
  <si>
    <t>February</t>
  </si>
  <si>
    <t>March</t>
  </si>
  <si>
    <t>May</t>
  </si>
  <si>
    <t>June</t>
  </si>
  <si>
    <t>July</t>
  </si>
  <si>
    <t>August</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</si>
  <si>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</si>
  <si>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</si>
  <si>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</si>
  <si>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</si>
  <si>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</si>
  <si>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</si>
  <si>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</si>
  <si>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</si>
  <si>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</si>
  <si>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</si>
  <si>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</si>
  <si>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Figure 1: North American Freight by Mode: June 2018</t>
  </si>
  <si>
    <t xml:space="preserve"> June 2017</t>
  </si>
  <si>
    <t xml:space="preserve"> June 2018</t>
  </si>
  <si>
    <t xml:space="preserve"> Percent Change June 2017-2018</t>
  </si>
  <si>
    <t>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</si>
</sst>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0.0"/>
    <numFmt numFmtId="166" formatCode="#,##0.0"/>
    <numFmt numFmtId="167" formatCode="_(&quot;$&quot;* #,##0_);_(&quot;$&quot;* \(#,##0\);_(&quot;$&quot;* &quot;-&quot;??_);_(@_)"/>
    <numFmt numFmtId="168" formatCode="_(* #,##0.0_);_(* \(#,##0.0\);_(* &quot;-&quot;??_);_(@_)"/>
  </numFmts>
  <fonts count="14"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sz val="12"/>
      <color theme="1"/>
      <name val="Times New Roman"/>
      <family val="1"/>
    </font>
    <font>
      <sz val="10"/>
      <color rgb="FF7030A0"/>
      <name val="Arial"/>
      <family val="2"/>
    </font>
    <font>
      <sz val="11"/>
      <color rgb="FF7030A0"/>
      <name val="Arial"/>
      <family val="2"/>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cellStyleXfs>
  <cellXfs count="81">
    <xf numFmtId="0" fontId="0" fillId="0" borderId="0" xfId="0"/>
    <xf numFmtId="0" fontId="3" fillId="0" borderId="0" xfId="1" applyFont="1" applyBorder="1" applyAlignment="1">
      <alignment horizontal="left"/>
    </xf>
    <xf numFmtId="0" fontId="2" fillId="0" borderId="0" xfId="1"/>
    <xf numFmtId="0" fontId="4" fillId="0" borderId="1" xfId="1" applyFont="1" applyBorder="1" applyAlignment="1">
      <alignment horizontal="center" vertical="center"/>
    </xf>
    <xf numFmtId="0" fontId="4" fillId="0" borderId="1" xfId="1" applyFont="1" applyBorder="1" applyAlignment="1">
      <alignment horizontal="center" wrapText="1"/>
    </xf>
    <xf numFmtId="0" fontId="5" fillId="0" borderId="0" xfId="0" applyFont="1"/>
    <xf numFmtId="0" fontId="6" fillId="0" borderId="0" xfId="1" applyFont="1"/>
    <xf numFmtId="0" fontId="2" fillId="0" borderId="1" xfId="1" applyFont="1" applyBorder="1" applyAlignment="1">
      <alignment vertical="center" wrapText="1"/>
    </xf>
    <xf numFmtId="3" fontId="2" fillId="0" borderId="1" xfId="1" applyNumberFormat="1" applyFont="1" applyBorder="1" applyAlignment="1">
      <alignment horizontal="right"/>
    </xf>
    <xf numFmtId="3" fontId="2" fillId="0" borderId="2" xfId="0" applyNumberFormat="1" applyFont="1" applyFill="1" applyBorder="1"/>
    <xf numFmtId="166" fontId="2" fillId="0" borderId="1" xfId="1" applyNumberFormat="1" applyFont="1" applyBorder="1" applyAlignment="1">
      <alignment horizontal="right"/>
    </xf>
    <xf numFmtId="0" fontId="2" fillId="0" borderId="0" xfId="1" applyFont="1"/>
    <xf numFmtId="165" fontId="5" fillId="0" borderId="0" xfId="0" applyNumberFormat="1" applyFont="1"/>
    <xf numFmtId="0" fontId="4" fillId="0" borderId="0" xfId="1" applyFont="1"/>
    <xf numFmtId="0" fontId="4" fillId="0" borderId="1" xfId="1" applyFont="1" applyBorder="1" applyAlignment="1">
      <alignment vertical="center" wrapText="1"/>
    </xf>
    <xf numFmtId="3" fontId="4" fillId="0" borderId="1" xfId="1" applyNumberFormat="1" applyFont="1" applyBorder="1" applyAlignment="1">
      <alignment horizontal="right"/>
    </xf>
    <xf numFmtId="166" fontId="4" fillId="0" borderId="1" xfId="1" applyNumberFormat="1" applyFont="1" applyBorder="1" applyAlignment="1">
      <alignment horizontal="right"/>
    </xf>
    <xf numFmtId="3" fontId="7" fillId="0" borderId="1" xfId="1" applyNumberFormat="1" applyFont="1" applyBorder="1" applyAlignment="1">
      <alignment horizontal="right"/>
    </xf>
    <xf numFmtId="3" fontId="8" fillId="0" borderId="0" xfId="0" applyNumberFormat="1" applyFont="1" applyAlignment="1">
      <alignment vertical="center"/>
    </xf>
    <xf numFmtId="167"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8" fontId="7" fillId="0" borderId="1" xfId="2" applyNumberFormat="1" applyFont="1" applyBorder="1" applyAlignment="1">
      <alignment horizontal="right" vertical="center"/>
    </xf>
    <xf numFmtId="0" fontId="9" fillId="0" borderId="0" xfId="0" applyFont="1"/>
    <xf numFmtId="3" fontId="7" fillId="0" borderId="0" xfId="0" applyNumberFormat="1" applyFont="1"/>
    <xf numFmtId="164" fontId="7" fillId="0" borderId="0" xfId="3" applyNumberFormat="1" applyFont="1" applyFill="1" applyBorder="1"/>
    <xf numFmtId="0" fontId="7" fillId="0" borderId="0" xfId="0" applyFont="1" applyFill="1" applyBorder="1"/>
    <xf numFmtId="0" fontId="9" fillId="0" borderId="0" xfId="0" applyFont="1" applyFill="1" applyBorder="1"/>
    <xf numFmtId="49" fontId="9" fillId="0" borderId="1" xfId="0" applyNumberFormat="1" applyFont="1" applyFill="1" applyBorder="1" applyAlignment="1">
      <alignment horizontal="center" wrapText="1"/>
    </xf>
    <xf numFmtId="49" fontId="7" fillId="0" borderId="1" xfId="0" applyNumberFormat="1" applyFont="1" applyFill="1" applyBorder="1" applyAlignment="1">
      <alignment horizontal="center" wrapText="1"/>
    </xf>
    <xf numFmtId="49" fontId="9" fillId="0" borderId="1" xfId="0" quotePrefix="1" applyNumberFormat="1" applyFont="1" applyFill="1" applyBorder="1" applyAlignment="1">
      <alignment horizontal="center" wrapText="1"/>
    </xf>
    <xf numFmtId="0" fontId="7" fillId="0" borderId="1" xfId="0" applyFont="1" applyFill="1" applyBorder="1" applyAlignment="1">
      <alignment wrapText="1"/>
    </xf>
    <xf numFmtId="3" fontId="7" fillId="0" borderId="1" xfId="0" applyNumberFormat="1" applyFont="1" applyFill="1" applyBorder="1"/>
    <xf numFmtId="165" fontId="7" fillId="0" borderId="1" xfId="0" applyNumberFormat="1" applyFont="1" applyBorder="1" applyAlignment="1">
      <alignment horizontal="right"/>
    </xf>
    <xf numFmtId="0" fontId="7" fillId="2" borderId="1" xfId="0" applyFont="1" applyFill="1" applyBorder="1" applyAlignment="1">
      <alignment wrapText="1"/>
    </xf>
    <xf numFmtId="3" fontId="7" fillId="2" borderId="1" xfId="0" applyNumberFormat="1" applyFont="1" applyFill="1" applyBorder="1"/>
    <xf numFmtId="165" fontId="7" fillId="2" borderId="1" xfId="0" applyNumberFormat="1" applyFont="1" applyFill="1" applyBorder="1" applyAlignment="1">
      <alignment horizontal="right"/>
    </xf>
    <xf numFmtId="9" fontId="7" fillId="0" borderId="0" xfId="3" applyFont="1" applyFill="1" applyBorder="1"/>
    <xf numFmtId="0" fontId="7" fillId="0" borderId="0" xfId="0" applyFont="1" applyFill="1" applyBorder="1" applyAlignment="1">
      <alignment horizontal="right"/>
    </xf>
    <xf numFmtId="164" fontId="7" fillId="0" borderId="0" xfId="3" applyNumberFormat="1" applyFont="1"/>
    <xf numFmtId="164" fontId="9" fillId="0" borderId="0" xfId="3" applyNumberFormat="1" applyFont="1"/>
    <xf numFmtId="49" fontId="9" fillId="0" borderId="1" xfId="0" applyNumberFormat="1" applyFont="1" applyBorder="1" applyAlignment="1">
      <alignment horizontal="center" wrapText="1"/>
    </xf>
    <xf numFmtId="49" fontId="7" fillId="0" borderId="1" xfId="0" applyNumberFormat="1" applyFont="1" applyBorder="1" applyAlignment="1">
      <alignment horizontal="center" wrapText="1"/>
    </xf>
    <xf numFmtId="0" fontId="7" fillId="0" borderId="1" xfId="0" applyFont="1" applyBorder="1" applyAlignment="1">
      <alignment wrapText="1"/>
    </xf>
    <xf numFmtId="3" fontId="7" fillId="0" borderId="1" xfId="0" applyNumberFormat="1" applyFont="1" applyBorder="1" applyAlignment="1">
      <alignment horizontal="right"/>
    </xf>
    <xf numFmtId="3" fontId="7" fillId="2" borderId="1" xfId="0" applyNumberFormat="1" applyFont="1" applyFill="1" applyBorder="1" applyAlignment="1">
      <alignment horizontal="right"/>
    </xf>
    <xf numFmtId="3" fontId="7" fillId="0" borderId="1" xfId="0" applyNumberFormat="1" applyFont="1" applyBorder="1"/>
    <xf numFmtId="165" fontId="7" fillId="0" borderId="1" xfId="0" applyNumberFormat="1" applyFont="1" applyBorder="1"/>
    <xf numFmtId="0" fontId="11" fillId="0" borderId="0" xfId="0" applyFont="1" applyAlignment="1">
      <alignment vertical="center"/>
    </xf>
    <xf numFmtId="0" fontId="0" fillId="0" borderId="0" xfId="0" applyFont="1"/>
    <xf numFmtId="0" fontId="7" fillId="2" borderId="1" xfId="0" applyFont="1" applyFill="1" applyBorder="1"/>
    <xf numFmtId="0" fontId="7" fillId="0" borderId="0" xfId="0" applyNumberFormat="1" applyFont="1" applyAlignment="1">
      <alignment wrapText="1"/>
    </xf>
    <xf numFmtId="0" fontId="7" fillId="0" borderId="0" xfId="0" applyNumberFormat="1" applyFont="1" applyAlignment="1">
      <alignment horizontal="right" wrapText="1"/>
    </xf>
    <xf numFmtId="0" fontId="7" fillId="0" borderId="0" xfId="0" applyFont="1" applyAlignment="1">
      <alignment horizontal="right"/>
    </xf>
    <xf numFmtId="165" fontId="12" fillId="0" borderId="0" xfId="0" applyNumberFormat="1" applyFont="1" applyFill="1" applyBorder="1"/>
    <xf numFmtId="0" fontId="12" fillId="0" borderId="0" xfId="0" applyFont="1" applyFill="1" applyBorder="1"/>
    <xf numFmtId="3" fontId="13" fillId="0" borderId="0" xfId="0" applyNumberFormat="1" applyFont="1"/>
    <xf numFmtId="165" fontId="2" fillId="0" borderId="0" xfId="0" applyNumberFormat="1" applyFont="1" applyFill="1" applyBorder="1"/>
    <xf numFmtId="0" fontId="2" fillId="0" borderId="0" xfId="0" applyFont="1" applyFill="1" applyBorder="1"/>
    <xf numFmtId="0" fontId="4" fillId="0" borderId="0" xfId="1" applyFont="1" applyFill="1" applyBorder="1" applyAlignment="1">
      <alignment horizontal="left" wrapText="1"/>
    </xf>
    <xf numFmtId="0" fontId="4" fillId="0" borderId="0" xfId="1" applyFont="1" applyBorder="1" applyAlignment="1">
      <alignment wrapText="1"/>
    </xf>
    <xf numFmtId="0" fontId="2" fillId="0" borderId="6" xfId="1" applyFont="1" applyBorder="1" applyAlignment="1">
      <alignment wrapText="1"/>
    </xf>
    <xf numFmtId="49" fontId="2" fillId="0" borderId="0" xfId="1" applyNumberFormat="1" applyFont="1" applyBorder="1" applyAlignment="1">
      <alignment horizontal="left" wrapText="1"/>
    </xf>
    <xf numFmtId="0" fontId="7" fillId="0" borderId="1"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7" fillId="0" borderId="1" xfId="0" applyFont="1" applyFill="1" applyBorder="1" applyAlignment="1">
      <alignment vertical="center" wrapText="1"/>
    </xf>
    <xf numFmtId="0" fontId="7" fillId="0" borderId="6" xfId="0" applyFont="1" applyFill="1" applyBorder="1" applyAlignment="1">
      <alignment horizontal="left" wrapText="1"/>
    </xf>
    <xf numFmtId="0" fontId="7" fillId="0" borderId="0" xfId="0" applyNumberFormat="1" applyFont="1" applyFill="1" applyBorder="1" applyAlignment="1">
      <alignment horizontal="left" wrapText="1"/>
    </xf>
    <xf numFmtId="0" fontId="7" fillId="0" borderId="1" xfId="0" applyFont="1" applyBorder="1" applyAlignment="1">
      <alignment horizontal="left" vertical="center" wrapText="1"/>
    </xf>
    <xf numFmtId="0" fontId="9" fillId="0" borderId="0" xfId="0" applyFont="1" applyBorder="1" applyAlignment="1">
      <alignment wrapText="1"/>
    </xf>
    <xf numFmtId="0" fontId="7" fillId="0" borderId="1" xfId="0" applyFont="1" applyBorder="1" applyAlignment="1">
      <alignment vertical="center" wrapText="1"/>
    </xf>
    <xf numFmtId="0" fontId="7" fillId="0" borderId="0" xfId="0" applyFont="1" applyBorder="1" applyAlignment="1">
      <alignment horizontal="left" wrapText="1"/>
    </xf>
    <xf numFmtId="0" fontId="7" fillId="0" borderId="0" xfId="0" applyNumberFormat="1" applyFont="1" applyAlignment="1">
      <alignment horizontal="left"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cellXfs>
  <cellStyles count="4">
    <cellStyle name="Comma" xfId="2" builtinId="3"/>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2.5145417732706983E-3"/>
                  <c:y val="1.023125176019917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5.1066977493069632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5.1066977493070091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1.35430397804221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66.583224223999991</c:v>
                </c:pt>
                <c:pt idx="1">
                  <c:v>15.742766354999999</c:v>
                </c:pt>
                <c:pt idx="2">
                  <c:v>8.0187199269999976</c:v>
                </c:pt>
                <c:pt idx="3">
                  <c:v>6.4543724270000018</c:v>
                </c:pt>
                <c:pt idx="4">
                  <c:v>4.0204946770000003</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zoomScaleNormal="100" workbookViewId="0">
      <selection activeCell="O17" sqref="O17"/>
    </sheetView>
  </sheetViews>
  <sheetFormatPr defaultRowHeight="15" x14ac:dyDescent="0.25"/>
  <cols>
    <col min="2" max="2" width="11.85546875" bestFit="1" customWidth="1"/>
  </cols>
  <sheetData>
    <row r="1" spans="1:2" x14ac:dyDescent="0.25">
      <c r="A1" s="20" t="s">
        <v>38</v>
      </c>
      <c r="B1" s="21"/>
    </row>
    <row r="2" spans="1:2" x14ac:dyDescent="0.25">
      <c r="A2" s="22" t="s">
        <v>37</v>
      </c>
      <c r="B2" s="21"/>
    </row>
    <row r="3" spans="1:2" x14ac:dyDescent="0.25">
      <c r="A3" s="23" t="s">
        <v>2</v>
      </c>
      <c r="B3" s="24" t="s">
        <v>36</v>
      </c>
    </row>
    <row r="4" spans="1:2" x14ac:dyDescent="0.25">
      <c r="A4" s="25" t="s">
        <v>8</v>
      </c>
      <c r="B4" s="26">
        <f>'Table 2'!D12/1000</f>
        <v>66.583224223999991</v>
      </c>
    </row>
    <row r="5" spans="1:2" x14ac:dyDescent="0.25">
      <c r="A5" s="25" t="s">
        <v>9</v>
      </c>
      <c r="B5" s="26">
        <f>'Table 2'!D15/1000</f>
        <v>15.742766354999999</v>
      </c>
    </row>
    <row r="6" spans="1:2" x14ac:dyDescent="0.25">
      <c r="A6" s="25" t="s">
        <v>11</v>
      </c>
      <c r="B6" s="26">
        <f>'Table 2'!D21/1000</f>
        <v>8.0187199269999976</v>
      </c>
    </row>
    <row r="7" spans="1:2" x14ac:dyDescent="0.25">
      <c r="A7" s="25" t="s">
        <v>10</v>
      </c>
      <c r="B7" s="26">
        <f>'Table 2'!D18/1000</f>
        <v>6.4543724270000018</v>
      </c>
    </row>
    <row r="8" spans="1:2" x14ac:dyDescent="0.25">
      <c r="A8" s="25" t="s">
        <v>12</v>
      </c>
      <c r="B8" s="26">
        <f>'Table 2'!D24/1000</f>
        <v>4.0204946770000003</v>
      </c>
    </row>
    <row r="9" spans="1:2" x14ac:dyDescent="0.25">
      <c r="B9" s="19"/>
    </row>
    <row r="22" spans="1:1" x14ac:dyDescent="0.25">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18"/>
  <sheetViews>
    <sheetView zoomScaleNormal="100" zoomScaleSheetLayoutView="100" workbookViewId="0">
      <selection sqref="A1:F1"/>
    </sheetView>
  </sheetViews>
  <sheetFormatPr defaultColWidth="9.28515625" defaultRowHeight="12.75" x14ac:dyDescent="0.2"/>
  <cols>
    <col min="1" max="1" width="14.28515625" style="2" customWidth="1"/>
    <col min="2" max="6" width="13.85546875" style="2" customWidth="1"/>
    <col min="7" max="16384" width="9.28515625" style="2"/>
  </cols>
  <sheetData>
    <row r="1" spans="1:11" ht="18.600000000000001" customHeight="1" x14ac:dyDescent="0.2">
      <c r="A1" s="63" t="s">
        <v>16</v>
      </c>
      <c r="B1" s="63"/>
      <c r="C1" s="63"/>
      <c r="D1" s="63"/>
      <c r="E1" s="63"/>
      <c r="F1" s="63"/>
    </row>
    <row r="2" spans="1:11" x14ac:dyDescent="0.2">
      <c r="A2" s="64" t="s">
        <v>1</v>
      </c>
      <c r="B2" s="64"/>
      <c r="C2" s="64"/>
      <c r="D2" s="64"/>
      <c r="E2" s="64"/>
      <c r="F2" s="64"/>
    </row>
    <row r="3" spans="1:11" ht="37.5" customHeight="1" x14ac:dyDescent="0.25">
      <c r="A3" s="3" t="s">
        <v>17</v>
      </c>
      <c r="B3" s="3">
        <v>2016</v>
      </c>
      <c r="C3" s="3">
        <v>2017</v>
      </c>
      <c r="D3" s="3">
        <v>2018</v>
      </c>
      <c r="E3" s="4" t="s">
        <v>18</v>
      </c>
      <c r="F3" s="4" t="s">
        <v>19</v>
      </c>
      <c r="H3" s="5"/>
      <c r="I3" s="6"/>
    </row>
    <row r="4" spans="1:11" s="11" customFormat="1" ht="12.75" customHeight="1" x14ac:dyDescent="0.25">
      <c r="A4" s="7" t="s">
        <v>20</v>
      </c>
      <c r="B4" s="8">
        <v>82429.67124299999</v>
      </c>
      <c r="C4" s="8">
        <v>87960.384374999965</v>
      </c>
      <c r="D4" s="9">
        <v>93965.981298999948</v>
      </c>
      <c r="E4" s="10">
        <f>((C4/B4)-1)*100</f>
        <v>6.7096144490199627</v>
      </c>
      <c r="F4" s="10">
        <f>((D4/C4)-1)*100</f>
        <v>6.8276155983998832</v>
      </c>
      <c r="H4" s="12"/>
      <c r="I4" s="12"/>
    </row>
    <row r="5" spans="1:11" s="13" customFormat="1" ht="12.75" customHeight="1" x14ac:dyDescent="0.25">
      <c r="A5" s="7" t="s">
        <v>21</v>
      </c>
      <c r="B5" s="8">
        <v>84037.738682000054</v>
      </c>
      <c r="C5" s="8">
        <v>86474.172442000025</v>
      </c>
      <c r="D5" s="9">
        <v>96648</v>
      </c>
      <c r="E5" s="10">
        <f t="shared" ref="E5:F16" si="0">((C5/B5)-1)*100</f>
        <v>2.899213851076432</v>
      </c>
      <c r="F5" s="10">
        <f t="shared" si="0"/>
        <v>11.765163251286115</v>
      </c>
      <c r="H5" s="12"/>
      <c r="I5" s="12"/>
    </row>
    <row r="6" spans="1:11" s="11" customFormat="1" ht="12.75" customHeight="1" x14ac:dyDescent="0.25">
      <c r="A6" s="7" t="s">
        <v>22</v>
      </c>
      <c r="B6" s="8">
        <v>90461.534520000045</v>
      </c>
      <c r="C6" s="8">
        <v>100288.93378100001</v>
      </c>
      <c r="D6" s="9">
        <v>105767</v>
      </c>
      <c r="E6" s="10">
        <f t="shared" si="0"/>
        <v>10.863622105401326</v>
      </c>
      <c r="F6" s="10">
        <f t="shared" si="0"/>
        <v>5.4622838357843095</v>
      </c>
      <c r="H6" s="12"/>
      <c r="I6" s="12"/>
    </row>
    <row r="7" spans="1:11" s="13" customFormat="1" ht="12.75" customHeight="1" x14ac:dyDescent="0.25">
      <c r="A7" s="7" t="s">
        <v>42</v>
      </c>
      <c r="B7" s="8">
        <v>90380.196733999925</v>
      </c>
      <c r="C7" s="8">
        <v>91067.617386000056</v>
      </c>
      <c r="D7" s="8">
        <v>102699.718587</v>
      </c>
      <c r="E7" s="10">
        <f t="shared" si="0"/>
        <v>0.76058769159719208</v>
      </c>
      <c r="F7" s="10">
        <f t="shared" si="0"/>
        <v>12.773037809582743</v>
      </c>
      <c r="H7" s="12"/>
      <c r="I7" s="12"/>
    </row>
    <row r="8" spans="1:11" s="13" customFormat="1" ht="12.75" customHeight="1" x14ac:dyDescent="0.25">
      <c r="A8" s="7" t="s">
        <v>23</v>
      </c>
      <c r="B8" s="8">
        <v>89840.16427400001</v>
      </c>
      <c r="C8" s="8">
        <v>98246.033725000176</v>
      </c>
      <c r="D8" s="8">
        <v>107250.6181220001</v>
      </c>
      <c r="E8" s="10">
        <f t="shared" si="0"/>
        <v>9.3564715947796362</v>
      </c>
      <c r="F8" s="10">
        <f t="shared" si="0"/>
        <v>9.165341394039995</v>
      </c>
      <c r="H8" s="12"/>
      <c r="I8" s="12"/>
    </row>
    <row r="9" spans="1:11" s="11" customFormat="1" ht="12.75" customHeight="1" x14ac:dyDescent="0.25">
      <c r="A9" s="14" t="s">
        <v>24</v>
      </c>
      <c r="B9" s="15">
        <v>92671.056256999975</v>
      </c>
      <c r="C9" s="15">
        <v>99764.164609999978</v>
      </c>
      <c r="D9" s="15">
        <v>106164.22463499996</v>
      </c>
      <c r="E9" s="16">
        <f t="shared" si="0"/>
        <v>7.6540709035721299</v>
      </c>
      <c r="F9" s="10">
        <f t="shared" si="0"/>
        <v>6.4151893117325498</v>
      </c>
      <c r="H9" s="12"/>
      <c r="I9" s="12"/>
    </row>
    <row r="10" spans="1:11" s="11" customFormat="1" ht="12.75" customHeight="1" x14ac:dyDescent="0.25">
      <c r="A10" s="7" t="s">
        <v>25</v>
      </c>
      <c r="B10" s="8">
        <v>83725.477045999942</v>
      </c>
      <c r="C10" s="8">
        <v>89174.993506000043</v>
      </c>
      <c r="D10" s="8"/>
      <c r="E10" s="10">
        <f t="shared" si="0"/>
        <v>6.5087911735708159</v>
      </c>
      <c r="F10" s="16"/>
      <c r="H10" s="12"/>
      <c r="I10" s="12"/>
    </row>
    <row r="11" spans="1:11" s="11" customFormat="1" ht="12.75" customHeight="1" x14ac:dyDescent="0.25">
      <c r="A11" s="7" t="s">
        <v>26</v>
      </c>
      <c r="B11" s="8">
        <v>93126.240202000001</v>
      </c>
      <c r="C11" s="8">
        <v>97439.343152000001</v>
      </c>
      <c r="D11" s="8"/>
      <c r="E11" s="10">
        <f t="shared" si="0"/>
        <v>4.6314582663752546</v>
      </c>
      <c r="F11" s="16"/>
      <c r="H11" s="12"/>
      <c r="I11" s="12"/>
      <c r="J11" s="2"/>
      <c r="K11" s="2"/>
    </row>
    <row r="12" spans="1:11" s="11" customFormat="1" ht="12.75" customHeight="1" x14ac:dyDescent="0.25">
      <c r="A12" s="7" t="s">
        <v>27</v>
      </c>
      <c r="B12" s="8">
        <v>91126.004128000059</v>
      </c>
      <c r="C12" s="8">
        <v>94378.991538999922</v>
      </c>
      <c r="D12" s="8"/>
      <c r="E12" s="10">
        <f t="shared" si="0"/>
        <v>3.5697685223095688</v>
      </c>
      <c r="F12" s="16"/>
      <c r="H12" s="12"/>
      <c r="I12" s="12"/>
      <c r="J12" s="2"/>
      <c r="K12" s="2"/>
    </row>
    <row r="13" spans="1:11" s="11" customFormat="1" ht="12.75" customHeight="1" x14ac:dyDescent="0.25">
      <c r="A13" s="7" t="s">
        <v>28</v>
      </c>
      <c r="B13" s="8">
        <v>93164.740952999942</v>
      </c>
      <c r="C13" s="17">
        <v>100561.43617599983</v>
      </c>
      <c r="D13" s="17"/>
      <c r="E13" s="10">
        <f t="shared" si="0"/>
        <v>7.9393718560666571</v>
      </c>
      <c r="F13" s="16"/>
      <c r="H13" s="12"/>
      <c r="I13" s="12"/>
      <c r="J13" s="2"/>
      <c r="K13" s="2"/>
    </row>
    <row r="14" spans="1:11" s="11" customFormat="1" ht="12.75" customHeight="1" x14ac:dyDescent="0.25">
      <c r="A14" s="7" t="s">
        <v>29</v>
      </c>
      <c r="B14" s="8">
        <v>91089.170344999919</v>
      </c>
      <c r="C14" s="8">
        <v>100612.60677400003</v>
      </c>
      <c r="D14" s="8"/>
      <c r="E14" s="10">
        <f t="shared" si="0"/>
        <v>10.455069897914449</v>
      </c>
      <c r="F14" s="16"/>
      <c r="H14" s="12"/>
      <c r="I14" s="12"/>
      <c r="J14" s="2"/>
      <c r="K14" s="2"/>
    </row>
    <row r="15" spans="1:11" s="11" customFormat="1" ht="12.75" customHeight="1" x14ac:dyDescent="0.25">
      <c r="A15" s="7" t="s">
        <v>30</v>
      </c>
      <c r="B15" s="8">
        <v>87085.563341000015</v>
      </c>
      <c r="C15" s="8">
        <v>93512.090967000026</v>
      </c>
      <c r="D15" s="8"/>
      <c r="E15" s="10">
        <f t="shared" si="0"/>
        <v>7.3795556685276598</v>
      </c>
      <c r="F15" s="16"/>
      <c r="H15" s="12"/>
      <c r="I15" s="12"/>
      <c r="J15" s="2"/>
      <c r="K15" s="2"/>
    </row>
    <row r="16" spans="1:11" s="13" customFormat="1" ht="12.75" customHeight="1" x14ac:dyDescent="0.25">
      <c r="A16" s="14" t="s">
        <v>31</v>
      </c>
      <c r="B16" s="15">
        <v>1069137.5577250016</v>
      </c>
      <c r="C16" s="15">
        <v>1139480.7684329988</v>
      </c>
      <c r="D16" s="15"/>
      <c r="E16" s="16">
        <f t="shared" si="0"/>
        <v>6.5794350034507509</v>
      </c>
      <c r="F16" s="16"/>
      <c r="H16" s="12"/>
      <c r="I16" s="12"/>
      <c r="J16" s="2"/>
      <c r="K16" s="2"/>
    </row>
    <row r="17" spans="1:9" ht="17.100000000000001" customHeight="1" x14ac:dyDescent="0.2">
      <c r="A17" s="65" t="s">
        <v>13</v>
      </c>
      <c r="B17" s="65"/>
      <c r="C17" s="65"/>
      <c r="D17" s="65"/>
      <c r="E17" s="65"/>
      <c r="F17" s="65"/>
      <c r="H17" s="18"/>
      <c r="I17" s="18"/>
    </row>
    <row r="18" spans="1:9" ht="25.5" customHeight="1" x14ac:dyDescent="0.2">
      <c r="A18" s="66" t="s">
        <v>32</v>
      </c>
      <c r="B18" s="66"/>
      <c r="C18" s="66"/>
      <c r="D18" s="66"/>
      <c r="E18" s="66"/>
      <c r="F18" s="66"/>
      <c r="H18" s="18"/>
      <c r="I18" s="18"/>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6"/>
  <sheetViews>
    <sheetView zoomScaleNormal="100" workbookViewId="0">
      <selection activeCell="I23" sqref="I23"/>
    </sheetView>
  </sheetViews>
  <sheetFormatPr defaultColWidth="8.85546875" defaultRowHeight="12.75" x14ac:dyDescent="0.2"/>
  <cols>
    <col min="1" max="1" width="7.85546875" style="30" customWidth="1"/>
    <col min="2" max="2" width="7.28515625" style="30" customWidth="1"/>
    <col min="3" max="4" width="11" style="42" customWidth="1"/>
    <col min="5" max="5" width="17.7109375" style="42" customWidth="1"/>
    <col min="6" max="6" width="10.28515625" style="29" customWidth="1"/>
    <col min="7" max="16384" width="8.85546875" style="30"/>
  </cols>
  <sheetData>
    <row r="1" spans="1:15" ht="26.65" customHeight="1" x14ac:dyDescent="0.2">
      <c r="A1" s="68" t="s">
        <v>33</v>
      </c>
      <c r="B1" s="68"/>
      <c r="C1" s="68"/>
      <c r="D1" s="68"/>
      <c r="E1" s="68"/>
    </row>
    <row r="2" spans="1:15" s="31" customFormat="1" x14ac:dyDescent="0.2">
      <c r="A2" s="69" t="s">
        <v>1</v>
      </c>
      <c r="B2" s="69"/>
      <c r="C2" s="69"/>
      <c r="D2" s="69"/>
      <c r="E2" s="69"/>
    </row>
    <row r="3" spans="1:15" ht="25.5" x14ac:dyDescent="0.2">
      <c r="A3" s="32" t="s">
        <v>2</v>
      </c>
      <c r="B3" s="33"/>
      <c r="C3" s="34" t="s">
        <v>39</v>
      </c>
      <c r="D3" s="34" t="s">
        <v>40</v>
      </c>
      <c r="E3" s="32" t="s">
        <v>41</v>
      </c>
      <c r="F3" s="30"/>
    </row>
    <row r="4" spans="1:15" x14ac:dyDescent="0.2">
      <c r="A4" s="70" t="s">
        <v>3</v>
      </c>
      <c r="B4" s="35" t="s">
        <v>4</v>
      </c>
      <c r="C4" s="36">
        <v>53173.058241999985</v>
      </c>
      <c r="D4" s="36">
        <v>57812.502422999969</v>
      </c>
      <c r="E4" s="37">
        <v>8.7251783786538439</v>
      </c>
      <c r="F4" s="30"/>
    </row>
    <row r="5" spans="1:15" ht="25.5" x14ac:dyDescent="0.2">
      <c r="A5" s="70"/>
      <c r="B5" s="35" t="s">
        <v>5</v>
      </c>
      <c r="C5" s="36">
        <v>46591.106368000022</v>
      </c>
      <c r="D5" s="36">
        <v>48351.722212000001</v>
      </c>
      <c r="E5" s="37">
        <v>3.7788667864930492</v>
      </c>
      <c r="F5" s="30"/>
    </row>
    <row r="6" spans="1:15" x14ac:dyDescent="0.2">
      <c r="A6" s="70"/>
      <c r="B6" s="38" t="s">
        <v>6</v>
      </c>
      <c r="C6" s="39">
        <v>99764.164610000007</v>
      </c>
      <c r="D6" s="39">
        <v>106164.22463499996</v>
      </c>
      <c r="E6" s="40">
        <v>6.4151893117325622</v>
      </c>
      <c r="F6" s="30"/>
      <c r="G6" s="41"/>
    </row>
    <row r="7" spans="1:15" x14ac:dyDescent="0.2">
      <c r="A7" s="67" t="s">
        <v>7</v>
      </c>
      <c r="B7" s="35" t="s">
        <v>4</v>
      </c>
      <c r="C7" s="36">
        <v>46031.707345999996</v>
      </c>
      <c r="D7" s="36">
        <v>49882.016756000012</v>
      </c>
      <c r="E7" s="37">
        <v>8.364472299623662</v>
      </c>
      <c r="F7" s="30"/>
    </row>
    <row r="8" spans="1:15" ht="25.5" x14ac:dyDescent="0.2">
      <c r="A8" s="67"/>
      <c r="B8" s="35" t="s">
        <v>5</v>
      </c>
      <c r="C8" s="36">
        <v>37910.604954000002</v>
      </c>
      <c r="D8" s="36">
        <v>38898.346249999995</v>
      </c>
      <c r="E8" s="37">
        <v>2.6054485207991438</v>
      </c>
      <c r="F8" s="30"/>
    </row>
    <row r="9" spans="1:15" x14ac:dyDescent="0.2">
      <c r="A9" s="67"/>
      <c r="B9" s="38" t="s">
        <v>6</v>
      </c>
      <c r="C9" s="39">
        <v>83942.312299999991</v>
      </c>
      <c r="D9" s="39">
        <v>88780.363006</v>
      </c>
      <c r="E9" s="40">
        <v>5.7635423345372869</v>
      </c>
      <c r="F9" s="30"/>
    </row>
    <row r="10" spans="1:15" x14ac:dyDescent="0.2">
      <c r="A10" s="67" t="s">
        <v>8</v>
      </c>
      <c r="B10" s="35" t="s">
        <v>4</v>
      </c>
      <c r="C10" s="36">
        <v>32245.266560000007</v>
      </c>
      <c r="D10" s="36">
        <v>34515.736915999994</v>
      </c>
      <c r="E10" s="37">
        <v>7.0412516261115377</v>
      </c>
      <c r="F10" s="30"/>
    </row>
    <row r="11" spans="1:15" ht="25.5" x14ac:dyDescent="0.2">
      <c r="A11" s="67"/>
      <c r="B11" s="35" t="s">
        <v>5</v>
      </c>
      <c r="C11" s="36">
        <v>31016.410355</v>
      </c>
      <c r="D11" s="36">
        <v>32067.487307999996</v>
      </c>
      <c r="E11" s="37">
        <v>3.3887769118664668</v>
      </c>
      <c r="F11" s="30"/>
    </row>
    <row r="12" spans="1:15" ht="14.25" x14ac:dyDescent="0.2">
      <c r="A12" s="67"/>
      <c r="B12" s="38" t="s">
        <v>6</v>
      </c>
      <c r="C12" s="39">
        <v>63261.676915000004</v>
      </c>
      <c r="D12" s="39">
        <v>66583.22422399999</v>
      </c>
      <c r="E12" s="40">
        <v>5.250488875694705</v>
      </c>
      <c r="F12" s="58"/>
      <c r="G12" s="59"/>
      <c r="H12" s="59"/>
      <c r="I12" s="59"/>
      <c r="J12" s="59"/>
      <c r="K12" s="60"/>
      <c r="L12" s="59"/>
      <c r="M12" s="59"/>
      <c r="N12" s="60"/>
      <c r="O12" s="59"/>
    </row>
    <row r="13" spans="1:15" x14ac:dyDescent="0.2">
      <c r="A13" s="67" t="s">
        <v>9</v>
      </c>
      <c r="B13" s="35" t="s">
        <v>4</v>
      </c>
      <c r="C13" s="36">
        <v>9702.2479139999996</v>
      </c>
      <c r="D13" s="36">
        <v>10123.155713999999</v>
      </c>
      <c r="E13" s="37">
        <v>4.3382503078760228</v>
      </c>
      <c r="F13" s="61"/>
      <c r="G13" s="62"/>
      <c r="H13" s="62"/>
      <c r="I13" s="62"/>
      <c r="J13" s="62"/>
      <c r="K13" s="62"/>
      <c r="L13" s="62"/>
      <c r="M13" s="62"/>
      <c r="N13" s="62"/>
      <c r="O13" s="62"/>
    </row>
    <row r="14" spans="1:15" ht="25.5" x14ac:dyDescent="0.2">
      <c r="A14" s="67"/>
      <c r="B14" s="35" t="s">
        <v>5</v>
      </c>
      <c r="C14" s="36">
        <v>5739.067272000003</v>
      </c>
      <c r="D14" s="36">
        <v>5619.6106409999993</v>
      </c>
      <c r="E14" s="37">
        <v>-2.0814642055654233</v>
      </c>
      <c r="F14" s="58"/>
      <c r="G14" s="59"/>
      <c r="H14" s="59"/>
      <c r="I14" s="59"/>
      <c r="J14" s="59"/>
      <c r="K14" s="59"/>
      <c r="L14" s="59"/>
      <c r="M14" s="59"/>
      <c r="N14" s="59"/>
      <c r="O14" s="59"/>
    </row>
    <row r="15" spans="1:15" ht="14.25" x14ac:dyDescent="0.2">
      <c r="A15" s="67"/>
      <c r="B15" s="38" t="s">
        <v>6</v>
      </c>
      <c r="C15" s="39">
        <v>15441.315186000003</v>
      </c>
      <c r="D15" s="39">
        <v>15742.766354999998</v>
      </c>
      <c r="E15" s="40">
        <v>1.9522376518375411</v>
      </c>
      <c r="F15" s="58"/>
      <c r="G15" s="59"/>
      <c r="H15" s="59"/>
      <c r="I15" s="59"/>
      <c r="J15" s="59"/>
      <c r="K15" s="60"/>
      <c r="L15" s="59"/>
      <c r="M15" s="59"/>
      <c r="N15" s="59"/>
      <c r="O15" s="59"/>
    </row>
    <row r="16" spans="1:15" x14ac:dyDescent="0.2">
      <c r="A16" s="67" t="s">
        <v>10</v>
      </c>
      <c r="B16" s="35" t="s">
        <v>4</v>
      </c>
      <c r="C16" s="36">
        <v>4084.1928720000001</v>
      </c>
      <c r="D16" s="36">
        <v>5243.1241260000015</v>
      </c>
      <c r="E16" s="37">
        <v>28.376016763196581</v>
      </c>
      <c r="F16" s="30"/>
    </row>
    <row r="17" spans="1:6" ht="25.5" x14ac:dyDescent="0.2">
      <c r="A17" s="67"/>
      <c r="B17" s="35" t="s">
        <v>5</v>
      </c>
      <c r="C17" s="36">
        <v>1155.1273269999999</v>
      </c>
      <c r="D17" s="36">
        <v>1211.2483010000001</v>
      </c>
      <c r="E17" s="37">
        <v>4.85842319614693</v>
      </c>
      <c r="F17" s="30"/>
    </row>
    <row r="18" spans="1:6" x14ac:dyDescent="0.2">
      <c r="A18" s="67"/>
      <c r="B18" s="38" t="s">
        <v>6</v>
      </c>
      <c r="C18" s="39">
        <v>5239.3201989999998</v>
      </c>
      <c r="D18" s="39">
        <v>6454.3724270000021</v>
      </c>
      <c r="E18" s="40">
        <v>23.19102826034397</v>
      </c>
      <c r="F18" s="30"/>
    </row>
    <row r="19" spans="1:6" x14ac:dyDescent="0.2">
      <c r="A19" s="67" t="s">
        <v>11</v>
      </c>
      <c r="B19" s="35" t="s">
        <v>4</v>
      </c>
      <c r="C19" s="36">
        <v>3438.1413309999998</v>
      </c>
      <c r="D19" s="36">
        <v>4347.6870149999986</v>
      </c>
      <c r="E19" s="37">
        <v>26.454575203150661</v>
      </c>
      <c r="F19" s="30"/>
    </row>
    <row r="20" spans="1:6" ht="25.5" x14ac:dyDescent="0.2">
      <c r="A20" s="67"/>
      <c r="B20" s="35" t="s">
        <v>5</v>
      </c>
      <c r="C20" s="36">
        <v>2898.9350799999993</v>
      </c>
      <c r="D20" s="36">
        <v>3671.0329119999992</v>
      </c>
      <c r="E20" s="37">
        <v>26.633843487105619</v>
      </c>
      <c r="F20" s="30"/>
    </row>
    <row r="21" spans="1:6" x14ac:dyDescent="0.2">
      <c r="A21" s="67"/>
      <c r="B21" s="38" t="s">
        <v>6</v>
      </c>
      <c r="C21" s="39">
        <v>6337.0764109999991</v>
      </c>
      <c r="D21" s="39">
        <v>8018.7199269999983</v>
      </c>
      <c r="E21" s="40">
        <v>26.536582596368508</v>
      </c>
      <c r="F21" s="30"/>
    </row>
    <row r="22" spans="1:6" x14ac:dyDescent="0.2">
      <c r="A22" s="67" t="s">
        <v>12</v>
      </c>
      <c r="B22" s="35" t="s">
        <v>4</v>
      </c>
      <c r="C22" s="36">
        <v>1686.3754159999996</v>
      </c>
      <c r="D22" s="36">
        <v>1655.1484149999997</v>
      </c>
      <c r="E22" s="37">
        <v>-1.851722973646575</v>
      </c>
      <c r="F22" s="30"/>
    </row>
    <row r="23" spans="1:6" ht="25.5" x14ac:dyDescent="0.2">
      <c r="A23" s="67"/>
      <c r="B23" s="35" t="s">
        <v>5</v>
      </c>
      <c r="C23" s="36">
        <v>2097.1809579999999</v>
      </c>
      <c r="D23" s="36">
        <v>2365.3462620000005</v>
      </c>
      <c r="E23" s="37">
        <v>12.786941583512126</v>
      </c>
      <c r="F23" s="30"/>
    </row>
    <row r="24" spans="1:6" x14ac:dyDescent="0.2">
      <c r="A24" s="67"/>
      <c r="B24" s="38" t="s">
        <v>6</v>
      </c>
      <c r="C24" s="39">
        <v>3783.5563739999998</v>
      </c>
      <c r="D24" s="39">
        <v>4020.4946770000001</v>
      </c>
      <c r="E24" s="40">
        <v>6.2623172375123701</v>
      </c>
      <c r="F24" s="30"/>
    </row>
    <row r="25" spans="1:6" ht="36" customHeight="1" x14ac:dyDescent="0.2">
      <c r="A25" s="71" t="s">
        <v>13</v>
      </c>
      <c r="B25" s="71"/>
      <c r="C25" s="71"/>
      <c r="D25" s="71"/>
      <c r="E25" s="71"/>
    </row>
    <row r="26" spans="1:6" ht="106.9" customHeight="1" x14ac:dyDescent="0.2">
      <c r="A26" s="72" t="s">
        <v>14</v>
      </c>
      <c r="B26" s="72"/>
      <c r="C26" s="72"/>
      <c r="D26" s="72"/>
      <c r="E26" s="72"/>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activeCell="G26" sqref="G26"/>
    </sheetView>
  </sheetViews>
  <sheetFormatPr defaultColWidth="9.140625" defaultRowHeight="12.75" x14ac:dyDescent="0.2"/>
  <cols>
    <col min="1" max="1" width="7.5703125" style="22" customWidth="1"/>
    <col min="2" max="2" width="8.28515625" style="22" customWidth="1"/>
    <col min="3" max="3" width="11" style="57" customWidth="1"/>
    <col min="4" max="4" width="11.5703125" style="57" customWidth="1"/>
    <col min="5" max="5" width="17.7109375" style="57" customWidth="1"/>
    <col min="6" max="6" width="8.85546875" style="43" customWidth="1"/>
    <col min="7" max="16384" width="9.140625" style="22"/>
  </cols>
  <sheetData>
    <row r="1" spans="1:15" ht="26.65" customHeight="1" x14ac:dyDescent="0.2">
      <c r="A1" s="68" t="s">
        <v>34</v>
      </c>
      <c r="B1" s="68"/>
      <c r="C1" s="68"/>
      <c r="D1" s="68"/>
      <c r="E1" s="68"/>
    </row>
    <row r="2" spans="1:15" s="27" customFormat="1" x14ac:dyDescent="0.2">
      <c r="A2" s="74" t="s">
        <v>1</v>
      </c>
      <c r="B2" s="74"/>
      <c r="C2" s="74"/>
      <c r="D2" s="74"/>
      <c r="E2" s="74"/>
      <c r="F2" s="44"/>
    </row>
    <row r="3" spans="1:15" ht="25.5" x14ac:dyDescent="0.2">
      <c r="A3" s="45" t="s">
        <v>2</v>
      </c>
      <c r="B3" s="46"/>
      <c r="C3" s="34" t="s">
        <v>39</v>
      </c>
      <c r="D3" s="34" t="s">
        <v>40</v>
      </c>
      <c r="E3" s="32" t="s">
        <v>41</v>
      </c>
      <c r="F3" s="22"/>
    </row>
    <row r="4" spans="1:15" x14ac:dyDescent="0.2">
      <c r="A4" s="75" t="s">
        <v>3</v>
      </c>
      <c r="B4" s="47" t="s">
        <v>4</v>
      </c>
      <c r="C4" s="48">
        <v>25864.098327</v>
      </c>
      <c r="D4" s="48">
        <v>28182.109016999992</v>
      </c>
      <c r="E4" s="37">
        <v>8.9622714107152426</v>
      </c>
      <c r="F4" s="22"/>
    </row>
    <row r="5" spans="1:15" x14ac:dyDescent="0.2">
      <c r="A5" s="75"/>
      <c r="B5" s="47" t="s">
        <v>5</v>
      </c>
      <c r="C5" s="48">
        <v>25240.567050000001</v>
      </c>
      <c r="D5" s="48">
        <v>26140.730951999998</v>
      </c>
      <c r="E5" s="37">
        <v>3.5663378727460087</v>
      </c>
      <c r="F5" s="22"/>
    </row>
    <row r="6" spans="1:15" x14ac:dyDescent="0.2">
      <c r="A6" s="75"/>
      <c r="B6" s="38" t="s">
        <v>6</v>
      </c>
      <c r="C6" s="49">
        <v>51104.665376999998</v>
      </c>
      <c r="D6" s="49">
        <v>54322.839968999993</v>
      </c>
      <c r="E6" s="40">
        <v>6.2972227061061261</v>
      </c>
      <c r="F6" s="22"/>
    </row>
    <row r="7" spans="1:15" x14ac:dyDescent="0.2">
      <c r="A7" s="73" t="s">
        <v>7</v>
      </c>
      <c r="B7" s="47" t="s">
        <v>4</v>
      </c>
      <c r="C7" s="50">
        <v>22603.961419999996</v>
      </c>
      <c r="D7" s="50">
        <v>24591.642259999997</v>
      </c>
      <c r="E7" s="37">
        <v>8.7935066029678275</v>
      </c>
      <c r="F7" s="22"/>
    </row>
    <row r="8" spans="1:15" x14ac:dyDescent="0.2">
      <c r="A8" s="73"/>
      <c r="B8" s="47" t="s">
        <v>5</v>
      </c>
      <c r="C8" s="50">
        <v>20398.275461000001</v>
      </c>
      <c r="D8" s="50">
        <v>20992.998520999998</v>
      </c>
      <c r="E8" s="37">
        <v>2.9155555877116508</v>
      </c>
      <c r="F8" s="22"/>
    </row>
    <row r="9" spans="1:15" x14ac:dyDescent="0.2">
      <c r="A9" s="73"/>
      <c r="B9" s="38" t="s">
        <v>6</v>
      </c>
      <c r="C9" s="39">
        <v>43002.236880999997</v>
      </c>
      <c r="D9" s="39">
        <v>45584.640780999995</v>
      </c>
      <c r="E9" s="40">
        <v>6.0052780676183914</v>
      </c>
      <c r="F9" s="22"/>
    </row>
    <row r="10" spans="1:15" x14ac:dyDescent="0.2">
      <c r="A10" s="73" t="s">
        <v>8</v>
      </c>
      <c r="B10" s="47" t="s">
        <v>4</v>
      </c>
      <c r="C10" s="48">
        <v>13391.734766000005</v>
      </c>
      <c r="D10" s="48">
        <v>13459.819319999999</v>
      </c>
      <c r="E10" s="51">
        <v>0.50840727650056561</v>
      </c>
      <c r="F10" s="22"/>
    </row>
    <row r="11" spans="1:15" x14ac:dyDescent="0.2">
      <c r="A11" s="73"/>
      <c r="B11" s="47" t="s">
        <v>5</v>
      </c>
      <c r="C11" s="48">
        <v>16412.599807999992</v>
      </c>
      <c r="D11" s="48">
        <v>17135.324921999996</v>
      </c>
      <c r="E11" s="51">
        <v>4.4034773433500884</v>
      </c>
      <c r="F11" s="22"/>
    </row>
    <row r="12" spans="1:15" ht="14.25" x14ac:dyDescent="0.2">
      <c r="A12" s="73"/>
      <c r="B12" s="38" t="s">
        <v>6</v>
      </c>
      <c r="C12" s="39">
        <v>29804.334573999997</v>
      </c>
      <c r="D12" s="39">
        <v>30595.144241999995</v>
      </c>
      <c r="E12" s="40">
        <v>2.6533377755390917</v>
      </c>
      <c r="F12" s="58"/>
      <c r="G12" s="59"/>
      <c r="H12" s="59"/>
      <c r="I12" s="59"/>
      <c r="J12" s="59"/>
      <c r="K12" s="60"/>
      <c r="L12" s="59"/>
      <c r="M12" s="59"/>
      <c r="N12" s="60"/>
      <c r="O12" s="59"/>
    </row>
    <row r="13" spans="1:15" x14ac:dyDescent="0.2">
      <c r="A13" s="73" t="s">
        <v>9</v>
      </c>
      <c r="B13" s="47" t="s">
        <v>4</v>
      </c>
      <c r="C13" s="48">
        <v>5142.5551289999994</v>
      </c>
      <c r="D13" s="48">
        <v>5900.583232</v>
      </c>
      <c r="E13" s="51">
        <v>14.740300959056574</v>
      </c>
      <c r="F13" s="61"/>
      <c r="G13" s="62"/>
      <c r="H13" s="62"/>
      <c r="I13" s="62"/>
      <c r="J13" s="62"/>
      <c r="K13" s="62"/>
      <c r="L13" s="62"/>
      <c r="M13" s="62"/>
      <c r="N13" s="62"/>
      <c r="O13" s="62"/>
    </row>
    <row r="14" spans="1:15" x14ac:dyDescent="0.2">
      <c r="A14" s="73"/>
      <c r="B14" s="47" t="s">
        <v>5</v>
      </c>
      <c r="C14" s="48">
        <v>3066.9859789999996</v>
      </c>
      <c r="D14" s="48">
        <v>3011.3414070000003</v>
      </c>
      <c r="E14" s="51">
        <v>-1.8143080007865926</v>
      </c>
      <c r="F14" s="58"/>
      <c r="G14" s="59"/>
      <c r="H14" s="59"/>
      <c r="I14" s="59"/>
      <c r="J14" s="59"/>
      <c r="K14" s="59"/>
      <c r="L14" s="59"/>
      <c r="M14" s="59"/>
      <c r="N14" s="59"/>
      <c r="O14" s="59"/>
    </row>
    <row r="15" spans="1:15" ht="14.25" x14ac:dyDescent="0.2">
      <c r="A15" s="73"/>
      <c r="B15" s="38" t="s">
        <v>6</v>
      </c>
      <c r="C15" s="39">
        <v>8209.5411079999994</v>
      </c>
      <c r="D15" s="39">
        <v>8911.9246390000008</v>
      </c>
      <c r="E15" s="40">
        <v>8.5556978369417536</v>
      </c>
      <c r="F15" s="58"/>
      <c r="G15" s="59"/>
      <c r="H15" s="59"/>
      <c r="I15" s="59"/>
      <c r="J15" s="59"/>
      <c r="K15" s="60"/>
      <c r="L15" s="59"/>
      <c r="M15" s="59"/>
      <c r="N15" s="59"/>
      <c r="O15" s="59"/>
    </row>
    <row r="16" spans="1:15" x14ac:dyDescent="0.2">
      <c r="A16" s="73" t="s">
        <v>10</v>
      </c>
      <c r="B16" s="47" t="s">
        <v>4</v>
      </c>
      <c r="C16" s="48">
        <v>4069.6715250000002</v>
      </c>
      <c r="D16" s="48">
        <v>5231.239708000001</v>
      </c>
      <c r="E16" s="51">
        <v>28.542062322830837</v>
      </c>
      <c r="F16" s="22"/>
      <c r="H16" s="28"/>
    </row>
    <row r="17" spans="1:10" ht="15.75" x14ac:dyDescent="0.25">
      <c r="A17" s="73"/>
      <c r="B17" s="47" t="s">
        <v>5</v>
      </c>
      <c r="C17" s="48">
        <v>918.68967399999997</v>
      </c>
      <c r="D17" s="48">
        <v>846.33219199999996</v>
      </c>
      <c r="E17" s="51">
        <v>-7.8761614555820074</v>
      </c>
      <c r="F17" s="22"/>
      <c r="H17" s="52"/>
      <c r="I17" s="53"/>
      <c r="J17" s="52"/>
    </row>
    <row r="18" spans="1:10" ht="12.4" customHeight="1" x14ac:dyDescent="0.25">
      <c r="A18" s="73"/>
      <c r="B18" s="38" t="s">
        <v>6</v>
      </c>
      <c r="C18" s="39">
        <v>4988.3611989999999</v>
      </c>
      <c r="D18" s="39">
        <v>6077.5719000000008</v>
      </c>
      <c r="E18" s="40">
        <v>21.835040758843817</v>
      </c>
      <c r="F18" s="22"/>
      <c r="H18" s="52"/>
      <c r="I18" s="53"/>
      <c r="J18" s="52"/>
    </row>
    <row r="19" spans="1:10" ht="15.75" x14ac:dyDescent="0.25">
      <c r="A19" s="73" t="s">
        <v>11</v>
      </c>
      <c r="B19" s="47" t="s">
        <v>4</v>
      </c>
      <c r="C19" s="48">
        <v>1217.9556000000002</v>
      </c>
      <c r="D19" s="48">
        <v>1564.64977</v>
      </c>
      <c r="E19" s="51">
        <v>28.465255219484192</v>
      </c>
      <c r="F19" s="22"/>
      <c r="H19" s="52"/>
      <c r="I19" s="52"/>
      <c r="J19" s="53"/>
    </row>
    <row r="20" spans="1:10" ht="15.75" x14ac:dyDescent="0.25">
      <c r="A20" s="73"/>
      <c r="B20" s="47" t="s">
        <v>5</v>
      </c>
      <c r="C20" s="48">
        <v>500.07158900000002</v>
      </c>
      <c r="D20" s="48">
        <v>1016.459287</v>
      </c>
      <c r="E20" s="51">
        <v>103.2627546453154</v>
      </c>
      <c r="F20" s="22"/>
      <c r="H20" s="52"/>
      <c r="I20" s="52"/>
      <c r="J20" s="53"/>
    </row>
    <row r="21" spans="1:10" ht="13.9" customHeight="1" x14ac:dyDescent="0.25">
      <c r="A21" s="73"/>
      <c r="B21" s="38" t="s">
        <v>6</v>
      </c>
      <c r="C21" s="39">
        <v>1718.0271890000004</v>
      </c>
      <c r="D21" s="39">
        <v>2581.1090570000001</v>
      </c>
      <c r="E21" s="40">
        <v>50.236799133683562</v>
      </c>
      <c r="F21" s="22"/>
      <c r="H21" s="52"/>
      <c r="I21" s="53"/>
      <c r="J21" s="52"/>
    </row>
    <row r="22" spans="1:10" x14ac:dyDescent="0.2">
      <c r="A22" s="73" t="s">
        <v>12</v>
      </c>
      <c r="B22" s="47" t="s">
        <v>4</v>
      </c>
      <c r="C22" s="48">
        <v>981.1550689999998</v>
      </c>
      <c r="D22" s="48">
        <v>1016.0250809999998</v>
      </c>
      <c r="E22" s="51">
        <v>3.5539756254370425</v>
      </c>
      <c r="F22" s="22"/>
    </row>
    <row r="23" spans="1:10" x14ac:dyDescent="0.2">
      <c r="A23" s="73"/>
      <c r="B23" s="47" t="s">
        <v>5</v>
      </c>
      <c r="C23" s="48">
        <v>1331.9576979999999</v>
      </c>
      <c r="D23" s="48">
        <v>1445.536396</v>
      </c>
      <c r="E23" s="51">
        <v>8.5272000883019032</v>
      </c>
      <c r="F23" s="22"/>
    </row>
    <row r="24" spans="1:10" x14ac:dyDescent="0.2">
      <c r="A24" s="73"/>
      <c r="B24" s="54" t="s">
        <v>6</v>
      </c>
      <c r="C24" s="39">
        <v>2313.1127669999996</v>
      </c>
      <c r="D24" s="39">
        <v>2461.5614769999997</v>
      </c>
      <c r="E24" s="40">
        <v>6.4177031106240054</v>
      </c>
      <c r="F24" s="22"/>
    </row>
    <row r="25" spans="1:10" ht="31.9" customHeight="1" x14ac:dyDescent="0.2">
      <c r="A25" s="76" t="s">
        <v>13</v>
      </c>
      <c r="B25" s="76"/>
      <c r="C25" s="76"/>
      <c r="D25" s="76"/>
      <c r="E25" s="76"/>
    </row>
    <row r="26" spans="1:10" ht="105" customHeight="1" x14ac:dyDescent="0.2">
      <c r="A26" s="77" t="s">
        <v>14</v>
      </c>
      <c r="B26" s="77"/>
      <c r="C26" s="77"/>
      <c r="D26" s="77"/>
      <c r="E26" s="77"/>
    </row>
    <row r="27" spans="1:10" s="43" customFormat="1" x14ac:dyDescent="0.2">
      <c r="A27" s="55"/>
      <c r="B27" s="55"/>
      <c r="C27" s="56"/>
      <c r="D27" s="56"/>
      <c r="E27" s="56"/>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activeCell="H26" sqref="H26"/>
    </sheetView>
  </sheetViews>
  <sheetFormatPr defaultColWidth="9.140625" defaultRowHeight="12.75" x14ac:dyDescent="0.2"/>
  <cols>
    <col min="1" max="1" width="8.140625" style="22" customWidth="1"/>
    <col min="2" max="2" width="8.7109375" style="22" customWidth="1"/>
    <col min="3" max="3" width="11.140625" style="57" customWidth="1"/>
    <col min="4" max="4" width="11.28515625" style="57" customWidth="1"/>
    <col min="5" max="5" width="17.85546875" style="57" customWidth="1"/>
    <col min="6" max="16384" width="9.140625" style="22"/>
  </cols>
  <sheetData>
    <row r="1" spans="1:15" ht="27.6" customHeight="1" x14ac:dyDescent="0.2">
      <c r="A1" s="78" t="s">
        <v>35</v>
      </c>
      <c r="B1" s="79"/>
      <c r="C1" s="79"/>
      <c r="D1" s="79"/>
      <c r="E1" s="80"/>
    </row>
    <row r="2" spans="1:15" s="27" customFormat="1" x14ac:dyDescent="0.2">
      <c r="A2" s="74" t="s">
        <v>1</v>
      </c>
      <c r="B2" s="74"/>
      <c r="C2" s="74"/>
      <c r="D2" s="74"/>
      <c r="E2" s="74"/>
    </row>
    <row r="3" spans="1:15" ht="25.5" x14ac:dyDescent="0.2">
      <c r="A3" s="45" t="s">
        <v>2</v>
      </c>
      <c r="B3" s="46"/>
      <c r="C3" s="34" t="s">
        <v>39</v>
      </c>
      <c r="D3" s="34" t="s">
        <v>40</v>
      </c>
      <c r="E3" s="32" t="s">
        <v>41</v>
      </c>
    </row>
    <row r="4" spans="1:15" x14ac:dyDescent="0.2">
      <c r="A4" s="75" t="s">
        <v>3</v>
      </c>
      <c r="B4" s="47" t="s">
        <v>4</v>
      </c>
      <c r="C4" s="48">
        <v>27308.959915000014</v>
      </c>
      <c r="D4" s="48">
        <v>29630.393405999992</v>
      </c>
      <c r="E4" s="37">
        <v>8.5006294572387056</v>
      </c>
    </row>
    <row r="5" spans="1:15" x14ac:dyDescent="0.2">
      <c r="A5" s="75"/>
      <c r="B5" s="47" t="s">
        <v>5</v>
      </c>
      <c r="C5" s="48">
        <v>21350.53931800001</v>
      </c>
      <c r="D5" s="48">
        <v>22210.991260000003</v>
      </c>
      <c r="E5" s="37">
        <v>4.0301180648611474</v>
      </c>
    </row>
    <row r="6" spans="1:15" x14ac:dyDescent="0.2">
      <c r="A6" s="75"/>
      <c r="B6" s="38" t="s">
        <v>6</v>
      </c>
      <c r="C6" s="49">
        <v>48659.499233000024</v>
      </c>
      <c r="D6" s="49">
        <v>51841.384665999998</v>
      </c>
      <c r="E6" s="40">
        <v>6.5390838030698477</v>
      </c>
    </row>
    <row r="7" spans="1:15" x14ac:dyDescent="0.2">
      <c r="A7" s="73" t="s">
        <v>7</v>
      </c>
      <c r="B7" s="47" t="s">
        <v>4</v>
      </c>
      <c r="C7" s="48">
        <v>23427.745926</v>
      </c>
      <c r="D7" s="48">
        <v>25290.374496000011</v>
      </c>
      <c r="E7" s="37">
        <v>7.9505240319891968</v>
      </c>
    </row>
    <row r="8" spans="1:15" x14ac:dyDescent="0.2">
      <c r="A8" s="73"/>
      <c r="B8" s="47" t="s">
        <v>5</v>
      </c>
      <c r="C8" s="48">
        <v>17512.329493000001</v>
      </c>
      <c r="D8" s="48">
        <v>17905.347728999997</v>
      </c>
      <c r="E8" s="37">
        <v>2.2442373309450159</v>
      </c>
    </row>
    <row r="9" spans="1:15" x14ac:dyDescent="0.2">
      <c r="A9" s="73"/>
      <c r="B9" s="38" t="s">
        <v>6</v>
      </c>
      <c r="C9" s="49">
        <v>40940.075419000001</v>
      </c>
      <c r="D9" s="49">
        <v>43195.722225000005</v>
      </c>
      <c r="E9" s="40">
        <v>5.5096303143427292</v>
      </c>
    </row>
    <row r="10" spans="1:15" x14ac:dyDescent="0.2">
      <c r="A10" s="73" t="s">
        <v>8</v>
      </c>
      <c r="B10" s="47" t="s">
        <v>4</v>
      </c>
      <c r="C10" s="48">
        <v>18853.531793999999</v>
      </c>
      <c r="D10" s="48">
        <v>21055.917595999996</v>
      </c>
      <c r="E10" s="37">
        <v>11.681555615488943</v>
      </c>
    </row>
    <row r="11" spans="1:15" x14ac:dyDescent="0.2">
      <c r="A11" s="73"/>
      <c r="B11" s="47" t="s">
        <v>5</v>
      </c>
      <c r="C11" s="48">
        <v>14603.810546999999</v>
      </c>
      <c r="D11" s="48">
        <v>14932.162386</v>
      </c>
      <c r="E11" s="37">
        <v>2.2483983748163041</v>
      </c>
    </row>
    <row r="12" spans="1:15" ht="14.25" x14ac:dyDescent="0.2">
      <c r="A12" s="73"/>
      <c r="B12" s="38" t="s">
        <v>6</v>
      </c>
      <c r="C12" s="39">
        <v>33457.342340999996</v>
      </c>
      <c r="D12" s="39">
        <v>35988.079981999996</v>
      </c>
      <c r="E12" s="40">
        <v>7.5640725291522344</v>
      </c>
      <c r="F12" s="58"/>
      <c r="G12" s="59"/>
      <c r="H12" s="59"/>
      <c r="I12" s="59"/>
      <c r="J12" s="59"/>
      <c r="K12" s="60"/>
      <c r="L12" s="59"/>
      <c r="M12" s="59"/>
      <c r="N12" s="60"/>
      <c r="O12" s="59"/>
    </row>
    <row r="13" spans="1:15" x14ac:dyDescent="0.2">
      <c r="A13" s="73" t="s">
        <v>9</v>
      </c>
      <c r="B13" s="47" t="s">
        <v>4</v>
      </c>
      <c r="C13" s="48">
        <v>4559.6927850000002</v>
      </c>
      <c r="D13" s="48">
        <v>4222.5724820000005</v>
      </c>
      <c r="E13" s="37">
        <v>-7.3934872127574716</v>
      </c>
      <c r="F13" s="61"/>
      <c r="G13" s="62"/>
      <c r="H13" s="62"/>
      <c r="I13" s="62"/>
      <c r="J13" s="62"/>
      <c r="K13" s="62"/>
      <c r="L13" s="62"/>
      <c r="M13" s="62"/>
      <c r="N13" s="62"/>
      <c r="O13" s="62"/>
    </row>
    <row r="14" spans="1:15" x14ac:dyDescent="0.2">
      <c r="A14" s="73"/>
      <c r="B14" s="47" t="s">
        <v>5</v>
      </c>
      <c r="C14" s="48">
        <v>2672.0812929999993</v>
      </c>
      <c r="D14" s="48">
        <v>2608.2692340000003</v>
      </c>
      <c r="E14" s="37">
        <v>-2.3881032050621824</v>
      </c>
      <c r="F14" s="58"/>
      <c r="G14" s="59"/>
      <c r="H14" s="59"/>
      <c r="I14" s="59"/>
      <c r="J14" s="59"/>
      <c r="K14" s="59"/>
      <c r="L14" s="59"/>
      <c r="M14" s="59"/>
      <c r="N14" s="59"/>
      <c r="O14" s="59"/>
    </row>
    <row r="15" spans="1:15" ht="14.25" x14ac:dyDescent="0.2">
      <c r="A15" s="73"/>
      <c r="B15" s="38" t="s">
        <v>6</v>
      </c>
      <c r="C15" s="39">
        <v>7231.7740779999995</v>
      </c>
      <c r="D15" s="39">
        <v>6830.8417160000008</v>
      </c>
      <c r="E15" s="40">
        <v>-5.5440388164183467</v>
      </c>
      <c r="F15" s="58"/>
      <c r="G15" s="59"/>
      <c r="H15" s="59"/>
      <c r="I15" s="59"/>
      <c r="J15" s="59"/>
      <c r="K15" s="60"/>
      <c r="L15" s="59"/>
      <c r="M15" s="59"/>
      <c r="N15" s="59"/>
      <c r="O15" s="59"/>
    </row>
    <row r="16" spans="1:15" x14ac:dyDescent="0.2">
      <c r="A16" s="73" t="s">
        <v>10</v>
      </c>
      <c r="B16" s="47" t="s">
        <v>4</v>
      </c>
      <c r="C16" s="48">
        <v>14.521347</v>
      </c>
      <c r="D16" s="48">
        <v>11.884418</v>
      </c>
      <c r="E16" s="51">
        <v>-18.15898346069411</v>
      </c>
    </row>
    <row r="17" spans="1:10" ht="15.75" x14ac:dyDescent="0.25">
      <c r="A17" s="73"/>
      <c r="B17" s="47" t="s">
        <v>5</v>
      </c>
      <c r="C17" s="48">
        <v>236.43765300000001</v>
      </c>
      <c r="D17" s="48">
        <v>364.91610900000001</v>
      </c>
      <c r="E17" s="51">
        <v>54.339253655169713</v>
      </c>
      <c r="H17" s="52"/>
      <c r="I17" s="53"/>
      <c r="J17" s="52"/>
    </row>
    <row r="18" spans="1:10" ht="12.4" customHeight="1" x14ac:dyDescent="0.25">
      <c r="A18" s="73"/>
      <c r="B18" s="38" t="s">
        <v>6</v>
      </c>
      <c r="C18" s="39">
        <v>250.959</v>
      </c>
      <c r="D18" s="39">
        <v>376.80052699999999</v>
      </c>
      <c r="E18" s="40">
        <v>50.144257428504261</v>
      </c>
      <c r="H18" s="52"/>
      <c r="I18" s="53"/>
      <c r="J18" s="52"/>
    </row>
    <row r="19" spans="1:10" ht="15.75" x14ac:dyDescent="0.25">
      <c r="A19" s="73" t="s">
        <v>11</v>
      </c>
      <c r="B19" s="47" t="s">
        <v>4</v>
      </c>
      <c r="C19" s="48">
        <v>2220.1857309999996</v>
      </c>
      <c r="D19" s="48">
        <v>2783.037245</v>
      </c>
      <c r="E19" s="37">
        <v>25.351550824826013</v>
      </c>
      <c r="H19" s="52"/>
      <c r="I19" s="52"/>
      <c r="J19" s="53"/>
    </row>
    <row r="20" spans="1:10" ht="15.75" x14ac:dyDescent="0.25">
      <c r="A20" s="73"/>
      <c r="B20" s="47" t="s">
        <v>5</v>
      </c>
      <c r="C20" s="48">
        <v>2398.8634910000001</v>
      </c>
      <c r="D20" s="48">
        <v>2654.5736249999995</v>
      </c>
      <c r="E20" s="37">
        <v>10.659636738787651</v>
      </c>
      <c r="H20" s="52"/>
      <c r="I20" s="53"/>
      <c r="J20" s="52"/>
    </row>
    <row r="21" spans="1:10" ht="13.9" customHeight="1" x14ac:dyDescent="0.25">
      <c r="A21" s="73"/>
      <c r="B21" s="38" t="s">
        <v>6</v>
      </c>
      <c r="C21" s="39">
        <v>4619.0492219999996</v>
      </c>
      <c r="D21" s="39">
        <v>5437.6108699999995</v>
      </c>
      <c r="E21" s="40">
        <v>17.721431590321338</v>
      </c>
      <c r="H21" s="52"/>
      <c r="I21" s="52"/>
      <c r="J21" s="53"/>
    </row>
    <row r="22" spans="1:10" x14ac:dyDescent="0.2">
      <c r="A22" s="73" t="s">
        <v>12</v>
      </c>
      <c r="B22" s="47" t="s">
        <v>4</v>
      </c>
      <c r="C22" s="48">
        <v>705.22034699999983</v>
      </c>
      <c r="D22" s="48">
        <v>639.12333399999989</v>
      </c>
      <c r="E22" s="51">
        <v>-9.3725334615168165</v>
      </c>
    </row>
    <row r="23" spans="1:10" x14ac:dyDescent="0.2">
      <c r="A23" s="73"/>
      <c r="B23" s="47" t="s">
        <v>5</v>
      </c>
      <c r="C23" s="48">
        <v>765.22326000000021</v>
      </c>
      <c r="D23" s="48">
        <v>919.8098660000004</v>
      </c>
      <c r="E23" s="51">
        <v>20.201503806875916</v>
      </c>
    </row>
    <row r="24" spans="1:10" x14ac:dyDescent="0.2">
      <c r="A24" s="73"/>
      <c r="B24" s="38" t="s">
        <v>6</v>
      </c>
      <c r="C24" s="39">
        <v>1470.4436070000002</v>
      </c>
      <c r="D24" s="39">
        <v>1558.9332000000004</v>
      </c>
      <c r="E24" s="40">
        <v>6.0178841662983951</v>
      </c>
    </row>
    <row r="25" spans="1:10" ht="34.35" customHeight="1" x14ac:dyDescent="0.2">
      <c r="A25" s="76" t="s">
        <v>13</v>
      </c>
      <c r="B25" s="76"/>
      <c r="C25" s="76"/>
      <c r="D25" s="76"/>
      <c r="E25" s="76"/>
    </row>
    <row r="26" spans="1:10" ht="103.9" customHeight="1" x14ac:dyDescent="0.2">
      <c r="A26" s="77" t="s">
        <v>15</v>
      </c>
      <c r="B26" s="77"/>
      <c r="C26" s="77"/>
      <c r="D26" s="77"/>
      <c r="E26" s="77"/>
    </row>
    <row r="27" spans="1:10" x14ac:dyDescent="0.2">
      <c r="A27" s="55"/>
      <c r="B27" s="55"/>
      <c r="C27" s="56"/>
      <c r="D27" s="56"/>
      <c r="E27" s="56"/>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david.smallen</cp:lastModifiedBy>
  <dcterms:created xsi:type="dcterms:W3CDTF">2018-03-12T19:17:34Z</dcterms:created>
  <dcterms:modified xsi:type="dcterms:W3CDTF">2018-08-15T15:00:56Z</dcterms:modified>
</cp:coreProperties>
</file>