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18 Monthly Press Release\July 2018\"/>
    </mc:Choice>
  </mc:AlternateContent>
  <bookViews>
    <workbookView xWindow="0" yWindow="0" windowWidth="19200" windowHeight="10071" activeTab="4"/>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1" l="1"/>
  <c r="D10" i="11"/>
  <c r="F9" i="11" l="1"/>
  <c r="F8" i="11" l="1"/>
  <c r="B8" i="15" l="1"/>
  <c r="B7" i="15"/>
  <c r="B6" i="15"/>
  <c r="B5" i="15"/>
  <c r="B4" i="15"/>
  <c r="F7" i="11" l="1"/>
  <c r="E7" i="11"/>
  <c r="E8" i="11"/>
  <c r="E16" i="11"/>
  <c r="E15" i="11"/>
  <c r="E14" i="11"/>
  <c r="E13" i="11"/>
  <c r="E12" i="11"/>
  <c r="E11" i="11"/>
  <c r="E10" i="11"/>
  <c r="E9" i="11"/>
  <c r="F6" i="11"/>
  <c r="E6" i="11"/>
  <c r="F5" i="11"/>
  <c r="E5" i="11"/>
  <c r="F4" i="11"/>
  <c r="E4" i="11"/>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<sst xmlns="http://schemas.openxmlformats.org/spreadsheetml/2006/main" count="138" uniqueCount="42">
  <si>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</si>
  <si>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</si>
  <si>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</si>
  <si>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</si>
  <si>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</si>
  <si>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</si>
  <si>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</si>
  <si>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</si>
  <si>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</si>
  <si>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</si>
  <si>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</si>
  <si>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</si>
  <si>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</si>
  <si>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</si>
  <si>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</si>
  <si>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</si>
  <si>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1.  Value of Monthly U.S.-North American Freight Flows</t>
  </si>
  <si>
    <t>Month</t>
  </si>
  <si>
    <t xml:space="preserve"> Percent Change      2016-2017</t>
  </si>
  <si>
    <t xml:space="preserve"> Percent Change       2017-2018</t>
  </si>
  <si>
    <t>January</t>
  </si>
  <si>
    <t>February</t>
  </si>
  <si>
    <t>March</t>
  </si>
  <si>
    <t>May</t>
  </si>
  <si>
    <t>July</t>
  </si>
  <si>
    <t>August</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</si>
  <si>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</si>
  <si>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</si>
  <si>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</si>
  <si>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</si>
  <si>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</si>
  <si>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</si>
  <si>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</si>
  <si>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</si>
  <si>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</si>
  <si>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</si>
  <si>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</si>
  <si>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</si>
  <si>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Figure 1: North American Freight by Mode: July 2018</t>
  </si>
  <si>
    <t xml:space="preserve"> July 2017</t>
  </si>
  <si>
    <t xml:space="preserve"> July 2018</t>
  </si>
  <si>
    <t xml:space="preserve"> Percent Change July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</si>
</sst>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0.0"/>
    <numFmt numFmtId="167" formatCode="_(&quot;$&quot;* #,##0_);_(&quot;$&quot;* \(#,##0\);_(&quot;$&quot;* &quot;-&quot;??_);_(@_)"/>
    <numFmt numFmtId="168" formatCode="_(* #,##0.0_);_(* \(#,##0.0\);_(* &quot;-&quot;??_);_(@_)"/>
    <numFmt numFmtId="173" formatCode="&quot;$&quot;#,##0.0_);[Red]\(&quot;$&quot;#,##0.0\)"/>
  </numFmts>
  <fonts count="14"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12"/>
      <color theme="1"/>
      <name val="Times New Roman"/>
      <family val="1"/>
    </font>
    <font>
      <sz val="12"/>
      <color theme="1"/>
      <name val="Courier New"/>
      <family val="3"/>
    </font>
    <font>
      <sz val="11"/>
      <color theme="1"/>
      <name val="Arial"/>
      <family val="2"/>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cellStyleXfs>
  <cellXfs count="79">
    <xf numFmtId="0" fontId="0" fillId="0" borderId="0" xfId="0"/>
    <xf numFmtId="0" fontId="3" fillId="0" borderId="0" xfId="1" applyFont="1" applyBorder="1" applyAlignment="1">
      <alignment horizontal="left"/>
    </xf>
    <xf numFmtId="0" fontId="2" fillId="0" borderId="0" xfId="1"/>
    <xf numFmtId="0" fontId="4" fillId="0" borderId="1" xfId="1" applyFont="1" applyBorder="1" applyAlignment="1">
      <alignment horizontal="center" vertical="center"/>
    </xf>
    <xf numFmtId="0" fontId="4" fillId="0" borderId="1" xfId="1" applyFont="1" applyBorder="1" applyAlignment="1">
      <alignment horizontal="center" wrapText="1"/>
    </xf>
    <xf numFmtId="0" fontId="5" fillId="0" borderId="0" xfId="0" applyFont="1"/>
    <xf numFmtId="0" fontId="6" fillId="0" borderId="0" xfId="1" applyFont="1"/>
    <xf numFmtId="0" fontId="2" fillId="0" borderId="1" xfId="1" applyFont="1" applyBorder="1" applyAlignment="1">
      <alignment vertical="center" wrapText="1"/>
    </xf>
    <xf numFmtId="3" fontId="2" fillId="0" borderId="1" xfId="1" applyNumberFormat="1" applyFont="1" applyBorder="1" applyAlignment="1">
      <alignment horizontal="right"/>
    </xf>
    <xf numFmtId="3" fontId="2" fillId="0" borderId="2" xfId="0" applyNumberFormat="1" applyFont="1" applyFill="1" applyBorder="1"/>
    <xf numFmtId="166" fontId="2" fillId="0" borderId="1" xfId="1" applyNumberFormat="1" applyFont="1" applyBorder="1" applyAlignment="1">
      <alignment horizontal="right"/>
    </xf>
    <xf numFmtId="0" fontId="2" fillId="0" borderId="0" xfId="1" applyFont="1"/>
    <xf numFmtId="165" fontId="5" fillId="0" borderId="0" xfId="0" applyNumberFormat="1" applyFont="1"/>
    <xf numFmtId="0" fontId="4" fillId="0" borderId="0" xfId="1" applyFont="1"/>
    <xf numFmtId="0" fontId="4" fillId="0" borderId="1" xfId="1" applyFont="1" applyBorder="1" applyAlignment="1">
      <alignment vertical="center" wrapText="1"/>
    </xf>
    <xf numFmtId="3" fontId="4" fillId="0" borderId="1" xfId="1" applyNumberFormat="1" applyFont="1" applyBorder="1" applyAlignment="1">
      <alignment horizontal="right"/>
    </xf>
    <xf numFmtId="166" fontId="4" fillId="0" borderId="1" xfId="1" applyNumberFormat="1" applyFont="1" applyBorder="1" applyAlignment="1">
      <alignment horizontal="right"/>
    </xf>
    <xf numFmtId="3" fontId="7" fillId="0" borderId="1" xfId="1" applyNumberFormat="1" applyFont="1" applyBorder="1" applyAlignment="1">
      <alignment horizontal="right"/>
    </xf>
    <xf numFmtId="3" fontId="8" fillId="0" borderId="0" xfId="0" applyNumberFormat="1" applyFont="1" applyAlignment="1">
      <alignment vertical="center"/>
    </xf>
    <xf numFmtId="167"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8"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11" fillId="0" borderId="0" xfId="0" applyFont="1" applyAlignment="1">
      <alignment vertical="center"/>
    </xf>
    <xf numFmtId="0" fontId="0" fillId="0" borderId="0" xfId="0" applyFont="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0" fontId="4" fillId="0" borderId="0" xfId="1" applyFont="1" applyFill="1" applyBorder="1" applyAlignment="1">
      <alignment horizontal="left" wrapText="1"/>
    </xf>
    <xf numFmtId="0" fontId="4" fillId="0" borderId="0" xfId="1" applyFont="1" applyBorder="1" applyAlignment="1">
      <alignment wrapText="1"/>
    </xf>
    <xf numFmtId="0" fontId="2" fillId="0" borderId="6" xfId="1" applyFont="1" applyBorder="1" applyAlignment="1">
      <alignment wrapText="1"/>
    </xf>
    <xf numFmtId="49" fontId="2" fillId="0" borderId="0" xfId="1" applyNumberFormat="1" applyFont="1" applyBorder="1" applyAlignment="1">
      <alignment horizontal="left" wrapText="1"/>
    </xf>
    <xf numFmtId="0" fontId="7" fillId="0" borderId="1" xfId="0" applyFont="1" applyFill="1" applyBorder="1" applyAlignment="1">
      <alignment horizontal="left" vertic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7" fillId="0" borderId="1" xfId="0" applyFont="1" applyBorder="1" applyAlignment="1">
      <alignment horizontal="left" vertical="center" wrapText="1"/>
    </xf>
    <xf numFmtId="0" fontId="9" fillId="0" borderId="0" xfId="0" applyFont="1" applyBorder="1" applyAlignment="1">
      <alignment wrapText="1"/>
    </xf>
    <xf numFmtId="0" fontId="7" fillId="0" borderId="1" xfId="0" applyFont="1" applyBorder="1" applyAlignment="1">
      <alignmen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0" fontId="12" fillId="0" borderId="0" xfId="0" applyFont="1" applyAlignment="1">
      <alignment horizontal="left" vertical="center" indent="9"/>
    </xf>
    <xf numFmtId="165" fontId="7" fillId="0" borderId="0" xfId="0" applyNumberFormat="1" applyFont="1" applyFill="1" applyBorder="1"/>
    <xf numFmtId="3" fontId="13" fillId="0" borderId="0" xfId="0" applyNumberFormat="1" applyFont="1"/>
    <xf numFmtId="173" fontId="11" fillId="0" borderId="0" xfId="0" applyNumberFormat="1" applyFont="1" applyAlignment="1">
      <alignment vertical="center"/>
    </xf>
  </cellXfs>
  <cellStyles count="4">
    <cellStyle name="Comma" xfId="2" builtinId="3"/>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62.723994641000012</c:v>
                </c:pt>
                <c:pt idx="1">
                  <c:v>14.379987001999998</c:v>
                </c:pt>
                <c:pt idx="2">
                  <c:v>9.0204918110000012</c:v>
                </c:pt>
                <c:pt idx="3">
                  <c:v>6.6370781879999994</c:v>
                </c:pt>
                <c:pt idx="4">
                  <c:v>3.6829461800000001</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4.6" x14ac:dyDescent="0.4"/>
  <cols>
    <col min="2" max="2" width="11.84375" bestFit="1" customWidth="1"/>
  </cols>
  <sheetData>
    <row r="1" spans="1:2" x14ac:dyDescent="0.4">
      <c r="A1" s="20" t="s">
        <v>38</v>
      </c>
      <c r="B1" s="21"/>
    </row>
    <row r="2" spans="1:2" x14ac:dyDescent="0.4">
      <c r="A2" s="22" t="s">
        <v>36</v>
      </c>
      <c r="B2" s="21"/>
    </row>
    <row r="3" spans="1:2" x14ac:dyDescent="0.4">
      <c r="A3" s="23" t="s">
        <v>2</v>
      </c>
      <c r="B3" s="24" t="s">
        <v>35</v>
      </c>
    </row>
    <row r="4" spans="1:2" x14ac:dyDescent="0.4">
      <c r="A4" s="25" t="s">
        <v>8</v>
      </c>
      <c r="B4" s="26">
        <f>'Table 2'!D12/1000</f>
        <v>62.723994641000012</v>
      </c>
    </row>
    <row r="5" spans="1:2" x14ac:dyDescent="0.4">
      <c r="A5" s="25" t="s">
        <v>9</v>
      </c>
      <c r="B5" s="26">
        <f>'Table 2'!D15/1000</f>
        <v>14.379987001999998</v>
      </c>
    </row>
    <row r="6" spans="1:2" x14ac:dyDescent="0.4">
      <c r="A6" s="25" t="s">
        <v>11</v>
      </c>
      <c r="B6" s="26">
        <f>'Table 2'!D21/1000</f>
        <v>9.0204918110000012</v>
      </c>
    </row>
    <row r="7" spans="1:2" x14ac:dyDescent="0.4">
      <c r="A7" s="25" t="s">
        <v>10</v>
      </c>
      <c r="B7" s="26">
        <f>'Table 2'!D18/1000</f>
        <v>6.6370781879999994</v>
      </c>
    </row>
    <row r="8" spans="1:2" x14ac:dyDescent="0.4">
      <c r="A8" s="25" t="s">
        <v>12</v>
      </c>
      <c r="B8" s="26">
        <f>'Table 2'!D24/1000</f>
        <v>3.6829461800000001</v>
      </c>
    </row>
    <row r="9" spans="1:2" x14ac:dyDescent="0.4">
      <c r="B9" s="19"/>
    </row>
    <row r="22" spans="1:1" x14ac:dyDescent="0.4">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18"/>
  <sheetViews>
    <sheetView zoomScaleNormal="100" zoomScaleSheetLayoutView="100" workbookViewId="0">
      <selection sqref="A1:F1"/>
    </sheetView>
  </sheetViews>
  <sheetFormatPr defaultColWidth="9.3046875" defaultRowHeight="12.45" x14ac:dyDescent="0.3"/>
  <cols>
    <col min="1" max="1" width="14.3046875" style="2" customWidth="1"/>
    <col min="2" max="6" width="13.84375" style="2" customWidth="1"/>
    <col min="7" max="16384" width="9.3046875" style="2"/>
  </cols>
  <sheetData>
    <row r="1" spans="1:11" ht="18.649999999999999" customHeight="1" x14ac:dyDescent="0.3">
      <c r="A1" s="57" t="s">
        <v>16</v>
      </c>
      <c r="B1" s="57"/>
      <c r="C1" s="57"/>
      <c r="D1" s="57"/>
      <c r="E1" s="57"/>
      <c r="F1" s="57"/>
    </row>
    <row r="2" spans="1:11" x14ac:dyDescent="0.3">
      <c r="A2" s="58" t="s">
        <v>1</v>
      </c>
      <c r="B2" s="58"/>
      <c r="C2" s="58"/>
      <c r="D2" s="58"/>
      <c r="E2" s="58"/>
      <c r="F2" s="58"/>
    </row>
    <row r="3" spans="1:11" ht="37.5" customHeight="1" x14ac:dyDescent="0.35">
      <c r="A3" s="3" t="s">
        <v>17</v>
      </c>
      <c r="B3" s="3">
        <v>2016</v>
      </c>
      <c r="C3" s="3">
        <v>2017</v>
      </c>
      <c r="D3" s="3">
        <v>2018</v>
      </c>
      <c r="E3" s="4" t="s">
        <v>18</v>
      </c>
      <c r="F3" s="4" t="s">
        <v>19</v>
      </c>
      <c r="H3" s="5"/>
      <c r="I3" s="6"/>
    </row>
    <row r="4" spans="1:11" s="11" customFormat="1" ht="12.75" customHeight="1" x14ac:dyDescent="0.35">
      <c r="A4" s="7" t="s">
        <v>20</v>
      </c>
      <c r="B4" s="8">
        <v>82429.67124299999</v>
      </c>
      <c r="C4" s="8">
        <v>87960.384374999965</v>
      </c>
      <c r="D4" s="9">
        <v>93965.981298999948</v>
      </c>
      <c r="E4" s="10">
        <f>((C4/B4)-1)*100</f>
        <v>6.7096144490199627</v>
      </c>
      <c r="F4" s="10">
        <f>((D4/C4)-1)*100</f>
        <v>6.8276155983998832</v>
      </c>
      <c r="H4" s="12"/>
      <c r="I4" s="12"/>
    </row>
    <row r="5" spans="1:11" s="13" customFormat="1" ht="12.75" customHeight="1" x14ac:dyDescent="0.35">
      <c r="A5" s="7" t="s">
        <v>21</v>
      </c>
      <c r="B5" s="8">
        <v>84037.738682000054</v>
      </c>
      <c r="C5" s="8">
        <v>86474.172442000025</v>
      </c>
      <c r="D5" s="9">
        <v>96648</v>
      </c>
      <c r="E5" s="10">
        <f t="shared" ref="E5:F16" si="0">((C5/B5)-1)*100</f>
        <v>2.899213851076432</v>
      </c>
      <c r="F5" s="10">
        <f t="shared" si="0"/>
        <v>11.765163251286115</v>
      </c>
      <c r="H5" s="12"/>
      <c r="I5" s="12"/>
    </row>
    <row r="6" spans="1:11" s="11" customFormat="1" ht="12.75" customHeight="1" x14ac:dyDescent="0.35">
      <c r="A6" s="7" t="s">
        <v>22</v>
      </c>
      <c r="B6" s="8">
        <v>90461.534520000045</v>
      </c>
      <c r="C6" s="8">
        <v>100288.93378100001</v>
      </c>
      <c r="D6" s="9">
        <v>105767</v>
      </c>
      <c r="E6" s="10">
        <f t="shared" si="0"/>
        <v>10.863622105401326</v>
      </c>
      <c r="F6" s="10">
        <f t="shared" si="0"/>
        <v>5.4622838357843095</v>
      </c>
      <c r="H6" s="12"/>
      <c r="I6" s="12"/>
    </row>
    <row r="7" spans="1:11" s="13" customFormat="1" ht="12.75" customHeight="1" x14ac:dyDescent="0.35">
      <c r="A7" s="7" t="s">
        <v>37</v>
      </c>
      <c r="B7" s="8">
        <v>90380.196733999925</v>
      </c>
      <c r="C7" s="8">
        <v>91067.617386000056</v>
      </c>
      <c r="D7" s="8">
        <v>102699.718587</v>
      </c>
      <c r="E7" s="10">
        <f t="shared" si="0"/>
        <v>0.76058769159719208</v>
      </c>
      <c r="F7" s="10">
        <f t="shared" si="0"/>
        <v>12.773037809582743</v>
      </c>
      <c r="H7" s="12"/>
      <c r="I7" s="12"/>
    </row>
    <row r="8" spans="1:11" s="13" customFormat="1" ht="12.75" customHeight="1" x14ac:dyDescent="0.35">
      <c r="A8" s="7" t="s">
        <v>23</v>
      </c>
      <c r="B8" s="8">
        <v>89840.16427400001</v>
      </c>
      <c r="C8" s="8">
        <v>98246.033725000176</v>
      </c>
      <c r="D8" s="8">
        <v>107250.6181220001</v>
      </c>
      <c r="E8" s="10">
        <f t="shared" si="0"/>
        <v>9.3564715947796362</v>
      </c>
      <c r="F8" s="10">
        <f t="shared" si="0"/>
        <v>9.165341394039995</v>
      </c>
      <c r="H8" s="12"/>
      <c r="I8" s="12"/>
    </row>
    <row r="9" spans="1:11" s="11" customFormat="1" ht="12.75" customHeight="1" x14ac:dyDescent="0.35">
      <c r="A9" s="7" t="s">
        <v>24</v>
      </c>
      <c r="B9" s="8">
        <v>92671.056256999975</v>
      </c>
      <c r="C9" s="8">
        <v>99764.164609999978</v>
      </c>
      <c r="D9" s="8">
        <v>106164.22463499996</v>
      </c>
      <c r="E9" s="10">
        <f t="shared" si="0"/>
        <v>7.6540709035721299</v>
      </c>
      <c r="F9" s="10">
        <f t="shared" si="0"/>
        <v>6.4151893117325498</v>
      </c>
      <c r="H9" s="12"/>
      <c r="I9" s="12"/>
    </row>
    <row r="10" spans="1:11" s="11" customFormat="1" ht="12.75" customHeight="1" x14ac:dyDescent="0.35">
      <c r="A10" s="14" t="s">
        <v>24</v>
      </c>
      <c r="B10" s="15">
        <v>83725.477045999942</v>
      </c>
      <c r="C10" s="15">
        <v>89174.993506000043</v>
      </c>
      <c r="D10" s="15">
        <f>'Table 2'!D6</f>
        <v>101211.76001000003</v>
      </c>
      <c r="E10" s="16">
        <f t="shared" si="0"/>
        <v>6.5087911735708159</v>
      </c>
      <c r="F10" s="16">
        <f>'Table 2'!E6</f>
        <v>13.497916883156403</v>
      </c>
      <c r="H10" s="12"/>
      <c r="I10" s="12"/>
    </row>
    <row r="11" spans="1:11" s="11" customFormat="1" ht="12.75" customHeight="1" x14ac:dyDescent="0.35">
      <c r="A11" s="7" t="s">
        <v>25</v>
      </c>
      <c r="B11" s="8">
        <v>93126.240202000001</v>
      </c>
      <c r="C11" s="8">
        <v>97439.343152000001</v>
      </c>
      <c r="D11" s="8"/>
      <c r="E11" s="10">
        <f t="shared" si="0"/>
        <v>4.6314582663752546</v>
      </c>
      <c r="F11" s="16"/>
      <c r="H11" s="12"/>
      <c r="I11" s="12"/>
      <c r="J11" s="2"/>
      <c r="K11" s="2"/>
    </row>
    <row r="12" spans="1:11" s="11" customFormat="1" ht="12.75" customHeight="1" x14ac:dyDescent="0.35">
      <c r="A12" s="7" t="s">
        <v>26</v>
      </c>
      <c r="B12" s="8">
        <v>91126.004128000059</v>
      </c>
      <c r="C12" s="8">
        <v>94378.991538999922</v>
      </c>
      <c r="D12" s="8"/>
      <c r="E12" s="10">
        <f t="shared" si="0"/>
        <v>3.5697685223095688</v>
      </c>
      <c r="F12" s="16"/>
      <c r="H12" s="12"/>
      <c r="I12" s="12"/>
      <c r="J12" s="2"/>
      <c r="K12" s="2"/>
    </row>
    <row r="13" spans="1:11" s="11" customFormat="1" ht="12.75" customHeight="1" x14ac:dyDescent="0.35">
      <c r="A13" s="7" t="s">
        <v>27</v>
      </c>
      <c r="B13" s="8">
        <v>93164.740952999942</v>
      </c>
      <c r="C13" s="17">
        <v>100561.43617599983</v>
      </c>
      <c r="D13" s="17"/>
      <c r="E13" s="10">
        <f t="shared" si="0"/>
        <v>7.9393718560666571</v>
      </c>
      <c r="F13" s="16"/>
      <c r="H13" s="12"/>
      <c r="I13" s="12"/>
      <c r="J13" s="2"/>
      <c r="K13" s="2"/>
    </row>
    <row r="14" spans="1:11" s="11" customFormat="1" ht="12.75" customHeight="1" x14ac:dyDescent="0.35">
      <c r="A14" s="7" t="s">
        <v>28</v>
      </c>
      <c r="B14" s="8">
        <v>91089.170344999919</v>
      </c>
      <c r="C14" s="8">
        <v>100612.60677400003</v>
      </c>
      <c r="D14" s="8"/>
      <c r="E14" s="10">
        <f t="shared" si="0"/>
        <v>10.455069897914449</v>
      </c>
      <c r="F14" s="16"/>
      <c r="H14" s="12"/>
      <c r="I14" s="12"/>
      <c r="J14" s="2"/>
      <c r="K14" s="2"/>
    </row>
    <row r="15" spans="1:11" s="11" customFormat="1" ht="12.75" customHeight="1" x14ac:dyDescent="0.35">
      <c r="A15" s="7" t="s">
        <v>29</v>
      </c>
      <c r="B15" s="8">
        <v>87085.563341000015</v>
      </c>
      <c r="C15" s="8">
        <v>93512.090967000026</v>
      </c>
      <c r="D15" s="8"/>
      <c r="E15" s="10">
        <f t="shared" si="0"/>
        <v>7.3795556685276598</v>
      </c>
      <c r="F15" s="16"/>
      <c r="H15" s="12"/>
      <c r="I15" s="12"/>
      <c r="J15" s="2"/>
      <c r="K15" s="2"/>
    </row>
    <row r="16" spans="1:11" s="13" customFormat="1" ht="12.75" customHeight="1" x14ac:dyDescent="0.35">
      <c r="A16" s="14" t="s">
        <v>30</v>
      </c>
      <c r="B16" s="15">
        <v>1069137.5577250016</v>
      </c>
      <c r="C16" s="15">
        <v>1139480.7684329988</v>
      </c>
      <c r="D16" s="15"/>
      <c r="E16" s="16">
        <f t="shared" si="0"/>
        <v>6.5794350034507509</v>
      </c>
      <c r="F16" s="16"/>
      <c r="H16" s="12"/>
      <c r="I16" s="12"/>
      <c r="J16" s="2"/>
      <c r="K16" s="2"/>
    </row>
    <row r="17" spans="1:9" ht="17.149999999999999" customHeight="1" x14ac:dyDescent="0.3">
      <c r="A17" s="59" t="s">
        <v>13</v>
      </c>
      <c r="B17" s="59"/>
      <c r="C17" s="59"/>
      <c r="D17" s="59"/>
      <c r="E17" s="59"/>
      <c r="F17" s="59"/>
      <c r="H17" s="18"/>
      <c r="I17" s="18"/>
    </row>
    <row r="18" spans="1:9" ht="25.5" customHeight="1" x14ac:dyDescent="0.3">
      <c r="A18" s="60" t="s">
        <v>31</v>
      </c>
      <c r="B18" s="60"/>
      <c r="C18" s="60"/>
      <c r="D18" s="60"/>
      <c r="E18" s="60"/>
      <c r="F18" s="60"/>
      <c r="H18" s="18"/>
      <c r="I18" s="18"/>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zoomScaleNormal="100" workbookViewId="0">
      <selection sqref="A1:E1"/>
    </sheetView>
  </sheetViews>
  <sheetFormatPr defaultColWidth="8.84375" defaultRowHeight="12.45" x14ac:dyDescent="0.3"/>
  <cols>
    <col min="1" max="1" width="7.84375" style="29" customWidth="1"/>
    <col min="2" max="2" width="7.3046875" style="29" customWidth="1"/>
    <col min="3" max="4" width="11" style="41" customWidth="1"/>
    <col min="5" max="5" width="17.69140625" style="41" customWidth="1"/>
    <col min="6" max="6" width="10.3046875" style="28" customWidth="1"/>
    <col min="7" max="16384" width="8.84375" style="29"/>
  </cols>
  <sheetData>
    <row r="1" spans="1:8" ht="26.7" customHeight="1" x14ac:dyDescent="0.3">
      <c r="A1" s="62" t="s">
        <v>32</v>
      </c>
      <c r="B1" s="62"/>
      <c r="C1" s="62"/>
      <c r="D1" s="62"/>
      <c r="E1" s="62"/>
    </row>
    <row r="2" spans="1:8" s="30" customFormat="1" x14ac:dyDescent="0.3">
      <c r="A2" s="63" t="s">
        <v>1</v>
      </c>
      <c r="B2" s="63"/>
      <c r="C2" s="63"/>
      <c r="D2" s="63"/>
      <c r="E2" s="63"/>
    </row>
    <row r="3" spans="1:8" ht="24.9" x14ac:dyDescent="0.3">
      <c r="A3" s="31" t="s">
        <v>2</v>
      </c>
      <c r="B3" s="32"/>
      <c r="C3" s="33" t="s">
        <v>39</v>
      </c>
      <c r="D3" s="33" t="s">
        <v>40</v>
      </c>
      <c r="E3" s="31" t="s">
        <v>41</v>
      </c>
      <c r="F3" s="29"/>
    </row>
    <row r="4" spans="1:8" x14ac:dyDescent="0.3">
      <c r="A4" s="64" t="s">
        <v>3</v>
      </c>
      <c r="B4" s="34" t="s">
        <v>4</v>
      </c>
      <c r="C4" s="35">
        <v>47552.929704000016</v>
      </c>
      <c r="D4" s="35">
        <v>54950.903545000008</v>
      </c>
      <c r="E4" s="36">
        <v>15.557346071103808</v>
      </c>
      <c r="F4" s="29"/>
    </row>
    <row r="5" spans="1:8" x14ac:dyDescent="0.3">
      <c r="A5" s="64"/>
      <c r="B5" s="34" t="s">
        <v>5</v>
      </c>
      <c r="C5" s="35">
        <v>41622.063802000004</v>
      </c>
      <c r="D5" s="35">
        <v>46260.856465000026</v>
      </c>
      <c r="E5" s="36">
        <v>11.145032800553006</v>
      </c>
      <c r="F5" s="29"/>
    </row>
    <row r="6" spans="1:8" x14ac:dyDescent="0.3">
      <c r="A6" s="64"/>
      <c r="B6" s="37" t="s">
        <v>6</v>
      </c>
      <c r="C6" s="38">
        <v>89174.993506000028</v>
      </c>
      <c r="D6" s="38">
        <v>101211.76001000003</v>
      </c>
      <c r="E6" s="39">
        <v>13.497916883156403</v>
      </c>
      <c r="F6" s="29"/>
      <c r="G6" s="40"/>
    </row>
    <row r="7" spans="1:8" x14ac:dyDescent="0.3">
      <c r="A7" s="61" t="s">
        <v>7</v>
      </c>
      <c r="B7" s="34" t="s">
        <v>4</v>
      </c>
      <c r="C7" s="35">
        <v>41337.513227000003</v>
      </c>
      <c r="D7" s="35">
        <v>47406.106914000004</v>
      </c>
      <c r="E7" s="36">
        <v>14.680596904015598</v>
      </c>
      <c r="F7" s="29"/>
    </row>
    <row r="8" spans="1:8" x14ac:dyDescent="0.3">
      <c r="A8" s="61"/>
      <c r="B8" s="34" t="s">
        <v>5</v>
      </c>
      <c r="C8" s="35">
        <v>33550.014525999999</v>
      </c>
      <c r="D8" s="35">
        <v>36334.952917000017</v>
      </c>
      <c r="E8" s="36">
        <v>8.3008559917068805</v>
      </c>
      <c r="F8" s="29"/>
    </row>
    <row r="9" spans="1:8" ht="15.9" x14ac:dyDescent="0.3">
      <c r="A9" s="61"/>
      <c r="B9" s="37" t="s">
        <v>6</v>
      </c>
      <c r="C9" s="38">
        <v>74887.527753000002</v>
      </c>
      <c r="D9" s="38">
        <v>83741.05983100002</v>
      </c>
      <c r="E9" s="39">
        <v>11.822438720639068</v>
      </c>
      <c r="F9" s="29"/>
      <c r="H9" s="75"/>
    </row>
    <row r="10" spans="1:8" ht="15.9" x14ac:dyDescent="0.3">
      <c r="A10" s="61" t="s">
        <v>8</v>
      </c>
      <c r="B10" s="34" t="s">
        <v>4</v>
      </c>
      <c r="C10" s="35">
        <v>28850.850687999995</v>
      </c>
      <c r="D10" s="35">
        <v>32678.833146000008</v>
      </c>
      <c r="E10" s="36">
        <v>13.268178811767866</v>
      </c>
      <c r="F10" s="29"/>
      <c r="H10" s="75"/>
    </row>
    <row r="11" spans="1:8" ht="15.9" x14ac:dyDescent="0.3">
      <c r="A11" s="61"/>
      <c r="B11" s="34" t="s">
        <v>5</v>
      </c>
      <c r="C11" s="35">
        <v>27543.887394000001</v>
      </c>
      <c r="D11" s="35">
        <v>30045.161495000004</v>
      </c>
      <c r="E11" s="36">
        <v>9.0810496907014766</v>
      </c>
      <c r="F11" s="29"/>
      <c r="H11" s="75"/>
    </row>
    <row r="12" spans="1:8" x14ac:dyDescent="0.3">
      <c r="A12" s="61"/>
      <c r="B12" s="37" t="s">
        <v>6</v>
      </c>
      <c r="C12" s="38">
        <v>56394.738081999996</v>
      </c>
      <c r="D12" s="38">
        <v>62723.994641000012</v>
      </c>
      <c r="E12" s="39">
        <v>11.223133175646691</v>
      </c>
      <c r="F12" s="76"/>
    </row>
    <row r="13" spans="1:8" x14ac:dyDescent="0.3">
      <c r="A13" s="61" t="s">
        <v>9</v>
      </c>
      <c r="B13" s="34" t="s">
        <v>4</v>
      </c>
      <c r="C13" s="35">
        <v>8550.6586009999992</v>
      </c>
      <c r="D13" s="35">
        <v>9359.7449149999993</v>
      </c>
      <c r="E13" s="36">
        <v>9.4622689520708647</v>
      </c>
      <c r="F13" s="76"/>
    </row>
    <row r="14" spans="1:8" x14ac:dyDescent="0.3">
      <c r="A14" s="61"/>
      <c r="B14" s="34" t="s">
        <v>5</v>
      </c>
      <c r="C14" s="35">
        <v>4914.1018390000017</v>
      </c>
      <c r="D14" s="35">
        <v>5020.2420869999987</v>
      </c>
      <c r="E14" s="36">
        <v>2.1599114441958553</v>
      </c>
      <c r="F14" s="76"/>
    </row>
    <row r="15" spans="1:8" x14ac:dyDescent="0.3">
      <c r="A15" s="61"/>
      <c r="B15" s="37" t="s">
        <v>6</v>
      </c>
      <c r="C15" s="38">
        <v>13464.760440000002</v>
      </c>
      <c r="D15" s="38">
        <v>14379.987001999998</v>
      </c>
      <c r="E15" s="39">
        <v>6.7971990001479741</v>
      </c>
      <c r="F15" s="76"/>
    </row>
    <row r="16" spans="1:8" x14ac:dyDescent="0.3">
      <c r="A16" s="61" t="s">
        <v>10</v>
      </c>
      <c r="B16" s="34" t="s">
        <v>4</v>
      </c>
      <c r="C16" s="35">
        <v>3936.0039380000003</v>
      </c>
      <c r="D16" s="35">
        <v>5367.5288529999998</v>
      </c>
      <c r="E16" s="36">
        <v>36.370007183666594</v>
      </c>
      <c r="F16" s="29"/>
    </row>
    <row r="17" spans="1:6" x14ac:dyDescent="0.3">
      <c r="A17" s="61"/>
      <c r="B17" s="34" t="s">
        <v>5</v>
      </c>
      <c r="C17" s="35">
        <v>1092.0252929999999</v>
      </c>
      <c r="D17" s="35">
        <v>1269.5493350000002</v>
      </c>
      <c r="E17" s="36">
        <v>16.256403870674816</v>
      </c>
      <c r="F17" s="29"/>
    </row>
    <row r="18" spans="1:6" x14ac:dyDescent="0.3">
      <c r="A18" s="61"/>
      <c r="B18" s="37" t="s">
        <v>6</v>
      </c>
      <c r="C18" s="38">
        <v>5028.0292310000004</v>
      </c>
      <c r="D18" s="38">
        <v>6637.0781879999995</v>
      </c>
      <c r="E18" s="39">
        <v>32.001583186499978</v>
      </c>
      <c r="F18" s="29"/>
    </row>
    <row r="19" spans="1:6" x14ac:dyDescent="0.3">
      <c r="A19" s="61" t="s">
        <v>11</v>
      </c>
      <c r="B19" s="34" t="s">
        <v>4</v>
      </c>
      <c r="C19" s="35">
        <v>3197.043138</v>
      </c>
      <c r="D19" s="35">
        <v>4416.1685080000007</v>
      </c>
      <c r="E19" s="36">
        <v>38.132903354024123</v>
      </c>
      <c r="F19" s="29"/>
    </row>
    <row r="20" spans="1:6" x14ac:dyDescent="0.3">
      <c r="A20" s="61"/>
      <c r="B20" s="34" t="s">
        <v>5</v>
      </c>
      <c r="C20" s="35">
        <v>3137.2241880000006</v>
      </c>
      <c r="D20" s="35">
        <v>4604.323303000001</v>
      </c>
      <c r="E20" s="36">
        <v>46.764242116062633</v>
      </c>
      <c r="F20" s="29"/>
    </row>
    <row r="21" spans="1:6" x14ac:dyDescent="0.3">
      <c r="A21" s="61"/>
      <c r="B21" s="37" t="s">
        <v>6</v>
      </c>
      <c r="C21" s="38">
        <v>6334.267326000001</v>
      </c>
      <c r="D21" s="38">
        <v>9020.4918110000017</v>
      </c>
      <c r="E21" s="39">
        <v>42.407816827906323</v>
      </c>
      <c r="F21" s="29"/>
    </row>
    <row r="22" spans="1:6" x14ac:dyDescent="0.3">
      <c r="A22" s="61" t="s">
        <v>12</v>
      </c>
      <c r="B22" s="34" t="s">
        <v>4</v>
      </c>
      <c r="C22" s="35">
        <v>1439.643505</v>
      </c>
      <c r="D22" s="35">
        <v>1545.1592429999996</v>
      </c>
      <c r="E22" s="36">
        <v>7.3292962899172736</v>
      </c>
      <c r="F22" s="29"/>
    </row>
    <row r="23" spans="1:6" x14ac:dyDescent="0.3">
      <c r="A23" s="61"/>
      <c r="B23" s="34" t="s">
        <v>5</v>
      </c>
      <c r="C23" s="35">
        <v>1998.6985679999993</v>
      </c>
      <c r="D23" s="35">
        <v>2137.7869370000003</v>
      </c>
      <c r="E23" s="36">
        <v>6.9589467479920657</v>
      </c>
      <c r="F23" s="29"/>
    </row>
    <row r="24" spans="1:6" x14ac:dyDescent="0.3">
      <c r="A24" s="61"/>
      <c r="B24" s="37" t="s">
        <v>6</v>
      </c>
      <c r="C24" s="38">
        <v>3438.3420729999993</v>
      </c>
      <c r="D24" s="38">
        <v>3682.9461799999999</v>
      </c>
      <c r="E24" s="39">
        <v>7.1140131437410936</v>
      </c>
      <c r="F24" s="29"/>
    </row>
    <row r="25" spans="1:6" ht="36" customHeight="1" x14ac:dyDescent="0.3">
      <c r="A25" s="65" t="s">
        <v>13</v>
      </c>
      <c r="B25" s="65"/>
      <c r="C25" s="65"/>
      <c r="D25" s="65"/>
      <c r="E25" s="65"/>
    </row>
    <row r="26" spans="1:6" ht="106.95" customHeight="1" x14ac:dyDescent="0.3">
      <c r="A26" s="66" t="s">
        <v>14</v>
      </c>
      <c r="B26" s="66"/>
      <c r="C26" s="66"/>
      <c r="D26" s="66"/>
      <c r="E26" s="66"/>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sqref="A1:E1"/>
    </sheetView>
  </sheetViews>
  <sheetFormatPr defaultColWidth="9.07421875" defaultRowHeight="12.45" x14ac:dyDescent="0.3"/>
  <cols>
    <col min="1" max="1" width="7.53515625" style="22" customWidth="1"/>
    <col min="2" max="2" width="8.3046875" style="22" customWidth="1"/>
    <col min="3" max="3" width="11" style="56" customWidth="1"/>
    <col min="4" max="4" width="11.53515625" style="56" customWidth="1"/>
    <col min="5" max="5" width="17.69140625" style="56" customWidth="1"/>
    <col min="6" max="6" width="8.84375" style="42" customWidth="1"/>
    <col min="7" max="8" width="9.07421875" style="22"/>
    <col min="9" max="9" width="9.15234375" style="22" customWidth="1"/>
    <col min="10" max="10" width="9.61328125" style="22" customWidth="1"/>
    <col min="11" max="16384" width="9.07421875" style="22"/>
  </cols>
  <sheetData>
    <row r="1" spans="1:15" ht="26.7" customHeight="1" x14ac:dyDescent="0.3">
      <c r="A1" s="62" t="s">
        <v>33</v>
      </c>
      <c r="B1" s="62"/>
      <c r="C1" s="62"/>
      <c r="D1" s="62"/>
      <c r="E1" s="62"/>
    </row>
    <row r="2" spans="1:15" s="27" customFormat="1" x14ac:dyDescent="0.3">
      <c r="A2" s="68" t="s">
        <v>1</v>
      </c>
      <c r="B2" s="68"/>
      <c r="C2" s="68"/>
      <c r="D2" s="68"/>
      <c r="E2" s="68"/>
      <c r="F2" s="43"/>
    </row>
    <row r="3" spans="1:15" ht="24.9" x14ac:dyDescent="0.3">
      <c r="A3" s="44" t="s">
        <v>2</v>
      </c>
      <c r="B3" s="45"/>
      <c r="C3" s="33" t="s">
        <v>39</v>
      </c>
      <c r="D3" s="33" t="s">
        <v>40</v>
      </c>
      <c r="E3" s="31" t="s">
        <v>41</v>
      </c>
      <c r="F3" s="22"/>
    </row>
    <row r="4" spans="1:15" x14ac:dyDescent="0.3">
      <c r="A4" s="69" t="s">
        <v>3</v>
      </c>
      <c r="B4" s="46" t="s">
        <v>4</v>
      </c>
      <c r="C4" s="47">
        <v>22891.679857000025</v>
      </c>
      <c r="D4" s="47">
        <v>26710.708796000021</v>
      </c>
      <c r="E4" s="36">
        <v>16.683043633567969</v>
      </c>
      <c r="F4" s="22"/>
    </row>
    <row r="5" spans="1:15" x14ac:dyDescent="0.3">
      <c r="A5" s="69"/>
      <c r="B5" s="46" t="s">
        <v>5</v>
      </c>
      <c r="C5" s="47">
        <v>21884.262115000009</v>
      </c>
      <c r="D5" s="47">
        <v>23561.94125700002</v>
      </c>
      <c r="E5" s="36">
        <v>7.6661444337667586</v>
      </c>
      <c r="F5" s="22"/>
    </row>
    <row r="6" spans="1:15" x14ac:dyDescent="0.3">
      <c r="A6" s="69"/>
      <c r="B6" s="37" t="s">
        <v>6</v>
      </c>
      <c r="C6" s="48">
        <v>44775.94197200003</v>
      </c>
      <c r="D6" s="48">
        <v>50272.650053000041</v>
      </c>
      <c r="E6" s="39">
        <v>12.276030026207575</v>
      </c>
      <c r="F6" s="22"/>
    </row>
    <row r="7" spans="1:15" x14ac:dyDescent="0.3">
      <c r="A7" s="67" t="s">
        <v>7</v>
      </c>
      <c r="B7" s="46" t="s">
        <v>4</v>
      </c>
      <c r="C7" s="49">
        <v>20020.570681000005</v>
      </c>
      <c r="D7" s="49">
        <v>23341.311584000006</v>
      </c>
      <c r="E7" s="36">
        <v>16.586644586267777</v>
      </c>
      <c r="F7" s="22"/>
    </row>
    <row r="8" spans="1:15" x14ac:dyDescent="0.3">
      <c r="A8" s="67"/>
      <c r="B8" s="46" t="s">
        <v>5</v>
      </c>
      <c r="C8" s="49">
        <v>17637.237270999998</v>
      </c>
      <c r="D8" s="49">
        <v>18453.840055000004</v>
      </c>
      <c r="E8" s="36">
        <v>4.6299926198911994</v>
      </c>
      <c r="F8" s="22"/>
    </row>
    <row r="9" spans="1:15" x14ac:dyDescent="0.3">
      <c r="A9" s="67"/>
      <c r="B9" s="37" t="s">
        <v>6</v>
      </c>
      <c r="C9" s="38">
        <v>37657.807952000003</v>
      </c>
      <c r="D9" s="38">
        <v>41795.151639000011</v>
      </c>
      <c r="E9" s="39">
        <v>10.986682210163714</v>
      </c>
      <c r="F9" s="22"/>
    </row>
    <row r="10" spans="1:15" x14ac:dyDescent="0.3">
      <c r="A10" s="67" t="s">
        <v>8</v>
      </c>
      <c r="B10" s="46" t="s">
        <v>4</v>
      </c>
      <c r="C10" s="47">
        <v>11788.910089999996</v>
      </c>
      <c r="D10" s="47">
        <v>12745.535523000004</v>
      </c>
      <c r="E10" s="50">
        <v>8.1146215018762611</v>
      </c>
      <c r="F10" s="22"/>
    </row>
    <row r="11" spans="1:15" x14ac:dyDescent="0.3">
      <c r="A11" s="67"/>
      <c r="B11" s="46" t="s">
        <v>5</v>
      </c>
      <c r="C11" s="47">
        <v>14150.925111</v>
      </c>
      <c r="D11" s="47">
        <v>15078.173896</v>
      </c>
      <c r="E11" s="50">
        <v>6.5525665476048465</v>
      </c>
      <c r="F11" s="22"/>
    </row>
    <row r="12" spans="1:15" ht="14.15" x14ac:dyDescent="0.35">
      <c r="A12" s="67"/>
      <c r="B12" s="37" t="s">
        <v>6</v>
      </c>
      <c r="C12" s="38">
        <v>25939.835200999994</v>
      </c>
      <c r="D12" s="38">
        <v>27823.709419000006</v>
      </c>
      <c r="E12" s="39">
        <v>7.2624756610919992</v>
      </c>
      <c r="F12" s="76"/>
      <c r="G12" s="29"/>
      <c r="H12" s="29"/>
      <c r="I12" s="29"/>
      <c r="J12" s="29"/>
      <c r="K12" s="77"/>
      <c r="L12" s="29"/>
      <c r="M12" s="29"/>
      <c r="N12" s="77"/>
      <c r="O12" s="29"/>
    </row>
    <row r="13" spans="1:15" x14ac:dyDescent="0.3">
      <c r="A13" s="67" t="s">
        <v>9</v>
      </c>
      <c r="B13" s="46" t="s">
        <v>4</v>
      </c>
      <c r="C13" s="47">
        <v>4307.7449020000004</v>
      </c>
      <c r="D13" s="47">
        <v>5240.7818670000006</v>
      </c>
      <c r="E13" s="50">
        <v>21.659522237883898</v>
      </c>
      <c r="F13" s="76"/>
      <c r="G13" s="29"/>
      <c r="H13" s="29"/>
      <c r="I13" s="29"/>
      <c r="J13" s="29"/>
      <c r="K13" s="29"/>
      <c r="L13" s="29"/>
      <c r="M13" s="29"/>
      <c r="N13" s="29"/>
      <c r="O13" s="29"/>
    </row>
    <row r="14" spans="1:15" x14ac:dyDescent="0.3">
      <c r="A14" s="67"/>
      <c r="B14" s="46" t="s">
        <v>5</v>
      </c>
      <c r="C14" s="47">
        <v>2669.1750420000003</v>
      </c>
      <c r="D14" s="47">
        <v>2499.9346289999999</v>
      </c>
      <c r="E14" s="50">
        <v>-6.3405513065635795</v>
      </c>
      <c r="F14" s="76"/>
      <c r="G14" s="29"/>
      <c r="H14" s="29"/>
      <c r="I14" s="29"/>
      <c r="J14" s="29"/>
      <c r="K14" s="29"/>
      <c r="L14" s="29"/>
      <c r="M14" s="29"/>
      <c r="N14" s="29"/>
      <c r="O14" s="29"/>
    </row>
    <row r="15" spans="1:15" ht="14.15" x14ac:dyDescent="0.35">
      <c r="A15" s="67"/>
      <c r="B15" s="37" t="s">
        <v>6</v>
      </c>
      <c r="C15" s="38">
        <v>6976.9199440000011</v>
      </c>
      <c r="D15" s="38">
        <v>7740.7164960000009</v>
      </c>
      <c r="E15" s="39">
        <v>10.947474790173684</v>
      </c>
      <c r="F15" s="76"/>
      <c r="G15" s="29"/>
      <c r="H15" s="29"/>
      <c r="I15" s="29"/>
      <c r="J15" s="29"/>
      <c r="K15" s="77"/>
      <c r="L15" s="29"/>
      <c r="M15" s="29"/>
      <c r="N15" s="29"/>
      <c r="O15" s="29"/>
    </row>
    <row r="16" spans="1:15" ht="15.45" x14ac:dyDescent="0.4">
      <c r="A16" s="67" t="s">
        <v>10</v>
      </c>
      <c r="B16" s="46" t="s">
        <v>4</v>
      </c>
      <c r="C16" s="47">
        <v>3923.9156890000004</v>
      </c>
      <c r="D16" s="47">
        <v>5354.9941939999999</v>
      </c>
      <c r="E16" s="50">
        <v>36.470674153671908</v>
      </c>
      <c r="F16" s="22"/>
      <c r="H16" s="51"/>
      <c r="I16" s="52"/>
      <c r="J16" s="78"/>
    </row>
    <row r="17" spans="1:10" ht="15.45" x14ac:dyDescent="0.4">
      <c r="A17" s="67"/>
      <c r="B17" s="46" t="s">
        <v>5</v>
      </c>
      <c r="C17" s="47">
        <v>817.13711799999999</v>
      </c>
      <c r="D17" s="47">
        <v>875.73153000000002</v>
      </c>
      <c r="E17" s="50">
        <v>7.1706951880259595</v>
      </c>
      <c r="F17" s="22"/>
      <c r="H17" s="51"/>
      <c r="I17" s="52"/>
      <c r="J17" s="78"/>
    </row>
    <row r="18" spans="1:10" ht="12.45" customHeight="1" x14ac:dyDescent="0.4">
      <c r="A18" s="67"/>
      <c r="B18" s="37" t="s">
        <v>6</v>
      </c>
      <c r="C18" s="38">
        <v>4741.052807</v>
      </c>
      <c r="D18" s="38">
        <v>6230.7257239999999</v>
      </c>
      <c r="E18" s="39">
        <v>31.420719777694728</v>
      </c>
      <c r="F18" s="22"/>
      <c r="H18" s="51"/>
      <c r="I18" s="78"/>
      <c r="J18" s="52"/>
    </row>
    <row r="19" spans="1:10" ht="15.45" x14ac:dyDescent="0.4">
      <c r="A19" s="67" t="s">
        <v>11</v>
      </c>
      <c r="B19" s="46" t="s">
        <v>4</v>
      </c>
      <c r="C19" s="47">
        <v>1253.4788130000002</v>
      </c>
      <c r="D19" s="47">
        <v>1681.4449530000004</v>
      </c>
      <c r="E19" s="50">
        <v>34.142271537540545</v>
      </c>
      <c r="F19" s="22"/>
      <c r="H19" s="51"/>
      <c r="I19" s="78"/>
      <c r="J19" s="52"/>
    </row>
    <row r="20" spans="1:10" ht="15.45" x14ac:dyDescent="0.4">
      <c r="A20" s="67"/>
      <c r="B20" s="46" t="s">
        <v>5</v>
      </c>
      <c r="C20" s="47">
        <v>773.83681999999999</v>
      </c>
      <c r="D20" s="47">
        <v>1294.545091</v>
      </c>
      <c r="E20" s="50">
        <v>67.289156775972486</v>
      </c>
      <c r="F20" s="22"/>
      <c r="H20" s="51"/>
      <c r="I20" s="52"/>
      <c r="J20" s="78"/>
    </row>
    <row r="21" spans="1:10" ht="13.85" customHeight="1" x14ac:dyDescent="0.4">
      <c r="A21" s="67"/>
      <c r="B21" s="37" t="s">
        <v>6</v>
      </c>
      <c r="C21" s="38">
        <v>2027.3156330000002</v>
      </c>
      <c r="D21" s="38">
        <v>2975.9900440000001</v>
      </c>
      <c r="E21" s="39">
        <v>46.79460837561647</v>
      </c>
      <c r="F21" s="22"/>
      <c r="H21" s="51"/>
      <c r="I21" s="52"/>
      <c r="J21" s="51"/>
    </row>
    <row r="22" spans="1:10" x14ac:dyDescent="0.3">
      <c r="A22" s="67" t="s">
        <v>12</v>
      </c>
      <c r="B22" s="46" t="s">
        <v>4</v>
      </c>
      <c r="C22" s="47">
        <v>888.25795800000003</v>
      </c>
      <c r="D22" s="47">
        <v>972.02382399999988</v>
      </c>
      <c r="E22" s="50">
        <v>9.4303535640262748</v>
      </c>
      <c r="F22" s="22"/>
    </row>
    <row r="23" spans="1:10" x14ac:dyDescent="0.3">
      <c r="A23" s="67"/>
      <c r="B23" s="46" t="s">
        <v>5</v>
      </c>
      <c r="C23" s="47">
        <v>1193.5900019999992</v>
      </c>
      <c r="D23" s="47">
        <v>1336.4100080000003</v>
      </c>
      <c r="E23" s="50">
        <v>11.965583304207335</v>
      </c>
      <c r="F23" s="22"/>
    </row>
    <row r="24" spans="1:10" x14ac:dyDescent="0.3">
      <c r="A24" s="67"/>
      <c r="B24" s="53" t="s">
        <v>6</v>
      </c>
      <c r="C24" s="38">
        <v>2081.8479599999991</v>
      </c>
      <c r="D24" s="38">
        <v>2308.4338320000002</v>
      </c>
      <c r="E24" s="39">
        <v>10.883881837365299</v>
      </c>
      <c r="F24" s="22"/>
    </row>
    <row r="25" spans="1:10" ht="31.95" customHeight="1" x14ac:dyDescent="0.3">
      <c r="A25" s="70" t="s">
        <v>13</v>
      </c>
      <c r="B25" s="70"/>
      <c r="C25" s="70"/>
      <c r="D25" s="70"/>
      <c r="E25" s="70"/>
    </row>
    <row r="26" spans="1:10" ht="105" customHeight="1" x14ac:dyDescent="0.3">
      <c r="A26" s="71" t="s">
        <v>14</v>
      </c>
      <c r="B26" s="71"/>
      <c r="C26" s="71"/>
      <c r="D26" s="71"/>
      <c r="E26" s="71"/>
    </row>
    <row r="27" spans="1:10" s="42" customFormat="1" x14ac:dyDescent="0.3">
      <c r="A27" s="54"/>
      <c r="B27" s="54"/>
      <c r="C27" s="55"/>
      <c r="D27" s="55"/>
      <c r="E27" s="5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tabSelected="1" workbookViewId="0">
      <selection sqref="A1:E1"/>
    </sheetView>
  </sheetViews>
  <sheetFormatPr defaultColWidth="9.07421875" defaultRowHeight="12.45" x14ac:dyDescent="0.3"/>
  <cols>
    <col min="1" max="1" width="8.07421875" style="22" customWidth="1"/>
    <col min="2" max="2" width="8.69140625" style="22" customWidth="1"/>
    <col min="3" max="3" width="11.07421875" style="56" customWidth="1"/>
    <col min="4" max="4" width="11.3046875" style="56" customWidth="1"/>
    <col min="5" max="5" width="17.84375" style="56" customWidth="1"/>
    <col min="6" max="16384" width="9.07421875" style="22"/>
  </cols>
  <sheetData>
    <row r="1" spans="1:15" ht="27.65" customHeight="1" x14ac:dyDescent="0.3">
      <c r="A1" s="72" t="s">
        <v>34</v>
      </c>
      <c r="B1" s="73"/>
      <c r="C1" s="73"/>
      <c r="D1" s="73"/>
      <c r="E1" s="74"/>
    </row>
    <row r="2" spans="1:15" s="27" customFormat="1" x14ac:dyDescent="0.3">
      <c r="A2" s="68" t="s">
        <v>1</v>
      </c>
      <c r="B2" s="68"/>
      <c r="C2" s="68"/>
      <c r="D2" s="68"/>
      <c r="E2" s="68"/>
    </row>
    <row r="3" spans="1:15" ht="24.9" x14ac:dyDescent="0.3">
      <c r="A3" s="44" t="s">
        <v>2</v>
      </c>
      <c r="B3" s="45"/>
      <c r="C3" s="33" t="s">
        <v>39</v>
      </c>
      <c r="D3" s="33" t="s">
        <v>40</v>
      </c>
      <c r="E3" s="31" t="s">
        <v>41</v>
      </c>
    </row>
    <row r="4" spans="1:15" x14ac:dyDescent="0.3">
      <c r="A4" s="69" t="s">
        <v>3</v>
      </c>
      <c r="B4" s="46" t="s">
        <v>4</v>
      </c>
      <c r="C4" s="47">
        <v>24661.249846999992</v>
      </c>
      <c r="D4" s="47">
        <v>28240.194748999995</v>
      </c>
      <c r="E4" s="36">
        <v>14.512423028857041</v>
      </c>
    </row>
    <row r="5" spans="1:15" x14ac:dyDescent="0.3">
      <c r="A5" s="69"/>
      <c r="B5" s="46" t="s">
        <v>5</v>
      </c>
      <c r="C5" s="47">
        <v>19737.801687000003</v>
      </c>
      <c r="D5" s="47">
        <v>22698.915208000006</v>
      </c>
      <c r="E5" s="36">
        <v>15.002245781759434</v>
      </c>
    </row>
    <row r="6" spans="1:15" x14ac:dyDescent="0.3">
      <c r="A6" s="69"/>
      <c r="B6" s="37" t="s">
        <v>6</v>
      </c>
      <c r="C6" s="48">
        <v>44399.051533999998</v>
      </c>
      <c r="D6" s="48">
        <v>50939.109957000001</v>
      </c>
      <c r="E6" s="39">
        <v>14.730175976826306</v>
      </c>
    </row>
    <row r="7" spans="1:15" x14ac:dyDescent="0.3">
      <c r="A7" s="67" t="s">
        <v>7</v>
      </c>
      <c r="B7" s="46" t="s">
        <v>4</v>
      </c>
      <c r="C7" s="47">
        <v>21316.942545999998</v>
      </c>
      <c r="D7" s="47">
        <v>24064.795329999997</v>
      </c>
      <c r="E7" s="36">
        <v>12.890463902458743</v>
      </c>
    </row>
    <row r="8" spans="1:15" x14ac:dyDescent="0.3">
      <c r="A8" s="67"/>
      <c r="B8" s="46" t="s">
        <v>5</v>
      </c>
      <c r="C8" s="47">
        <v>15912.777254999997</v>
      </c>
      <c r="D8" s="47">
        <v>17881.112862000009</v>
      </c>
      <c r="E8" s="36">
        <v>12.369529061192154</v>
      </c>
    </row>
    <row r="9" spans="1:15" x14ac:dyDescent="0.3">
      <c r="A9" s="67"/>
      <c r="B9" s="37" t="s">
        <v>6</v>
      </c>
      <c r="C9" s="48">
        <v>37229.719800999999</v>
      </c>
      <c r="D9" s="48">
        <v>41945.908192000003</v>
      </c>
      <c r="E9" s="39">
        <v>12.667805227138246</v>
      </c>
    </row>
    <row r="10" spans="1:15" x14ac:dyDescent="0.3">
      <c r="A10" s="67" t="s">
        <v>8</v>
      </c>
      <c r="B10" s="46" t="s">
        <v>4</v>
      </c>
      <c r="C10" s="47">
        <v>17061.940598000001</v>
      </c>
      <c r="D10" s="47">
        <v>19933.297623000002</v>
      </c>
      <c r="E10" s="36">
        <v>16.829017827764446</v>
      </c>
    </row>
    <row r="11" spans="1:15" x14ac:dyDescent="0.3">
      <c r="A11" s="67"/>
      <c r="B11" s="46" t="s">
        <v>5</v>
      </c>
      <c r="C11" s="47">
        <v>13392.962282999993</v>
      </c>
      <c r="D11" s="47">
        <v>14966.987599000004</v>
      </c>
      <c r="E11" s="36">
        <v>11.752630095867193</v>
      </c>
    </row>
    <row r="12" spans="1:15" ht="14.15" x14ac:dyDescent="0.35">
      <c r="A12" s="67"/>
      <c r="B12" s="37" t="s">
        <v>6</v>
      </c>
      <c r="C12" s="38">
        <v>30454.902880999995</v>
      </c>
      <c r="D12" s="38">
        <v>34900.285222000006</v>
      </c>
      <c r="E12" s="39">
        <v>14.596606524637304</v>
      </c>
      <c r="F12" s="76"/>
      <c r="G12" s="29"/>
      <c r="H12" s="29"/>
      <c r="I12" s="29"/>
      <c r="J12" s="29"/>
      <c r="K12" s="77"/>
      <c r="L12" s="29"/>
      <c r="M12" s="29"/>
      <c r="N12" s="77"/>
      <c r="O12" s="29"/>
    </row>
    <row r="13" spans="1:15" x14ac:dyDescent="0.3">
      <c r="A13" s="67" t="s">
        <v>9</v>
      </c>
      <c r="B13" s="46" t="s">
        <v>4</v>
      </c>
      <c r="C13" s="47">
        <v>4242.9136990000006</v>
      </c>
      <c r="D13" s="47">
        <v>4118.9630480000005</v>
      </c>
      <c r="E13" s="36">
        <v>-2.9213568739145832</v>
      </c>
      <c r="F13" s="76"/>
      <c r="G13" s="29"/>
      <c r="H13" s="29"/>
      <c r="I13" s="29"/>
      <c r="J13" s="29"/>
      <c r="K13" s="29"/>
      <c r="L13" s="29"/>
      <c r="M13" s="29"/>
      <c r="N13" s="29"/>
      <c r="O13" s="29"/>
    </row>
    <row r="14" spans="1:15" x14ac:dyDescent="0.3">
      <c r="A14" s="67"/>
      <c r="B14" s="46" t="s">
        <v>5</v>
      </c>
      <c r="C14" s="47">
        <v>2244.9267970000001</v>
      </c>
      <c r="D14" s="47">
        <v>2520.3074579999998</v>
      </c>
      <c r="E14" s="36">
        <v>12.266799138751605</v>
      </c>
      <c r="F14" s="76"/>
      <c r="G14" s="29"/>
      <c r="H14" s="29"/>
      <c r="I14" s="29"/>
      <c r="J14" s="29"/>
      <c r="K14" s="29"/>
      <c r="L14" s="29"/>
      <c r="M14" s="29"/>
      <c r="N14" s="29"/>
      <c r="O14" s="29"/>
    </row>
    <row r="15" spans="1:15" ht="14.15" x14ac:dyDescent="0.35">
      <c r="A15" s="67"/>
      <c r="B15" s="37" t="s">
        <v>6</v>
      </c>
      <c r="C15" s="38">
        <v>6487.8404960000007</v>
      </c>
      <c r="D15" s="38">
        <v>6639.2705060000008</v>
      </c>
      <c r="E15" s="39">
        <v>2.3340587687592249</v>
      </c>
      <c r="F15" s="76"/>
      <c r="G15" s="29"/>
      <c r="H15" s="29"/>
      <c r="I15" s="29"/>
      <c r="J15" s="29"/>
      <c r="K15" s="77"/>
      <c r="L15" s="29"/>
      <c r="M15" s="29"/>
      <c r="N15" s="29"/>
      <c r="O15" s="29"/>
    </row>
    <row r="16" spans="1:15" ht="15.45" x14ac:dyDescent="0.4">
      <c r="A16" s="67" t="s">
        <v>10</v>
      </c>
      <c r="B16" s="46" t="s">
        <v>4</v>
      </c>
      <c r="C16" s="47">
        <v>12.088248999999999</v>
      </c>
      <c r="D16" s="47">
        <v>12.534659</v>
      </c>
      <c r="E16" s="50">
        <v>3.6929252532769636</v>
      </c>
      <c r="H16" s="51"/>
      <c r="I16" s="52"/>
      <c r="J16" s="78"/>
    </row>
    <row r="17" spans="1:10" ht="15.45" x14ac:dyDescent="0.4">
      <c r="A17" s="67"/>
      <c r="B17" s="46" t="s">
        <v>5</v>
      </c>
      <c r="C17" s="47">
        <v>274.88817499999999</v>
      </c>
      <c r="D17" s="47">
        <v>393.81780500000002</v>
      </c>
      <c r="E17" s="50">
        <v>43.264731194784936</v>
      </c>
      <c r="H17" s="51"/>
      <c r="I17" s="52"/>
      <c r="J17" s="78"/>
    </row>
    <row r="18" spans="1:10" ht="12.45" customHeight="1" x14ac:dyDescent="0.4">
      <c r="A18" s="67"/>
      <c r="B18" s="37" t="s">
        <v>6</v>
      </c>
      <c r="C18" s="38">
        <v>286.97642400000001</v>
      </c>
      <c r="D18" s="38">
        <v>406.352464</v>
      </c>
      <c r="E18" s="39">
        <v>41.597856136084545</v>
      </c>
      <c r="H18" s="51"/>
      <c r="I18" s="78"/>
      <c r="J18" s="52"/>
    </row>
    <row r="19" spans="1:10" ht="15.45" x14ac:dyDescent="0.4">
      <c r="A19" s="67" t="s">
        <v>11</v>
      </c>
      <c r="B19" s="46" t="s">
        <v>4</v>
      </c>
      <c r="C19" s="47">
        <v>1943.5643249999998</v>
      </c>
      <c r="D19" s="47">
        <v>2734.723555</v>
      </c>
      <c r="E19" s="36">
        <v>40.706614122483444</v>
      </c>
      <c r="H19" s="51"/>
      <c r="I19" s="78"/>
      <c r="J19" s="52"/>
    </row>
    <row r="20" spans="1:10" ht="15.45" x14ac:dyDescent="0.4">
      <c r="A20" s="67"/>
      <c r="B20" s="46" t="s">
        <v>5</v>
      </c>
      <c r="C20" s="47">
        <v>2363.3873680000006</v>
      </c>
      <c r="D20" s="47">
        <v>3309.7782120000006</v>
      </c>
      <c r="E20" s="36">
        <v>40.043831020425422</v>
      </c>
      <c r="H20" s="51"/>
      <c r="I20" s="52"/>
      <c r="J20" s="78"/>
    </row>
    <row r="21" spans="1:10" ht="13.85" customHeight="1" x14ac:dyDescent="0.4">
      <c r="A21" s="67"/>
      <c r="B21" s="37" t="s">
        <v>6</v>
      </c>
      <c r="C21" s="38">
        <v>4306.9516930000009</v>
      </c>
      <c r="D21" s="38">
        <v>6044.5017670000007</v>
      </c>
      <c r="E21" s="39">
        <v>40.342919954825689</v>
      </c>
      <c r="H21" s="51"/>
      <c r="I21" s="51"/>
      <c r="J21" s="52"/>
    </row>
    <row r="22" spans="1:10" x14ac:dyDescent="0.3">
      <c r="A22" s="67" t="s">
        <v>12</v>
      </c>
      <c r="B22" s="46" t="s">
        <v>4</v>
      </c>
      <c r="C22" s="47">
        <v>551.38554699999986</v>
      </c>
      <c r="D22" s="47">
        <v>573.13541899999984</v>
      </c>
      <c r="E22" s="50">
        <v>3.9445850763295396</v>
      </c>
    </row>
    <row r="23" spans="1:10" x14ac:dyDescent="0.3">
      <c r="A23" s="67"/>
      <c r="B23" s="46" t="s">
        <v>5</v>
      </c>
      <c r="C23" s="47">
        <v>805.10856600000011</v>
      </c>
      <c r="D23" s="47">
        <v>801.37692900000002</v>
      </c>
      <c r="E23" s="50">
        <v>-0.46349488225417784</v>
      </c>
    </row>
    <row r="24" spans="1:10" x14ac:dyDescent="0.3">
      <c r="A24" s="67"/>
      <c r="B24" s="37" t="s">
        <v>6</v>
      </c>
      <c r="C24" s="38">
        <v>1356.494113</v>
      </c>
      <c r="D24" s="38">
        <v>1374.5123479999997</v>
      </c>
      <c r="E24" s="39">
        <v>1.3282943749863514</v>
      </c>
    </row>
    <row r="25" spans="1:10" ht="34.4" customHeight="1" x14ac:dyDescent="0.3">
      <c r="A25" s="70" t="s">
        <v>13</v>
      </c>
      <c r="B25" s="70"/>
      <c r="C25" s="70"/>
      <c r="D25" s="70"/>
      <c r="E25" s="70"/>
    </row>
    <row r="26" spans="1:10" ht="103.95" customHeight="1" x14ac:dyDescent="0.3">
      <c r="A26" s="71" t="s">
        <v>15</v>
      </c>
      <c r="B26" s="71"/>
      <c r="C26" s="71"/>
      <c r="D26" s="71"/>
      <c r="E26" s="71"/>
    </row>
    <row r="27" spans="1:10" x14ac:dyDescent="0.3">
      <c r="A27" s="54"/>
      <c r="B27" s="54"/>
      <c r="C27" s="55"/>
      <c r="D27" s="55"/>
      <c r="E27" s="5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2018-09-06T21:39:28Z</dcterms:modified>
</cp:coreProperties>
</file>