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M:\External Affairs\Press\Scheduled releases\Transborder releases\2019 Releases\"/>
    </mc:Choice>
  </mc:AlternateContent>
  <bookViews>
    <workbookView xWindow="0" yWindow="0" windowWidth="10700" windowHeight="6740"/>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1" l="1"/>
  <c r="E5" i="11"/>
  <c r="E6" i="11"/>
  <c r="E7" i="11"/>
  <c r="E8" i="11"/>
  <c r="E9" i="11"/>
  <c r="E10" i="11"/>
  <c r="E11" i="11"/>
  <c r="E12" i="11"/>
  <c r="E13" i="11"/>
  <c r="E14" i="11"/>
  <c r="E15" i="11"/>
  <c r="E16" i="11"/>
  <c r="E4" i="11"/>
  <c r="B8" i="15" l="1"/>
  <c r="B7" i="15"/>
  <c r="B6" i="15"/>
  <c r="B5" i="15"/>
  <c r="B4" i="15"/>
</calcChain>
</file>

<file path=xl/sharedStrings.xml><?xml version="1.0" encoding="utf-8"?>
<sst xmlns="http://schemas.openxmlformats.org/spreadsheetml/2006/main" count="138" uniqueCount="43">
  <si>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</si>
  <si>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</si>
  <si>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</si>
  <si>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</si>
  <si>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</si>
  <si>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</si>
  <si>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</si>
  <si>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</si>
  <si>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</si>
  <si>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</si>
  <si>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</si>
  <si>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</si>
  <si>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</si>
  <si>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Source: Bureau of Transportation Statistics, TransBorder Freight Data, https://transborder.bts.gov/</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</si>
  <si>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</si>
  <si>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</si>
  <si>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</si>
  <si>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</si>
  <si>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</si>
  <si>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</si>
  <si>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</si>
  <si>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</si>
  <si>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</si>
  <si>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</si>
  <si>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</si>
  <si>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</si>
  <si>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</si>
  <si>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</si>
  <si>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</si>
  <si>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</si>
  <si>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</si>
  <si>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</si>
  <si>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</si>
  <si>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</si>
  <si>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</si>
  <si>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</si>
  <si>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August </t>
  </si>
  <si>
    <t xml:space="preserve"> Percent Change      2017-2018</t>
  </si>
  <si>
    <t xml:space="preserve"> Percent Change       2018-2019</t>
  </si>
  <si>
    <t xml:space="preserve"> January 2018</t>
  </si>
  <si>
    <t xml:space="preserve"> January 2019</t>
  </si>
  <si>
    <t xml:space="preserve"> Percent Change January 2018-2019</t>
  </si>
  <si>
    <t>Figure 1: North American Freight by Mode: January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</si>
</sst>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s>
  <fonts count="15"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b/>
      <sz val="10"/>
      <name val="Arial"/>
      <family val="2"/>
    </font>
    <font>
      <sz val="11"/>
      <color theme="1"/>
      <name val="Times New Roman"/>
      <family val="1"/>
    </font>
    <font>
      <sz val="11"/>
      <name val="Arial"/>
      <family val="2"/>
    </font>
    <font>
      <sz val="10"/>
      <color theme="1"/>
      <name val="Arial"/>
      <family val="2"/>
    </font>
    <font>
      <sz val="9"/>
      <color rgb="FF000000"/>
      <name val="Trebuchet MS"/>
      <family val="2"/>
    </font>
    <font>
      <b/>
      <sz val="10"/>
      <color theme="1"/>
      <name val="Arial"/>
      <family val="2"/>
    </font>
    <font>
      <sz val="10"/>
      <color theme="1"/>
      <name val="Calibri"/>
      <family val="2"/>
      <scheme val="minor"/>
    </font>
    <font>
      <sz val="12"/>
      <color theme="1"/>
      <name val="Times New Roman"/>
      <family val="1"/>
    </font>
    <font>
      <sz val="9"/>
      <color rgb="FF202124"/>
      <name val="Arial"/>
      <family val="2"/>
    </font>
    <font>
      <sz val="11"/>
      <color theme="1"/>
      <name val="Arial"/>
      <family val="2"/>
    </font>
    <font>
      <sz val="12"/>
      <color theme="1"/>
      <name val="Courier New"/>
      <family val="3"/>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81">
    <xf numFmtId="0" fontId="0" fillId="0" borderId="0" xfId="0"/>
    <xf numFmtId="0" fontId="3" fillId="0" borderId="0" xfId="1" applyFont="1" applyBorder="1" applyAlignment="1">
      <alignment horizontal="left"/>
    </xf>
    <xf numFmtId="3" fontId="2" fillId="0" borderId="2" xfId="0" applyNumberFormat="1" applyFont="1" applyFill="1" applyBorder="1"/>
    <xf numFmtId="166" fontId="0" fillId="0" borderId="0" xfId="0" applyNumberFormat="1"/>
    <xf numFmtId="0" fontId="9" fillId="0" borderId="0" xfId="0" applyFont="1" applyAlignment="1">
      <alignment horizontal="left" vertical="center" readingOrder="1"/>
    </xf>
    <xf numFmtId="0" fontId="10" fillId="0" borderId="0" xfId="0" applyFont="1"/>
    <xf numFmtId="0" fontId="7" fillId="0" borderId="0" xfId="0" applyFont="1"/>
    <xf numFmtId="49" fontId="7" fillId="0" borderId="1" xfId="0" applyNumberFormat="1" applyFont="1" applyBorder="1"/>
    <xf numFmtId="49" fontId="7" fillId="0" borderId="1" xfId="0" applyNumberFormat="1" applyFont="1" applyBorder="1" applyAlignment="1">
      <alignment horizontal="center"/>
    </xf>
    <xf numFmtId="49" fontId="7" fillId="0" borderId="1" xfId="0" applyNumberFormat="1" applyFont="1" applyBorder="1" applyAlignment="1">
      <alignment horizontal="left"/>
    </xf>
    <xf numFmtId="167" fontId="7" fillId="0" borderId="1" xfId="2" applyNumberFormat="1" applyFont="1" applyBorder="1" applyAlignment="1">
      <alignment horizontal="right" vertical="center"/>
    </xf>
    <xf numFmtId="0" fontId="9" fillId="0" borderId="0" xfId="0" applyFont="1"/>
    <xf numFmtId="164" fontId="7" fillId="0" borderId="0" xfId="3" applyNumberFormat="1" applyFont="1" applyFill="1" applyBorder="1"/>
    <xf numFmtId="0" fontId="7" fillId="0" borderId="0" xfId="0" applyFont="1" applyFill="1" applyBorder="1"/>
    <xf numFmtId="0" fontId="9" fillId="0" borderId="0" xfId="0" applyFont="1" applyFill="1" applyBorder="1"/>
    <xf numFmtId="49" fontId="9" fillId="0" borderId="1" xfId="0" applyNumberFormat="1" applyFont="1" applyFill="1" applyBorder="1" applyAlignment="1">
      <alignment horizontal="center" wrapText="1"/>
    </xf>
    <xf numFmtId="49" fontId="7" fillId="0" borderId="1" xfId="0" applyNumberFormat="1" applyFont="1" applyFill="1" applyBorder="1" applyAlignment="1">
      <alignment horizontal="center" wrapText="1"/>
    </xf>
    <xf numFmtId="49" fontId="9" fillId="0" borderId="1" xfId="0" quotePrefix="1" applyNumberFormat="1" applyFont="1" applyFill="1" applyBorder="1" applyAlignment="1">
      <alignment horizontal="center" wrapText="1"/>
    </xf>
    <xf numFmtId="0" fontId="7" fillId="0" borderId="1" xfId="0" applyFont="1" applyFill="1" applyBorder="1" applyAlignment="1">
      <alignment wrapText="1"/>
    </xf>
    <xf numFmtId="3" fontId="7" fillId="0" borderId="1" xfId="0" applyNumberFormat="1" applyFont="1" applyFill="1" applyBorder="1"/>
    <xf numFmtId="165" fontId="7" fillId="0" borderId="1" xfId="0" applyNumberFormat="1" applyFont="1" applyBorder="1" applyAlignment="1">
      <alignment horizontal="right"/>
    </xf>
    <xf numFmtId="0" fontId="7" fillId="2" borderId="1" xfId="0" applyFont="1" applyFill="1" applyBorder="1" applyAlignment="1">
      <alignment wrapText="1"/>
    </xf>
    <xf numFmtId="3" fontId="7" fillId="2" borderId="1" xfId="0" applyNumberFormat="1" applyFont="1" applyFill="1" applyBorder="1"/>
    <xf numFmtId="165" fontId="7" fillId="2" borderId="1" xfId="0" applyNumberFormat="1" applyFont="1" applyFill="1" applyBorder="1" applyAlignment="1">
      <alignment horizontal="right"/>
    </xf>
    <xf numFmtId="9" fontId="7" fillId="0" borderId="0" xfId="3" applyFont="1" applyFill="1" applyBorder="1"/>
    <xf numFmtId="0" fontId="7" fillId="0" borderId="0" xfId="0" applyFont="1" applyFill="1" applyBorder="1" applyAlignment="1">
      <alignment horizontal="right"/>
    </xf>
    <xf numFmtId="164" fontId="7" fillId="0" borderId="0" xfId="3" applyNumberFormat="1" applyFont="1"/>
    <xf numFmtId="164" fontId="9" fillId="0" borderId="0" xfId="3" applyNumberFormat="1" applyFont="1"/>
    <xf numFmtId="49" fontId="9" fillId="0" borderId="1" xfId="0" applyNumberFormat="1" applyFont="1" applyBorder="1" applyAlignment="1">
      <alignment horizontal="center" wrapText="1"/>
    </xf>
    <xf numFmtId="49" fontId="7" fillId="0" borderId="1" xfId="0" applyNumberFormat="1" applyFont="1" applyBorder="1" applyAlignment="1">
      <alignment horizontal="center" wrapText="1"/>
    </xf>
    <xf numFmtId="0" fontId="7" fillId="0" borderId="1" xfId="0" applyFont="1" applyBorder="1" applyAlignment="1">
      <alignment wrapText="1"/>
    </xf>
    <xf numFmtId="3" fontId="7" fillId="0" borderId="1" xfId="0" applyNumberFormat="1" applyFont="1" applyBorder="1" applyAlignment="1">
      <alignment horizontal="right"/>
    </xf>
    <xf numFmtId="3" fontId="7" fillId="2" borderId="1" xfId="0" applyNumberFormat="1" applyFont="1" applyFill="1" applyBorder="1" applyAlignment="1">
      <alignment horizontal="right"/>
    </xf>
    <xf numFmtId="3" fontId="7" fillId="0" borderId="1" xfId="0" applyNumberFormat="1" applyFont="1" applyBorder="1"/>
    <xf numFmtId="165" fontId="7" fillId="0" borderId="1" xfId="0" applyNumberFormat="1" applyFont="1" applyBorder="1"/>
    <xf numFmtId="0" fontId="11" fillId="0" borderId="0" xfId="0" applyFont="1" applyAlignment="1">
      <alignment vertical="center"/>
    </xf>
    <xf numFmtId="0" fontId="0" fillId="0" borderId="0" xfId="0" applyFont="1"/>
    <xf numFmtId="0" fontId="7" fillId="2" borderId="1" xfId="0" applyFont="1" applyFill="1" applyBorder="1"/>
    <xf numFmtId="0" fontId="7" fillId="0" borderId="0" xfId="0" applyNumberFormat="1" applyFont="1" applyAlignment="1">
      <alignment wrapText="1"/>
    </xf>
    <xf numFmtId="0" fontId="7" fillId="0" borderId="0" xfId="0" applyNumberFormat="1" applyFont="1" applyAlignment="1">
      <alignment horizontal="right" wrapText="1"/>
    </xf>
    <xf numFmtId="0" fontId="7" fillId="0" borderId="0" xfId="0" applyFont="1" applyAlignment="1">
      <alignment horizontal="right"/>
    </xf>
    <xf numFmtId="0" fontId="2" fillId="0" borderId="0" xfId="1" applyFill="1"/>
    <xf numFmtId="0" fontId="4" fillId="0" borderId="1" xfId="1" applyFont="1" applyFill="1" applyBorder="1" applyAlignment="1">
      <alignment horizontal="center" vertical="center"/>
    </xf>
    <xf numFmtId="0" fontId="4" fillId="0" borderId="1" xfId="1" applyFont="1" applyFill="1" applyBorder="1" applyAlignment="1">
      <alignment horizontal="center" wrapText="1"/>
    </xf>
    <xf numFmtId="0" fontId="6" fillId="0" borderId="0" xfId="1" applyFont="1" applyFill="1"/>
    <xf numFmtId="0" fontId="2" fillId="0" borderId="1" xfId="1" applyFont="1" applyFill="1" applyBorder="1" applyAlignment="1">
      <alignment vertical="center" wrapText="1"/>
    </xf>
    <xf numFmtId="3" fontId="2" fillId="0" borderId="1" xfId="1" applyNumberFormat="1" applyFont="1" applyFill="1" applyBorder="1" applyAlignment="1">
      <alignment horizontal="right"/>
    </xf>
    <xf numFmtId="0" fontId="2" fillId="0" borderId="0" xfId="1" applyFont="1" applyFill="1"/>
    <xf numFmtId="165" fontId="5" fillId="0" borderId="0" xfId="0" applyNumberFormat="1" applyFont="1" applyFill="1"/>
    <xf numFmtId="0" fontId="4" fillId="0" borderId="0" xfId="1" applyFont="1" applyFill="1"/>
    <xf numFmtId="0" fontId="4" fillId="0" borderId="1" xfId="1" applyFont="1" applyFill="1" applyBorder="1" applyAlignment="1">
      <alignment vertical="center" wrapText="1"/>
    </xf>
    <xf numFmtId="3" fontId="4" fillId="0" borderId="1" xfId="1" applyNumberFormat="1" applyFont="1" applyFill="1" applyBorder="1" applyAlignment="1">
      <alignment horizontal="right"/>
    </xf>
    <xf numFmtId="3" fontId="8" fillId="0" borderId="0" xfId="0" applyNumberFormat="1" applyFont="1" applyFill="1" applyAlignment="1">
      <alignment vertical="center"/>
    </xf>
    <xf numFmtId="3" fontId="7" fillId="0" borderId="1" xfId="1" applyNumberFormat="1" applyFont="1" applyFill="1" applyBorder="1" applyAlignment="1">
      <alignment horizontal="right"/>
    </xf>
    <xf numFmtId="3" fontId="4" fillId="0" borderId="2" xfId="0" applyNumberFormat="1" applyFont="1" applyFill="1" applyBorder="1"/>
    <xf numFmtId="9" fontId="5" fillId="0" borderId="0" xfId="4" applyFont="1" applyFill="1"/>
    <xf numFmtId="0" fontId="12" fillId="0" borderId="0" xfId="0" applyFont="1"/>
    <xf numFmtId="167" fontId="4" fillId="0" borderId="1" xfId="2" applyNumberFormat="1" applyFont="1" applyFill="1" applyBorder="1" applyAlignment="1">
      <alignment horizontal="right"/>
    </xf>
    <xf numFmtId="167" fontId="2" fillId="0" borderId="1" xfId="2" applyNumberFormat="1" applyFont="1" applyFill="1" applyBorder="1" applyAlignment="1">
      <alignment horizontal="right"/>
    </xf>
    <xf numFmtId="165" fontId="7" fillId="0" borderId="0" xfId="0" applyNumberFormat="1" applyFont="1" applyFill="1" applyBorder="1"/>
    <xf numFmtId="3" fontId="13" fillId="0" borderId="0" xfId="0" applyNumberFormat="1" applyFont="1"/>
    <xf numFmtId="168" fontId="11" fillId="0" borderId="0" xfId="0" applyNumberFormat="1" applyFont="1" applyAlignment="1">
      <alignment vertical="center"/>
    </xf>
    <xf numFmtId="0" fontId="14" fillId="0" borderId="0" xfId="0" applyFont="1" applyAlignment="1">
      <alignment horizontal="left" vertical="center" indent="9"/>
    </xf>
    <xf numFmtId="0" fontId="4" fillId="0" borderId="0" xfId="1" applyFont="1" applyFill="1" applyBorder="1" applyAlignment="1">
      <alignment horizontal="left" wrapText="1"/>
    </xf>
    <xf numFmtId="0" fontId="4" fillId="0" borderId="0" xfId="1" applyFont="1" applyFill="1" applyBorder="1" applyAlignment="1">
      <alignment wrapText="1"/>
    </xf>
    <xf numFmtId="0" fontId="2" fillId="0" borderId="6" xfId="1" applyFont="1" applyFill="1" applyBorder="1" applyAlignment="1">
      <alignment wrapText="1"/>
    </xf>
    <xf numFmtId="49" fontId="2" fillId="0" borderId="0" xfId="1" applyNumberFormat="1" applyFont="1" applyFill="1" applyBorder="1" applyAlignment="1">
      <alignment horizontal="left" wrapText="1"/>
    </xf>
    <xf numFmtId="0" fontId="7" fillId="0" borderId="1" xfId="0" applyFont="1" applyFill="1" applyBorder="1" applyAlignment="1">
      <alignment horizontal="left" vertic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0" fontId="7" fillId="0" borderId="1" xfId="0" applyFont="1" applyFill="1" applyBorder="1" applyAlignment="1">
      <alignment vertical="center" wrapText="1"/>
    </xf>
    <xf numFmtId="0" fontId="7" fillId="0" borderId="6" xfId="0" applyFont="1" applyFill="1" applyBorder="1" applyAlignment="1">
      <alignment horizontal="left" wrapText="1"/>
    </xf>
    <xf numFmtId="0" fontId="7" fillId="0" borderId="0" xfId="0" applyNumberFormat="1" applyFont="1" applyFill="1" applyBorder="1" applyAlignment="1">
      <alignment horizontal="left" wrapText="1"/>
    </xf>
    <xf numFmtId="0" fontId="7" fillId="0" borderId="1" xfId="0" applyFont="1" applyBorder="1" applyAlignment="1">
      <alignment horizontal="left" vertical="center" wrapText="1"/>
    </xf>
    <xf numFmtId="0" fontId="9" fillId="0" borderId="0" xfId="0" applyFont="1" applyBorder="1" applyAlignment="1">
      <alignment wrapText="1"/>
    </xf>
    <xf numFmtId="0" fontId="7" fillId="0" borderId="1" xfId="0" applyFont="1" applyBorder="1" applyAlignment="1">
      <alignment vertical="center" wrapText="1"/>
    </xf>
    <xf numFmtId="0" fontId="7" fillId="0" borderId="0" xfId="0" applyFont="1" applyBorder="1" applyAlignment="1">
      <alignment horizontal="left" wrapText="1"/>
    </xf>
    <xf numFmtId="0" fontId="7" fillId="0" borderId="0" xfId="0" applyNumberFormat="1" applyFont="1" applyAlignment="1">
      <alignment horizontal="left" wrapText="1"/>
    </xf>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cellXfs>
  <cellStyles count="5">
    <cellStyle name="Comma" xfId="2" builtinId="3"/>
    <cellStyle name="Normal" xfId="0" builtinId="0"/>
    <cellStyle name="Normal 2" xfId="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32706627622538E-2"/>
          <c:y val="4.2002884830890312E-2"/>
          <c:w val="0.83815675954710278"/>
          <c:h val="0.88520674036574609"/>
        </c:manualLayout>
      </c:layout>
      <c:barChart>
        <c:barDir val="col"/>
        <c:grouping val="clustered"/>
        <c:varyColors val="0"/>
        <c:ser>
          <c:idx val="0"/>
          <c:order val="0"/>
          <c:tx>
            <c:strRef>
              <c:f>'Figure 1'!$B$3</c:f>
              <c:strCache>
                <c:ptCount val="1"/>
                <c:pt idx="0">
                  <c:v>Value</c:v>
                </c:pt>
              </c:strCache>
            </c:strRef>
          </c:tx>
          <c:spPr>
            <a:solidFill>
              <a:schemeClr val="accent1"/>
            </a:solidFill>
            <a:ln>
              <a:noFill/>
            </a:ln>
            <a:effectLst/>
          </c:spPr>
          <c:invertIfNegative val="0"/>
          <c:dLbls>
            <c:dLbl>
              <c:idx val="0"/>
              <c:layout>
                <c:manualLayout>
                  <c:x val="0"/>
                  <c:y val="1.42544741737115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59-4182-B163-C17F761AB914}"/>
                </c:ext>
              </c:extLst>
            </c:dLbl>
            <c:dLbl>
              <c:idx val="1"/>
              <c:layout>
                <c:manualLayout>
                  <c:x val="-2.5921559760362189E-3"/>
                  <c:y val="8.702393047209294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59-4182-B163-C17F761AB914}"/>
                </c:ext>
              </c:extLst>
            </c:dLbl>
            <c:dLbl>
              <c:idx val="2"/>
              <c:layout>
                <c:manualLayout>
                  <c:x val="-2.5921559760363113E-3"/>
                  <c:y val="-3.59120231464013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59-4182-B163-C17F761AB914}"/>
                </c:ext>
              </c:extLst>
            </c:dLbl>
            <c:dLbl>
              <c:idx val="3"/>
              <c:layout>
                <c:manualLayout>
                  <c:x val="-2.5145417732706983E-3"/>
                  <c:y val="2.66900842456258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59-4182-B163-C17F761AB914}"/>
                </c:ext>
              </c:extLst>
            </c:dLbl>
            <c:dLbl>
              <c:idx val="4"/>
              <c:layout>
                <c:manualLayout>
                  <c:x val="-2.5145417732708826E-3"/>
                  <c:y val="1.04340013615902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59-4182-B163-C17F761AB914}"/>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1'!$A$4:$A$8</c:f>
              <c:strCache>
                <c:ptCount val="5"/>
                <c:pt idx="0">
                  <c:v>Truck</c:v>
                </c:pt>
                <c:pt idx="1">
                  <c:v>Rail</c:v>
                </c:pt>
                <c:pt idx="2">
                  <c:v>Vessel</c:v>
                </c:pt>
                <c:pt idx="3">
                  <c:v>Pipeline</c:v>
                </c:pt>
                <c:pt idx="4">
                  <c:v>Air</c:v>
                </c:pt>
              </c:strCache>
            </c:strRef>
          </c:cat>
          <c:val>
            <c:numRef>
              <c:f>'Figure 1'!$B$4:$B$8</c:f>
              <c:numCache>
                <c:formatCode>_(* #,##0.0_);_(* \(#,##0.0\);_(* "-"??_);_(@_)</c:formatCode>
                <c:ptCount val="5"/>
                <c:pt idx="0">
                  <c:v>63.09161115700001</c:v>
                </c:pt>
                <c:pt idx="1">
                  <c:v>12.880854825999998</c:v>
                </c:pt>
                <c:pt idx="2">
                  <c:v>6.8234120310000002</c:v>
                </c:pt>
                <c:pt idx="3">
                  <c:v>4.368377001999999</c:v>
                </c:pt>
                <c:pt idx="4">
                  <c:v>3.8176906650000006</c:v>
                </c:pt>
              </c:numCache>
            </c:numRef>
          </c:val>
          <c:extLst>
            <c:ext xmlns:c16="http://schemas.microsoft.com/office/drawing/2014/chart" uri="{C3380CC4-5D6E-409C-BE32-E72D297353CC}">
              <c16:uniqueId val="{00000000-0F59-4182-B163-C17F761AB914}"/>
            </c:ext>
          </c:extLst>
        </c:ser>
        <c:dLbls>
          <c:dLblPos val="inEnd"/>
          <c:showLegendKey val="0"/>
          <c:showVal val="1"/>
          <c:showCatName val="0"/>
          <c:showSerName val="0"/>
          <c:showPercent val="0"/>
          <c:showBubbleSize val="0"/>
        </c:dLbls>
        <c:gapWidth val="152"/>
        <c:overlap val="-11"/>
        <c:axId val="512478928"/>
        <c:axId val="512479256"/>
      </c:barChart>
      <c:catAx>
        <c:axId val="512478928"/>
        <c:scaling>
          <c:orientation val="minMax"/>
        </c:scaling>
        <c:delete val="1"/>
        <c:axPos val="b"/>
        <c:numFmt formatCode="General" sourceLinked="0"/>
        <c:majorTickMark val="none"/>
        <c:minorTickMark val="none"/>
        <c:tickLblPos val="nextTo"/>
        <c:crossAx val="512479256"/>
        <c:crosses val="autoZero"/>
        <c:auto val="1"/>
        <c:lblAlgn val="l"/>
        <c:lblOffset val="20"/>
        <c:tickLblSkip val="1"/>
        <c:tickMarkSkip val="1"/>
        <c:noMultiLvlLbl val="0"/>
      </c:catAx>
      <c:valAx>
        <c:axId val="512479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24789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225747</xdr:colOff>
      <xdr:row>1</xdr:row>
      <xdr:rowOff>72614</xdr:rowOff>
    </xdr:from>
    <xdr:to>
      <xdr:col>10</xdr:col>
      <xdr:colOff>51226</xdr:colOff>
      <xdr:row>18</xdr:row>
      <xdr:rowOff>83245</xdr:rowOff>
    </xdr:to>
    <xdr:graphicFrame macro="">
      <xdr:nvGraphicFramePr>
        <xdr:cNvPr id="4" name="Chart 3">
          <a:extLst>
            <a:ext uri="{FF2B5EF4-FFF2-40B4-BE49-F238E27FC236}">
              <a16:creationId xmlns:a16="http://schemas.microsoft.com/office/drawing/2014/main" id="{CE28A331-348C-4552-8CAA-9C6C76A9A5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216477</xdr:colOff>
      <xdr:row>17</xdr:row>
      <xdr:rowOff>51955</xdr:rowOff>
    </xdr:from>
    <xdr:to>
      <xdr:col>4</xdr:col>
      <xdr:colOff>377799</xdr:colOff>
      <xdr:row>18</xdr:row>
      <xdr:rowOff>96051</xdr:rowOff>
    </xdr:to>
    <xdr:sp macro="" textlink="">
      <xdr:nvSpPr>
        <xdr:cNvPr id="2" name="TextBox 1">
          <a:extLst>
            <a:ext uri="{FF2B5EF4-FFF2-40B4-BE49-F238E27FC236}">
              <a16:creationId xmlns:a16="http://schemas.microsoft.com/office/drawing/2014/main" id="{A864B10D-A75E-4F47-82F7-E58F0AF41E42}"/>
            </a:ext>
          </a:extLst>
        </xdr:cNvPr>
        <xdr:cNvSpPr txBox="1"/>
      </xdr:nvSpPr>
      <xdr:spPr>
        <a:xfrm>
          <a:off x="2216727" y="3290455"/>
          <a:ext cx="767458" cy="234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Truck</a:t>
          </a:r>
        </a:p>
      </xdr:txBody>
    </xdr:sp>
    <xdr:clientData/>
  </xdr:twoCellAnchor>
  <xdr:twoCellAnchor>
    <xdr:from>
      <xdr:col>4</xdr:col>
      <xdr:colOff>432956</xdr:colOff>
      <xdr:row>17</xdr:row>
      <xdr:rowOff>60614</xdr:rowOff>
    </xdr:from>
    <xdr:to>
      <xdr:col>6</xdr:col>
      <xdr:colOff>7627</xdr:colOff>
      <xdr:row>18</xdr:row>
      <xdr:rowOff>94770</xdr:rowOff>
    </xdr:to>
    <xdr:sp macro="" textlink="">
      <xdr:nvSpPr>
        <xdr:cNvPr id="5" name="TextBox 4">
          <a:extLst>
            <a:ext uri="{FF2B5EF4-FFF2-40B4-BE49-F238E27FC236}">
              <a16:creationId xmlns:a16="http://schemas.microsoft.com/office/drawing/2014/main" id="{A2EE29BB-D933-4587-B6DF-25C7BB2AE6B4}"/>
            </a:ext>
          </a:extLst>
        </xdr:cNvPr>
        <xdr:cNvSpPr txBox="1"/>
      </xdr:nvSpPr>
      <xdr:spPr>
        <a:xfrm>
          <a:off x="3039342" y="3299114"/>
          <a:ext cx="786944" cy="224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Rail</a:t>
          </a:r>
        </a:p>
      </xdr:txBody>
    </xdr:sp>
    <xdr:clientData/>
  </xdr:twoCellAnchor>
  <xdr:twoCellAnchor>
    <xdr:from>
      <xdr:col>5</xdr:col>
      <xdr:colOff>536864</xdr:colOff>
      <xdr:row>17</xdr:row>
      <xdr:rowOff>61471</xdr:rowOff>
    </xdr:from>
    <xdr:to>
      <xdr:col>7</xdr:col>
      <xdr:colOff>112700</xdr:colOff>
      <xdr:row>18</xdr:row>
      <xdr:rowOff>112698</xdr:rowOff>
    </xdr:to>
    <xdr:sp macro="" textlink="">
      <xdr:nvSpPr>
        <xdr:cNvPr id="6" name="TextBox 5">
          <a:extLst>
            <a:ext uri="{FF2B5EF4-FFF2-40B4-BE49-F238E27FC236}">
              <a16:creationId xmlns:a16="http://schemas.microsoft.com/office/drawing/2014/main" id="{A222DE65-3718-4B65-9BA6-57B19CCCC77B}"/>
            </a:ext>
          </a:extLst>
        </xdr:cNvPr>
        <xdr:cNvSpPr txBox="1"/>
      </xdr:nvSpPr>
      <xdr:spPr>
        <a:xfrm>
          <a:off x="3749387" y="3299971"/>
          <a:ext cx="788108" cy="241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Vessel</a:t>
          </a:r>
        </a:p>
      </xdr:txBody>
    </xdr:sp>
    <xdr:clientData/>
  </xdr:twoCellAnchor>
  <xdr:twoCellAnchor>
    <xdr:from>
      <xdr:col>7</xdr:col>
      <xdr:colOff>95251</xdr:colOff>
      <xdr:row>17</xdr:row>
      <xdr:rowOff>57630</xdr:rowOff>
    </xdr:from>
    <xdr:to>
      <xdr:col>8</xdr:col>
      <xdr:colOff>339380</xdr:colOff>
      <xdr:row>18</xdr:row>
      <xdr:rowOff>111418</xdr:rowOff>
    </xdr:to>
    <xdr:sp macro="" textlink="">
      <xdr:nvSpPr>
        <xdr:cNvPr id="7" name="TextBox 6">
          <a:extLst>
            <a:ext uri="{FF2B5EF4-FFF2-40B4-BE49-F238E27FC236}">
              <a16:creationId xmlns:a16="http://schemas.microsoft.com/office/drawing/2014/main" id="{C2004A13-93AF-4E08-847A-79AF9AA0C59D}"/>
            </a:ext>
          </a:extLst>
        </xdr:cNvPr>
        <xdr:cNvSpPr txBox="1"/>
      </xdr:nvSpPr>
      <xdr:spPr>
        <a:xfrm>
          <a:off x="4520046" y="3296130"/>
          <a:ext cx="850266" cy="2442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Pipeline</a:t>
          </a:r>
        </a:p>
      </xdr:txBody>
    </xdr:sp>
    <xdr:clientData/>
  </xdr:twoCellAnchor>
  <xdr:twoCellAnchor>
    <xdr:from>
      <xdr:col>8</xdr:col>
      <xdr:colOff>406977</xdr:colOff>
      <xdr:row>17</xdr:row>
      <xdr:rowOff>33297</xdr:rowOff>
    </xdr:from>
    <xdr:to>
      <xdr:col>10</xdr:col>
      <xdr:colOff>86590</xdr:colOff>
      <xdr:row>18</xdr:row>
      <xdr:rowOff>58693</xdr:rowOff>
    </xdr:to>
    <xdr:sp macro="" textlink="">
      <xdr:nvSpPr>
        <xdr:cNvPr id="8" name="TextBox 7">
          <a:extLst>
            <a:ext uri="{FF2B5EF4-FFF2-40B4-BE49-F238E27FC236}">
              <a16:creationId xmlns:a16="http://schemas.microsoft.com/office/drawing/2014/main" id="{124AF65F-CE42-43C7-B2DF-EEC4DBD8E04F}"/>
            </a:ext>
          </a:extLst>
        </xdr:cNvPr>
        <xdr:cNvSpPr txBox="1"/>
      </xdr:nvSpPr>
      <xdr:spPr>
        <a:xfrm>
          <a:off x="5437909" y="3271797"/>
          <a:ext cx="891886" cy="2158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Air</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0.13513</cdr:x>
      <cdr:y>0.93318</cdr:y>
    </cdr:from>
    <cdr:to>
      <cdr:x>0.24652</cdr:x>
      <cdr:y>0.99121</cdr:y>
    </cdr:to>
    <cdr:sp macro="" textlink="">
      <cdr:nvSpPr>
        <cdr:cNvPr id="2" name="TextBox 1">
          <a:extLst xmlns:a="http://schemas.openxmlformats.org/drawingml/2006/main">
            <a:ext uri="{FF2B5EF4-FFF2-40B4-BE49-F238E27FC236}">
              <a16:creationId xmlns:a16="http://schemas.microsoft.com/office/drawing/2014/main" id="{01CE38FF-1CA8-465D-BF96-4B21BE7A96D0}"/>
            </a:ext>
          </a:extLst>
        </cdr:cNvPr>
        <cdr:cNvSpPr txBox="1"/>
      </cdr:nvSpPr>
      <cdr:spPr>
        <a:xfrm xmlns:a="http://schemas.openxmlformats.org/drawingml/2006/main">
          <a:off x="792386" y="3398009"/>
          <a:ext cx="653143"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0.13185</cdr:x>
      <cdr:y>0.92966</cdr:y>
    </cdr:from>
    <cdr:to>
      <cdr:x>0.25416</cdr:x>
      <cdr:y>0.98769</cdr:y>
    </cdr:to>
    <cdr:sp macro="" textlink="">
      <cdr:nvSpPr>
        <cdr:cNvPr id="3" name="TextBox 2">
          <a:extLst xmlns:a="http://schemas.openxmlformats.org/drawingml/2006/main">
            <a:ext uri="{FF2B5EF4-FFF2-40B4-BE49-F238E27FC236}">
              <a16:creationId xmlns:a16="http://schemas.microsoft.com/office/drawing/2014/main" id="{1A282DAA-0B7A-461C-9A2A-A513ED8CDAD3}"/>
            </a:ext>
          </a:extLst>
        </cdr:cNvPr>
        <cdr:cNvSpPr txBox="1"/>
      </cdr:nvSpPr>
      <cdr:spPr>
        <a:xfrm xmlns:a="http://schemas.openxmlformats.org/drawingml/2006/main">
          <a:off x="773176" y="3385202"/>
          <a:ext cx="717176"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abSelected="1" zoomScaleNormal="100" workbookViewId="0">
      <selection activeCell="A22" sqref="A22"/>
    </sheetView>
  </sheetViews>
  <sheetFormatPr defaultRowHeight="14.5" x14ac:dyDescent="0.35"/>
  <cols>
    <col min="2" max="2" width="11.81640625" bestFit="1" customWidth="1"/>
  </cols>
  <sheetData>
    <row r="1" spans="1:2" x14ac:dyDescent="0.35">
      <c r="A1" s="4" t="s">
        <v>42</v>
      </c>
      <c r="B1" s="5"/>
    </row>
    <row r="2" spans="1:2" x14ac:dyDescent="0.35">
      <c r="A2" s="6" t="s">
        <v>33</v>
      </c>
      <c r="B2" s="5"/>
    </row>
    <row r="3" spans="1:2" x14ac:dyDescent="0.35">
      <c r="A3" s="7" t="s">
        <v>2</v>
      </c>
      <c r="B3" s="8" t="s">
        <v>32</v>
      </c>
    </row>
    <row r="4" spans="1:2" x14ac:dyDescent="0.35">
      <c r="A4" s="9" t="s">
        <v>8</v>
      </c>
      <c r="B4" s="10">
        <f>'Table 2'!D12/1000</f>
        <v>63.09161115700001</v>
      </c>
    </row>
    <row r="5" spans="1:2" x14ac:dyDescent="0.35">
      <c r="A5" s="9" t="s">
        <v>9</v>
      </c>
      <c r="B5" s="10">
        <f>'Table 2'!D15/1000</f>
        <v>12.880854825999998</v>
      </c>
    </row>
    <row r="6" spans="1:2" x14ac:dyDescent="0.35">
      <c r="A6" s="9" t="s">
        <v>11</v>
      </c>
      <c r="B6" s="10">
        <f>'Table 2'!D21/1000</f>
        <v>6.8234120310000002</v>
      </c>
    </row>
    <row r="7" spans="1:2" x14ac:dyDescent="0.35">
      <c r="A7" s="9" t="s">
        <v>10</v>
      </c>
      <c r="B7" s="10">
        <f>'Table 2'!D18/1000</f>
        <v>4.368377001999999</v>
      </c>
    </row>
    <row r="8" spans="1:2" x14ac:dyDescent="0.35">
      <c r="A8" s="9" t="s">
        <v>12</v>
      </c>
      <c r="B8" s="10">
        <f>'Table 2'!D24/1000</f>
        <v>3.8176906650000006</v>
      </c>
    </row>
    <row r="9" spans="1:2" x14ac:dyDescent="0.35">
      <c r="B9" s="3"/>
    </row>
    <row r="22" spans="1:1" x14ac:dyDescent="0.35">
      <c r="A22" s="1" t="s">
        <v>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K18"/>
  <sheetViews>
    <sheetView zoomScaleNormal="100" zoomScaleSheetLayoutView="100" workbookViewId="0">
      <selection activeCell="A3" sqref="A3"/>
    </sheetView>
  </sheetViews>
  <sheetFormatPr defaultColWidth="9.26953125" defaultRowHeight="12.5" x14ac:dyDescent="0.25"/>
  <cols>
    <col min="1" max="1" width="14.26953125" style="41" customWidth="1"/>
    <col min="2" max="6" width="13.81640625" style="41" customWidth="1"/>
    <col min="7" max="7" width="9.26953125" style="41" customWidth="1"/>
    <col min="8" max="16384" width="9.26953125" style="41"/>
  </cols>
  <sheetData>
    <row r="1" spans="1:11" ht="18.649999999999999" customHeight="1" x14ac:dyDescent="0.3">
      <c r="A1" s="63" t="s">
        <v>16</v>
      </c>
      <c r="B1" s="63"/>
      <c r="C1" s="63"/>
      <c r="D1" s="63"/>
      <c r="E1" s="63"/>
      <c r="F1" s="63"/>
    </row>
    <row r="2" spans="1:11" ht="13" x14ac:dyDescent="0.3">
      <c r="A2" s="64" t="s">
        <v>1</v>
      </c>
      <c r="B2" s="64"/>
      <c r="C2" s="64"/>
      <c r="D2" s="64"/>
      <c r="E2" s="64"/>
      <c r="F2" s="64"/>
    </row>
    <row r="3" spans="1:11" ht="37.5" customHeight="1" x14ac:dyDescent="0.3">
      <c r="A3" s="42" t="s">
        <v>17</v>
      </c>
      <c r="B3" s="42">
        <v>2017</v>
      </c>
      <c r="C3" s="42">
        <v>2018</v>
      </c>
      <c r="D3" s="42">
        <v>2019</v>
      </c>
      <c r="E3" s="43" t="s">
        <v>37</v>
      </c>
      <c r="F3" s="43" t="s">
        <v>38</v>
      </c>
      <c r="H3" s="56"/>
      <c r="I3" s="44"/>
    </row>
    <row r="4" spans="1:11" s="47" customFormat="1" ht="12.75" customHeight="1" x14ac:dyDescent="0.3">
      <c r="A4" s="50" t="s">
        <v>18</v>
      </c>
      <c r="B4" s="51">
        <v>87960.384374999965</v>
      </c>
      <c r="C4" s="54">
        <v>93965.981298999948</v>
      </c>
      <c r="D4" s="54">
        <v>95623.079535000041</v>
      </c>
      <c r="E4" s="57">
        <f>((C4/B4)-1)*100</f>
        <v>6.8276155983998832</v>
      </c>
      <c r="F4" s="57">
        <f>((D4/C4)-1)*100</f>
        <v>1.7635086795158461</v>
      </c>
      <c r="H4" s="55"/>
      <c r="I4" s="48"/>
    </row>
    <row r="5" spans="1:11" s="49" customFormat="1" ht="12.75" customHeight="1" x14ac:dyDescent="0.3">
      <c r="A5" s="45" t="s">
        <v>19</v>
      </c>
      <c r="B5" s="46">
        <v>86474.172442000025</v>
      </c>
      <c r="C5" s="2">
        <v>96648</v>
      </c>
      <c r="D5" s="2"/>
      <c r="E5" s="58">
        <f t="shared" ref="E5:E16" si="0">((C5/B5)-1)*100</f>
        <v>11.765163251286115</v>
      </c>
      <c r="F5" s="57"/>
      <c r="H5" s="48"/>
      <c r="I5" s="48"/>
    </row>
    <row r="6" spans="1:11" s="47" customFormat="1" ht="12.75" customHeight="1" x14ac:dyDescent="0.3">
      <c r="A6" s="45" t="s">
        <v>20</v>
      </c>
      <c r="B6" s="46">
        <v>100288.93378100001</v>
      </c>
      <c r="C6" s="2">
        <v>105767</v>
      </c>
      <c r="D6" s="2"/>
      <c r="E6" s="58">
        <f t="shared" si="0"/>
        <v>5.4622838357843095</v>
      </c>
      <c r="F6" s="57"/>
      <c r="H6" s="48"/>
      <c r="I6" s="48"/>
    </row>
    <row r="7" spans="1:11" s="49" customFormat="1" ht="12.75" customHeight="1" x14ac:dyDescent="0.3">
      <c r="A7" s="45" t="s">
        <v>34</v>
      </c>
      <c r="B7" s="46">
        <v>91067.617386000056</v>
      </c>
      <c r="C7" s="46">
        <v>102699.718587</v>
      </c>
      <c r="D7" s="46"/>
      <c r="E7" s="58">
        <f t="shared" si="0"/>
        <v>12.773037809582743</v>
      </c>
      <c r="F7" s="57"/>
      <c r="H7" s="48"/>
      <c r="I7" s="48"/>
    </row>
    <row r="8" spans="1:11" s="49" customFormat="1" ht="12.75" customHeight="1" x14ac:dyDescent="0.3">
      <c r="A8" s="45" t="s">
        <v>21</v>
      </c>
      <c r="B8" s="46">
        <v>98246.033725000176</v>
      </c>
      <c r="C8" s="46">
        <v>107250.6181220001</v>
      </c>
      <c r="D8" s="46"/>
      <c r="E8" s="58">
        <f t="shared" si="0"/>
        <v>9.165341394039995</v>
      </c>
      <c r="F8" s="57"/>
      <c r="H8" s="48"/>
      <c r="I8" s="48"/>
    </row>
    <row r="9" spans="1:11" s="47" customFormat="1" ht="12.75" customHeight="1" x14ac:dyDescent="0.3">
      <c r="A9" s="45" t="s">
        <v>35</v>
      </c>
      <c r="B9" s="46">
        <v>99764.164609999978</v>
      </c>
      <c r="C9" s="46">
        <v>106164.22463499996</v>
      </c>
      <c r="D9" s="46"/>
      <c r="E9" s="58">
        <f t="shared" si="0"/>
        <v>6.4151893117325498</v>
      </c>
      <c r="F9" s="57"/>
      <c r="H9" s="48"/>
      <c r="I9" s="48"/>
    </row>
    <row r="10" spans="1:11" s="47" customFormat="1" ht="12.75" customHeight="1" x14ac:dyDescent="0.3">
      <c r="A10" s="45" t="s">
        <v>22</v>
      </c>
      <c r="B10" s="46">
        <v>89174.993506000043</v>
      </c>
      <c r="C10" s="19">
        <v>101211.76001000003</v>
      </c>
      <c r="D10" s="19"/>
      <c r="E10" s="58">
        <f t="shared" si="0"/>
        <v>13.49791688315638</v>
      </c>
      <c r="F10" s="57"/>
      <c r="H10" s="48"/>
      <c r="I10" s="48"/>
    </row>
    <row r="11" spans="1:11" s="47" customFormat="1" ht="12.75" customHeight="1" x14ac:dyDescent="0.3">
      <c r="A11" s="45" t="s">
        <v>36</v>
      </c>
      <c r="B11" s="46">
        <v>97439.343152000001</v>
      </c>
      <c r="C11" s="46">
        <v>106897.11670800002</v>
      </c>
      <c r="D11" s="46"/>
      <c r="E11" s="58">
        <f t="shared" si="0"/>
        <v>9.7063190802163071</v>
      </c>
      <c r="F11" s="57"/>
      <c r="H11" s="48"/>
      <c r="I11" s="48"/>
      <c r="J11" s="41"/>
      <c r="K11" s="41"/>
    </row>
    <row r="12" spans="1:11" s="47" customFormat="1" ht="12.75" customHeight="1" x14ac:dyDescent="0.3">
      <c r="A12" s="45" t="s">
        <v>23</v>
      </c>
      <c r="B12" s="46">
        <v>94378.991538999922</v>
      </c>
      <c r="C12" s="46">
        <v>101626.553096</v>
      </c>
      <c r="D12" s="46"/>
      <c r="E12" s="58">
        <f t="shared" si="0"/>
        <v>7.6792106366226687</v>
      </c>
      <c r="F12" s="57"/>
      <c r="H12" s="48"/>
      <c r="I12" s="48"/>
      <c r="J12" s="41"/>
      <c r="K12" s="41"/>
    </row>
    <row r="13" spans="1:11" s="47" customFormat="1" ht="12.75" customHeight="1" x14ac:dyDescent="0.3">
      <c r="A13" s="45" t="s">
        <v>24</v>
      </c>
      <c r="B13" s="53">
        <v>100561.43617599983</v>
      </c>
      <c r="C13" s="53">
        <v>110795.59773200002</v>
      </c>
      <c r="D13" s="53"/>
      <c r="E13" s="58">
        <f t="shared" si="0"/>
        <v>10.17702406127996</v>
      </c>
      <c r="F13" s="57"/>
      <c r="H13" s="48"/>
      <c r="I13" s="48"/>
      <c r="J13" s="41"/>
      <c r="K13" s="41"/>
    </row>
    <row r="14" spans="1:11" s="47" customFormat="1" ht="12.75" customHeight="1" x14ac:dyDescent="0.3">
      <c r="A14" s="45" t="s">
        <v>25</v>
      </c>
      <c r="B14" s="46">
        <v>100612.60677399999</v>
      </c>
      <c r="C14" s="46">
        <v>103042.82291500003</v>
      </c>
      <c r="D14" s="46"/>
      <c r="E14" s="58">
        <f t="shared" si="0"/>
        <v>2.4154191198513475</v>
      </c>
      <c r="F14" s="57"/>
      <c r="H14" s="48"/>
      <c r="I14" s="48"/>
      <c r="J14" s="41"/>
      <c r="K14" s="41"/>
    </row>
    <row r="15" spans="1:11" s="47" customFormat="1" ht="12.75" customHeight="1" x14ac:dyDescent="0.3">
      <c r="A15" s="45" t="s">
        <v>26</v>
      </c>
      <c r="B15" s="46">
        <v>93512.090966999996</v>
      </c>
      <c r="C15" s="46">
        <v>92668.412853999995</v>
      </c>
      <c r="D15" s="46"/>
      <c r="E15" s="58">
        <f t="shared" si="0"/>
        <v>-0.90221286282404778</v>
      </c>
      <c r="F15" s="57"/>
      <c r="H15" s="48"/>
      <c r="I15" s="48"/>
      <c r="J15" s="41"/>
      <c r="K15" s="41"/>
    </row>
    <row r="16" spans="1:11" s="49" customFormat="1" ht="12.75" customHeight="1" x14ac:dyDescent="0.3">
      <c r="A16" s="50" t="s">
        <v>27</v>
      </c>
      <c r="B16" s="51">
        <v>1139480.7684329988</v>
      </c>
      <c r="C16" s="51">
        <v>1228738.1983340201</v>
      </c>
      <c r="D16" s="51"/>
      <c r="E16" s="57">
        <f t="shared" si="0"/>
        <v>7.8331668575475133</v>
      </c>
      <c r="F16" s="57"/>
      <c r="H16" s="48"/>
      <c r="I16" s="48"/>
      <c r="J16" s="41"/>
      <c r="K16" s="41"/>
    </row>
    <row r="17" spans="1:9" ht="17.149999999999999" customHeight="1" x14ac:dyDescent="0.25">
      <c r="A17" s="65" t="s">
        <v>13</v>
      </c>
      <c r="B17" s="65"/>
      <c r="C17" s="65"/>
      <c r="D17" s="65"/>
      <c r="E17" s="65"/>
      <c r="F17" s="65"/>
      <c r="H17" s="52"/>
      <c r="I17" s="52"/>
    </row>
    <row r="18" spans="1:9" ht="25.5" customHeight="1" x14ac:dyDescent="0.25">
      <c r="A18" s="66" t="s">
        <v>28</v>
      </c>
      <c r="B18" s="66"/>
      <c r="C18" s="66"/>
      <c r="D18" s="66"/>
      <c r="E18" s="66"/>
      <c r="F18" s="66"/>
      <c r="H18" s="52"/>
      <c r="I18" s="52"/>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6"/>
  <sheetViews>
    <sheetView zoomScaleNormal="100" workbookViewId="0">
      <selection sqref="A1:E1"/>
    </sheetView>
  </sheetViews>
  <sheetFormatPr defaultColWidth="8.81640625" defaultRowHeight="12.5" x14ac:dyDescent="0.25"/>
  <cols>
    <col min="1" max="1" width="7.81640625" style="13" customWidth="1"/>
    <col min="2" max="2" width="7.26953125" style="13" customWidth="1"/>
    <col min="3" max="3" width="11.54296875" style="25" customWidth="1"/>
    <col min="4" max="4" width="11.453125" style="25" customWidth="1"/>
    <col min="5" max="5" width="15.7265625" style="25" customWidth="1"/>
    <col min="6" max="6" width="10.26953125" style="12" customWidth="1"/>
    <col min="7" max="16384" width="8.81640625" style="13"/>
  </cols>
  <sheetData>
    <row r="1" spans="1:8" ht="26.75" customHeight="1" x14ac:dyDescent="0.3">
      <c r="A1" s="68" t="s">
        <v>29</v>
      </c>
      <c r="B1" s="68"/>
      <c r="C1" s="68"/>
      <c r="D1" s="68"/>
      <c r="E1" s="68"/>
    </row>
    <row r="2" spans="1:8" s="14" customFormat="1" ht="13" x14ac:dyDescent="0.3">
      <c r="A2" s="69" t="s">
        <v>1</v>
      </c>
      <c r="B2" s="69"/>
      <c r="C2" s="69"/>
      <c r="D2" s="69"/>
      <c r="E2" s="69"/>
    </row>
    <row r="3" spans="1:8" ht="39" x14ac:dyDescent="0.3">
      <c r="A3" s="15" t="s">
        <v>2</v>
      </c>
      <c r="B3" s="16"/>
      <c r="C3" s="17" t="s">
        <v>39</v>
      </c>
      <c r="D3" s="17" t="s">
        <v>40</v>
      </c>
      <c r="E3" s="15" t="s">
        <v>41</v>
      </c>
      <c r="F3" s="13"/>
    </row>
    <row r="4" spans="1:8" x14ac:dyDescent="0.25">
      <c r="A4" s="70" t="s">
        <v>3</v>
      </c>
      <c r="B4" s="18" t="s">
        <v>4</v>
      </c>
      <c r="C4" s="19">
        <v>52210.054112999991</v>
      </c>
      <c r="D4" s="19">
        <v>51073.278291000039</v>
      </c>
      <c r="E4" s="20">
        <v>-2.1773120930685828</v>
      </c>
      <c r="F4" s="13"/>
    </row>
    <row r="5" spans="1:8" x14ac:dyDescent="0.25">
      <c r="A5" s="70"/>
      <c r="B5" s="18" t="s">
        <v>5</v>
      </c>
      <c r="C5" s="19">
        <v>44438.254942</v>
      </c>
      <c r="D5" s="19">
        <v>44549.801244000002</v>
      </c>
      <c r="E5" s="20">
        <v>0.25101413668378336</v>
      </c>
      <c r="F5" s="13"/>
    </row>
    <row r="6" spans="1:8" x14ac:dyDescent="0.25">
      <c r="A6" s="70"/>
      <c r="B6" s="21" t="s">
        <v>6</v>
      </c>
      <c r="C6" s="22">
        <v>96648.309054999991</v>
      </c>
      <c r="D6" s="22">
        <v>95623.079535000041</v>
      </c>
      <c r="E6" s="23">
        <v>-1.0607837116080003</v>
      </c>
      <c r="F6" s="13"/>
      <c r="G6" s="24"/>
    </row>
    <row r="7" spans="1:8" x14ac:dyDescent="0.25">
      <c r="A7" s="67" t="s">
        <v>7</v>
      </c>
      <c r="B7" s="18" t="s">
        <v>4</v>
      </c>
      <c r="C7" s="19">
        <v>45925.120818000025</v>
      </c>
      <c r="D7" s="19">
        <v>44570.647514999961</v>
      </c>
      <c r="E7" s="20">
        <v>-2.9493080886335408</v>
      </c>
      <c r="F7" s="13"/>
    </row>
    <row r="8" spans="1:8" x14ac:dyDescent="0.25">
      <c r="A8" s="67"/>
      <c r="B8" s="18" t="s">
        <v>5</v>
      </c>
      <c r="C8" s="19">
        <v>35533.150986000015</v>
      </c>
      <c r="D8" s="19">
        <v>35770.195470000006</v>
      </c>
      <c r="E8" s="20">
        <v>0.66710797501013941</v>
      </c>
      <c r="F8" s="13"/>
    </row>
    <row r="9" spans="1:8" ht="16" x14ac:dyDescent="0.25">
      <c r="A9" s="67"/>
      <c r="B9" s="21" t="s">
        <v>6</v>
      </c>
      <c r="C9" s="22">
        <v>81458.271804000047</v>
      </c>
      <c r="D9" s="22">
        <v>80340.842984999967</v>
      </c>
      <c r="E9" s="23">
        <v>-1.3717806605186642</v>
      </c>
      <c r="F9" s="13"/>
      <c r="H9" s="62"/>
    </row>
    <row r="10" spans="1:8" ht="16" x14ac:dyDescent="0.25">
      <c r="A10" s="67" t="s">
        <v>8</v>
      </c>
      <c r="B10" s="18" t="s">
        <v>4</v>
      </c>
      <c r="C10" s="19">
        <v>31395.032607000001</v>
      </c>
      <c r="D10" s="19">
        <v>32964.225278000005</v>
      </c>
      <c r="E10" s="20">
        <v>4.9982195930260787</v>
      </c>
      <c r="F10" s="13"/>
      <c r="H10" s="62"/>
    </row>
    <row r="11" spans="1:8" ht="16" x14ac:dyDescent="0.25">
      <c r="A11" s="67"/>
      <c r="B11" s="18" t="s">
        <v>5</v>
      </c>
      <c r="C11" s="19">
        <v>29206.105531999994</v>
      </c>
      <c r="D11" s="19">
        <v>30127.385879000001</v>
      </c>
      <c r="E11" s="20">
        <v>3.1544101146610894</v>
      </c>
      <c r="F11" s="13"/>
      <c r="H11" s="62"/>
    </row>
    <row r="12" spans="1:8" x14ac:dyDescent="0.25">
      <c r="A12" s="67"/>
      <c r="B12" s="21" t="s">
        <v>6</v>
      </c>
      <c r="C12" s="22">
        <v>60601.138138999995</v>
      </c>
      <c r="D12" s="22">
        <v>63091.611157000007</v>
      </c>
      <c r="E12" s="23">
        <v>4.1096142654740841</v>
      </c>
      <c r="F12" s="59"/>
    </row>
    <row r="13" spans="1:8" x14ac:dyDescent="0.25">
      <c r="A13" s="67" t="s">
        <v>9</v>
      </c>
      <c r="B13" s="18" t="s">
        <v>4</v>
      </c>
      <c r="C13" s="19">
        <v>8628.1358260000015</v>
      </c>
      <c r="D13" s="19">
        <v>8292.3495760000005</v>
      </c>
      <c r="E13" s="20">
        <v>-3.8917589705547129</v>
      </c>
      <c r="F13" s="59"/>
    </row>
    <row r="14" spans="1:8" x14ac:dyDescent="0.25">
      <c r="A14" s="67"/>
      <c r="B14" s="18" t="s">
        <v>5</v>
      </c>
      <c r="C14" s="19">
        <v>4655.9936900000002</v>
      </c>
      <c r="D14" s="19">
        <v>4588.5052499999983</v>
      </c>
      <c r="E14" s="20">
        <v>-1.4494959506699847</v>
      </c>
      <c r="F14" s="59"/>
    </row>
    <row r="15" spans="1:8" x14ac:dyDescent="0.25">
      <c r="A15" s="67"/>
      <c r="B15" s="21" t="s">
        <v>6</v>
      </c>
      <c r="C15" s="22">
        <v>13284.129516000001</v>
      </c>
      <c r="D15" s="22">
        <v>12880.854825999999</v>
      </c>
      <c r="E15" s="23">
        <v>-3.0357630096445378</v>
      </c>
      <c r="F15" s="59"/>
    </row>
    <row r="16" spans="1:8" x14ac:dyDescent="0.25">
      <c r="A16" s="67" t="s">
        <v>10</v>
      </c>
      <c r="B16" s="18" t="s">
        <v>4</v>
      </c>
      <c r="C16" s="19">
        <v>5901.9523849999987</v>
      </c>
      <c r="D16" s="19">
        <v>3314.0726609999992</v>
      </c>
      <c r="E16" s="20">
        <v>-43.847858389660658</v>
      </c>
      <c r="F16" s="13"/>
    </row>
    <row r="17" spans="1:6" x14ac:dyDescent="0.25">
      <c r="A17" s="67"/>
      <c r="B17" s="18" t="s">
        <v>5</v>
      </c>
      <c r="C17" s="19">
        <v>1671.051764</v>
      </c>
      <c r="D17" s="19">
        <v>1054.304341</v>
      </c>
      <c r="E17" s="20">
        <v>-36.907738963375401</v>
      </c>
      <c r="F17" s="13"/>
    </row>
    <row r="18" spans="1:6" x14ac:dyDescent="0.25">
      <c r="A18" s="67"/>
      <c r="B18" s="21" t="s">
        <v>6</v>
      </c>
      <c r="C18" s="22">
        <v>7573.0041489999985</v>
      </c>
      <c r="D18" s="22">
        <v>4368.3770019999993</v>
      </c>
      <c r="E18" s="23">
        <v>-42.316458355871426</v>
      </c>
      <c r="F18" s="13"/>
    </row>
    <row r="19" spans="1:6" x14ac:dyDescent="0.25">
      <c r="A19" s="67" t="s">
        <v>11</v>
      </c>
      <c r="B19" s="18" t="s">
        <v>4</v>
      </c>
      <c r="C19" s="19">
        <v>3308.064347999999</v>
      </c>
      <c r="D19" s="19">
        <v>3412.3050369999987</v>
      </c>
      <c r="E19" s="20">
        <v>3.1511082625409679</v>
      </c>
      <c r="F19" s="13"/>
    </row>
    <row r="20" spans="1:6" x14ac:dyDescent="0.25">
      <c r="A20" s="67"/>
      <c r="B20" s="18" t="s">
        <v>5</v>
      </c>
      <c r="C20" s="19">
        <v>3471.0798410000002</v>
      </c>
      <c r="D20" s="19">
        <v>3411.1069940000007</v>
      </c>
      <c r="E20" s="20">
        <v>-1.7277864453478584</v>
      </c>
      <c r="F20" s="13"/>
    </row>
    <row r="21" spans="1:6" x14ac:dyDescent="0.25">
      <c r="A21" s="67"/>
      <c r="B21" s="21" t="s">
        <v>6</v>
      </c>
      <c r="C21" s="22">
        <v>6779.1441889999987</v>
      </c>
      <c r="D21" s="22">
        <v>6823.4120309999998</v>
      </c>
      <c r="E21" s="23">
        <v>0.65300044911022914</v>
      </c>
      <c r="F21" s="13"/>
    </row>
    <row r="22" spans="1:6" x14ac:dyDescent="0.25">
      <c r="A22" s="67" t="s">
        <v>12</v>
      </c>
      <c r="B22" s="18" t="s">
        <v>4</v>
      </c>
      <c r="C22" s="19">
        <v>1420.844775</v>
      </c>
      <c r="D22" s="19">
        <v>1536.2519279999997</v>
      </c>
      <c r="E22" s="20">
        <v>8.1224321636401129</v>
      </c>
      <c r="F22" s="13"/>
    </row>
    <row r="23" spans="1:6" x14ac:dyDescent="0.25">
      <c r="A23" s="67"/>
      <c r="B23" s="18" t="s">
        <v>5</v>
      </c>
      <c r="C23" s="19">
        <v>2046.1083120000008</v>
      </c>
      <c r="D23" s="19">
        <v>2281.4387370000009</v>
      </c>
      <c r="E23" s="20">
        <v>11.501366942298997</v>
      </c>
      <c r="F23" s="13"/>
    </row>
    <row r="24" spans="1:6" x14ac:dyDescent="0.25">
      <c r="A24" s="67"/>
      <c r="B24" s="21" t="s">
        <v>6</v>
      </c>
      <c r="C24" s="22">
        <v>3466.9530870000008</v>
      </c>
      <c r="D24" s="22">
        <v>3817.6906650000005</v>
      </c>
      <c r="E24" s="23">
        <v>10.116594288949489</v>
      </c>
      <c r="F24" s="13"/>
    </row>
    <row r="25" spans="1:6" ht="36" customHeight="1" x14ac:dyDescent="0.25">
      <c r="A25" s="71" t="s">
        <v>13</v>
      </c>
      <c r="B25" s="71"/>
      <c r="C25" s="71"/>
      <c r="D25" s="71"/>
      <c r="E25" s="71"/>
    </row>
    <row r="26" spans="1:6" ht="137.5" customHeight="1" x14ac:dyDescent="0.25">
      <c r="A26" s="72" t="s">
        <v>14</v>
      </c>
      <c r="B26" s="72"/>
      <c r="C26" s="72"/>
      <c r="D26" s="72"/>
      <c r="E26" s="72"/>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workbookViewId="0">
      <selection sqref="A1:E1"/>
    </sheetView>
  </sheetViews>
  <sheetFormatPr defaultColWidth="9.1796875" defaultRowHeight="12.5" x14ac:dyDescent="0.25"/>
  <cols>
    <col min="1" max="1" width="7.54296875" style="6" customWidth="1"/>
    <col min="2" max="2" width="8.26953125" style="6" customWidth="1"/>
    <col min="3" max="3" width="11" style="40" customWidth="1"/>
    <col min="4" max="4" width="11.54296875" style="40" customWidth="1"/>
    <col min="5" max="5" width="17.7265625" style="40" customWidth="1"/>
    <col min="6" max="6" width="8.81640625" style="26" customWidth="1"/>
    <col min="7" max="8" width="9.1796875" style="6"/>
    <col min="9" max="9" width="9.1796875" style="6" customWidth="1"/>
    <col min="10" max="10" width="9.54296875" style="6" customWidth="1"/>
    <col min="11" max="16384" width="9.1796875" style="6"/>
  </cols>
  <sheetData>
    <row r="1" spans="1:15" ht="26.75" customHeight="1" x14ac:dyDescent="0.3">
      <c r="A1" s="68" t="s">
        <v>30</v>
      </c>
      <c r="B1" s="68"/>
      <c r="C1" s="68"/>
      <c r="D1" s="68"/>
      <c r="E1" s="68"/>
    </row>
    <row r="2" spans="1:15" s="11" customFormat="1" ht="13" x14ac:dyDescent="0.3">
      <c r="A2" s="74" t="s">
        <v>1</v>
      </c>
      <c r="B2" s="74"/>
      <c r="C2" s="74"/>
      <c r="D2" s="74"/>
      <c r="E2" s="74"/>
      <c r="F2" s="27"/>
    </row>
    <row r="3" spans="1:15" ht="41.15" customHeight="1" x14ac:dyDescent="0.3">
      <c r="A3" s="28" t="s">
        <v>2</v>
      </c>
      <c r="B3" s="29"/>
      <c r="C3" s="17" t="s">
        <v>39</v>
      </c>
      <c r="D3" s="17" t="s">
        <v>40</v>
      </c>
      <c r="E3" s="15" t="s">
        <v>41</v>
      </c>
      <c r="F3" s="6"/>
    </row>
    <row r="4" spans="1:15" x14ac:dyDescent="0.25">
      <c r="A4" s="75" t="s">
        <v>3</v>
      </c>
      <c r="B4" s="30" t="s">
        <v>4</v>
      </c>
      <c r="C4" s="31">
        <v>26271.646919999996</v>
      </c>
      <c r="D4" s="31">
        <v>23391.624091000009</v>
      </c>
      <c r="E4" s="20">
        <v>-10.962475393225176</v>
      </c>
      <c r="F4" s="6"/>
    </row>
    <row r="5" spans="1:15" x14ac:dyDescent="0.25">
      <c r="A5" s="75"/>
      <c r="B5" s="30" t="s">
        <v>5</v>
      </c>
      <c r="C5" s="31">
        <v>22635.388900000005</v>
      </c>
      <c r="D5" s="31">
        <v>22636.126414999995</v>
      </c>
      <c r="E5" s="20">
        <v>3.2582386954261699E-3</v>
      </c>
      <c r="F5" s="6"/>
    </row>
    <row r="6" spans="1:15" x14ac:dyDescent="0.25">
      <c r="A6" s="75"/>
      <c r="B6" s="21" t="s">
        <v>6</v>
      </c>
      <c r="C6" s="32">
        <v>48907.035820000005</v>
      </c>
      <c r="D6" s="32">
        <v>46027.750506000004</v>
      </c>
      <c r="E6" s="23">
        <v>-5.8872619567398674</v>
      </c>
      <c r="F6" s="6"/>
    </row>
    <row r="7" spans="1:15" x14ac:dyDescent="0.25">
      <c r="A7" s="73" t="s">
        <v>7</v>
      </c>
      <c r="B7" s="30" t="s">
        <v>4</v>
      </c>
      <c r="C7" s="33">
        <v>23447.874130000018</v>
      </c>
      <c r="D7" s="33">
        <v>20628.388383999983</v>
      </c>
      <c r="E7" s="20">
        <v>-12.024483457938112</v>
      </c>
      <c r="F7" s="6"/>
    </row>
    <row r="8" spans="1:15" x14ac:dyDescent="0.25">
      <c r="A8" s="73"/>
      <c r="B8" s="30" t="s">
        <v>5</v>
      </c>
      <c r="C8" s="33">
        <v>17949.449909000006</v>
      </c>
      <c r="D8" s="33">
        <v>17893.178652000002</v>
      </c>
      <c r="E8" s="20">
        <v>-0.31349850432901089</v>
      </c>
      <c r="F8" s="6"/>
    </row>
    <row r="9" spans="1:15" x14ac:dyDescent="0.25">
      <c r="A9" s="73"/>
      <c r="B9" s="21" t="s">
        <v>6</v>
      </c>
      <c r="C9" s="22">
        <v>41397.324039000028</v>
      </c>
      <c r="D9" s="22">
        <v>38521.567035999986</v>
      </c>
      <c r="E9" s="23">
        <v>-6.9467219675619081</v>
      </c>
      <c r="F9" s="6"/>
    </row>
    <row r="10" spans="1:15" x14ac:dyDescent="0.25">
      <c r="A10" s="73" t="s">
        <v>8</v>
      </c>
      <c r="B10" s="30" t="s">
        <v>4</v>
      </c>
      <c r="C10" s="31">
        <v>12316.806862999996</v>
      </c>
      <c r="D10" s="31">
        <v>12024.943749000005</v>
      </c>
      <c r="E10" s="34">
        <v>-2.3696329515141152</v>
      </c>
      <c r="F10" s="6"/>
    </row>
    <row r="11" spans="1:15" x14ac:dyDescent="0.25">
      <c r="A11" s="73"/>
      <c r="B11" s="30" t="s">
        <v>5</v>
      </c>
      <c r="C11" s="31">
        <v>14784.131835999999</v>
      </c>
      <c r="D11" s="31">
        <v>14949.155108999998</v>
      </c>
      <c r="E11" s="34">
        <v>1.1162188948975766</v>
      </c>
      <c r="F11" s="6"/>
    </row>
    <row r="12" spans="1:15" ht="14" x14ac:dyDescent="0.3">
      <c r="A12" s="73"/>
      <c r="B12" s="21" t="s">
        <v>6</v>
      </c>
      <c r="C12" s="22">
        <v>27100.938698999995</v>
      </c>
      <c r="D12" s="22">
        <v>26974.098858000005</v>
      </c>
      <c r="E12" s="23">
        <v>-0.46802748203212707</v>
      </c>
      <c r="F12" s="59"/>
      <c r="G12" s="13"/>
      <c r="H12" s="13"/>
      <c r="I12" s="13"/>
      <c r="J12" s="13"/>
      <c r="K12" s="60"/>
      <c r="L12" s="13"/>
      <c r="M12" s="13"/>
      <c r="N12" s="60"/>
      <c r="O12" s="13"/>
    </row>
    <row r="13" spans="1:15" x14ac:dyDescent="0.25">
      <c r="A13" s="73" t="s">
        <v>9</v>
      </c>
      <c r="B13" s="30" t="s">
        <v>4</v>
      </c>
      <c r="C13" s="31">
        <v>5243.6569660000005</v>
      </c>
      <c r="D13" s="31">
        <v>5300.4827359999999</v>
      </c>
      <c r="E13" s="34">
        <v>1.0837049480631491</v>
      </c>
      <c r="F13" s="59"/>
      <c r="G13" s="13"/>
      <c r="H13" s="13"/>
      <c r="I13" s="13"/>
      <c r="J13" s="13"/>
      <c r="K13" s="13"/>
      <c r="L13" s="13"/>
      <c r="M13" s="13"/>
      <c r="N13" s="13"/>
      <c r="O13" s="13"/>
    </row>
    <row r="14" spans="1:15" x14ac:dyDescent="0.25">
      <c r="A14" s="73"/>
      <c r="B14" s="30" t="s">
        <v>5</v>
      </c>
      <c r="C14" s="31">
        <v>2284.8511410000006</v>
      </c>
      <c r="D14" s="31">
        <v>2215.2208749999991</v>
      </c>
      <c r="E14" s="34">
        <v>-3.047474942701311</v>
      </c>
      <c r="F14" s="59"/>
      <c r="G14" s="13"/>
      <c r="H14" s="13"/>
      <c r="I14" s="13"/>
      <c r="J14" s="13"/>
      <c r="K14" s="13"/>
      <c r="L14" s="13"/>
      <c r="M14" s="13"/>
      <c r="N14" s="13"/>
      <c r="O14" s="13"/>
    </row>
    <row r="15" spans="1:15" ht="14" x14ac:dyDescent="0.3">
      <c r="A15" s="73"/>
      <c r="B15" s="21" t="s">
        <v>6</v>
      </c>
      <c r="C15" s="22">
        <v>7528.5081070000015</v>
      </c>
      <c r="D15" s="22">
        <v>7515.703610999999</v>
      </c>
      <c r="E15" s="23">
        <v>-0.17008012501300745</v>
      </c>
      <c r="F15" s="59"/>
      <c r="G15" s="13"/>
      <c r="H15" s="13"/>
      <c r="I15" s="13"/>
      <c r="J15" s="13"/>
      <c r="K15" s="60"/>
      <c r="L15" s="13"/>
      <c r="M15" s="13"/>
      <c r="N15" s="13"/>
      <c r="O15" s="13"/>
    </row>
    <row r="16" spans="1:15" ht="15.5" x14ac:dyDescent="0.35">
      <c r="A16" s="73" t="s">
        <v>10</v>
      </c>
      <c r="B16" s="30" t="s">
        <v>4</v>
      </c>
      <c r="C16" s="31">
        <v>5887.410300999999</v>
      </c>
      <c r="D16" s="31">
        <v>3302.9618989999994</v>
      </c>
      <c r="E16" s="34">
        <v>-43.897881578951974</v>
      </c>
      <c r="F16" s="6"/>
      <c r="H16" s="35"/>
      <c r="I16" s="36"/>
      <c r="J16" s="61"/>
    </row>
    <row r="17" spans="1:10" ht="15.5" x14ac:dyDescent="0.35">
      <c r="A17" s="73"/>
      <c r="B17" s="30" t="s">
        <v>5</v>
      </c>
      <c r="C17" s="31">
        <v>880.46693200000004</v>
      </c>
      <c r="D17" s="31">
        <v>728.80266799999993</v>
      </c>
      <c r="E17" s="34">
        <v>-17.225435560139811</v>
      </c>
      <c r="F17" s="6"/>
      <c r="H17" s="35"/>
      <c r="I17" s="36"/>
      <c r="J17" s="61"/>
    </row>
    <row r="18" spans="1:10" ht="12.5" customHeight="1" x14ac:dyDescent="0.35">
      <c r="A18" s="73"/>
      <c r="B18" s="21" t="s">
        <v>6</v>
      </c>
      <c r="C18" s="22">
        <v>6767.8772329999993</v>
      </c>
      <c r="D18" s="22">
        <v>4031.7645669999993</v>
      </c>
      <c r="E18" s="23">
        <v>-40.427929937304171</v>
      </c>
      <c r="F18" s="6"/>
      <c r="H18" s="35"/>
      <c r="I18" s="61"/>
      <c r="J18" s="36"/>
    </row>
    <row r="19" spans="1:10" ht="15.5" x14ac:dyDescent="0.35">
      <c r="A19" s="73" t="s">
        <v>11</v>
      </c>
      <c r="B19" s="30" t="s">
        <v>4</v>
      </c>
      <c r="C19" s="31">
        <v>1300.4385839999995</v>
      </c>
      <c r="D19" s="31">
        <v>1091.5882189999998</v>
      </c>
      <c r="E19" s="34">
        <v>-16.059994494903421</v>
      </c>
      <c r="F19" s="6"/>
      <c r="H19" s="35"/>
      <c r="I19" s="36"/>
      <c r="J19" s="61"/>
    </row>
    <row r="20" spans="1:10" ht="15.5" x14ac:dyDescent="0.25">
      <c r="A20" s="73"/>
      <c r="B20" s="30" t="s">
        <v>5</v>
      </c>
      <c r="C20" s="31">
        <v>921.97512699999982</v>
      </c>
      <c r="D20" s="31">
        <v>895.40952100000027</v>
      </c>
      <c r="E20" s="34">
        <v>-2.8813799008267607</v>
      </c>
      <c r="F20" s="6"/>
      <c r="H20" s="35"/>
      <c r="I20" s="61"/>
    </row>
    <row r="21" spans="1:10" ht="14" customHeight="1" x14ac:dyDescent="0.35">
      <c r="A21" s="73"/>
      <c r="B21" s="21" t="s">
        <v>6</v>
      </c>
      <c r="C21" s="22">
        <v>2222.4137109999992</v>
      </c>
      <c r="D21" s="22">
        <v>1986.99774</v>
      </c>
      <c r="E21" s="23">
        <v>-10.592805913444078</v>
      </c>
      <c r="F21" s="6"/>
      <c r="J21" s="36"/>
    </row>
    <row r="22" spans="1:10" x14ac:dyDescent="0.25">
      <c r="A22" s="73" t="s">
        <v>12</v>
      </c>
      <c r="B22" s="30" t="s">
        <v>4</v>
      </c>
      <c r="C22" s="31">
        <v>886.22554100000013</v>
      </c>
      <c r="D22" s="31">
        <v>981.88010299999985</v>
      </c>
      <c r="E22" s="34">
        <v>10.793478361283203</v>
      </c>
      <c r="F22" s="6"/>
    </row>
    <row r="23" spans="1:10" x14ac:dyDescent="0.25">
      <c r="A23" s="73"/>
      <c r="B23" s="30" t="s">
        <v>5</v>
      </c>
      <c r="C23" s="31">
        <v>1220.5669170000006</v>
      </c>
      <c r="D23" s="31">
        <v>1442.8418420000005</v>
      </c>
      <c r="E23" s="34">
        <v>18.210793845397991</v>
      </c>
      <c r="F23" s="6"/>
    </row>
    <row r="24" spans="1:10" x14ac:dyDescent="0.25">
      <c r="A24" s="73"/>
      <c r="B24" s="37" t="s">
        <v>6</v>
      </c>
      <c r="C24" s="22">
        <v>2106.7924580000008</v>
      </c>
      <c r="D24" s="22">
        <v>2424.7219450000002</v>
      </c>
      <c r="E24" s="23">
        <v>15.090688491538163</v>
      </c>
      <c r="F24" s="6"/>
    </row>
    <row r="25" spans="1:10" ht="32" customHeight="1" x14ac:dyDescent="0.25">
      <c r="A25" s="76" t="s">
        <v>13</v>
      </c>
      <c r="B25" s="76"/>
      <c r="C25" s="76"/>
      <c r="D25" s="76"/>
      <c r="E25" s="76"/>
    </row>
    <row r="26" spans="1:10" ht="105" customHeight="1" x14ac:dyDescent="0.25">
      <c r="A26" s="77" t="s">
        <v>14</v>
      </c>
      <c r="B26" s="77"/>
      <c r="C26" s="77"/>
      <c r="D26" s="77"/>
      <c r="E26" s="77"/>
    </row>
    <row r="27" spans="1:10" s="26" customFormat="1" x14ac:dyDescent="0.25">
      <c r="A27" s="38"/>
      <c r="B27" s="38"/>
      <c r="C27" s="39"/>
      <c r="D27" s="39"/>
      <c r="E27" s="39"/>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workbookViewId="0">
      <selection sqref="A1:E1"/>
    </sheetView>
  </sheetViews>
  <sheetFormatPr defaultColWidth="9.1796875" defaultRowHeight="12.5" x14ac:dyDescent="0.25"/>
  <cols>
    <col min="1" max="1" width="8.1796875" style="6" customWidth="1"/>
    <col min="2" max="2" width="8.7265625" style="6" customWidth="1"/>
    <col min="3" max="3" width="11.1796875" style="40" customWidth="1"/>
    <col min="4" max="4" width="11.26953125" style="40" customWidth="1"/>
    <col min="5" max="5" width="17.81640625" style="40" customWidth="1"/>
    <col min="6" max="16384" width="9.1796875" style="6"/>
  </cols>
  <sheetData>
    <row r="1" spans="1:15" ht="27.65" customHeight="1" x14ac:dyDescent="0.3">
      <c r="A1" s="78" t="s">
        <v>31</v>
      </c>
      <c r="B1" s="79"/>
      <c r="C1" s="79"/>
      <c r="D1" s="79"/>
      <c r="E1" s="80"/>
    </row>
    <row r="2" spans="1:15" s="11" customFormat="1" ht="13" x14ac:dyDescent="0.3">
      <c r="A2" s="74" t="s">
        <v>1</v>
      </c>
      <c r="B2" s="74"/>
      <c r="C2" s="74"/>
      <c r="D2" s="74"/>
      <c r="E2" s="74"/>
    </row>
    <row r="3" spans="1:15" ht="38.15" customHeight="1" x14ac:dyDescent="0.3">
      <c r="A3" s="28" t="s">
        <v>2</v>
      </c>
      <c r="B3" s="29"/>
      <c r="C3" s="17" t="s">
        <v>39</v>
      </c>
      <c r="D3" s="17" t="s">
        <v>40</v>
      </c>
      <c r="E3" s="15" t="s">
        <v>41</v>
      </c>
    </row>
    <row r="4" spans="1:15" x14ac:dyDescent="0.25">
      <c r="A4" s="75" t="s">
        <v>3</v>
      </c>
      <c r="B4" s="30" t="s">
        <v>4</v>
      </c>
      <c r="C4" s="31">
        <v>25938.407192999999</v>
      </c>
      <c r="D4" s="31">
        <v>27681.65419999999</v>
      </c>
      <c r="E4" s="20">
        <v>6.720717251560651</v>
      </c>
    </row>
    <row r="5" spans="1:15" x14ac:dyDescent="0.25">
      <c r="A5" s="75"/>
      <c r="B5" s="30" t="s">
        <v>5</v>
      </c>
      <c r="C5" s="31">
        <v>21802.866041999991</v>
      </c>
      <c r="D5" s="31">
        <v>21913.674829000003</v>
      </c>
      <c r="E5" s="20">
        <v>0.50823037111975666</v>
      </c>
    </row>
    <row r="6" spans="1:15" x14ac:dyDescent="0.25">
      <c r="A6" s="75"/>
      <c r="B6" s="21" t="s">
        <v>6</v>
      </c>
      <c r="C6" s="32">
        <v>47741.273234999986</v>
      </c>
      <c r="D6" s="32">
        <v>49595.329028999993</v>
      </c>
      <c r="E6" s="23">
        <v>3.8835491145652101</v>
      </c>
    </row>
    <row r="7" spans="1:15" x14ac:dyDescent="0.25">
      <c r="A7" s="73" t="s">
        <v>7</v>
      </c>
      <c r="B7" s="30" t="s">
        <v>4</v>
      </c>
      <c r="C7" s="31">
        <v>22477.246688000007</v>
      </c>
      <c r="D7" s="31">
        <v>23942.259131000006</v>
      </c>
      <c r="E7" s="20">
        <v>6.5177575498254008</v>
      </c>
    </row>
    <row r="8" spans="1:15" x14ac:dyDescent="0.25">
      <c r="A8" s="73"/>
      <c r="B8" s="30" t="s">
        <v>5</v>
      </c>
      <c r="C8" s="31">
        <v>17583.701076999998</v>
      </c>
      <c r="D8" s="31">
        <v>17877.016818</v>
      </c>
      <c r="E8" s="20">
        <v>1.6681115068753396</v>
      </c>
    </row>
    <row r="9" spans="1:15" x14ac:dyDescent="0.25">
      <c r="A9" s="73"/>
      <c r="B9" s="21" t="s">
        <v>6</v>
      </c>
      <c r="C9" s="32">
        <v>40060.947765000004</v>
      </c>
      <c r="D9" s="32">
        <v>41819.275949000003</v>
      </c>
      <c r="E9" s="23">
        <v>4.3891327641933531</v>
      </c>
    </row>
    <row r="10" spans="1:15" x14ac:dyDescent="0.25">
      <c r="A10" s="73" t="s">
        <v>8</v>
      </c>
      <c r="B10" s="30" t="s">
        <v>4</v>
      </c>
      <c r="C10" s="31">
        <v>19078.225744000003</v>
      </c>
      <c r="D10" s="31">
        <v>20939.281529</v>
      </c>
      <c r="E10" s="20">
        <v>9.7548682459913341</v>
      </c>
    </row>
    <row r="11" spans="1:15" x14ac:dyDescent="0.25">
      <c r="A11" s="73"/>
      <c r="B11" s="30" t="s">
        <v>5</v>
      </c>
      <c r="C11" s="31">
        <v>14421.973695999997</v>
      </c>
      <c r="D11" s="31">
        <v>15178.230770000002</v>
      </c>
      <c r="E11" s="20">
        <v>5.2437834788850806</v>
      </c>
    </row>
    <row r="12" spans="1:15" ht="14" x14ac:dyDescent="0.3">
      <c r="A12" s="73"/>
      <c r="B12" s="21" t="s">
        <v>6</v>
      </c>
      <c r="C12" s="22">
        <v>33500.199439999997</v>
      </c>
      <c r="D12" s="22">
        <v>36117.512299000002</v>
      </c>
      <c r="E12" s="23">
        <v>7.8128276928252225</v>
      </c>
      <c r="F12" s="59"/>
      <c r="G12" s="13"/>
      <c r="H12" s="13"/>
      <c r="I12" s="13"/>
      <c r="J12" s="13"/>
      <c r="K12" s="60"/>
      <c r="L12" s="13"/>
      <c r="M12" s="13"/>
      <c r="N12" s="60"/>
      <c r="O12" s="13"/>
    </row>
    <row r="13" spans="1:15" x14ac:dyDescent="0.25">
      <c r="A13" s="73" t="s">
        <v>9</v>
      </c>
      <c r="B13" s="30" t="s">
        <v>4</v>
      </c>
      <c r="C13" s="31">
        <v>3384.4788600000002</v>
      </c>
      <c r="D13" s="31">
        <v>2991.8668399999997</v>
      </c>
      <c r="E13" s="20">
        <v>-11.600368512864637</v>
      </c>
      <c r="F13" s="59"/>
      <c r="G13" s="13"/>
      <c r="H13" s="13"/>
      <c r="I13" s="13"/>
      <c r="J13" s="13"/>
      <c r="K13" s="13"/>
      <c r="L13" s="13"/>
      <c r="M13" s="13"/>
      <c r="N13" s="13"/>
      <c r="O13" s="13"/>
    </row>
    <row r="14" spans="1:15" x14ac:dyDescent="0.25">
      <c r="A14" s="73"/>
      <c r="B14" s="30" t="s">
        <v>5</v>
      </c>
      <c r="C14" s="31">
        <v>2371.1425489999997</v>
      </c>
      <c r="D14" s="31">
        <v>2373.2843749999997</v>
      </c>
      <c r="E14" s="20">
        <v>9.0328858587742381E-2</v>
      </c>
      <c r="F14" s="59"/>
      <c r="G14" s="13"/>
      <c r="H14" s="13"/>
      <c r="I14" s="13"/>
      <c r="J14" s="13"/>
      <c r="K14" s="13"/>
      <c r="L14" s="13"/>
      <c r="M14" s="13"/>
      <c r="N14" s="13"/>
      <c r="O14" s="13"/>
    </row>
    <row r="15" spans="1:15" ht="14" x14ac:dyDescent="0.3">
      <c r="A15" s="73"/>
      <c r="B15" s="21" t="s">
        <v>6</v>
      </c>
      <c r="C15" s="22">
        <v>5755.6214089999994</v>
      </c>
      <c r="D15" s="22">
        <v>5365.1512149999999</v>
      </c>
      <c r="E15" s="23">
        <v>-6.7841535475114148</v>
      </c>
      <c r="F15" s="59"/>
      <c r="G15" s="13"/>
      <c r="H15" s="13"/>
      <c r="I15" s="13"/>
      <c r="J15" s="13"/>
      <c r="K15" s="60"/>
      <c r="L15" s="13"/>
      <c r="M15" s="13"/>
      <c r="N15" s="13"/>
      <c r="O15" s="13"/>
    </row>
    <row r="16" spans="1:15" ht="15.5" x14ac:dyDescent="0.35">
      <c r="A16" s="73" t="s">
        <v>10</v>
      </c>
      <c r="B16" s="30" t="s">
        <v>4</v>
      </c>
      <c r="C16" s="31">
        <v>14.542084000000001</v>
      </c>
      <c r="D16" s="31">
        <v>11.110762000000001</v>
      </c>
      <c r="E16" s="34">
        <v>-23.595806488258493</v>
      </c>
      <c r="H16" s="35"/>
      <c r="I16" s="36"/>
      <c r="J16" s="61"/>
    </row>
    <row r="17" spans="1:12" ht="15.5" x14ac:dyDescent="0.35">
      <c r="A17" s="73"/>
      <c r="B17" s="30" t="s">
        <v>5</v>
      </c>
      <c r="C17" s="31">
        <v>790.58483200000001</v>
      </c>
      <c r="D17" s="31">
        <v>325.50167299999998</v>
      </c>
      <c r="E17" s="34">
        <v>-58.827736148623714</v>
      </c>
      <c r="H17" s="35"/>
      <c r="I17" s="36"/>
      <c r="J17" s="61"/>
    </row>
    <row r="18" spans="1:12" ht="12.5" customHeight="1" x14ac:dyDescent="0.35">
      <c r="A18" s="73"/>
      <c r="B18" s="21" t="s">
        <v>6</v>
      </c>
      <c r="C18" s="22">
        <v>805.12691600000005</v>
      </c>
      <c r="D18" s="22">
        <v>336.612435</v>
      </c>
      <c r="E18" s="23">
        <v>-58.191382214329046</v>
      </c>
      <c r="H18" s="35"/>
      <c r="I18" s="61"/>
      <c r="J18" s="36"/>
    </row>
    <row r="19" spans="1:12" ht="15.5" x14ac:dyDescent="0.35">
      <c r="A19" s="73" t="s">
        <v>11</v>
      </c>
      <c r="B19" s="30" t="s">
        <v>4</v>
      </c>
      <c r="C19" s="31">
        <v>2007.6257639999992</v>
      </c>
      <c r="D19" s="31">
        <v>2320.716817999999</v>
      </c>
      <c r="E19" s="20">
        <v>15.59509046029557</v>
      </c>
      <c r="H19" s="35"/>
      <c r="I19" s="36"/>
      <c r="J19" s="61"/>
    </row>
    <row r="20" spans="1:12" ht="15.5" x14ac:dyDescent="0.35">
      <c r="A20" s="73"/>
      <c r="B20" s="30" t="s">
        <v>5</v>
      </c>
      <c r="C20" s="31">
        <v>2549.1047140000005</v>
      </c>
      <c r="D20" s="31">
        <v>2515.6974730000006</v>
      </c>
      <c r="E20" s="20">
        <v>-1.3105480059929777</v>
      </c>
      <c r="H20" s="35"/>
      <c r="I20" s="61"/>
      <c r="J20" s="36"/>
    </row>
    <row r="21" spans="1:12" ht="14" customHeight="1" x14ac:dyDescent="0.25">
      <c r="A21" s="73"/>
      <c r="B21" s="21" t="s">
        <v>6</v>
      </c>
      <c r="C21" s="22">
        <v>4556.7304779999995</v>
      </c>
      <c r="D21" s="22">
        <v>4836.4142909999991</v>
      </c>
      <c r="E21" s="23">
        <v>6.1378177697873486</v>
      </c>
    </row>
    <row r="22" spans="1:12" ht="15.5" x14ac:dyDescent="0.25">
      <c r="A22" s="73" t="s">
        <v>12</v>
      </c>
      <c r="B22" s="30" t="s">
        <v>4</v>
      </c>
      <c r="C22" s="31">
        <v>534.61923399999989</v>
      </c>
      <c r="D22" s="31">
        <v>554.37182499999983</v>
      </c>
      <c r="E22" s="34">
        <v>3.6947026488762655</v>
      </c>
      <c r="J22" s="35"/>
    </row>
    <row r="23" spans="1:12" ht="15.5" x14ac:dyDescent="0.35">
      <c r="A23" s="73"/>
      <c r="B23" s="30" t="s">
        <v>5</v>
      </c>
      <c r="C23" s="31">
        <v>825.54139500000019</v>
      </c>
      <c r="D23" s="31">
        <v>838.59689500000025</v>
      </c>
      <c r="E23" s="34">
        <v>1.5814470454264744</v>
      </c>
      <c r="K23" s="61"/>
      <c r="L23" s="36"/>
    </row>
    <row r="24" spans="1:12" x14ac:dyDescent="0.25">
      <c r="A24" s="73"/>
      <c r="B24" s="21" t="s">
        <v>6</v>
      </c>
      <c r="C24" s="22">
        <v>1360.160629</v>
      </c>
      <c r="D24" s="22">
        <v>1392.9687200000001</v>
      </c>
      <c r="E24" s="23">
        <v>2.4120747432691645</v>
      </c>
    </row>
    <row r="25" spans="1:12" ht="34.4" customHeight="1" x14ac:dyDescent="0.25">
      <c r="A25" s="76" t="s">
        <v>13</v>
      </c>
      <c r="B25" s="76"/>
      <c r="C25" s="76"/>
      <c r="D25" s="76"/>
      <c r="E25" s="76"/>
    </row>
    <row r="26" spans="1:12" ht="104" customHeight="1" x14ac:dyDescent="0.25">
      <c r="A26" s="77" t="s">
        <v>15</v>
      </c>
      <c r="B26" s="77"/>
      <c r="C26" s="77"/>
      <c r="D26" s="77"/>
      <c r="E26" s="77"/>
    </row>
    <row r="27" spans="1:12" x14ac:dyDescent="0.25">
      <c r="A27" s="38"/>
      <c r="B27" s="38"/>
      <c r="C27" s="39"/>
      <c r="D27" s="39"/>
      <c r="E27" s="39"/>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Parker, Kiara CTR (OST)</cp:lastModifiedBy>
  <dcterms:created xsi:type="dcterms:W3CDTF">2018-03-12T19:17:34Z</dcterms:created>
  <dcterms:modified xsi:type="dcterms:W3CDTF">2019-04-08T18:42:39Z</dcterms:modified>
</cp:coreProperties>
</file>