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M:\External Affairs\Press\Scheduled releases\Transborder releases\2020 Releases\01 Jan 2020\"/>
    </mc:Choice>
  </mc:AlternateContent>
  <bookViews>
    <workbookView xWindow="-120" yWindow="-120" windowWidth="19440" windowHeight="15000" activeTab="1"/>
  </bookViews>
  <sheets>
    <sheet name="Figure 1" sheetId="15" r:id="rId1"/>
    <sheet name="Table 1" sheetId="11" r:id="rId2"/>
    <sheet name="Table 2" sheetId="12" r:id="rId3"/>
    <sheet name="Table 3" sheetId="13" r:id="rId4"/>
    <sheet name="Table 4" sheetId="14" r:id="rId5"/>
  </sheets>
  <definedNames>
    <definedName name="_xlnm.Print_Area" localSheetId="1">'Table 1'!$A$1:$F$18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4" i="11" l="1"/>
  <c r="E11" i="11" l="1"/>
  <c r="B8" i="15" l="1"/>
  <c r="B7" i="15"/>
  <c r="B6" i="15"/>
  <c r="B5" i="15"/>
  <c r="B4" i="15"/>
</calcChain>
</file>

<file path=xl/sharedStrings.xml><?xml version="1.0" encoding="utf-8"?>
<sst xmlns="http://schemas.openxmlformats.org/spreadsheetml/2006/main" count="138" uniqueCount="42">
  <si>
    <t>Source: Bureau of Transportation Statistics, TransBorder Freight Data, https://www.bts.gov/transborder</t>
  </si>
  <si>
    <t>(Dollars in Millions)</t>
  </si>
  <si>
    <t>Mode</t>
  </si>
  <si>
    <t>All Modes</t>
  </si>
  <si>
    <t>Imports</t>
  </si>
  <si>
    <t>Exports</t>
  </si>
  <si>
    <t>Total</t>
  </si>
  <si>
    <t>All Surface Modes</t>
  </si>
  <si>
    <t>Truck</t>
  </si>
  <si>
    <t>Rail</t>
  </si>
  <si>
    <t>Pipeline</t>
  </si>
  <si>
    <t>Vessel</t>
  </si>
  <si>
    <t>Air</t>
  </si>
  <si>
    <t>Table 1.  Value of Monthly U.S.-North American Freight Flows</t>
  </si>
  <si>
    <t>Month</t>
  </si>
  <si>
    <t>January</t>
  </si>
  <si>
    <t>February</t>
  </si>
  <si>
    <t>March</t>
  </si>
  <si>
    <t>May</t>
  </si>
  <si>
    <t>July</t>
  </si>
  <si>
    <t>September</t>
  </si>
  <si>
    <t>October</t>
  </si>
  <si>
    <t>November</t>
  </si>
  <si>
    <t>December</t>
  </si>
  <si>
    <t>Annual</t>
  </si>
  <si>
    <t>Note: Numbers might not add to totals due to rounding.  Percent change based on numbers prior to rounding.</t>
  </si>
  <si>
    <t xml:space="preserve">Table 2.  Value of Monthly U.S.-North American Freight Flows by Mode of Transportation </t>
  </si>
  <si>
    <t>Table 3. Value of Monthly U.S.-Canada Freight Flows by Mode of Transportation</t>
  </si>
  <si>
    <t>Table 4. Value of Monthly U.S.-Mexico Freight Flows by Mode of Transportation</t>
  </si>
  <si>
    <t>Value</t>
  </si>
  <si>
    <t>(Dollars in Billions)</t>
  </si>
  <si>
    <t>April</t>
  </si>
  <si>
    <t>June</t>
  </si>
  <si>
    <t>Figure 1: North American Freight by Mode</t>
  </si>
  <si>
    <t>Notes: Numbers might not add to totals due to rounding.  Percent changes based on numbers prior to rounding.  The value of freight flows for all modes is not equal to the sum of truck, rail, pipeline, vessel and air modes, it also includes shipments made by mail, foreign trade zones, and other transportation.  For additional detail, please refer to the “Data Fields” section of the TransBorder web page: https://www.bts.gov/browse-statistical-products-and-data/transborder-freight-data/all-codes-north-american-transborder</t>
  </si>
  <si>
    <t>Notes: Numbers might not add to totals due to rounding.  Percent changes based on numbers prior to rounding.  The value of freigth flows for all modes is not equal to the sum of truck, rail, pipeline, vessel and air modes, it also includes shipments made by mail, foreign trade zones, and other transportation.  For additional detail, please refer to the “Data Fields” section of the TransBorder web page: https://www.bts.gov/browse-statistical-products-and-data/transborder-freight-data/all-codes-north-american-transborder</t>
  </si>
  <si>
    <t>August</t>
  </si>
  <si>
    <t>December 2018</t>
  </si>
  <si>
    <t xml:space="preserve"> December 2019</t>
  </si>
  <si>
    <t xml:space="preserve"> Percent Change December 2018-2019</t>
  </si>
  <si>
    <t xml:space="preserve"> Percent Change      2018-2019</t>
  </si>
  <si>
    <t xml:space="preserve"> Percent Change       2019-2020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</si>
</sst>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8" formatCode="&quot;$&quot;#,##0.00_);[Red]\(&quot;$&quot;#,##0.00\)"/>
    <numFmt numFmtId="44" formatCode="_(&quot;$&quot;* #,##0.00_);_(&quot;$&quot;* \(#,##0.00\);_(&quot;$&quot;* &quot;-&quot;??_);_(@_)"/>
    <numFmt numFmtId="43" formatCode="_(* #,##0.00_);_(* \(#,##0.00\);_(* &quot;-&quot;??_);_(@_)"/>
    <numFmt numFmtId="164" formatCode="0.0%"/>
    <numFmt numFmtId="165" formatCode="0.0"/>
    <numFmt numFmtId="166" formatCode="_(&quot;$&quot;* #,##0_);_(&quot;$&quot;* \(#,##0\);_(&quot;$&quot;* &quot;-&quot;??_);_(@_)"/>
    <numFmt numFmtId="167" formatCode="_(* #,##0.0_);_(* \(#,##0.0\);_(* &quot;-&quot;??_);_(@_)"/>
    <numFmt numFmtId="168" formatCode="&quot;$&quot;#,##0.0_);[Red]\(&quot;$&quot;#,##0.0\)"/>
    <numFmt numFmtId="169" formatCode="_(* #,##0_);_(* \(#,##0\);_(* &quot;-&quot;??_);_(@_)"/>
    <numFmt numFmtId="170" formatCode="#,##0.0"/>
    <numFmt numFmtId="171" formatCode="_(&quot;$&quot;* #,##0.0_);_(&quot;$&quot;* \(#,##0.0\);_(&quot;$&quot;* &quot;-&quot;??_);_(@_)"/>
  </numFmts>
  <fonts count="17" x14ac:knownFonts="1">
    <font>
      <sz val="11"/>
      <color theme="1"/>
      <name val="Calibri"/>
      <family val="2"/>
      <scheme val="minor"/>
    </font>
    <font>
      <sz val="11"/>
      <color theme="1"/>
      <name val="Calibri"/>
      <family val="2"/>
      <scheme val="minor"/>
    </font>
    <font>
      <sz val="10"/>
      <name val="Arial"/>
      <family val="2"/>
    </font>
    <font>
      <sz val="11"/>
      <color indexed="8"/>
      <name val="Arial"/>
      <family val="2"/>
    </font>
    <font>
      <b/>
      <sz val="10"/>
      <name val="Arial"/>
      <family val="2"/>
    </font>
    <font>
      <sz val="11"/>
      <color theme="1"/>
      <name val="Times New Roman"/>
      <family val="1"/>
    </font>
    <font>
      <sz val="11"/>
      <name val="Arial"/>
      <family val="2"/>
    </font>
    <font>
      <sz val="10"/>
      <color theme="1"/>
      <name val="Arial"/>
      <family val="2"/>
    </font>
    <font>
      <sz val="9"/>
      <color rgb="FF000000"/>
      <name val="Trebuchet MS"/>
      <family val="2"/>
    </font>
    <font>
      <b/>
      <sz val="10"/>
      <color theme="1"/>
      <name val="Arial"/>
      <family val="2"/>
    </font>
    <font>
      <sz val="10"/>
      <color theme="1"/>
      <name val="Calibri"/>
      <family val="2"/>
      <scheme val="minor"/>
    </font>
    <font>
      <sz val="11"/>
      <color theme="1"/>
      <name val="Arial"/>
      <family val="2"/>
    </font>
    <font>
      <sz val="10"/>
      <color rgb="FF000000"/>
      <name val="Arial"/>
      <family val="2"/>
    </font>
    <font>
      <b/>
      <sz val="9"/>
      <color rgb="FF202124"/>
      <name val="Arial"/>
      <family val="2"/>
    </font>
    <font>
      <sz val="12"/>
      <color theme="1"/>
      <name val="Times New Roman"/>
      <family val="1"/>
    </font>
    <font>
      <sz val="9"/>
      <color theme="1"/>
      <name val="Arial"/>
      <family val="2"/>
    </font>
    <font>
      <sz val="12"/>
      <color theme="1"/>
      <name val="Courier New"/>
      <family val="3"/>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5">
    <xf numFmtId="0" fontId="0" fillId="0" borderId="0"/>
    <xf numFmtId="0" fontId="2" fillId="0" borderId="0"/>
    <xf numFmtId="43" fontId="1" fillId="0" borderId="0" applyFont="0" applyFill="0" applyBorder="0" applyAlignment="0" applyProtection="0"/>
    <xf numFmtId="9" fontId="2" fillId="0" borderId="0" applyFont="0" applyFill="0" applyBorder="0" applyAlignment="0" applyProtection="0"/>
    <xf numFmtId="44" fontId="1" fillId="0" borderId="0" applyFont="0" applyFill="0" applyBorder="0" applyAlignment="0" applyProtection="0"/>
  </cellStyleXfs>
  <cellXfs count="95">
    <xf numFmtId="0" fontId="0" fillId="0" borderId="0" xfId="0"/>
    <xf numFmtId="0" fontId="3" fillId="0" borderId="0" xfId="1" applyFont="1" applyBorder="1" applyAlignment="1">
      <alignment horizontal="left"/>
    </xf>
    <xf numFmtId="166" fontId="0" fillId="0" borderId="0" xfId="0" applyNumberFormat="1"/>
    <xf numFmtId="0" fontId="9" fillId="0" borderId="0" xfId="0" applyFont="1" applyAlignment="1">
      <alignment horizontal="left" vertical="center" readingOrder="1"/>
    </xf>
    <xf numFmtId="0" fontId="10" fillId="0" borderId="0" xfId="0" applyFont="1"/>
    <xf numFmtId="0" fontId="7" fillId="0" borderId="0" xfId="0" applyFont="1"/>
    <xf numFmtId="49" fontId="7" fillId="0" borderId="1" xfId="0" applyNumberFormat="1" applyFont="1" applyBorder="1"/>
    <xf numFmtId="49" fontId="7" fillId="0" borderId="1" xfId="0" applyNumberFormat="1" applyFont="1" applyBorder="1" applyAlignment="1">
      <alignment horizontal="center"/>
    </xf>
    <xf numFmtId="49" fontId="7" fillId="0" borderId="1" xfId="0" applyNumberFormat="1" applyFont="1" applyBorder="1" applyAlignment="1">
      <alignment horizontal="left"/>
    </xf>
    <xf numFmtId="167" fontId="7" fillId="0" borderId="1" xfId="2" applyNumberFormat="1" applyFont="1" applyBorder="1" applyAlignment="1">
      <alignment horizontal="right" vertical="center"/>
    </xf>
    <xf numFmtId="0" fontId="9" fillId="0" borderId="0" xfId="0" applyFont="1"/>
    <xf numFmtId="164" fontId="7" fillId="0" borderId="0" xfId="3" applyNumberFormat="1" applyFont="1" applyFill="1" applyBorder="1"/>
    <xf numFmtId="0" fontId="7" fillId="0" borderId="0" xfId="0" applyFont="1" applyFill="1" applyBorder="1"/>
    <xf numFmtId="0" fontId="9" fillId="0" borderId="0" xfId="0" applyFont="1" applyFill="1" applyBorder="1"/>
    <xf numFmtId="49" fontId="9" fillId="0" borderId="1" xfId="0" applyNumberFormat="1" applyFont="1" applyFill="1" applyBorder="1" applyAlignment="1">
      <alignment horizontal="center" wrapText="1"/>
    </xf>
    <xf numFmtId="49" fontId="7" fillId="0" borderId="1" xfId="0" applyNumberFormat="1" applyFont="1" applyFill="1" applyBorder="1" applyAlignment="1">
      <alignment horizontal="center" wrapText="1"/>
    </xf>
    <xf numFmtId="49" fontId="9" fillId="0" borderId="1" xfId="0" quotePrefix="1" applyNumberFormat="1" applyFont="1" applyFill="1" applyBorder="1" applyAlignment="1">
      <alignment horizontal="center" wrapText="1"/>
    </xf>
    <xf numFmtId="0" fontId="7" fillId="0" borderId="1" xfId="0" applyFont="1" applyFill="1" applyBorder="1" applyAlignment="1">
      <alignment wrapText="1"/>
    </xf>
    <xf numFmtId="3" fontId="7" fillId="0" borderId="1" xfId="0" applyNumberFormat="1" applyFont="1" applyFill="1" applyBorder="1"/>
    <xf numFmtId="165" fontId="7" fillId="0" borderId="1" xfId="0" applyNumberFormat="1" applyFont="1" applyBorder="1" applyAlignment="1">
      <alignment horizontal="right"/>
    </xf>
    <xf numFmtId="0" fontId="7" fillId="2" borderId="1" xfId="0" applyFont="1" applyFill="1" applyBorder="1" applyAlignment="1">
      <alignment wrapText="1"/>
    </xf>
    <xf numFmtId="3" fontId="7" fillId="2" borderId="1" xfId="0" applyNumberFormat="1" applyFont="1" applyFill="1" applyBorder="1"/>
    <xf numFmtId="165" fontId="7" fillId="2" borderId="1" xfId="0" applyNumberFormat="1" applyFont="1" applyFill="1" applyBorder="1" applyAlignment="1">
      <alignment horizontal="right"/>
    </xf>
    <xf numFmtId="9" fontId="7" fillId="0" borderId="0" xfId="3" applyFont="1" applyFill="1" applyBorder="1"/>
    <xf numFmtId="0" fontId="7" fillId="0" borderId="0" xfId="0" applyFont="1" applyFill="1" applyBorder="1" applyAlignment="1">
      <alignment horizontal="right"/>
    </xf>
    <xf numFmtId="164" fontId="7" fillId="0" borderId="0" xfId="3" applyNumberFormat="1" applyFont="1"/>
    <xf numFmtId="164" fontId="9" fillId="0" borderId="0" xfId="3" applyNumberFormat="1" applyFont="1"/>
    <xf numFmtId="49" fontId="9" fillId="0" borderId="1" xfId="0" applyNumberFormat="1" applyFont="1" applyBorder="1" applyAlignment="1">
      <alignment horizontal="center" wrapText="1"/>
    </xf>
    <xf numFmtId="49" fontId="7" fillId="0" borderId="1" xfId="0" applyNumberFormat="1" applyFont="1" applyBorder="1" applyAlignment="1">
      <alignment horizontal="center" wrapText="1"/>
    </xf>
    <xf numFmtId="0" fontId="7" fillId="0" borderId="1" xfId="0" applyFont="1" applyBorder="1" applyAlignment="1">
      <alignment wrapText="1"/>
    </xf>
    <xf numFmtId="3" fontId="7" fillId="0" borderId="1" xfId="0" applyNumberFormat="1" applyFont="1" applyBorder="1" applyAlignment="1">
      <alignment horizontal="right"/>
    </xf>
    <xf numFmtId="3" fontId="7" fillId="2" borderId="1" xfId="0" applyNumberFormat="1" applyFont="1" applyFill="1" applyBorder="1" applyAlignment="1">
      <alignment horizontal="right"/>
    </xf>
    <xf numFmtId="3" fontId="7" fillId="0" borderId="1" xfId="0" applyNumberFormat="1" applyFont="1" applyBorder="1"/>
    <xf numFmtId="165" fontId="7" fillId="0" borderId="1" xfId="0" applyNumberFormat="1" applyFont="1" applyBorder="1"/>
    <xf numFmtId="0" fontId="7" fillId="2" borderId="1" xfId="0" applyFont="1" applyFill="1" applyBorder="1"/>
    <xf numFmtId="0" fontId="7" fillId="0" borderId="0" xfId="0" applyNumberFormat="1" applyFont="1" applyAlignment="1">
      <alignment wrapText="1"/>
    </xf>
    <xf numFmtId="0" fontId="7" fillId="0" borderId="0" xfId="0" applyNumberFormat="1" applyFont="1" applyAlignment="1">
      <alignment horizontal="right" wrapText="1"/>
    </xf>
    <xf numFmtId="0" fontId="7" fillId="0" borderId="0" xfId="0" applyFont="1" applyAlignment="1">
      <alignment horizontal="right"/>
    </xf>
    <xf numFmtId="0" fontId="2" fillId="0" borderId="0" xfId="1" applyFill="1"/>
    <xf numFmtId="0" fontId="4" fillId="0" borderId="1" xfId="1" applyFont="1" applyFill="1" applyBorder="1" applyAlignment="1">
      <alignment horizontal="center" vertical="center"/>
    </xf>
    <xf numFmtId="0" fontId="4" fillId="0" borderId="1" xfId="1" applyFont="1" applyFill="1" applyBorder="1" applyAlignment="1">
      <alignment horizontal="center" wrapText="1"/>
    </xf>
    <xf numFmtId="0" fontId="6" fillId="0" borderId="0" xfId="1" applyFont="1" applyFill="1"/>
    <xf numFmtId="0" fontId="2" fillId="0" borderId="1" xfId="1" applyFont="1" applyFill="1" applyBorder="1" applyAlignment="1">
      <alignment vertical="center" wrapText="1"/>
    </xf>
    <xf numFmtId="0" fontId="2" fillId="0" borderId="0" xfId="1" applyFont="1" applyFill="1"/>
    <xf numFmtId="165" fontId="5" fillId="0" borderId="0" xfId="0" applyNumberFormat="1" applyFont="1" applyFill="1"/>
    <xf numFmtId="0" fontId="4" fillId="0" borderId="0" xfId="1" applyFont="1" applyFill="1"/>
    <xf numFmtId="0" fontId="4" fillId="0" borderId="1" xfId="1" applyFont="1" applyFill="1" applyBorder="1" applyAlignment="1">
      <alignment vertical="center" wrapText="1"/>
    </xf>
    <xf numFmtId="3" fontId="8" fillId="0" borderId="0" xfId="0" applyNumberFormat="1" applyFont="1" applyFill="1" applyAlignment="1">
      <alignment vertical="center"/>
    </xf>
    <xf numFmtId="165" fontId="2" fillId="0" borderId="1" xfId="2" applyNumberFormat="1" applyFont="1" applyFill="1" applyBorder="1" applyAlignment="1">
      <alignment horizontal="right" wrapText="1"/>
    </xf>
    <xf numFmtId="3" fontId="2" fillId="0" borderId="0" xfId="1" applyNumberFormat="1" applyFont="1" applyFill="1"/>
    <xf numFmtId="165" fontId="4" fillId="0" borderId="1" xfId="2" applyNumberFormat="1" applyFont="1" applyFill="1" applyBorder="1" applyAlignment="1">
      <alignment horizontal="right"/>
    </xf>
    <xf numFmtId="169" fontId="2" fillId="0" borderId="1" xfId="2" applyNumberFormat="1" applyFont="1" applyFill="1" applyBorder="1" applyAlignment="1">
      <alignment horizontal="right"/>
    </xf>
    <xf numFmtId="169" fontId="2" fillId="0" borderId="2" xfId="2" applyNumberFormat="1" applyFont="1" applyFill="1" applyBorder="1"/>
    <xf numFmtId="169" fontId="4" fillId="0" borderId="1" xfId="2" applyNumberFormat="1" applyFont="1" applyFill="1" applyBorder="1" applyAlignment="1">
      <alignment horizontal="right"/>
    </xf>
    <xf numFmtId="3" fontId="11" fillId="0" borderId="0" xfId="0" applyNumberFormat="1" applyFont="1"/>
    <xf numFmtId="169" fontId="7" fillId="0" borderId="1" xfId="2" applyNumberFormat="1" applyFont="1" applyFill="1" applyBorder="1"/>
    <xf numFmtId="169" fontId="7" fillId="0" borderId="0" xfId="2" applyNumberFormat="1" applyFont="1" applyFill="1" applyBorder="1" applyAlignment="1">
      <alignment horizontal="right" wrapText="1"/>
    </xf>
    <xf numFmtId="170" fontId="8" fillId="0" borderId="0" xfId="0" applyNumberFormat="1" applyFont="1" applyAlignment="1">
      <alignment vertical="center"/>
    </xf>
    <xf numFmtId="171" fontId="0" fillId="0" borderId="0" xfId="4" applyNumberFormat="1" applyFont="1"/>
    <xf numFmtId="169" fontId="7" fillId="0" borderId="1" xfId="2" applyNumberFormat="1" applyFont="1" applyFill="1" applyBorder="1" applyAlignment="1">
      <alignment horizontal="right"/>
    </xf>
    <xf numFmtId="170" fontId="12" fillId="0" borderId="1" xfId="0" applyNumberFormat="1" applyFont="1" applyBorder="1" applyAlignment="1">
      <alignment vertical="center"/>
    </xf>
    <xf numFmtId="3" fontId="7" fillId="3" borderId="1" xfId="0" applyNumberFormat="1" applyFont="1" applyFill="1" applyBorder="1" applyAlignment="1">
      <alignment horizontal="left" indent="5"/>
    </xf>
    <xf numFmtId="169" fontId="2" fillId="0" borderId="0" xfId="1" applyNumberFormat="1" applyFill="1"/>
    <xf numFmtId="165" fontId="4" fillId="0" borderId="0" xfId="1" applyNumberFormat="1" applyFont="1" applyFill="1"/>
    <xf numFmtId="169" fontId="4" fillId="0" borderId="2" xfId="2" applyNumberFormat="1" applyFont="1" applyFill="1" applyBorder="1"/>
    <xf numFmtId="165" fontId="4" fillId="0" borderId="1" xfId="2" applyNumberFormat="1" applyFont="1" applyFill="1" applyBorder="1" applyAlignment="1">
      <alignment horizontal="right" wrapText="1"/>
    </xf>
    <xf numFmtId="0" fontId="13" fillId="0" borderId="0" xfId="0" applyFont="1"/>
    <xf numFmtId="165" fontId="7" fillId="0" borderId="0" xfId="0" applyNumberFormat="1" applyFont="1" applyFill="1" applyBorder="1"/>
    <xf numFmtId="0" fontId="14" fillId="0" borderId="0" xfId="0" applyFont="1" applyAlignment="1">
      <alignment vertical="center"/>
    </xf>
    <xf numFmtId="171" fontId="14" fillId="0" borderId="0" xfId="4" applyNumberFormat="1" applyFont="1" applyAlignment="1">
      <alignment vertical="center"/>
    </xf>
    <xf numFmtId="168" fontId="14" fillId="0" borderId="0" xfId="0" applyNumberFormat="1" applyFont="1" applyAlignment="1">
      <alignment vertical="center"/>
    </xf>
    <xf numFmtId="0" fontId="0" fillId="0" borderId="0" xfId="0" applyFont="1"/>
    <xf numFmtId="8" fontId="14" fillId="0" borderId="0" xfId="0" applyNumberFormat="1" applyFont="1" applyAlignment="1">
      <alignment vertical="center"/>
    </xf>
    <xf numFmtId="0" fontId="14" fillId="0" borderId="0" xfId="0" applyFont="1"/>
    <xf numFmtId="8" fontId="14" fillId="0" borderId="0" xfId="0" applyNumberFormat="1" applyFont="1"/>
    <xf numFmtId="0" fontId="15" fillId="0" borderId="0" xfId="0" applyFont="1"/>
    <xf numFmtId="0" fontId="16" fillId="0" borderId="0" xfId="0" applyFont="1" applyAlignment="1">
      <alignment horizontal="left" vertical="center" indent="9"/>
    </xf>
    <xf numFmtId="0" fontId="4" fillId="0" borderId="0" xfId="1" applyFont="1" applyFill="1" applyBorder="1" applyAlignment="1">
      <alignment horizontal="left" wrapText="1"/>
    </xf>
    <xf numFmtId="0" fontId="4" fillId="0" borderId="0" xfId="1" applyFont="1" applyFill="1" applyBorder="1" applyAlignment="1">
      <alignment wrapText="1"/>
    </xf>
    <xf numFmtId="0" fontId="2" fillId="0" borderId="6" xfId="1" applyFont="1" applyFill="1" applyBorder="1" applyAlignment="1">
      <alignment wrapText="1"/>
    </xf>
    <xf numFmtId="49" fontId="2" fillId="0" borderId="0" xfId="1" applyNumberFormat="1" applyFont="1" applyFill="1" applyBorder="1" applyAlignment="1">
      <alignment horizontal="left" wrapText="1"/>
    </xf>
    <xf numFmtId="0" fontId="7" fillId="0" borderId="1" xfId="0" applyFont="1" applyFill="1" applyBorder="1" applyAlignment="1">
      <alignment horizontal="left" vertical="center" wrapText="1"/>
    </xf>
    <xf numFmtId="0" fontId="7" fillId="0" borderId="6" xfId="0" applyFont="1" applyFill="1" applyBorder="1" applyAlignment="1">
      <alignment horizontal="left" wrapText="1"/>
    </xf>
    <xf numFmtId="0" fontId="7" fillId="0" borderId="0" xfId="0" applyNumberFormat="1" applyFont="1" applyFill="1" applyBorder="1" applyAlignment="1">
      <alignment horizontal="left" wrapText="1"/>
    </xf>
    <xf numFmtId="0" fontId="9" fillId="0" borderId="0" xfId="0" applyFont="1" applyFill="1" applyBorder="1" applyAlignment="1">
      <alignment horizontal="left" wrapText="1"/>
    </xf>
    <xf numFmtId="0" fontId="9" fillId="0" borderId="0" xfId="0" applyFont="1" applyFill="1" applyBorder="1" applyAlignment="1">
      <alignment wrapText="1"/>
    </xf>
    <xf numFmtId="0" fontId="7" fillId="0" borderId="1" xfId="0" applyFont="1" applyFill="1" applyBorder="1" applyAlignment="1">
      <alignment vertical="center" wrapText="1"/>
    </xf>
    <xf numFmtId="0" fontId="7" fillId="0" borderId="1" xfId="0" applyFont="1" applyBorder="1" applyAlignment="1">
      <alignment horizontal="left" vertical="center" wrapText="1"/>
    </xf>
    <xf numFmtId="0" fontId="7" fillId="0" borderId="0" xfId="0" applyFont="1" applyBorder="1" applyAlignment="1">
      <alignment horizontal="left" wrapText="1"/>
    </xf>
    <xf numFmtId="0" fontId="7" fillId="0" borderId="0" xfId="0" applyNumberFormat="1" applyFont="1" applyAlignment="1">
      <alignment horizontal="left" wrapText="1"/>
    </xf>
    <xf numFmtId="0" fontId="9" fillId="0" borderId="0" xfId="0" applyFont="1" applyBorder="1" applyAlignment="1">
      <alignment wrapText="1"/>
    </xf>
    <xf numFmtId="0" fontId="7" fillId="0" borderId="1" xfId="0" applyFont="1" applyBorder="1" applyAlignment="1">
      <alignment vertical="center" wrapText="1"/>
    </xf>
    <xf numFmtId="0" fontId="9" fillId="0" borderId="3" xfId="0" applyFont="1" applyFill="1" applyBorder="1" applyAlignment="1">
      <alignment horizontal="left" wrapText="1"/>
    </xf>
    <xf numFmtId="0" fontId="9" fillId="0" borderId="4" xfId="0" applyFont="1" applyFill="1" applyBorder="1" applyAlignment="1">
      <alignment horizontal="left" wrapText="1"/>
    </xf>
    <xf numFmtId="0" fontId="9" fillId="0" borderId="5" xfId="0" applyFont="1" applyFill="1" applyBorder="1" applyAlignment="1">
      <alignment horizontal="left" wrapText="1"/>
    </xf>
  </cellXfs>
  <cellStyles count="5">
    <cellStyle name="Comma" xfId="2" builtinId="3"/>
    <cellStyle name="Currency" xfId="4" builtinId="4"/>
    <cellStyle name="Normal" xfId="0" builtinId="0"/>
    <cellStyle name="Normal 2" xfId="1"/>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zoomScaleNormal="100" workbookViewId="0">
      <selection activeCell="S25" sqref="S25"/>
    </sheetView>
  </sheetViews>
  <sheetFormatPr defaultRowHeight="15" x14ac:dyDescent="0.25"/>
  <cols>
    <col min="2" max="2" width="11.85546875" bestFit="1" customWidth="1"/>
  </cols>
  <sheetData>
    <row r="1" spans="1:2" x14ac:dyDescent="0.25">
      <c r="A1" s="3" t="s">
        <v>33</v>
      </c>
      <c r="B1" s="4"/>
    </row>
    <row r="2" spans="1:2" x14ac:dyDescent="0.25">
      <c r="A2" s="5" t="s">
        <v>30</v>
      </c>
      <c r="B2" s="4"/>
    </row>
    <row r="3" spans="1:2" x14ac:dyDescent="0.25">
      <c r="A3" s="6" t="s">
        <v>2</v>
      </c>
      <c r="B3" s="7" t="s">
        <v>29</v>
      </c>
    </row>
    <row r="4" spans="1:2" x14ac:dyDescent="0.25">
      <c r="A4" s="8" t="s">
        <v>8</v>
      </c>
      <c r="B4" s="9">
        <f>'Table 2'!D12/1000</f>
        <v>61.060073126999995</v>
      </c>
    </row>
    <row r="5" spans="1:2" x14ac:dyDescent="0.25">
      <c r="A5" s="8" t="s">
        <v>9</v>
      </c>
      <c r="B5" s="9">
        <f>'Table 2'!D15/1000</f>
        <v>13.380471603999998</v>
      </c>
    </row>
    <row r="6" spans="1:2" x14ac:dyDescent="0.25">
      <c r="A6" s="8" t="s">
        <v>11</v>
      </c>
      <c r="B6" s="9">
        <f>'Table 2'!D21/1000</f>
        <v>8.0588792710000003</v>
      </c>
    </row>
    <row r="7" spans="1:2" x14ac:dyDescent="0.25">
      <c r="A7" s="8" t="s">
        <v>10</v>
      </c>
      <c r="B7" s="9">
        <f>'Table 2'!D18/1000</f>
        <v>6.4811079499999993</v>
      </c>
    </row>
    <row r="8" spans="1:2" x14ac:dyDescent="0.25">
      <c r="A8" s="8" t="s">
        <v>12</v>
      </c>
      <c r="B8" s="9">
        <f>'Table 2'!D24/1000</f>
        <v>3.7838449490000001</v>
      </c>
    </row>
    <row r="9" spans="1:2" x14ac:dyDescent="0.25">
      <c r="B9" s="2"/>
    </row>
    <row r="22" spans="1:1" x14ac:dyDescent="0.25">
      <c r="A22" s="1" t="s">
        <v>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L19"/>
  <sheetViews>
    <sheetView tabSelected="1" zoomScaleNormal="100" zoomScaleSheetLayoutView="100" workbookViewId="0">
      <selection activeCell="J14" sqref="J14"/>
    </sheetView>
  </sheetViews>
  <sheetFormatPr defaultColWidth="9.28515625" defaultRowHeight="12.75" x14ac:dyDescent="0.2"/>
  <cols>
    <col min="1" max="1" width="14.28515625" style="38" customWidth="1"/>
    <col min="2" max="6" width="13.85546875" style="38" customWidth="1"/>
    <col min="7" max="9" width="9.28515625" style="38"/>
    <col min="10" max="10" width="20.28515625" style="38" customWidth="1"/>
    <col min="11" max="16384" width="9.28515625" style="38"/>
  </cols>
  <sheetData>
    <row r="1" spans="1:12" ht="18.600000000000001" customHeight="1" x14ac:dyDescent="0.2">
      <c r="A1" s="77" t="s">
        <v>13</v>
      </c>
      <c r="B1" s="77"/>
      <c r="C1" s="77"/>
      <c r="D1" s="77"/>
      <c r="E1" s="77"/>
      <c r="F1" s="77"/>
    </row>
    <row r="2" spans="1:12" x14ac:dyDescent="0.2">
      <c r="A2" s="78" t="s">
        <v>1</v>
      </c>
      <c r="B2" s="78"/>
      <c r="C2" s="78"/>
      <c r="D2" s="78"/>
      <c r="E2" s="78"/>
      <c r="F2" s="78"/>
    </row>
    <row r="3" spans="1:12" ht="37.5" customHeight="1" x14ac:dyDescent="0.2">
      <c r="A3" s="39" t="s">
        <v>14</v>
      </c>
      <c r="B3" s="39">
        <v>2018</v>
      </c>
      <c r="C3" s="39">
        <v>2019</v>
      </c>
      <c r="D3" s="39">
        <v>2020</v>
      </c>
      <c r="E3" s="40" t="s">
        <v>40</v>
      </c>
      <c r="F3" s="40" t="s">
        <v>41</v>
      </c>
      <c r="I3" s="41"/>
    </row>
    <row r="4" spans="1:12" s="43" customFormat="1" ht="12.75" customHeight="1" x14ac:dyDescent="0.25">
      <c r="A4" s="46" t="s">
        <v>15</v>
      </c>
      <c r="B4" s="64">
        <v>96648.309055000078</v>
      </c>
      <c r="C4" s="64">
        <v>95623.079534999997</v>
      </c>
      <c r="D4" s="64">
        <v>97092.315188000008</v>
      </c>
      <c r="E4" s="65">
        <v>-1.0607837116080003</v>
      </c>
      <c r="F4" s="65">
        <f>((D4/C4)-1)*100</f>
        <v>1.536486442545737</v>
      </c>
      <c r="H4" s="66"/>
      <c r="I4" s="44"/>
    </row>
    <row r="5" spans="1:12" s="45" customFormat="1" ht="12.75" customHeight="1" x14ac:dyDescent="0.25">
      <c r="A5" s="42" t="s">
        <v>16</v>
      </c>
      <c r="B5" s="52">
        <v>93965.981298999977</v>
      </c>
      <c r="C5" s="52">
        <v>94188.982941999959</v>
      </c>
      <c r="D5" s="52"/>
      <c r="E5" s="48">
        <v>0.23732167739557594</v>
      </c>
      <c r="F5" s="48"/>
      <c r="H5" s="44"/>
      <c r="I5" s="44"/>
    </row>
    <row r="6" spans="1:12" s="43" customFormat="1" ht="12.75" customHeight="1" x14ac:dyDescent="0.25">
      <c r="A6" s="42" t="s">
        <v>17</v>
      </c>
      <c r="B6" s="52">
        <v>105767.08332099998</v>
      </c>
      <c r="C6" s="52">
        <v>107229.859645</v>
      </c>
      <c r="D6" s="52"/>
      <c r="E6" s="48">
        <v>1.3830166040983816</v>
      </c>
      <c r="F6" s="48"/>
      <c r="G6" s="49"/>
      <c r="H6" s="44"/>
      <c r="I6" s="44"/>
    </row>
    <row r="7" spans="1:12" s="45" customFormat="1" ht="12.75" customHeight="1" x14ac:dyDescent="0.25">
      <c r="A7" s="42" t="s">
        <v>31</v>
      </c>
      <c r="B7" s="51">
        <v>102699.71858699997</v>
      </c>
      <c r="C7" s="51">
        <v>104548.78157200001</v>
      </c>
      <c r="D7" s="51"/>
      <c r="E7" s="48">
        <v>1.8004557465594255</v>
      </c>
      <c r="F7" s="48"/>
      <c r="H7" s="44"/>
      <c r="I7" s="44"/>
    </row>
    <row r="8" spans="1:12" s="45" customFormat="1" ht="12.75" customHeight="1" x14ac:dyDescent="0.25">
      <c r="A8" s="42" t="s">
        <v>18</v>
      </c>
      <c r="B8" s="51">
        <v>107250.61812200001</v>
      </c>
      <c r="C8" s="51">
        <v>109795.88839800005</v>
      </c>
      <c r="D8" s="51"/>
      <c r="E8" s="48">
        <v>2.3731987009200242</v>
      </c>
      <c r="F8" s="48"/>
      <c r="H8" s="44"/>
      <c r="I8" s="44"/>
    </row>
    <row r="9" spans="1:12" s="43" customFormat="1" ht="12.75" customHeight="1" x14ac:dyDescent="0.25">
      <c r="A9" s="42" t="s">
        <v>32</v>
      </c>
      <c r="B9" s="51">
        <v>106164.22463499999</v>
      </c>
      <c r="C9" s="51">
        <v>103765.79686800003</v>
      </c>
      <c r="D9" s="51"/>
      <c r="E9" s="48">
        <v>-2.2591676011820003</v>
      </c>
      <c r="F9" s="48"/>
      <c r="H9" s="44"/>
      <c r="I9" s="44"/>
    </row>
    <row r="10" spans="1:12" s="43" customFormat="1" ht="12.75" customHeight="1" x14ac:dyDescent="0.25">
      <c r="A10" s="42" t="s">
        <v>19</v>
      </c>
      <c r="B10" s="55">
        <v>101211.76001000003</v>
      </c>
      <c r="C10" s="55">
        <v>102441.39063399998</v>
      </c>
      <c r="D10" s="55"/>
      <c r="E10" s="48">
        <v>1.2149088444648222</v>
      </c>
      <c r="F10" s="48"/>
      <c r="H10" s="44"/>
      <c r="I10" s="44"/>
    </row>
    <row r="11" spans="1:12" s="43" customFormat="1" ht="12.75" customHeight="1" x14ac:dyDescent="0.25">
      <c r="A11" s="42" t="s">
        <v>36</v>
      </c>
      <c r="B11" s="51">
        <v>106897.116708</v>
      </c>
      <c r="C11" s="51">
        <v>105102.97045399999</v>
      </c>
      <c r="D11" s="51"/>
      <c r="E11" s="48">
        <f>((C11/B11)-1)*100</f>
        <v>-1.6783860119453875</v>
      </c>
      <c r="F11" s="48"/>
      <c r="H11" s="44"/>
      <c r="I11" s="44"/>
    </row>
    <row r="12" spans="1:12" s="43" customFormat="1" ht="12.75" customHeight="1" x14ac:dyDescent="0.25">
      <c r="A12" s="42" t="s">
        <v>20</v>
      </c>
      <c r="B12" s="51">
        <v>101626.55309600002</v>
      </c>
      <c r="C12" s="51">
        <v>101434.88213399997</v>
      </c>
      <c r="D12" s="51"/>
      <c r="E12" s="48">
        <v>-0.18860323031810486</v>
      </c>
      <c r="F12" s="48"/>
      <c r="H12" s="44"/>
      <c r="I12" s="44"/>
    </row>
    <row r="13" spans="1:12" s="43" customFormat="1" ht="12.75" customHeight="1" x14ac:dyDescent="0.25">
      <c r="A13" s="42" t="s">
        <v>21</v>
      </c>
      <c r="B13" s="59">
        <v>110795.59773199995</v>
      </c>
      <c r="C13" s="59">
        <v>107112.005584</v>
      </c>
      <c r="D13" s="59"/>
      <c r="E13" s="60">
        <v>-3.3246737446284875</v>
      </c>
      <c r="F13" s="60"/>
      <c r="H13" s="44"/>
      <c r="I13" s="44"/>
      <c r="L13" s="57"/>
    </row>
    <row r="14" spans="1:12" s="43" customFormat="1" ht="12.75" customHeight="1" x14ac:dyDescent="0.25">
      <c r="A14" s="42" t="s">
        <v>22</v>
      </c>
      <c r="B14" s="51">
        <v>103042.82291500001</v>
      </c>
      <c r="C14" s="51">
        <v>99031.553698999967</v>
      </c>
      <c r="D14" s="51"/>
      <c r="E14" s="48">
        <v>-3.8928176679601405</v>
      </c>
      <c r="F14" s="48"/>
      <c r="H14" s="44"/>
      <c r="I14" s="44"/>
      <c r="J14" s="61"/>
    </row>
    <row r="15" spans="1:12" s="43" customFormat="1" ht="12.75" customHeight="1" x14ac:dyDescent="0.25">
      <c r="A15" s="42" t="s">
        <v>23</v>
      </c>
      <c r="B15" s="51">
        <v>92668.412854000009</v>
      </c>
      <c r="C15" s="51">
        <v>96342</v>
      </c>
      <c r="D15" s="61"/>
      <c r="E15" s="48">
        <v>4</v>
      </c>
      <c r="F15" s="48"/>
      <c r="H15" s="44"/>
      <c r="I15" s="44"/>
    </row>
    <row r="16" spans="1:12" s="45" customFormat="1" ht="12.75" customHeight="1" x14ac:dyDescent="0.25">
      <c r="A16" s="46" t="s">
        <v>24</v>
      </c>
      <c r="B16" s="53">
        <v>1228738.198334001</v>
      </c>
      <c r="C16" s="53">
        <v>1226617.675698</v>
      </c>
      <c r="D16" s="53"/>
      <c r="E16" s="50">
        <v>-0.2</v>
      </c>
      <c r="F16" s="50"/>
      <c r="G16" s="63"/>
      <c r="H16" s="44"/>
      <c r="I16" s="44"/>
    </row>
    <row r="17" spans="1:9" ht="33" customHeight="1" x14ac:dyDescent="0.2">
      <c r="A17" s="79" t="s">
        <v>0</v>
      </c>
      <c r="B17" s="79"/>
      <c r="C17" s="79"/>
      <c r="D17" s="79"/>
      <c r="E17" s="79"/>
      <c r="F17" s="79"/>
      <c r="H17" s="47"/>
      <c r="I17" s="47"/>
    </row>
    <row r="18" spans="1:9" ht="25.5" customHeight="1" x14ac:dyDescent="0.2">
      <c r="A18" s="80" t="s">
        <v>25</v>
      </c>
      <c r="B18" s="80"/>
      <c r="C18" s="80"/>
      <c r="D18" s="80"/>
      <c r="E18" s="80"/>
      <c r="F18" s="80"/>
      <c r="H18" s="47"/>
      <c r="I18" s="47"/>
    </row>
    <row r="19" spans="1:9" x14ac:dyDescent="0.2">
      <c r="B19" s="62"/>
      <c r="C19" s="62"/>
      <c r="D19" s="62"/>
    </row>
  </sheetData>
  <mergeCells count="4">
    <mergeCell ref="A1:F1"/>
    <mergeCell ref="A2:F2"/>
    <mergeCell ref="A17:F17"/>
    <mergeCell ref="A18:F18"/>
  </mergeCells>
  <printOptions gridLines="1"/>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J26"/>
  <sheetViews>
    <sheetView zoomScaleNormal="100" workbookViewId="0">
      <selection activeCell="J13" sqref="J13"/>
    </sheetView>
  </sheetViews>
  <sheetFormatPr defaultColWidth="8.85546875" defaultRowHeight="12.75" x14ac:dyDescent="0.2"/>
  <cols>
    <col min="1" max="1" width="7.85546875" style="12" customWidth="1"/>
    <col min="2" max="2" width="8.42578125" style="12" customWidth="1"/>
    <col min="3" max="3" width="11.5703125" style="24" customWidth="1"/>
    <col min="4" max="4" width="11.42578125" style="24" customWidth="1"/>
    <col min="5" max="5" width="16.140625" style="24" customWidth="1"/>
    <col min="6" max="6" width="10.28515625" style="11" customWidth="1"/>
    <col min="7" max="16384" width="8.85546875" style="12"/>
  </cols>
  <sheetData>
    <row r="1" spans="1:10" ht="26.65" customHeight="1" x14ac:dyDescent="0.2">
      <c r="A1" s="84" t="s">
        <v>26</v>
      </c>
      <c r="B1" s="84"/>
      <c r="C1" s="84"/>
      <c r="D1" s="84"/>
      <c r="E1" s="84"/>
    </row>
    <row r="2" spans="1:10" s="13" customFormat="1" x14ac:dyDescent="0.2">
      <c r="A2" s="85" t="s">
        <v>1</v>
      </c>
      <c r="B2" s="85"/>
      <c r="C2" s="85"/>
      <c r="D2" s="85"/>
      <c r="E2" s="85"/>
    </row>
    <row r="3" spans="1:10" ht="42.75" customHeight="1" x14ac:dyDescent="0.2">
      <c r="A3" s="14" t="s">
        <v>2</v>
      </c>
      <c r="B3" s="15"/>
      <c r="C3" s="16" t="s">
        <v>37</v>
      </c>
      <c r="D3" s="16" t="s">
        <v>38</v>
      </c>
      <c r="E3" s="14" t="s">
        <v>39</v>
      </c>
      <c r="F3" s="12"/>
    </row>
    <row r="4" spans="1:10" ht="12.75" customHeight="1" x14ac:dyDescent="0.2">
      <c r="A4" s="86" t="s">
        <v>3</v>
      </c>
      <c r="B4" s="17" t="s">
        <v>4</v>
      </c>
      <c r="C4" s="56">
        <v>51073.278291000002</v>
      </c>
      <c r="D4" s="18">
        <v>53713.073573000001</v>
      </c>
      <c r="E4" s="19">
        <v>5.1686427234203567</v>
      </c>
      <c r="F4" s="12"/>
      <c r="G4" s="75"/>
    </row>
    <row r="5" spans="1:10" ht="12.75" customHeight="1" x14ac:dyDescent="0.2">
      <c r="A5" s="86"/>
      <c r="B5" s="17" t="s">
        <v>5</v>
      </c>
      <c r="C5" s="18">
        <v>44549.801244000002</v>
      </c>
      <c r="D5" s="18">
        <v>43379.241614999999</v>
      </c>
      <c r="E5" s="19">
        <v>-2.6275305305826739</v>
      </c>
      <c r="F5" s="12"/>
    </row>
    <row r="6" spans="1:10" ht="12.75" customHeight="1" x14ac:dyDescent="0.2">
      <c r="A6" s="86"/>
      <c r="B6" s="20" t="s">
        <v>6</v>
      </c>
      <c r="C6" s="21">
        <v>95623.079534999997</v>
      </c>
      <c r="D6" s="21">
        <v>97092.315188000008</v>
      </c>
      <c r="E6" s="22">
        <v>1.5364864425457347</v>
      </c>
      <c r="F6" s="12"/>
      <c r="G6" s="23"/>
    </row>
    <row r="7" spans="1:10" ht="12.75" customHeight="1" x14ac:dyDescent="0.2">
      <c r="A7" s="81" t="s">
        <v>7</v>
      </c>
      <c r="B7" s="17" t="s">
        <v>4</v>
      </c>
      <c r="C7" s="18">
        <v>44570.647514999997</v>
      </c>
      <c r="D7" s="18">
        <v>46519.943216</v>
      </c>
      <c r="E7" s="19">
        <v>4.3734964818358888</v>
      </c>
      <c r="F7" s="12"/>
    </row>
    <row r="8" spans="1:10" ht="12.75" customHeight="1" x14ac:dyDescent="0.2">
      <c r="A8" s="81"/>
      <c r="B8" s="17" t="s">
        <v>5</v>
      </c>
      <c r="C8" s="18">
        <v>35770.195469999999</v>
      </c>
      <c r="D8" s="18">
        <v>34401.709465</v>
      </c>
      <c r="E8" s="19">
        <v>-3.8257716711325536</v>
      </c>
      <c r="F8" s="12"/>
    </row>
    <row r="9" spans="1:10" ht="12.75" customHeight="1" x14ac:dyDescent="0.2">
      <c r="A9" s="81"/>
      <c r="B9" s="20" t="s">
        <v>6</v>
      </c>
      <c r="C9" s="21">
        <v>80340.842984999996</v>
      </c>
      <c r="D9" s="21">
        <v>80921.652681000007</v>
      </c>
      <c r="E9" s="22">
        <v>0.72293204106464226</v>
      </c>
      <c r="F9" s="12"/>
      <c r="H9" s="76"/>
    </row>
    <row r="10" spans="1:10" ht="12.75" customHeight="1" x14ac:dyDescent="0.2">
      <c r="A10" s="81" t="s">
        <v>8</v>
      </c>
      <c r="B10" s="17" t="s">
        <v>4</v>
      </c>
      <c r="C10" s="18">
        <v>32964.225277999998</v>
      </c>
      <c r="D10" s="18">
        <v>32744.375866999999</v>
      </c>
      <c r="E10" s="19">
        <v>-0.66693334712381469</v>
      </c>
      <c r="F10" s="12"/>
      <c r="H10" s="76"/>
    </row>
    <row r="11" spans="1:10" ht="12.75" customHeight="1" x14ac:dyDescent="0.2">
      <c r="A11" s="81"/>
      <c r="B11" s="17" t="s">
        <v>5</v>
      </c>
      <c r="C11" s="18">
        <v>30127.385879000001</v>
      </c>
      <c r="D11" s="18">
        <v>28315.697260000001</v>
      </c>
      <c r="E11" s="19">
        <v>-6.0134278701651969</v>
      </c>
      <c r="F11" s="12"/>
      <c r="H11" s="76"/>
    </row>
    <row r="12" spans="1:10" ht="12.75" customHeight="1" x14ac:dyDescent="0.2">
      <c r="A12" s="81"/>
      <c r="B12" s="20" t="s">
        <v>6</v>
      </c>
      <c r="C12" s="21">
        <v>63091.611156999999</v>
      </c>
      <c r="D12" s="21">
        <v>61060.073126999996</v>
      </c>
      <c r="E12" s="22">
        <v>-3.2199812189684449</v>
      </c>
      <c r="F12" s="67"/>
    </row>
    <row r="13" spans="1:10" ht="12.75" customHeight="1" x14ac:dyDescent="0.2">
      <c r="A13" s="81" t="s">
        <v>9</v>
      </c>
      <c r="B13" s="17" t="s">
        <v>4</v>
      </c>
      <c r="C13" s="18">
        <v>8292.3495760000005</v>
      </c>
      <c r="D13" s="18">
        <v>8630.6947459999992</v>
      </c>
      <c r="E13" s="19">
        <v>4.0802087140567505</v>
      </c>
      <c r="F13" s="67"/>
    </row>
    <row r="14" spans="1:10" ht="12.75" customHeight="1" x14ac:dyDescent="0.2">
      <c r="A14" s="81"/>
      <c r="B14" s="17" t="s">
        <v>5</v>
      </c>
      <c r="C14" s="18">
        <v>4588.5052500000002</v>
      </c>
      <c r="D14" s="18">
        <v>4749.7768580000002</v>
      </c>
      <c r="E14" s="19">
        <v>3.5146872284825212</v>
      </c>
      <c r="F14" s="67"/>
    </row>
    <row r="15" spans="1:10" ht="12.75" customHeight="1" x14ac:dyDescent="0.2">
      <c r="A15" s="81"/>
      <c r="B15" s="20" t="s">
        <v>6</v>
      </c>
      <c r="C15" s="21">
        <v>12880.854826000001</v>
      </c>
      <c r="D15" s="21">
        <v>13380.471603999998</v>
      </c>
      <c r="E15" s="22">
        <v>3.878754824497546</v>
      </c>
      <c r="F15" s="67"/>
    </row>
    <row r="16" spans="1:10" ht="12.75" customHeight="1" x14ac:dyDescent="0.2">
      <c r="A16" s="81" t="s">
        <v>10</v>
      </c>
      <c r="B16" s="17" t="s">
        <v>4</v>
      </c>
      <c r="C16" s="18">
        <v>3314.0726610000002</v>
      </c>
      <c r="D16" s="18">
        <v>5144.8726029999998</v>
      </c>
      <c r="E16" s="19">
        <v>55.243204638958275</v>
      </c>
      <c r="F16" s="12"/>
      <c r="H16" s="68"/>
      <c r="I16" s="70"/>
      <c r="J16" s="5"/>
    </row>
    <row r="17" spans="1:10" ht="12.75" customHeight="1" x14ac:dyDescent="0.2">
      <c r="A17" s="81"/>
      <c r="B17" s="17" t="s">
        <v>5</v>
      </c>
      <c r="C17" s="18">
        <v>1054.304341</v>
      </c>
      <c r="D17" s="18">
        <v>1336.235347</v>
      </c>
      <c r="E17" s="19">
        <v>26.740950884503661</v>
      </c>
      <c r="F17" s="12"/>
      <c r="H17" s="68"/>
      <c r="I17" s="70"/>
      <c r="J17" s="5"/>
    </row>
    <row r="18" spans="1:10" ht="12.75" customHeight="1" x14ac:dyDescent="0.25">
      <c r="A18" s="81"/>
      <c r="B18" s="20" t="s">
        <v>6</v>
      </c>
      <c r="C18" s="21">
        <v>4368.3770020000002</v>
      </c>
      <c r="D18" s="21">
        <v>6481.1079499999996</v>
      </c>
      <c r="E18" s="22">
        <v>48.364208195233971</v>
      </c>
      <c r="F18" s="12"/>
      <c r="H18" s="68"/>
      <c r="I18" s="70"/>
      <c r="J18" s="71"/>
    </row>
    <row r="19" spans="1:10" ht="12.75" customHeight="1" x14ac:dyDescent="0.2">
      <c r="A19" s="81" t="s">
        <v>11</v>
      </c>
      <c r="B19" s="17" t="s">
        <v>4</v>
      </c>
      <c r="C19" s="18">
        <v>3412.3050370000001</v>
      </c>
      <c r="D19" s="18">
        <v>4273.8394360000002</v>
      </c>
      <c r="E19" s="19">
        <v>25.247871736503257</v>
      </c>
      <c r="F19" s="12"/>
      <c r="H19" s="68"/>
      <c r="I19" s="70"/>
      <c r="J19" s="5"/>
    </row>
    <row r="20" spans="1:10" ht="12.75" customHeight="1" x14ac:dyDescent="0.2">
      <c r="A20" s="81"/>
      <c r="B20" s="17" t="s">
        <v>5</v>
      </c>
      <c r="C20" s="18">
        <v>3411.1069940000002</v>
      </c>
      <c r="D20" s="18">
        <v>3785.039835</v>
      </c>
      <c r="E20" s="19">
        <v>10.962213781559266</v>
      </c>
      <c r="F20" s="12"/>
      <c r="H20" s="68"/>
      <c r="I20" s="70"/>
      <c r="J20" s="5"/>
    </row>
    <row r="21" spans="1:10" ht="12.75" customHeight="1" x14ac:dyDescent="0.2">
      <c r="A21" s="81"/>
      <c r="B21" s="20" t="s">
        <v>6</v>
      </c>
      <c r="C21" s="21">
        <v>6823.4120309999998</v>
      </c>
      <c r="D21" s="21">
        <v>8058.8792709999998</v>
      </c>
      <c r="E21" s="22">
        <v>18.106296884711753</v>
      </c>
      <c r="F21" s="12"/>
    </row>
    <row r="22" spans="1:10" ht="12.75" customHeight="1" x14ac:dyDescent="0.2">
      <c r="A22" s="81" t="s">
        <v>12</v>
      </c>
      <c r="B22" s="17" t="s">
        <v>4</v>
      </c>
      <c r="C22" s="18">
        <v>1536.2519279999999</v>
      </c>
      <c r="D22" s="18">
        <v>1588.1854060000001</v>
      </c>
      <c r="E22" s="19">
        <v>3.3805313473299021</v>
      </c>
      <c r="F22" s="12"/>
    </row>
    <row r="23" spans="1:10" ht="12.75" customHeight="1" x14ac:dyDescent="0.2">
      <c r="A23" s="81"/>
      <c r="B23" s="17" t="s">
        <v>5</v>
      </c>
      <c r="C23" s="18">
        <v>2281.4387369999999</v>
      </c>
      <c r="D23" s="18">
        <v>2195.6595430000002</v>
      </c>
      <c r="E23" s="19">
        <v>-3.759872777157987</v>
      </c>
      <c r="F23" s="12"/>
    </row>
    <row r="24" spans="1:10" ht="12.75" customHeight="1" x14ac:dyDescent="0.2">
      <c r="A24" s="81"/>
      <c r="B24" s="20" t="s">
        <v>6</v>
      </c>
      <c r="C24" s="21">
        <v>3817.6906650000001</v>
      </c>
      <c r="D24" s="21">
        <v>3783.8449490000003</v>
      </c>
      <c r="E24" s="22">
        <v>-0.886549460654115</v>
      </c>
      <c r="F24" s="12"/>
    </row>
    <row r="25" spans="1:10" ht="36" customHeight="1" x14ac:dyDescent="0.2">
      <c r="A25" s="82" t="s">
        <v>0</v>
      </c>
      <c r="B25" s="82"/>
      <c r="C25" s="82"/>
      <c r="D25" s="82"/>
      <c r="E25" s="82"/>
    </row>
    <row r="26" spans="1:10" ht="119.25" customHeight="1" x14ac:dyDescent="0.2">
      <c r="A26" s="83" t="s">
        <v>34</v>
      </c>
      <c r="B26" s="83"/>
      <c r="C26" s="83"/>
      <c r="D26" s="83"/>
      <c r="E26" s="83"/>
    </row>
  </sheetData>
  <mergeCells count="11">
    <mergeCell ref="A13:A15"/>
    <mergeCell ref="A1:E1"/>
    <mergeCell ref="A2:E2"/>
    <mergeCell ref="A4:A6"/>
    <mergeCell ref="A7:A9"/>
    <mergeCell ref="A10:A12"/>
    <mergeCell ref="A16:A18"/>
    <mergeCell ref="A19:A21"/>
    <mergeCell ref="A22:A24"/>
    <mergeCell ref="A25:E25"/>
    <mergeCell ref="A26:E2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M27"/>
  <sheetViews>
    <sheetView workbookViewId="0">
      <selection activeCell="J20" sqref="J20"/>
    </sheetView>
  </sheetViews>
  <sheetFormatPr defaultColWidth="9.140625" defaultRowHeight="12.75" x14ac:dyDescent="0.2"/>
  <cols>
    <col min="1" max="1" width="7.5703125" style="5" customWidth="1"/>
    <col min="2" max="2" width="8.28515625" style="5" customWidth="1"/>
    <col min="3" max="3" width="11" style="37" customWidth="1"/>
    <col min="4" max="4" width="11.5703125" style="37" customWidth="1"/>
    <col min="5" max="5" width="17.7109375" style="37" customWidth="1"/>
    <col min="6" max="6" width="8.85546875" style="25" customWidth="1"/>
    <col min="7" max="8" width="9.140625" style="5"/>
    <col min="9" max="9" width="9.140625" style="5" customWidth="1"/>
    <col min="10" max="10" width="9.5703125" style="5" customWidth="1"/>
    <col min="11" max="16384" width="9.140625" style="5"/>
  </cols>
  <sheetData>
    <row r="1" spans="1:13" ht="26.65" customHeight="1" x14ac:dyDescent="0.2">
      <c r="A1" s="84" t="s">
        <v>27</v>
      </c>
      <c r="B1" s="84"/>
      <c r="C1" s="84"/>
      <c r="D1" s="84"/>
      <c r="E1" s="84"/>
    </row>
    <row r="2" spans="1:13" s="10" customFormat="1" x14ac:dyDescent="0.2">
      <c r="A2" s="90" t="s">
        <v>1</v>
      </c>
      <c r="B2" s="90"/>
      <c r="C2" s="90"/>
      <c r="D2" s="90"/>
      <c r="E2" s="90"/>
      <c r="F2" s="26"/>
    </row>
    <row r="3" spans="1:13" ht="41.1" customHeight="1" x14ac:dyDescent="0.2">
      <c r="A3" s="27" t="s">
        <v>2</v>
      </c>
      <c r="B3" s="28"/>
      <c r="C3" s="16" t="s">
        <v>37</v>
      </c>
      <c r="D3" s="16" t="s">
        <v>38</v>
      </c>
      <c r="E3" s="14" t="s">
        <v>39</v>
      </c>
      <c r="F3" s="5"/>
    </row>
    <row r="4" spans="1:13" x14ac:dyDescent="0.2">
      <c r="A4" s="91" t="s">
        <v>3</v>
      </c>
      <c r="B4" s="29" t="s">
        <v>4</v>
      </c>
      <c r="C4" s="30">
        <v>23391.624091000001</v>
      </c>
      <c r="D4" s="30">
        <v>25381.318969</v>
      </c>
      <c r="E4" s="19">
        <v>8.5060142479185163</v>
      </c>
      <c r="F4" s="5"/>
    </row>
    <row r="5" spans="1:13" x14ac:dyDescent="0.2">
      <c r="A5" s="91"/>
      <c r="B5" s="29" t="s">
        <v>5</v>
      </c>
      <c r="C5" s="30">
        <v>22636.126414999999</v>
      </c>
      <c r="D5" s="30">
        <v>22545.284212999999</v>
      </c>
      <c r="E5" s="19">
        <v>-0.40131513817577341</v>
      </c>
      <c r="F5" s="5"/>
    </row>
    <row r="6" spans="1:13" x14ac:dyDescent="0.2">
      <c r="A6" s="91"/>
      <c r="B6" s="20" t="s">
        <v>6</v>
      </c>
      <c r="C6" s="31">
        <v>46027.750505999997</v>
      </c>
      <c r="D6" s="31">
        <v>47926.603181999999</v>
      </c>
      <c r="E6" s="22">
        <v>4.1254518309611345</v>
      </c>
      <c r="F6" s="5"/>
    </row>
    <row r="7" spans="1:13" x14ac:dyDescent="0.2">
      <c r="A7" s="87" t="s">
        <v>7</v>
      </c>
      <c r="B7" s="29" t="s">
        <v>4</v>
      </c>
      <c r="C7" s="32">
        <v>20628.388384000002</v>
      </c>
      <c r="D7" s="32">
        <v>22155.671315</v>
      </c>
      <c r="E7" s="19">
        <v>7.4037918162555378</v>
      </c>
      <c r="F7" s="5"/>
    </row>
    <row r="8" spans="1:13" ht="12.75" customHeight="1" x14ac:dyDescent="0.2">
      <c r="A8" s="87"/>
      <c r="B8" s="29" t="s">
        <v>5</v>
      </c>
      <c r="C8" s="32">
        <v>17893.178651999999</v>
      </c>
      <c r="D8" s="32">
        <v>17306.341023000001</v>
      </c>
      <c r="E8" s="19">
        <v>-3.2796723288425147</v>
      </c>
      <c r="F8" s="5"/>
    </row>
    <row r="9" spans="1:13" x14ac:dyDescent="0.2">
      <c r="A9" s="87"/>
      <c r="B9" s="20" t="s">
        <v>6</v>
      </c>
      <c r="C9" s="21">
        <v>38521.567036</v>
      </c>
      <c r="D9" s="21">
        <v>39462.012338</v>
      </c>
      <c r="E9" s="22">
        <v>2.4413474693828392</v>
      </c>
      <c r="F9" s="5"/>
    </row>
    <row r="10" spans="1:13" x14ac:dyDescent="0.2">
      <c r="A10" s="87" t="s">
        <v>8</v>
      </c>
      <c r="B10" s="29" t="s">
        <v>4</v>
      </c>
      <c r="C10" s="30">
        <v>12024.943749</v>
      </c>
      <c r="D10" s="30">
        <v>12044.28476</v>
      </c>
      <c r="E10" s="33">
        <v>0.1608407607030046</v>
      </c>
      <c r="F10" s="5"/>
    </row>
    <row r="11" spans="1:13" x14ac:dyDescent="0.2">
      <c r="A11" s="87"/>
      <c r="B11" s="29" t="s">
        <v>5</v>
      </c>
      <c r="C11" s="30">
        <v>14949.155108999999</v>
      </c>
      <c r="D11" s="30">
        <v>14038.962184</v>
      </c>
      <c r="E11" s="33">
        <v>-6.0885910833317052</v>
      </c>
      <c r="F11" s="5"/>
    </row>
    <row r="12" spans="1:13" ht="14.25" x14ac:dyDescent="0.2">
      <c r="A12" s="87"/>
      <c r="B12" s="20" t="s">
        <v>6</v>
      </c>
      <c r="C12" s="21">
        <v>26974.098857999998</v>
      </c>
      <c r="D12" s="21">
        <v>26083.246943999999</v>
      </c>
      <c r="E12" s="22">
        <v>-3.3026197415888476</v>
      </c>
      <c r="F12" s="67"/>
      <c r="G12" s="12"/>
      <c r="H12" s="12"/>
      <c r="I12" s="12"/>
      <c r="J12" s="12"/>
      <c r="K12" s="54"/>
      <c r="L12" s="12"/>
    </row>
    <row r="13" spans="1:13" x14ac:dyDescent="0.2">
      <c r="A13" s="87" t="s">
        <v>9</v>
      </c>
      <c r="B13" s="29" t="s">
        <v>4</v>
      </c>
      <c r="C13" s="30">
        <v>5300.4827359999999</v>
      </c>
      <c r="D13" s="30">
        <v>4971.8830340000004</v>
      </c>
      <c r="E13" s="33">
        <v>-6.1994297192632155</v>
      </c>
      <c r="F13" s="67"/>
      <c r="G13" s="12"/>
      <c r="H13" s="12"/>
      <c r="I13" s="12"/>
      <c r="J13" s="12"/>
      <c r="K13" s="12"/>
      <c r="L13" s="12"/>
    </row>
    <row r="14" spans="1:13" x14ac:dyDescent="0.2">
      <c r="A14" s="87"/>
      <c r="B14" s="29" t="s">
        <v>5</v>
      </c>
      <c r="C14" s="30">
        <v>2215.220875</v>
      </c>
      <c r="D14" s="30">
        <v>2393.4267399999999</v>
      </c>
      <c r="E14" s="33">
        <v>8.044609321406833</v>
      </c>
      <c r="F14" s="67"/>
      <c r="G14" s="12"/>
      <c r="H14" s="12"/>
      <c r="I14" s="12"/>
      <c r="J14" s="12"/>
      <c r="K14" s="12"/>
      <c r="L14" s="12"/>
    </row>
    <row r="15" spans="1:13" ht="14.25" x14ac:dyDescent="0.2">
      <c r="A15" s="87"/>
      <c r="B15" s="20" t="s">
        <v>6</v>
      </c>
      <c r="C15" s="21">
        <v>7515.7036109999999</v>
      </c>
      <c r="D15" s="21">
        <v>7365.3097740000003</v>
      </c>
      <c r="E15" s="22">
        <v>-2.0010613082171473</v>
      </c>
      <c r="F15" s="67"/>
      <c r="G15" s="12"/>
      <c r="H15" s="12"/>
      <c r="I15" s="12"/>
      <c r="J15" s="12"/>
      <c r="K15" s="54"/>
      <c r="L15" s="12"/>
    </row>
    <row r="16" spans="1:13" ht="15.75" x14ac:dyDescent="0.25">
      <c r="A16" s="87" t="s">
        <v>10</v>
      </c>
      <c r="B16" s="29" t="s">
        <v>4</v>
      </c>
      <c r="C16" s="30">
        <v>3302.9618989999999</v>
      </c>
      <c r="D16" s="30">
        <v>5139.5035209999996</v>
      </c>
      <c r="E16" s="33">
        <v>55.602870337560617</v>
      </c>
      <c r="F16" s="5"/>
      <c r="H16" s="68"/>
      <c r="I16" s="58"/>
      <c r="J16" s="69"/>
      <c r="K16" s="68"/>
      <c r="L16" s="71"/>
      <c r="M16" s="72"/>
    </row>
    <row r="17" spans="1:13" ht="15.75" x14ac:dyDescent="0.25">
      <c r="A17" s="87"/>
      <c r="B17" s="29" t="s">
        <v>5</v>
      </c>
      <c r="C17" s="30">
        <v>728.80266800000004</v>
      </c>
      <c r="D17" s="30">
        <v>873.95209899999998</v>
      </c>
      <c r="E17" s="33">
        <v>19.916149785554847</v>
      </c>
      <c r="F17" s="5"/>
      <c r="H17" s="68"/>
      <c r="I17" s="58"/>
      <c r="J17" s="69"/>
      <c r="K17" s="68"/>
      <c r="L17" s="71"/>
      <c r="M17" s="72"/>
    </row>
    <row r="18" spans="1:13" ht="12.4" customHeight="1" x14ac:dyDescent="0.25">
      <c r="A18" s="87"/>
      <c r="B18" s="20" t="s">
        <v>6</v>
      </c>
      <c r="C18" s="21">
        <v>4031.7645670000002</v>
      </c>
      <c r="D18" s="21">
        <v>6013.4556199999997</v>
      </c>
      <c r="E18" s="22">
        <v>49.151953693431025</v>
      </c>
      <c r="F18" s="5"/>
      <c r="H18" s="68"/>
      <c r="I18" s="69"/>
      <c r="J18" s="58"/>
      <c r="K18" s="68"/>
      <c r="L18" s="72"/>
      <c r="M18" s="71"/>
    </row>
    <row r="19" spans="1:13" ht="15.75" x14ac:dyDescent="0.25">
      <c r="A19" s="87" t="s">
        <v>11</v>
      </c>
      <c r="B19" s="29" t="s">
        <v>4</v>
      </c>
      <c r="C19" s="30">
        <v>1091.588219</v>
      </c>
      <c r="D19" s="30">
        <v>1547.640658</v>
      </c>
      <c r="E19" s="33">
        <v>41.778798182504019</v>
      </c>
      <c r="F19" s="5"/>
      <c r="H19" s="68"/>
      <c r="I19" s="58"/>
      <c r="J19" s="69"/>
      <c r="K19" s="68"/>
      <c r="L19" s="71"/>
      <c r="M19" s="72"/>
    </row>
    <row r="20" spans="1:13" ht="15.75" x14ac:dyDescent="0.25">
      <c r="A20" s="87"/>
      <c r="B20" s="29" t="s">
        <v>5</v>
      </c>
      <c r="C20" s="30">
        <v>895.40952100000004</v>
      </c>
      <c r="D20" s="30">
        <v>1372.1555719999999</v>
      </c>
      <c r="E20" s="33">
        <v>53.243352881435356</v>
      </c>
      <c r="F20" s="5"/>
      <c r="H20" s="68"/>
      <c r="I20" s="69"/>
      <c r="J20" s="58"/>
      <c r="K20" s="73"/>
      <c r="L20" s="74"/>
      <c r="M20" s="71"/>
    </row>
    <row r="21" spans="1:13" ht="13.9" customHeight="1" x14ac:dyDescent="0.25">
      <c r="A21" s="87"/>
      <c r="B21" s="20" t="s">
        <v>6</v>
      </c>
      <c r="C21" s="21">
        <v>1986.99774</v>
      </c>
      <c r="D21" s="21">
        <v>2919.7962299999999</v>
      </c>
      <c r="E21" s="22">
        <v>46.945120833403664</v>
      </c>
      <c r="F21" s="5"/>
      <c r="J21" s="71"/>
    </row>
    <row r="22" spans="1:13" x14ac:dyDescent="0.2">
      <c r="A22" s="87" t="s">
        <v>12</v>
      </c>
      <c r="B22" s="29" t="s">
        <v>4</v>
      </c>
      <c r="C22" s="30">
        <v>981.88010299999996</v>
      </c>
      <c r="D22" s="30">
        <v>1033.5387539999999</v>
      </c>
      <c r="E22" s="33">
        <v>5.2611974559993699</v>
      </c>
      <c r="F22" s="5"/>
    </row>
    <row r="23" spans="1:13" x14ac:dyDescent="0.2">
      <c r="A23" s="87"/>
      <c r="B23" s="29" t="s">
        <v>5</v>
      </c>
      <c r="C23" s="30">
        <v>1442.841842</v>
      </c>
      <c r="D23" s="30">
        <v>1541.4597429999999</v>
      </c>
      <c r="E23" s="33">
        <v>6.834976511583589</v>
      </c>
      <c r="F23" s="5"/>
    </row>
    <row r="24" spans="1:13" x14ac:dyDescent="0.2">
      <c r="A24" s="87"/>
      <c r="B24" s="34" t="s">
        <v>6</v>
      </c>
      <c r="C24" s="21">
        <v>2424.7219450000002</v>
      </c>
      <c r="D24" s="21">
        <v>2574.9984969999996</v>
      </c>
      <c r="E24" s="22">
        <v>6.1976818541971008</v>
      </c>
      <c r="F24" s="5"/>
    </row>
    <row r="25" spans="1:13" ht="31.9" customHeight="1" x14ac:dyDescent="0.2">
      <c r="A25" s="88" t="s">
        <v>0</v>
      </c>
      <c r="B25" s="88"/>
      <c r="C25" s="88"/>
      <c r="D25" s="88"/>
      <c r="E25" s="88"/>
    </row>
    <row r="26" spans="1:13" ht="105" customHeight="1" x14ac:dyDescent="0.2">
      <c r="A26" s="89" t="s">
        <v>34</v>
      </c>
      <c r="B26" s="89"/>
      <c r="C26" s="89"/>
      <c r="D26" s="89"/>
      <c r="E26" s="89"/>
    </row>
    <row r="27" spans="1:13" s="25" customFormat="1" x14ac:dyDescent="0.2">
      <c r="A27" s="35"/>
      <c r="B27" s="35"/>
      <c r="C27" s="36"/>
      <c r="D27" s="36"/>
      <c r="E27" s="36"/>
    </row>
  </sheetData>
  <mergeCells count="11">
    <mergeCell ref="A13:A15"/>
    <mergeCell ref="A1:E1"/>
    <mergeCell ref="A2:E2"/>
    <mergeCell ref="A4:A6"/>
    <mergeCell ref="A7:A9"/>
    <mergeCell ref="A10:A12"/>
    <mergeCell ref="A16:A18"/>
    <mergeCell ref="A19:A21"/>
    <mergeCell ref="A22:A24"/>
    <mergeCell ref="A25:E25"/>
    <mergeCell ref="A26:E2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M27"/>
  <sheetViews>
    <sheetView workbookViewId="0">
      <selection sqref="A1:E1"/>
    </sheetView>
  </sheetViews>
  <sheetFormatPr defaultColWidth="9.140625" defaultRowHeight="12.75" x14ac:dyDescent="0.2"/>
  <cols>
    <col min="1" max="1" width="8.140625" style="5" customWidth="1"/>
    <col min="2" max="2" width="8.7109375" style="5" customWidth="1"/>
    <col min="3" max="3" width="11.140625" style="37" customWidth="1"/>
    <col min="4" max="4" width="11.28515625" style="37" customWidth="1"/>
    <col min="5" max="5" width="17.85546875" style="37" customWidth="1"/>
    <col min="6" max="16384" width="9.140625" style="5"/>
  </cols>
  <sheetData>
    <row r="1" spans="1:13" ht="27.6" customHeight="1" x14ac:dyDescent="0.2">
      <c r="A1" s="92" t="s">
        <v>28</v>
      </c>
      <c r="B1" s="93"/>
      <c r="C1" s="93"/>
      <c r="D1" s="93"/>
      <c r="E1" s="94"/>
    </row>
    <row r="2" spans="1:13" s="10" customFormat="1" x14ac:dyDescent="0.2">
      <c r="A2" s="90" t="s">
        <v>1</v>
      </c>
      <c r="B2" s="90"/>
      <c r="C2" s="90"/>
      <c r="D2" s="90"/>
      <c r="E2" s="90"/>
    </row>
    <row r="3" spans="1:13" ht="38.1" customHeight="1" x14ac:dyDescent="0.2">
      <c r="A3" s="27" t="s">
        <v>2</v>
      </c>
      <c r="B3" s="28"/>
      <c r="C3" s="16" t="s">
        <v>37</v>
      </c>
      <c r="D3" s="16" t="s">
        <v>38</v>
      </c>
      <c r="E3" s="14" t="s">
        <v>39</v>
      </c>
    </row>
    <row r="4" spans="1:13" x14ac:dyDescent="0.2">
      <c r="A4" s="91" t="s">
        <v>3</v>
      </c>
      <c r="B4" s="29" t="s">
        <v>4</v>
      </c>
      <c r="C4" s="30">
        <v>27681.654200000001</v>
      </c>
      <c r="D4" s="30">
        <v>28331.754604000002</v>
      </c>
      <c r="E4" s="19">
        <v>2.3484882778428755</v>
      </c>
    </row>
    <row r="5" spans="1:13" x14ac:dyDescent="0.2">
      <c r="A5" s="91"/>
      <c r="B5" s="29" t="s">
        <v>5</v>
      </c>
      <c r="C5" s="30">
        <v>21913.674829</v>
      </c>
      <c r="D5" s="30">
        <v>20833.957402</v>
      </c>
      <c r="E5" s="19">
        <v>-4.9271399499418029</v>
      </c>
    </row>
    <row r="6" spans="1:13" x14ac:dyDescent="0.2">
      <c r="A6" s="91"/>
      <c r="B6" s="20" t="s">
        <v>6</v>
      </c>
      <c r="C6" s="31">
        <v>49595.329029</v>
      </c>
      <c r="D6" s="31">
        <v>49165.712006000002</v>
      </c>
      <c r="E6" s="22">
        <v>-0.86624492953517651</v>
      </c>
    </row>
    <row r="7" spans="1:13" x14ac:dyDescent="0.2">
      <c r="A7" s="87" t="s">
        <v>7</v>
      </c>
      <c r="B7" s="29" t="s">
        <v>4</v>
      </c>
      <c r="C7" s="30">
        <v>23942.259130999999</v>
      </c>
      <c r="D7" s="30">
        <v>24364.271901</v>
      </c>
      <c r="E7" s="19">
        <v>1.7626271927430004</v>
      </c>
    </row>
    <row r="8" spans="1:13" x14ac:dyDescent="0.2">
      <c r="A8" s="87"/>
      <c r="B8" s="29" t="s">
        <v>5</v>
      </c>
      <c r="C8" s="30">
        <v>17877.016818</v>
      </c>
      <c r="D8" s="30">
        <v>17095.368441999999</v>
      </c>
      <c r="E8" s="19">
        <v>-4.3723647181053957</v>
      </c>
    </row>
    <row r="9" spans="1:13" x14ac:dyDescent="0.2">
      <c r="A9" s="87"/>
      <c r="B9" s="20" t="s">
        <v>6</v>
      </c>
      <c r="C9" s="31">
        <v>41819.275949000003</v>
      </c>
      <c r="D9" s="31">
        <v>41459.640342999999</v>
      </c>
      <c r="E9" s="22">
        <v>-0.85997568785884193</v>
      </c>
    </row>
    <row r="10" spans="1:13" x14ac:dyDescent="0.2">
      <c r="A10" s="87" t="s">
        <v>8</v>
      </c>
      <c r="B10" s="29" t="s">
        <v>4</v>
      </c>
      <c r="C10" s="30">
        <v>20939.281529</v>
      </c>
      <c r="D10" s="30">
        <v>20700.091107</v>
      </c>
      <c r="E10" s="19">
        <v>-1.1423048191444944</v>
      </c>
    </row>
    <row r="11" spans="1:13" x14ac:dyDescent="0.2">
      <c r="A11" s="87"/>
      <c r="B11" s="29" t="s">
        <v>5</v>
      </c>
      <c r="C11" s="30">
        <v>15178.23077</v>
      </c>
      <c r="D11" s="30">
        <v>14276.735076000001</v>
      </c>
      <c r="E11" s="19">
        <v>-5.9393990489446225</v>
      </c>
    </row>
    <row r="12" spans="1:13" ht="14.25" x14ac:dyDescent="0.2">
      <c r="A12" s="87"/>
      <c r="B12" s="20" t="s">
        <v>6</v>
      </c>
      <c r="C12" s="21">
        <v>36117.512299000002</v>
      </c>
      <c r="D12" s="21">
        <v>34976.826182999997</v>
      </c>
      <c r="E12" s="22">
        <v>-3.1582632451448842</v>
      </c>
      <c r="F12" s="67"/>
      <c r="G12" s="12"/>
      <c r="H12" s="12"/>
      <c r="I12" s="12"/>
      <c r="J12" s="12"/>
      <c r="K12" s="54"/>
      <c r="L12" s="12"/>
      <c r="M12" s="12"/>
    </row>
    <row r="13" spans="1:13" x14ac:dyDescent="0.2">
      <c r="A13" s="87" t="s">
        <v>9</v>
      </c>
      <c r="B13" s="29" t="s">
        <v>4</v>
      </c>
      <c r="C13" s="30">
        <v>2991.8668400000001</v>
      </c>
      <c r="D13" s="30">
        <v>3658.8117120000002</v>
      </c>
      <c r="E13" s="19">
        <v>22.291930345402672</v>
      </c>
      <c r="F13" s="67"/>
      <c r="G13" s="12"/>
      <c r="H13" s="12"/>
      <c r="I13" s="12"/>
      <c r="J13" s="12"/>
      <c r="K13" s="12"/>
      <c r="L13" s="12"/>
      <c r="M13" s="12"/>
    </row>
    <row r="14" spans="1:13" x14ac:dyDescent="0.2">
      <c r="A14" s="87"/>
      <c r="B14" s="29" t="s">
        <v>5</v>
      </c>
      <c r="C14" s="30">
        <v>2373.2843750000002</v>
      </c>
      <c r="D14" s="30">
        <v>2356.3501179999998</v>
      </c>
      <c r="E14" s="19">
        <v>-0.71353678380830365</v>
      </c>
      <c r="F14" s="67"/>
      <c r="G14" s="12"/>
      <c r="H14" s="12"/>
      <c r="I14" s="12"/>
      <c r="J14" s="12"/>
      <c r="K14" s="12"/>
      <c r="L14" s="12"/>
      <c r="M14" s="12"/>
    </row>
    <row r="15" spans="1:13" ht="14.25" x14ac:dyDescent="0.2">
      <c r="A15" s="87"/>
      <c r="B15" s="20" t="s">
        <v>6</v>
      </c>
      <c r="C15" s="21">
        <v>5365.1512149999999</v>
      </c>
      <c r="D15" s="21">
        <v>6015.16183</v>
      </c>
      <c r="E15" s="22">
        <v>12.115420217470982</v>
      </c>
      <c r="F15" s="67"/>
      <c r="G15" s="12"/>
      <c r="H15" s="12"/>
      <c r="I15" s="12"/>
      <c r="J15" s="12"/>
      <c r="K15" s="54"/>
      <c r="L15" s="12"/>
      <c r="M15" s="12"/>
    </row>
    <row r="16" spans="1:13" ht="15.75" x14ac:dyDescent="0.25">
      <c r="A16" s="87" t="s">
        <v>10</v>
      </c>
      <c r="B16" s="29" t="s">
        <v>4</v>
      </c>
      <c r="C16" s="30">
        <v>11.110761999999999</v>
      </c>
      <c r="D16" s="30">
        <v>5.3690819999999997</v>
      </c>
      <c r="E16" s="33">
        <v>-51.676743683286531</v>
      </c>
      <c r="H16" s="68"/>
      <c r="I16" s="58"/>
      <c r="J16" s="69"/>
    </row>
    <row r="17" spans="1:12" ht="15.75" x14ac:dyDescent="0.25">
      <c r="A17" s="87"/>
      <c r="B17" s="29" t="s">
        <v>5</v>
      </c>
      <c r="C17" s="30">
        <v>325.50167299999998</v>
      </c>
      <c r="D17" s="30">
        <v>462.28324800000001</v>
      </c>
      <c r="E17" s="33">
        <v>42.021773264434188</v>
      </c>
      <c r="H17" s="68"/>
      <c r="I17" s="58"/>
      <c r="J17" s="69"/>
    </row>
    <row r="18" spans="1:12" ht="12.4" customHeight="1" x14ac:dyDescent="0.25">
      <c r="A18" s="87"/>
      <c r="B18" s="20" t="s">
        <v>6</v>
      </c>
      <c r="C18" s="21">
        <v>336.612435</v>
      </c>
      <c r="D18" s="21">
        <v>467.65233000000001</v>
      </c>
      <c r="E18" s="22">
        <v>38.929011936234623</v>
      </c>
      <c r="H18" s="68"/>
      <c r="I18" s="69"/>
      <c r="J18" s="58"/>
    </row>
    <row r="19" spans="1:12" ht="15.75" x14ac:dyDescent="0.25">
      <c r="A19" s="87" t="s">
        <v>11</v>
      </c>
      <c r="B19" s="29" t="s">
        <v>4</v>
      </c>
      <c r="C19" s="30">
        <v>2320.7168179999999</v>
      </c>
      <c r="D19" s="30">
        <v>2726.1987779999999</v>
      </c>
      <c r="E19" s="19">
        <v>17.472272224469222</v>
      </c>
      <c r="H19" s="68"/>
      <c r="I19" s="58"/>
      <c r="J19" s="69"/>
    </row>
    <row r="20" spans="1:12" ht="15.75" x14ac:dyDescent="0.25">
      <c r="A20" s="87"/>
      <c r="B20" s="29" t="s">
        <v>5</v>
      </c>
      <c r="C20" s="30">
        <v>2515.6974730000002</v>
      </c>
      <c r="D20" s="30">
        <v>2412.8842629999999</v>
      </c>
      <c r="E20" s="19">
        <v>-4.0868670062061945</v>
      </c>
      <c r="H20" s="68"/>
      <c r="I20" s="69"/>
      <c r="J20" s="58"/>
    </row>
    <row r="21" spans="1:12" ht="13.9" customHeight="1" x14ac:dyDescent="0.2">
      <c r="A21" s="87"/>
      <c r="B21" s="20" t="s">
        <v>6</v>
      </c>
      <c r="C21" s="21">
        <v>4836.414291</v>
      </c>
      <c r="D21" s="21">
        <v>5139.0830409999999</v>
      </c>
      <c r="E21" s="22">
        <v>6.2581228941290465</v>
      </c>
    </row>
    <row r="22" spans="1:12" ht="15.75" x14ac:dyDescent="0.2">
      <c r="A22" s="87" t="s">
        <v>12</v>
      </c>
      <c r="B22" s="29" t="s">
        <v>4</v>
      </c>
      <c r="C22" s="30">
        <v>554.37182499999994</v>
      </c>
      <c r="D22" s="30">
        <v>554.64665200000002</v>
      </c>
      <c r="E22" s="33">
        <v>4.9574489107558808E-2</v>
      </c>
      <c r="J22" s="68"/>
    </row>
    <row r="23" spans="1:12" ht="15.75" x14ac:dyDescent="0.25">
      <c r="A23" s="87"/>
      <c r="B23" s="29" t="s">
        <v>5</v>
      </c>
      <c r="C23" s="30">
        <v>838.59689500000002</v>
      </c>
      <c r="D23" s="30">
        <v>654.19979999999998</v>
      </c>
      <c r="E23" s="33">
        <v>-21.988764339510226</v>
      </c>
      <c r="K23" s="70"/>
      <c r="L23" s="71"/>
    </row>
    <row r="24" spans="1:12" x14ac:dyDescent="0.2">
      <c r="A24" s="87"/>
      <c r="B24" s="20" t="s">
        <v>6</v>
      </c>
      <c r="C24" s="21">
        <v>1392.9687199999998</v>
      </c>
      <c r="D24" s="21">
        <v>1208.846452</v>
      </c>
      <c r="E24" s="22">
        <v>-13.217975777661398</v>
      </c>
    </row>
    <row r="25" spans="1:12" ht="34.35" customHeight="1" x14ac:dyDescent="0.2">
      <c r="A25" s="88" t="s">
        <v>0</v>
      </c>
      <c r="B25" s="88"/>
      <c r="C25" s="88"/>
      <c r="D25" s="88"/>
      <c r="E25" s="88"/>
    </row>
    <row r="26" spans="1:12" ht="103.9" customHeight="1" x14ac:dyDescent="0.2">
      <c r="A26" s="89" t="s">
        <v>35</v>
      </c>
      <c r="B26" s="89"/>
      <c r="C26" s="89"/>
      <c r="D26" s="89"/>
      <c r="E26" s="89"/>
    </row>
    <row r="27" spans="1:12" x14ac:dyDescent="0.2">
      <c r="A27" s="35"/>
      <c r="B27" s="35"/>
      <c r="C27" s="36"/>
      <c r="D27" s="36"/>
      <c r="E27" s="36"/>
    </row>
  </sheetData>
  <mergeCells count="11">
    <mergeCell ref="A13:A15"/>
    <mergeCell ref="A1:E1"/>
    <mergeCell ref="A2:E2"/>
    <mergeCell ref="A4:A6"/>
    <mergeCell ref="A7:A9"/>
    <mergeCell ref="A10:A12"/>
    <mergeCell ref="A16:A18"/>
    <mergeCell ref="A19:A21"/>
    <mergeCell ref="A22:A24"/>
    <mergeCell ref="A25:E25"/>
    <mergeCell ref="A26:E2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Figure 1</vt:lpstr>
      <vt:lpstr>Table 1</vt:lpstr>
      <vt:lpstr>Table 2</vt:lpstr>
      <vt:lpstr>Table 3</vt:lpstr>
      <vt:lpstr>Table 4</vt:lpstr>
      <vt:lpstr>'Table 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 Jahanmir</dc:creator>
  <cp:lastModifiedBy>Smallen, David (RITA)</cp:lastModifiedBy>
  <dcterms:created xsi:type="dcterms:W3CDTF">2018-03-12T19:17:34Z</dcterms:created>
  <dcterms:modified xsi:type="dcterms:W3CDTF">2020-03-19T13:27:02Z</dcterms:modified>
</cp:coreProperties>
</file>