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External Affairs\Press\Scheduled releases\Transborder releases\2020 Releases\02 Feb 2020\"/>
    </mc:Choice>
  </mc:AlternateContent>
  <bookViews>
    <workbookView xWindow="-120" yWindow="-120" windowWidth="19440" windowHeight="15000" activeTab="2"/>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5" i="11" l="1"/>
  <c r="D5" i="11"/>
  <c r="F4" i="11" l="1"/>
  <c r="E11" i="11" l="1"/>
  <c r="B8" i="15" l="1"/>
  <c r="B7" i="15"/>
  <c r="B6"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<sst xmlns="http://schemas.openxmlformats.org/spreadsheetml/2006/main" count="138" uniqueCount="42">
  <si>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</si>
  <si>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</si>
  <si>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</si>
  <si>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</si>
  <si>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</si>
  <si>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</si>
  <si>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</si>
  <si>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</si>
  <si>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</si>
  <si>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</si>
  <si>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</si>
  <si>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</si>
  <si>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</si>
  <si>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</si>
  <si>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</si>
  <si>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</si>
  <si>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</si>
  <si>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</si>
  <si>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</si>
  <si>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</si>
  <si>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</si>
  <si>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</si>
  <si>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</si>
  <si>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</si>
  <si>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</si>
  <si>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</si>
  <si>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</si>
  <si>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</si>
  <si>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</si>
  <si>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</si>
  <si>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</si>
  <si>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</si>
  <si>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</si>
  <si>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</si>
  <si>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</si>
  <si>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</si>
  <si>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</si>
  <si>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2018-2019</t>
  </si>
  <si>
    <t xml:space="preserve"> Percent Change       2019-2020</t>
  </si>
  <si>
    <t>February 2019</t>
  </si>
  <si>
    <t xml:space="preserve"> February 2020</t>
  </si>
  <si>
    <t xml:space="preserve"> Percent Change February 2019-2020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</si>
</sst>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7"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b/>
      <sz val="10"/>
      <name val="Arial"/>
      <family val="2"/>
    </font>
    <font>
      <sz val="11"/>
      <color theme="1"/>
      <name val="Times New Roman"/>
      <family val="1"/>
    </font>
    <font>
      <sz val="11"/>
      <name val="Arial"/>
      <family val="2"/>
    </font>
    <font>
      <sz val="10"/>
      <color theme="1"/>
      <name val="Arial"/>
      <family val="2"/>
    </font>
    <font>
      <sz val="9"/>
      <color rgb="FF000000"/>
      <name val="Trebuchet MS"/>
      <family val="2"/>
    </font>
    <font>
      <b/>
      <sz val="10"/>
      <color theme="1"/>
      <name val="Arial"/>
      <family val="2"/>
    </font>
    <font>
      <sz val="10"/>
      <color theme="1"/>
      <name val="Calibri"/>
      <family val="2"/>
      <scheme val="minor"/>
    </font>
    <font>
      <sz val="11"/>
      <color theme="1"/>
      <name val="Arial"/>
      <family val="2"/>
    </font>
    <font>
      <sz val="10"/>
      <color rgb="FF000000"/>
      <name val="Arial"/>
      <family val="2"/>
    </font>
    <font>
      <b/>
      <sz val="9"/>
      <color rgb="FF202124"/>
      <name val="Arial"/>
      <family val="2"/>
    </font>
    <font>
      <sz val="9"/>
      <color theme="1"/>
      <name val="Arial"/>
      <family val="2"/>
    </font>
    <font>
      <sz val="12"/>
      <color theme="1"/>
      <name val="Courier New"/>
      <family val="3"/>
    </font>
    <font>
      <sz val="12"/>
      <color theme="1"/>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44" fontId="1" fillId="0" borderId="0" applyFont="0" applyFill="0" applyBorder="0" applyAlignment="0" applyProtection="0"/>
  </cellStyleXfs>
  <cellXfs count="95">
    <xf numFmtId="0" fontId="0" fillId="0" borderId="0" xfId="0"/>
    <xf numFmtId="0" fontId="3" fillId="0" borderId="0" xfId="1" applyFont="1" applyBorder="1" applyAlignment="1">
      <alignment horizontal="left"/>
    </xf>
    <xf numFmtId="166" fontId="0" fillId="0" borderId="0" xfId="0" applyNumberFormat="1"/>
    <xf numFmtId="0" fontId="9" fillId="0" borderId="0" xfId="0" applyFont="1" applyAlignment="1">
      <alignment horizontal="left" vertical="center" readingOrder="1"/>
    </xf>
    <xf numFmtId="0" fontId="10" fillId="0" borderId="0" xfId="0" applyFont="1"/>
    <xf numFmtId="0" fontId="7" fillId="0" borderId="0" xfId="0" applyFont="1"/>
    <xf numFmtId="49" fontId="7" fillId="0" borderId="1" xfId="0" applyNumberFormat="1" applyFont="1" applyBorder="1"/>
    <xf numFmtId="49" fontId="7" fillId="0" borderId="1" xfId="0" applyNumberFormat="1" applyFont="1" applyBorder="1" applyAlignment="1">
      <alignment horizontal="center"/>
    </xf>
    <xf numFmtId="49" fontId="7" fillId="0" borderId="1" xfId="0" applyNumberFormat="1" applyFont="1" applyBorder="1" applyAlignment="1">
      <alignment horizontal="left"/>
    </xf>
    <xf numFmtId="167" fontId="7" fillId="0" borderId="1" xfId="2" applyNumberFormat="1" applyFont="1" applyBorder="1" applyAlignment="1">
      <alignment horizontal="right" vertical="center"/>
    </xf>
    <xf numFmtId="0" fontId="9" fillId="0" borderId="0" xfId="0" applyFont="1"/>
    <xf numFmtId="164" fontId="7" fillId="0" borderId="0" xfId="3" applyNumberFormat="1" applyFont="1" applyFill="1" applyBorder="1"/>
    <xf numFmtId="0" fontId="7" fillId="0" borderId="0" xfId="0" applyFont="1" applyFill="1" applyBorder="1"/>
    <xf numFmtId="0" fontId="9" fillId="0" borderId="0" xfId="0" applyFont="1" applyFill="1" applyBorder="1"/>
    <xf numFmtId="49" fontId="9" fillId="0" borderId="1" xfId="0" applyNumberFormat="1" applyFont="1" applyFill="1" applyBorder="1" applyAlignment="1">
      <alignment horizontal="center" wrapText="1"/>
    </xf>
    <xf numFmtId="49" fontId="7" fillId="0" borderId="1" xfId="0" applyNumberFormat="1" applyFont="1" applyFill="1" applyBorder="1" applyAlignment="1">
      <alignment horizontal="center" wrapText="1"/>
    </xf>
    <xf numFmtId="49" fontId="9" fillId="0" borderId="1" xfId="0" quotePrefix="1" applyNumberFormat="1" applyFont="1" applyFill="1" applyBorder="1" applyAlignment="1">
      <alignment horizontal="center" wrapText="1"/>
    </xf>
    <xf numFmtId="0" fontId="7" fillId="0" borderId="1" xfId="0" applyFont="1" applyFill="1" applyBorder="1" applyAlignment="1">
      <alignment wrapText="1"/>
    </xf>
    <xf numFmtId="3" fontId="7" fillId="0" borderId="1" xfId="0" applyNumberFormat="1" applyFont="1" applyFill="1" applyBorder="1"/>
    <xf numFmtId="165" fontId="7" fillId="0" borderId="1" xfId="0" applyNumberFormat="1" applyFont="1" applyBorder="1" applyAlignment="1">
      <alignment horizontal="right"/>
    </xf>
    <xf numFmtId="0" fontId="7" fillId="2" borderId="1" xfId="0" applyFont="1" applyFill="1" applyBorder="1" applyAlignment="1">
      <alignment wrapText="1"/>
    </xf>
    <xf numFmtId="3" fontId="7" fillId="2" borderId="1" xfId="0" applyNumberFormat="1" applyFont="1" applyFill="1" applyBorder="1"/>
    <xf numFmtId="165" fontId="7" fillId="2" borderId="1" xfId="0" applyNumberFormat="1" applyFont="1" applyFill="1" applyBorder="1" applyAlignment="1">
      <alignment horizontal="right"/>
    </xf>
    <xf numFmtId="9" fontId="7" fillId="0" borderId="0" xfId="3" applyFont="1" applyFill="1" applyBorder="1"/>
    <xf numFmtId="0" fontId="7" fillId="0" borderId="0" xfId="0" applyFont="1" applyFill="1" applyBorder="1" applyAlignment="1">
      <alignment horizontal="right"/>
    </xf>
    <xf numFmtId="164" fontId="7" fillId="0" borderId="0" xfId="3" applyNumberFormat="1" applyFont="1"/>
    <xf numFmtId="164" fontId="9" fillId="0" borderId="0" xfId="3" applyNumberFormat="1" applyFont="1"/>
    <xf numFmtId="49" fontId="9" fillId="0" borderId="1" xfId="0" applyNumberFormat="1" applyFont="1" applyBorder="1" applyAlignment="1">
      <alignment horizontal="center" wrapText="1"/>
    </xf>
    <xf numFmtId="49" fontId="7" fillId="0" borderId="1" xfId="0" applyNumberFormat="1" applyFont="1" applyBorder="1" applyAlignment="1">
      <alignment horizontal="center" wrapText="1"/>
    </xf>
    <xf numFmtId="0" fontId="7" fillId="0" borderId="1" xfId="0" applyFont="1" applyBorder="1" applyAlignment="1">
      <alignment wrapText="1"/>
    </xf>
    <xf numFmtId="3" fontId="7" fillId="0" borderId="1" xfId="0" applyNumberFormat="1" applyFont="1" applyBorder="1" applyAlignment="1">
      <alignment horizontal="right"/>
    </xf>
    <xf numFmtId="3" fontId="7" fillId="2" borderId="1" xfId="0" applyNumberFormat="1" applyFont="1" applyFill="1" applyBorder="1" applyAlignment="1">
      <alignment horizontal="right"/>
    </xf>
    <xf numFmtId="3" fontId="7" fillId="0" borderId="1" xfId="0" applyNumberFormat="1" applyFont="1" applyBorder="1"/>
    <xf numFmtId="165" fontId="7" fillId="0" borderId="1" xfId="0" applyNumberFormat="1" applyFont="1" applyBorder="1"/>
    <xf numFmtId="0" fontId="7" fillId="2" borderId="1" xfId="0" applyFont="1" applyFill="1" applyBorder="1"/>
    <xf numFmtId="0" fontId="7" fillId="0" borderId="0" xfId="0" applyNumberFormat="1" applyFont="1" applyAlignment="1">
      <alignment wrapText="1"/>
    </xf>
    <xf numFmtId="0" fontId="7" fillId="0" borderId="0" xfId="0" applyNumberFormat="1" applyFont="1" applyAlignment="1">
      <alignment horizontal="right" wrapText="1"/>
    </xf>
    <xf numFmtId="0" fontId="7" fillId="0" borderId="0" xfId="0" applyFont="1" applyAlignment="1">
      <alignment horizontal="right"/>
    </xf>
    <xf numFmtId="0" fontId="2" fillId="0" borderId="0" xfId="1" applyFill="1"/>
    <xf numFmtId="0" fontId="4" fillId="0" borderId="1" xfId="1" applyFont="1" applyFill="1" applyBorder="1" applyAlignment="1">
      <alignment horizontal="center" vertical="center"/>
    </xf>
    <xf numFmtId="0" fontId="4" fillId="0" borderId="1" xfId="1" applyFont="1" applyFill="1" applyBorder="1" applyAlignment="1">
      <alignment horizontal="center" wrapText="1"/>
    </xf>
    <xf numFmtId="0" fontId="6" fillId="0" borderId="0" xfId="1" applyFont="1" applyFill="1"/>
    <xf numFmtId="0" fontId="2" fillId="0" borderId="1" xfId="1" applyFont="1" applyFill="1" applyBorder="1" applyAlignment="1">
      <alignment vertical="center" wrapText="1"/>
    </xf>
    <xf numFmtId="0" fontId="2" fillId="0" borderId="0" xfId="1" applyFont="1" applyFill="1"/>
    <xf numFmtId="165" fontId="5" fillId="0" borderId="0" xfId="0" applyNumberFormat="1" applyFont="1" applyFill="1"/>
    <xf numFmtId="0" fontId="4" fillId="0" borderId="0" xfId="1" applyFont="1" applyFill="1"/>
    <xf numFmtId="0" fontId="4" fillId="0" borderId="1" xfId="1" applyFont="1" applyFill="1" applyBorder="1" applyAlignment="1">
      <alignment vertical="center" wrapText="1"/>
    </xf>
    <xf numFmtId="3" fontId="8" fillId="0" borderId="0" xfId="0" applyNumberFormat="1" applyFont="1" applyFill="1" applyAlignment="1">
      <alignment vertical="center"/>
    </xf>
    <xf numFmtId="165" fontId="2" fillId="0" borderId="1" xfId="2" applyNumberFormat="1" applyFont="1" applyFill="1" applyBorder="1" applyAlignment="1">
      <alignment horizontal="right" wrapText="1"/>
    </xf>
    <xf numFmtId="3" fontId="2" fillId="0" borderId="0" xfId="1" applyNumberFormat="1" applyFont="1" applyFill="1"/>
    <xf numFmtId="165" fontId="4" fillId="0" borderId="1" xfId="2" applyNumberFormat="1" applyFont="1" applyFill="1" applyBorder="1" applyAlignment="1">
      <alignment horizontal="right"/>
    </xf>
    <xf numFmtId="169" fontId="2" fillId="0" borderId="1" xfId="2" applyNumberFormat="1" applyFont="1" applyFill="1" applyBorder="1" applyAlignment="1">
      <alignment horizontal="right"/>
    </xf>
    <xf numFmtId="169" fontId="2" fillId="0" borderId="2" xfId="2" applyNumberFormat="1" applyFont="1" applyFill="1" applyBorder="1"/>
    <xf numFmtId="169" fontId="4" fillId="0" borderId="1" xfId="2" applyNumberFormat="1" applyFont="1" applyFill="1" applyBorder="1" applyAlignment="1">
      <alignment horizontal="right"/>
    </xf>
    <xf numFmtId="3" fontId="11" fillId="0" borderId="0" xfId="0" applyNumberFormat="1" applyFont="1"/>
    <xf numFmtId="169" fontId="7" fillId="0" borderId="1" xfId="2" applyNumberFormat="1" applyFont="1" applyFill="1" applyBorder="1"/>
    <xf numFmtId="169" fontId="7" fillId="0" borderId="0" xfId="2" applyNumberFormat="1" applyFont="1" applyFill="1" applyBorder="1" applyAlignment="1">
      <alignment horizontal="right" wrapText="1"/>
    </xf>
    <xf numFmtId="170" fontId="8" fillId="0" borderId="0" xfId="0" applyNumberFormat="1" applyFont="1" applyAlignment="1">
      <alignment vertical="center"/>
    </xf>
    <xf numFmtId="171" fontId="0" fillId="0" borderId="0" xfId="4" applyNumberFormat="1" applyFont="1"/>
    <xf numFmtId="169" fontId="7" fillId="0" borderId="1" xfId="2" applyNumberFormat="1" applyFont="1" applyFill="1" applyBorder="1" applyAlignment="1">
      <alignment horizontal="right"/>
    </xf>
    <xf numFmtId="170" fontId="12" fillId="0" borderId="1" xfId="0" applyNumberFormat="1" applyFont="1" applyBorder="1" applyAlignment="1">
      <alignment vertical="center"/>
    </xf>
    <xf numFmtId="3" fontId="7" fillId="3" borderId="1" xfId="0" applyNumberFormat="1" applyFont="1" applyFill="1" applyBorder="1" applyAlignment="1">
      <alignment horizontal="left" indent="5"/>
    </xf>
    <xf numFmtId="169" fontId="2" fillId="0" borderId="0" xfId="1" applyNumberFormat="1" applyFill="1"/>
    <xf numFmtId="165" fontId="4" fillId="0" borderId="0" xfId="1" applyNumberFormat="1" applyFont="1" applyFill="1"/>
    <xf numFmtId="169" fontId="4" fillId="0" borderId="2" xfId="2" applyNumberFormat="1" applyFont="1" applyFill="1" applyBorder="1"/>
    <xf numFmtId="165" fontId="4" fillId="0" borderId="1" xfId="2" applyNumberFormat="1" applyFont="1" applyFill="1" applyBorder="1" applyAlignment="1">
      <alignment horizontal="right" wrapText="1"/>
    </xf>
    <xf numFmtId="0" fontId="13" fillId="0" borderId="0" xfId="0" applyFont="1"/>
    <xf numFmtId="0" fontId="14" fillId="0" borderId="0" xfId="0" applyFont="1"/>
    <xf numFmtId="0" fontId="15" fillId="0" borderId="0" xfId="0" applyFont="1" applyAlignment="1">
      <alignment horizontal="left" vertical="center" indent="9"/>
    </xf>
    <xf numFmtId="165" fontId="7" fillId="0" borderId="0" xfId="0" applyNumberFormat="1" applyFont="1" applyFill="1" applyBorder="1"/>
    <xf numFmtId="0" fontId="16" fillId="0" borderId="0" xfId="0" applyFont="1" applyAlignment="1">
      <alignment vertical="center"/>
    </xf>
    <xf numFmtId="168" fontId="16" fillId="0" borderId="0" xfId="0" applyNumberFormat="1" applyFont="1" applyAlignment="1">
      <alignment vertical="center"/>
    </xf>
    <xf numFmtId="0" fontId="0" fillId="0" borderId="0" xfId="0" applyFont="1"/>
    <xf numFmtId="171" fontId="16" fillId="0" borderId="0" xfId="4" applyNumberFormat="1" applyFont="1" applyAlignment="1">
      <alignment vertical="center"/>
    </xf>
    <xf numFmtId="8" fontId="16" fillId="0" borderId="0" xfId="0" applyNumberFormat="1" applyFont="1" applyAlignment="1">
      <alignment vertical="center"/>
    </xf>
    <xf numFmtId="0" fontId="16" fillId="0" borderId="0" xfId="0" applyFont="1"/>
    <xf numFmtId="8" fontId="16" fillId="0" borderId="0" xfId="0" applyNumberFormat="1" applyFont="1"/>
    <xf numFmtId="0" fontId="4" fillId="0" borderId="0" xfId="1" applyFont="1" applyFill="1" applyBorder="1" applyAlignment="1">
      <alignment horizontal="left" wrapText="1"/>
    </xf>
    <xf numFmtId="0" fontId="4" fillId="0" borderId="0" xfId="1" applyFont="1" applyFill="1" applyBorder="1" applyAlignment="1">
      <alignment wrapText="1"/>
    </xf>
    <xf numFmtId="0" fontId="2" fillId="0" borderId="6" xfId="1" applyFont="1" applyFill="1" applyBorder="1" applyAlignment="1">
      <alignment wrapText="1"/>
    </xf>
    <xf numFmtId="49" fontId="2" fillId="0" borderId="0" xfId="1" applyNumberFormat="1" applyFont="1" applyFill="1" applyBorder="1" applyAlignment="1">
      <alignment horizontal="left" wrapText="1"/>
    </xf>
    <xf numFmtId="0" fontId="7" fillId="0" borderId="1" xfId="0" applyFont="1" applyFill="1" applyBorder="1" applyAlignment="1">
      <alignment horizontal="left" vertical="center" wrapText="1"/>
    </xf>
    <xf numFmtId="0" fontId="7" fillId="0" borderId="6" xfId="0" applyFont="1" applyFill="1" applyBorder="1" applyAlignment="1">
      <alignment horizontal="left" wrapText="1"/>
    </xf>
    <xf numFmtId="0" fontId="7" fillId="0" borderId="0" xfId="0" applyNumberFormat="1" applyFont="1" applyFill="1" applyBorder="1" applyAlignment="1">
      <alignment horizontal="left" wrapText="1"/>
    </xf>
    <xf numFmtId="0" fontId="9" fillId="0" borderId="0" xfId="0" applyFont="1" applyFill="1" applyBorder="1" applyAlignment="1">
      <alignment horizontal="left" wrapText="1"/>
    </xf>
    <xf numFmtId="0" fontId="9" fillId="0" borderId="0" xfId="0" applyFont="1" applyFill="1" applyBorder="1" applyAlignment="1">
      <alignment wrapText="1"/>
    </xf>
    <xf numFmtId="0" fontId="7" fillId="0" borderId="1" xfId="0" applyFont="1" applyFill="1" applyBorder="1" applyAlignment="1">
      <alignment vertical="center" wrapText="1"/>
    </xf>
    <xf numFmtId="0" fontId="7" fillId="0" borderId="1" xfId="0" applyFont="1" applyBorder="1" applyAlignment="1">
      <alignment horizontal="left" vertical="center" wrapText="1"/>
    </xf>
    <xf numFmtId="0" fontId="7" fillId="0" borderId="0" xfId="0" applyFont="1" applyBorder="1" applyAlignment="1">
      <alignment horizontal="left" wrapText="1"/>
    </xf>
    <xf numFmtId="0" fontId="7" fillId="0" borderId="0" xfId="0" applyNumberFormat="1" applyFont="1" applyAlignment="1">
      <alignment horizontal="left" wrapText="1"/>
    </xf>
    <xf numFmtId="0" fontId="9" fillId="0" borderId="0" xfId="0" applyFont="1" applyBorder="1" applyAlignment="1">
      <alignment wrapText="1"/>
    </xf>
    <xf numFmtId="0" fontId="7" fillId="0" borderId="1" xfId="0" applyFont="1" applyBorder="1" applyAlignment="1">
      <alignment vertical="center" wrapText="1"/>
    </xf>
    <xf numFmtId="0" fontId="9" fillId="0" borderId="3" xfId="0" applyFont="1" applyFill="1" applyBorder="1" applyAlignment="1">
      <alignment horizontal="left" wrapText="1"/>
    </xf>
    <xf numFmtId="0" fontId="9" fillId="0" borderId="4" xfId="0" applyFont="1" applyFill="1" applyBorder="1" applyAlignment="1">
      <alignment horizontal="left" wrapText="1"/>
    </xf>
    <xf numFmtId="0" fontId="9" fillId="0" borderId="5" xfId="0" applyFont="1" applyFill="1" applyBorder="1" applyAlignment="1">
      <alignment horizontal="left" wrapText="1"/>
    </xf>
  </cellXfs>
  <cellStyles count="5">
    <cellStyle name="Comma" xfId="2" builtinId="3"/>
    <cellStyle name="Currency" xfId="4" builtinId="4"/>
    <cellStyle name="Normal" xfId="0" builtinId="0"/>
    <cellStyle name="Normal 2" xfId="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Normal="100" workbookViewId="0"/>
  </sheetViews>
  <sheetFormatPr defaultRowHeight="15" x14ac:dyDescent="0.25"/>
  <cols>
    <col min="2" max="2" width="11.85546875" bestFit="1" customWidth="1"/>
  </cols>
  <sheetData>
    <row r="1" spans="1:2" x14ac:dyDescent="0.25">
      <c r="A1" s="3" t="s">
        <v>33</v>
      </c>
      <c r="B1" s="4"/>
    </row>
    <row r="2" spans="1:2" x14ac:dyDescent="0.25">
      <c r="A2" s="5" t="s">
        <v>30</v>
      </c>
      <c r="B2" s="4"/>
    </row>
    <row r="3" spans="1:2" x14ac:dyDescent="0.25">
      <c r="A3" s="6" t="s">
        <v>2</v>
      </c>
      <c r="B3" s="7" t="s">
        <v>29</v>
      </c>
    </row>
    <row r="4" spans="1:2" x14ac:dyDescent="0.25">
      <c r="A4" s="8" t="s">
        <v>8</v>
      </c>
      <c r="B4" s="9">
        <f>'Table 2'!D12/1000</f>
        <v>60.760749727000004</v>
      </c>
    </row>
    <row r="5" spans="1:2" x14ac:dyDescent="0.25">
      <c r="A5" s="8" t="s">
        <v>9</v>
      </c>
      <c r="B5" s="9">
        <f>'Table 2'!D15/1000</f>
        <v>14.384677050000001</v>
      </c>
    </row>
    <row r="6" spans="1:2" x14ac:dyDescent="0.25">
      <c r="A6" s="8" t="s">
        <v>11</v>
      </c>
      <c r="B6" s="9">
        <f>'Table 2'!D21/1000</f>
        <v>6.813386135</v>
      </c>
    </row>
    <row r="7" spans="1:2" x14ac:dyDescent="0.25">
      <c r="A7" s="8" t="s">
        <v>10</v>
      </c>
      <c r="B7" s="9">
        <f>'Table 2'!D18/1000</f>
        <v>5.6073428180000002</v>
      </c>
    </row>
    <row r="8" spans="1:2" x14ac:dyDescent="0.25">
      <c r="A8" s="8" t="s">
        <v>12</v>
      </c>
      <c r="B8" s="9">
        <f>'Table 2'!D24/1000</f>
        <v>3.9164168070000001</v>
      </c>
    </row>
    <row r="9" spans="1:2" x14ac:dyDescent="0.25">
      <c r="B9" s="2"/>
    </row>
    <row r="22" spans="1:1" x14ac:dyDescent="0.25">
      <c r="A22"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L19"/>
  <sheetViews>
    <sheetView zoomScaleNormal="100" zoomScaleSheetLayoutView="100" workbookViewId="0">
      <selection activeCell="L17" sqref="L17"/>
    </sheetView>
  </sheetViews>
  <sheetFormatPr defaultColWidth="9.28515625" defaultRowHeight="12.75" x14ac:dyDescent="0.2"/>
  <cols>
    <col min="1" max="1" width="14.28515625" style="38" customWidth="1"/>
    <col min="2" max="6" width="13.85546875" style="38" customWidth="1"/>
    <col min="7" max="16384" width="9.28515625" style="38"/>
  </cols>
  <sheetData>
    <row r="1" spans="1:12" ht="18.600000000000001" customHeight="1" x14ac:dyDescent="0.2">
      <c r="A1" s="77" t="s">
        <v>13</v>
      </c>
      <c r="B1" s="77"/>
      <c r="C1" s="77"/>
      <c r="D1" s="77"/>
      <c r="E1" s="77"/>
      <c r="F1" s="77"/>
    </row>
    <row r="2" spans="1:12" x14ac:dyDescent="0.2">
      <c r="A2" s="78" t="s">
        <v>1</v>
      </c>
      <c r="B2" s="78"/>
      <c r="C2" s="78"/>
      <c r="D2" s="78"/>
      <c r="E2" s="78"/>
      <c r="F2" s="78"/>
    </row>
    <row r="3" spans="1:12" ht="37.5" customHeight="1" x14ac:dyDescent="0.2">
      <c r="A3" s="39" t="s">
        <v>14</v>
      </c>
      <c r="B3" s="39">
        <v>2018</v>
      </c>
      <c r="C3" s="39">
        <v>2019</v>
      </c>
      <c r="D3" s="39">
        <v>2020</v>
      </c>
      <c r="E3" s="40" t="s">
        <v>37</v>
      </c>
      <c r="F3" s="40" t="s">
        <v>38</v>
      </c>
      <c r="I3" s="41"/>
    </row>
    <row r="4" spans="1:12" s="43" customFormat="1" ht="12.75" customHeight="1" x14ac:dyDescent="0.25">
      <c r="A4" s="42" t="s">
        <v>15</v>
      </c>
      <c r="B4" s="52">
        <v>96648.309055000078</v>
      </c>
      <c r="C4" s="52">
        <v>95623.079534999997</v>
      </c>
      <c r="D4" s="52">
        <v>97092.315188000008</v>
      </c>
      <c r="E4" s="48">
        <v>-1.0607837116080003</v>
      </c>
      <c r="F4" s="48">
        <f>((D4/C4)-1)*100</f>
        <v>1.536486442545737</v>
      </c>
      <c r="H4" s="66"/>
      <c r="I4" s="44"/>
    </row>
    <row r="5" spans="1:12" s="45" customFormat="1" ht="12.75" customHeight="1" x14ac:dyDescent="0.25">
      <c r="A5" s="46" t="s">
        <v>16</v>
      </c>
      <c r="B5" s="64">
        <v>93965.981298999977</v>
      </c>
      <c r="C5" s="64">
        <v>94188.982941999959</v>
      </c>
      <c r="D5" s="64">
        <f>'Table 2'!D6</f>
        <v>95949.291513000004</v>
      </c>
      <c r="E5" s="65">
        <v>0.23732167739557594</v>
      </c>
      <c r="F5" s="65">
        <f>'Table 2'!E6</f>
        <v>1.8689113270115343</v>
      </c>
      <c r="H5" s="44"/>
      <c r="I5" s="44"/>
    </row>
    <row r="6" spans="1:12" s="43" customFormat="1" ht="12.75" customHeight="1" x14ac:dyDescent="0.25">
      <c r="A6" s="42" t="s">
        <v>17</v>
      </c>
      <c r="B6" s="52">
        <v>105767.08332099998</v>
      </c>
      <c r="C6" s="52">
        <v>107229.859645</v>
      </c>
      <c r="D6" s="52"/>
      <c r="E6" s="48">
        <v>1.3830166040983816</v>
      </c>
      <c r="F6" s="48"/>
      <c r="G6" s="49"/>
      <c r="H6" s="44"/>
      <c r="I6" s="44"/>
    </row>
    <row r="7" spans="1:12" s="45" customFormat="1" ht="12.75" customHeight="1" x14ac:dyDescent="0.25">
      <c r="A7" s="42" t="s">
        <v>31</v>
      </c>
      <c r="B7" s="51">
        <v>102699.71858699997</v>
      </c>
      <c r="C7" s="51">
        <v>104548.78157200001</v>
      </c>
      <c r="D7" s="51"/>
      <c r="E7" s="48">
        <v>1.8004557465594255</v>
      </c>
      <c r="F7" s="48"/>
      <c r="H7" s="44"/>
      <c r="I7" s="44"/>
    </row>
    <row r="8" spans="1:12" s="45" customFormat="1" ht="12.75" customHeight="1" x14ac:dyDescent="0.25">
      <c r="A8" s="42" t="s">
        <v>18</v>
      </c>
      <c r="B8" s="51">
        <v>107250.61812200001</v>
      </c>
      <c r="C8" s="51">
        <v>109795.88839800005</v>
      </c>
      <c r="D8" s="51"/>
      <c r="E8" s="48">
        <v>2.3731987009200242</v>
      </c>
      <c r="F8" s="48"/>
      <c r="H8" s="44"/>
      <c r="I8" s="44"/>
    </row>
    <row r="9" spans="1:12" s="43" customFormat="1" ht="12.75" customHeight="1" x14ac:dyDescent="0.25">
      <c r="A9" s="42" t="s">
        <v>32</v>
      </c>
      <c r="B9" s="51">
        <v>106164.22463499999</v>
      </c>
      <c r="C9" s="51">
        <v>103765.79686800003</v>
      </c>
      <c r="D9" s="51"/>
      <c r="E9" s="48">
        <v>-2.2591676011820003</v>
      </c>
      <c r="F9" s="48"/>
      <c r="H9" s="44"/>
      <c r="I9" s="44"/>
    </row>
    <row r="10" spans="1:12" s="43" customFormat="1" ht="12.75" customHeight="1" x14ac:dyDescent="0.25">
      <c r="A10" s="42" t="s">
        <v>19</v>
      </c>
      <c r="B10" s="55">
        <v>101211.76001000003</v>
      </c>
      <c r="C10" s="55">
        <v>102441.39063399998</v>
      </c>
      <c r="D10" s="55"/>
      <c r="E10" s="48">
        <v>1.2149088444648222</v>
      </c>
      <c r="F10" s="48"/>
      <c r="H10" s="44"/>
      <c r="I10" s="44"/>
    </row>
    <row r="11" spans="1:12" s="43" customFormat="1" ht="12.75" customHeight="1" x14ac:dyDescent="0.25">
      <c r="A11" s="42" t="s">
        <v>36</v>
      </c>
      <c r="B11" s="51">
        <v>106897.116708</v>
      </c>
      <c r="C11" s="51">
        <v>105102.97045399999</v>
      </c>
      <c r="D11" s="51"/>
      <c r="E11" s="48">
        <f>((C11/B11)-1)*100</f>
        <v>-1.6783860119453875</v>
      </c>
      <c r="F11" s="48"/>
      <c r="H11" s="44"/>
      <c r="I11" s="44"/>
    </row>
    <row r="12" spans="1:12" s="43" customFormat="1" ht="12.75" customHeight="1" x14ac:dyDescent="0.25">
      <c r="A12" s="42" t="s">
        <v>20</v>
      </c>
      <c r="B12" s="51">
        <v>101626.55309600002</v>
      </c>
      <c r="C12" s="51">
        <v>101434.88213399997</v>
      </c>
      <c r="D12" s="51"/>
      <c r="E12" s="48">
        <v>-0.18860323031810486</v>
      </c>
      <c r="F12" s="48"/>
      <c r="H12" s="44"/>
      <c r="I12" s="44"/>
    </row>
    <row r="13" spans="1:12" s="43" customFormat="1" ht="12.75" customHeight="1" x14ac:dyDescent="0.25">
      <c r="A13" s="42" t="s">
        <v>21</v>
      </c>
      <c r="B13" s="59">
        <v>110795.59773199995</v>
      </c>
      <c r="C13" s="59">
        <v>107112.005584</v>
      </c>
      <c r="D13" s="59"/>
      <c r="E13" s="60">
        <v>-3.3246737446284875</v>
      </c>
      <c r="F13" s="60"/>
      <c r="H13" s="44"/>
      <c r="I13" s="44"/>
      <c r="L13" s="57"/>
    </row>
    <row r="14" spans="1:12" s="43" customFormat="1" ht="12.75" customHeight="1" x14ac:dyDescent="0.25">
      <c r="A14" s="42" t="s">
        <v>22</v>
      </c>
      <c r="B14" s="51">
        <v>103042.82291500001</v>
      </c>
      <c r="C14" s="51">
        <v>99031.553698999967</v>
      </c>
      <c r="D14" s="51"/>
      <c r="E14" s="48">
        <v>-3.8928176679601405</v>
      </c>
      <c r="F14" s="48"/>
      <c r="H14" s="44"/>
      <c r="I14" s="44"/>
    </row>
    <row r="15" spans="1:12" s="43" customFormat="1" ht="12.75" customHeight="1" x14ac:dyDescent="0.25">
      <c r="A15" s="42" t="s">
        <v>23</v>
      </c>
      <c r="B15" s="51">
        <v>92668.412854000009</v>
      </c>
      <c r="C15" s="61">
        <v>96342.484232999996</v>
      </c>
      <c r="D15" s="61"/>
      <c r="E15" s="48">
        <v>4</v>
      </c>
      <c r="F15" s="48"/>
      <c r="H15" s="44"/>
      <c r="I15" s="44"/>
    </row>
    <row r="16" spans="1:12" s="45" customFormat="1" ht="12.75" customHeight="1" x14ac:dyDescent="0.25">
      <c r="A16" s="46" t="s">
        <v>24</v>
      </c>
      <c r="B16" s="53">
        <v>1228738.198334001</v>
      </c>
      <c r="C16" s="53">
        <v>1226617.675698</v>
      </c>
      <c r="D16" s="53"/>
      <c r="E16" s="50">
        <v>-0.2</v>
      </c>
      <c r="F16" s="50"/>
      <c r="G16" s="63"/>
      <c r="H16" s="44"/>
      <c r="I16" s="44"/>
    </row>
    <row r="17" spans="1:9" ht="33" customHeight="1" x14ac:dyDescent="0.2">
      <c r="A17" s="79" t="s">
        <v>0</v>
      </c>
      <c r="B17" s="79"/>
      <c r="C17" s="79"/>
      <c r="D17" s="79"/>
      <c r="E17" s="79"/>
      <c r="F17" s="79"/>
      <c r="H17" s="47"/>
      <c r="I17" s="47"/>
    </row>
    <row r="18" spans="1:9" ht="25.5" customHeight="1" x14ac:dyDescent="0.2">
      <c r="A18" s="80" t="s">
        <v>25</v>
      </c>
      <c r="B18" s="80"/>
      <c r="C18" s="80"/>
      <c r="D18" s="80"/>
      <c r="E18" s="80"/>
      <c r="F18" s="80"/>
      <c r="H18" s="47"/>
      <c r="I18" s="47"/>
    </row>
    <row r="19" spans="1:9" x14ac:dyDescent="0.2">
      <c r="B19" s="62"/>
      <c r="C19" s="62"/>
      <c r="D19" s="62"/>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J26"/>
  <sheetViews>
    <sheetView tabSelected="1" zoomScaleNormal="100" workbookViewId="0">
      <selection activeCell="M18" sqref="M18"/>
    </sheetView>
  </sheetViews>
  <sheetFormatPr defaultColWidth="8.85546875" defaultRowHeight="12.75" x14ac:dyDescent="0.2"/>
  <cols>
    <col min="1" max="1" width="7.85546875" style="12" customWidth="1"/>
    <col min="2" max="2" width="7.28515625" style="12" customWidth="1"/>
    <col min="3" max="3" width="11.5703125" style="24" customWidth="1"/>
    <col min="4" max="4" width="11.42578125" style="24" customWidth="1"/>
    <col min="5" max="5" width="17.85546875" style="24" customWidth="1"/>
    <col min="6" max="6" width="10.28515625" style="11" customWidth="1"/>
    <col min="7" max="16384" width="8.85546875" style="12"/>
  </cols>
  <sheetData>
    <row r="1" spans="1:10" ht="26.65" customHeight="1" x14ac:dyDescent="0.2">
      <c r="A1" s="84" t="s">
        <v>26</v>
      </c>
      <c r="B1" s="84"/>
      <c r="C1" s="84"/>
      <c r="D1" s="84"/>
      <c r="E1" s="84"/>
    </row>
    <row r="2" spans="1:10" s="13" customFormat="1" x14ac:dyDescent="0.2">
      <c r="A2" s="85" t="s">
        <v>1</v>
      </c>
      <c r="B2" s="85"/>
      <c r="C2" s="85"/>
      <c r="D2" s="85"/>
      <c r="E2" s="85"/>
    </row>
    <row r="3" spans="1:10" ht="42.75" customHeight="1" x14ac:dyDescent="0.2">
      <c r="A3" s="14" t="s">
        <v>2</v>
      </c>
      <c r="B3" s="15"/>
      <c r="C3" s="16" t="s">
        <v>39</v>
      </c>
      <c r="D3" s="16" t="s">
        <v>40</v>
      </c>
      <c r="E3" s="14" t="s">
        <v>41</v>
      </c>
      <c r="F3" s="12"/>
    </row>
    <row r="4" spans="1:10" x14ac:dyDescent="0.2">
      <c r="A4" s="86" t="s">
        <v>3</v>
      </c>
      <c r="B4" s="17" t="s">
        <v>4</v>
      </c>
      <c r="C4" s="56">
        <v>50859.222766999999</v>
      </c>
      <c r="D4" s="18">
        <v>53404.767768999998</v>
      </c>
      <c r="E4" s="19">
        <v>5.0050804229978842</v>
      </c>
      <c r="F4" s="12"/>
      <c r="G4" s="67"/>
    </row>
    <row r="5" spans="1:10" ht="15.75" customHeight="1" x14ac:dyDescent="0.2">
      <c r="A5" s="86"/>
      <c r="B5" s="17" t="s">
        <v>5</v>
      </c>
      <c r="C5" s="18">
        <v>43329.760175000003</v>
      </c>
      <c r="D5" s="18">
        <v>42544.523743999998</v>
      </c>
      <c r="E5" s="19">
        <v>-1.8122335037825996</v>
      </c>
      <c r="F5" s="12"/>
    </row>
    <row r="6" spans="1:10" ht="15.75" customHeight="1" x14ac:dyDescent="0.2">
      <c r="A6" s="86"/>
      <c r="B6" s="20" t="s">
        <v>6</v>
      </c>
      <c r="C6" s="21">
        <v>94188.982942000002</v>
      </c>
      <c r="D6" s="21">
        <v>95949.291513000004</v>
      </c>
      <c r="E6" s="22">
        <v>1.8689113270115343</v>
      </c>
      <c r="F6" s="12"/>
      <c r="G6" s="23"/>
    </row>
    <row r="7" spans="1:10" ht="15.75" customHeight="1" x14ac:dyDescent="0.2">
      <c r="A7" s="81" t="s">
        <v>7</v>
      </c>
      <c r="B7" s="17" t="s">
        <v>4</v>
      </c>
      <c r="C7" s="18">
        <v>43886.747425000001</v>
      </c>
      <c r="D7" s="18">
        <v>46571.538568000004</v>
      </c>
      <c r="E7" s="19">
        <v>6.1175441346801973</v>
      </c>
      <c r="F7" s="12"/>
    </row>
    <row r="8" spans="1:10" ht="15.75" customHeight="1" x14ac:dyDescent="0.2">
      <c r="A8" s="81"/>
      <c r="B8" s="17" t="s">
        <v>5</v>
      </c>
      <c r="C8" s="18">
        <v>34505.232640000002</v>
      </c>
      <c r="D8" s="18">
        <v>34181.231027000002</v>
      </c>
      <c r="E8" s="19">
        <v>-0.93899269244283534</v>
      </c>
      <c r="F8" s="12"/>
    </row>
    <row r="9" spans="1:10" ht="15.75" customHeight="1" x14ac:dyDescent="0.2">
      <c r="A9" s="81"/>
      <c r="B9" s="20" t="s">
        <v>6</v>
      </c>
      <c r="C9" s="21">
        <v>78391.980065000011</v>
      </c>
      <c r="D9" s="21">
        <v>80752.769595000005</v>
      </c>
      <c r="E9" s="22">
        <v>3.0115191988294114</v>
      </c>
      <c r="F9" s="12"/>
      <c r="H9" s="68"/>
    </row>
    <row r="10" spans="1:10" ht="15.75" customHeight="1" x14ac:dyDescent="0.2">
      <c r="A10" s="81" t="s">
        <v>8</v>
      </c>
      <c r="B10" s="17" t="s">
        <v>4</v>
      </c>
      <c r="C10" s="18">
        <v>31708.026878000001</v>
      </c>
      <c r="D10" s="18">
        <v>32976.013140000003</v>
      </c>
      <c r="E10" s="19">
        <v>3.9989440745673384</v>
      </c>
      <c r="F10" s="12"/>
      <c r="H10" s="68"/>
    </row>
    <row r="11" spans="1:10" ht="15.75" customHeight="1" x14ac:dyDescent="0.2">
      <c r="A11" s="81"/>
      <c r="B11" s="17" t="s">
        <v>5</v>
      </c>
      <c r="C11" s="18">
        <v>28511.386403</v>
      </c>
      <c r="D11" s="18">
        <v>27784.736586999999</v>
      </c>
      <c r="E11" s="19">
        <v>-2.5486302410167649</v>
      </c>
      <c r="F11" s="12"/>
      <c r="H11" s="68"/>
    </row>
    <row r="12" spans="1:10" ht="15.75" customHeight="1" x14ac:dyDescent="0.2">
      <c r="A12" s="81"/>
      <c r="B12" s="20" t="s">
        <v>6</v>
      </c>
      <c r="C12" s="21">
        <v>60219.413281000001</v>
      </c>
      <c r="D12" s="21">
        <v>60760.749727000002</v>
      </c>
      <c r="E12" s="22">
        <v>0.89894008676899317</v>
      </c>
      <c r="F12" s="69"/>
    </row>
    <row r="13" spans="1:10" ht="15.75" customHeight="1" x14ac:dyDescent="0.2">
      <c r="A13" s="81" t="s">
        <v>9</v>
      </c>
      <c r="B13" s="17" t="s">
        <v>4</v>
      </c>
      <c r="C13" s="18">
        <v>8265.6520700000001</v>
      </c>
      <c r="D13" s="18">
        <v>9350.1643260000001</v>
      </c>
      <c r="E13" s="19">
        <v>13.120710221232432</v>
      </c>
      <c r="F13" s="69"/>
    </row>
    <row r="14" spans="1:10" ht="15.75" customHeight="1" x14ac:dyDescent="0.2">
      <c r="A14" s="81"/>
      <c r="B14" s="17" t="s">
        <v>5</v>
      </c>
      <c r="C14" s="18">
        <v>4777.3332170000003</v>
      </c>
      <c r="D14" s="18">
        <v>5034.5127240000002</v>
      </c>
      <c r="E14" s="19">
        <v>5.3833277964541866</v>
      </c>
      <c r="F14" s="69"/>
    </row>
    <row r="15" spans="1:10" ht="15.75" customHeight="1" x14ac:dyDescent="0.2">
      <c r="A15" s="81"/>
      <c r="B15" s="20" t="s">
        <v>6</v>
      </c>
      <c r="C15" s="21">
        <v>13042.985287</v>
      </c>
      <c r="D15" s="21">
        <v>14384.67705</v>
      </c>
      <c r="E15" s="22">
        <v>10.286692298405566</v>
      </c>
      <c r="F15" s="69"/>
    </row>
    <row r="16" spans="1:10" ht="15.75" customHeight="1" x14ac:dyDescent="0.2">
      <c r="A16" s="81" t="s">
        <v>10</v>
      </c>
      <c r="B16" s="17" t="s">
        <v>4</v>
      </c>
      <c r="C16" s="18">
        <v>3913.0684769999998</v>
      </c>
      <c r="D16" s="18">
        <v>4245.3611019999998</v>
      </c>
      <c r="E16" s="19">
        <v>8.4918683880215671</v>
      </c>
      <c r="F16" s="12"/>
      <c r="H16" s="70"/>
      <c r="I16" s="71"/>
      <c r="J16" s="5"/>
    </row>
    <row r="17" spans="1:10" ht="15.75" customHeight="1" x14ac:dyDescent="0.2">
      <c r="A17" s="81"/>
      <c r="B17" s="17" t="s">
        <v>5</v>
      </c>
      <c r="C17" s="18">
        <v>1216.5130200000001</v>
      </c>
      <c r="D17" s="18">
        <v>1361.981716</v>
      </c>
      <c r="E17" s="19">
        <v>11.957841273248354</v>
      </c>
      <c r="F17" s="12"/>
      <c r="H17" s="70"/>
      <c r="I17" s="71"/>
      <c r="J17" s="5"/>
    </row>
    <row r="18" spans="1:10" ht="15.75" customHeight="1" x14ac:dyDescent="0.25">
      <c r="A18" s="81"/>
      <c r="B18" s="20" t="s">
        <v>6</v>
      </c>
      <c r="C18" s="21">
        <v>5129.5814970000001</v>
      </c>
      <c r="D18" s="21">
        <v>5607.3428180000001</v>
      </c>
      <c r="E18" s="22">
        <v>9.3138459985364381</v>
      </c>
      <c r="F18" s="12"/>
      <c r="H18" s="70"/>
      <c r="I18" s="71"/>
      <c r="J18" s="72"/>
    </row>
    <row r="19" spans="1:10" ht="15.75" customHeight="1" x14ac:dyDescent="0.2">
      <c r="A19" s="81" t="s">
        <v>11</v>
      </c>
      <c r="B19" s="17" t="s">
        <v>4</v>
      </c>
      <c r="C19" s="18">
        <v>4023.33439</v>
      </c>
      <c r="D19" s="18">
        <v>3795.9643449999999</v>
      </c>
      <c r="E19" s="19">
        <v>-5.6512838098948075</v>
      </c>
      <c r="F19" s="12"/>
      <c r="H19" s="70"/>
      <c r="I19" s="71"/>
      <c r="J19" s="5"/>
    </row>
    <row r="20" spans="1:10" ht="15.75" customHeight="1" x14ac:dyDescent="0.2">
      <c r="A20" s="81"/>
      <c r="B20" s="17" t="s">
        <v>5</v>
      </c>
      <c r="C20" s="18">
        <v>3475.9527159999998</v>
      </c>
      <c r="D20" s="18">
        <v>3017.4217899999999</v>
      </c>
      <c r="E20" s="19">
        <v>-13.191517936632369</v>
      </c>
      <c r="F20" s="12"/>
      <c r="H20" s="70"/>
      <c r="I20" s="71"/>
      <c r="J20" s="5"/>
    </row>
    <row r="21" spans="1:10" ht="15.75" customHeight="1" x14ac:dyDescent="0.2">
      <c r="A21" s="81"/>
      <c r="B21" s="20" t="s">
        <v>6</v>
      </c>
      <c r="C21" s="21">
        <v>7499.2871059999998</v>
      </c>
      <c r="D21" s="21">
        <v>6813.3861349999997</v>
      </c>
      <c r="E21" s="22">
        <v>-9.1462156509680366</v>
      </c>
      <c r="F21" s="12"/>
    </row>
    <row r="22" spans="1:10" ht="15.75" customHeight="1" x14ac:dyDescent="0.2">
      <c r="A22" s="81" t="s">
        <v>12</v>
      </c>
      <c r="B22" s="17" t="s">
        <v>4</v>
      </c>
      <c r="C22" s="18">
        <v>1456.7340369999999</v>
      </c>
      <c r="D22" s="18">
        <v>1729.051774</v>
      </c>
      <c r="E22" s="19">
        <v>18.693716909423735</v>
      </c>
      <c r="F22" s="12"/>
    </row>
    <row r="23" spans="1:10" ht="15.75" customHeight="1" x14ac:dyDescent="0.2">
      <c r="A23" s="81"/>
      <c r="B23" s="17" t="s">
        <v>5</v>
      </c>
      <c r="C23" s="18">
        <v>2097.9157409999998</v>
      </c>
      <c r="D23" s="18">
        <v>2187.365033</v>
      </c>
      <c r="E23" s="19">
        <v>4.2637218574547129</v>
      </c>
      <c r="F23" s="12"/>
    </row>
    <row r="24" spans="1:10" x14ac:dyDescent="0.2">
      <c r="A24" s="81"/>
      <c r="B24" s="20" t="s">
        <v>6</v>
      </c>
      <c r="C24" s="21">
        <v>3554.649778</v>
      </c>
      <c r="D24" s="21">
        <v>3916.4168070000001</v>
      </c>
      <c r="E24" s="22">
        <v>10.177290354706781</v>
      </c>
      <c r="F24" s="12"/>
    </row>
    <row r="25" spans="1:10" ht="36" customHeight="1" x14ac:dyDescent="0.2">
      <c r="A25" s="82" t="s">
        <v>0</v>
      </c>
      <c r="B25" s="82"/>
      <c r="C25" s="82"/>
      <c r="D25" s="82"/>
      <c r="E25" s="82"/>
    </row>
    <row r="26" spans="1:10" ht="119.25" customHeight="1" x14ac:dyDescent="0.2">
      <c r="A26" s="83" t="s">
        <v>34</v>
      </c>
      <c r="B26" s="83"/>
      <c r="C26" s="83"/>
      <c r="D26" s="83"/>
      <c r="E26" s="83"/>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workbookViewId="0">
      <selection activeCell="E16" sqref="E16"/>
    </sheetView>
  </sheetViews>
  <sheetFormatPr defaultColWidth="9.140625" defaultRowHeight="12.75" x14ac:dyDescent="0.2"/>
  <cols>
    <col min="1" max="1" width="7.5703125" style="5" customWidth="1"/>
    <col min="2" max="2" width="8.28515625" style="5" customWidth="1"/>
    <col min="3" max="3" width="11" style="37" customWidth="1"/>
    <col min="4" max="4" width="11.5703125" style="37" customWidth="1"/>
    <col min="5" max="5" width="17.7109375" style="37" customWidth="1"/>
    <col min="6" max="6" width="8.85546875" style="25" customWidth="1"/>
    <col min="7" max="8" width="9.140625" style="5"/>
    <col min="9" max="9" width="9.140625" style="5" customWidth="1"/>
    <col min="10" max="10" width="9.5703125" style="5" customWidth="1"/>
    <col min="11" max="16384" width="9.140625" style="5"/>
  </cols>
  <sheetData>
    <row r="1" spans="1:13" ht="26.65" customHeight="1" x14ac:dyDescent="0.2">
      <c r="A1" s="84" t="s">
        <v>27</v>
      </c>
      <c r="B1" s="84"/>
      <c r="C1" s="84"/>
      <c r="D1" s="84"/>
      <c r="E1" s="84"/>
    </row>
    <row r="2" spans="1:13" s="10" customFormat="1" x14ac:dyDescent="0.2">
      <c r="A2" s="90" t="s">
        <v>1</v>
      </c>
      <c r="B2" s="90"/>
      <c r="C2" s="90"/>
      <c r="D2" s="90"/>
      <c r="E2" s="90"/>
      <c r="F2" s="26"/>
    </row>
    <row r="3" spans="1:13" ht="41.1" customHeight="1" x14ac:dyDescent="0.2">
      <c r="A3" s="27" t="s">
        <v>2</v>
      </c>
      <c r="B3" s="28"/>
      <c r="C3" s="16" t="s">
        <v>39</v>
      </c>
      <c r="D3" s="16" t="s">
        <v>40</v>
      </c>
      <c r="E3" s="14" t="s">
        <v>41</v>
      </c>
      <c r="F3" s="5"/>
    </row>
    <row r="4" spans="1:13" x14ac:dyDescent="0.2">
      <c r="A4" s="91" t="s">
        <v>3</v>
      </c>
      <c r="B4" s="29" t="s">
        <v>4</v>
      </c>
      <c r="C4" s="30">
        <v>23246.640989</v>
      </c>
      <c r="D4" s="30">
        <v>24346.66287</v>
      </c>
      <c r="E4" s="19">
        <v>4.7319605508620173</v>
      </c>
      <c r="F4" s="5"/>
    </row>
    <row r="5" spans="1:13" x14ac:dyDescent="0.2">
      <c r="A5" s="91"/>
      <c r="B5" s="29" t="s">
        <v>5</v>
      </c>
      <c r="C5" s="30">
        <v>23119.740712999999</v>
      </c>
      <c r="D5" s="30">
        <v>23147.053320999999</v>
      </c>
      <c r="E5" s="19">
        <v>0.11813544251662993</v>
      </c>
      <c r="F5" s="5"/>
    </row>
    <row r="6" spans="1:13" x14ac:dyDescent="0.2">
      <c r="A6" s="91"/>
      <c r="B6" s="20" t="s">
        <v>6</v>
      </c>
      <c r="C6" s="31">
        <v>46366.381701999999</v>
      </c>
      <c r="D6" s="31">
        <v>47493.716191</v>
      </c>
      <c r="E6" s="22">
        <v>2.4313617919238513</v>
      </c>
      <c r="F6" s="5"/>
    </row>
    <row r="7" spans="1:13" x14ac:dyDescent="0.2">
      <c r="A7" s="87" t="s">
        <v>7</v>
      </c>
      <c r="B7" s="29" t="s">
        <v>4</v>
      </c>
      <c r="C7" s="32">
        <v>20350.761984000001</v>
      </c>
      <c r="D7" s="32">
        <v>21258.373303</v>
      </c>
      <c r="E7" s="19">
        <v>4.4598394876495258</v>
      </c>
      <c r="F7" s="5"/>
    </row>
    <row r="8" spans="1:13" x14ac:dyDescent="0.2">
      <c r="A8" s="87"/>
      <c r="B8" s="29" t="s">
        <v>5</v>
      </c>
      <c r="C8" s="32">
        <v>18209.001525</v>
      </c>
      <c r="D8" s="32">
        <v>18237.084558999999</v>
      </c>
      <c r="E8" s="19">
        <v>0.1542261060357619</v>
      </c>
      <c r="F8" s="5"/>
    </row>
    <row r="9" spans="1:13" x14ac:dyDescent="0.2">
      <c r="A9" s="87"/>
      <c r="B9" s="20" t="s">
        <v>6</v>
      </c>
      <c r="C9" s="21">
        <v>38559.763508999997</v>
      </c>
      <c r="D9" s="21">
        <v>39495.457861999996</v>
      </c>
      <c r="E9" s="22">
        <v>2.4266081216540796</v>
      </c>
      <c r="F9" s="5"/>
    </row>
    <row r="10" spans="1:13" x14ac:dyDescent="0.2">
      <c r="A10" s="87" t="s">
        <v>8</v>
      </c>
      <c r="B10" s="29" t="s">
        <v>4</v>
      </c>
      <c r="C10" s="30">
        <v>11884.864474</v>
      </c>
      <c r="D10" s="30">
        <v>12304.175514</v>
      </c>
      <c r="E10" s="33">
        <v>3.5281095625222183</v>
      </c>
      <c r="F10" s="5"/>
    </row>
    <row r="11" spans="1:13" x14ac:dyDescent="0.2">
      <c r="A11" s="87"/>
      <c r="B11" s="29" t="s">
        <v>5</v>
      </c>
      <c r="C11" s="30">
        <v>14778.304808999999</v>
      </c>
      <c r="D11" s="30">
        <v>14599.435649999999</v>
      </c>
      <c r="E11" s="33">
        <v>-1.2103496396357214</v>
      </c>
      <c r="F11" s="5"/>
    </row>
    <row r="12" spans="1:13" ht="14.25" x14ac:dyDescent="0.2">
      <c r="A12" s="87"/>
      <c r="B12" s="20" t="s">
        <v>6</v>
      </c>
      <c r="C12" s="21">
        <v>26663.169282999999</v>
      </c>
      <c r="D12" s="21">
        <v>26903.611164000002</v>
      </c>
      <c r="E12" s="22">
        <v>0.90177532328574983</v>
      </c>
      <c r="F12" s="69"/>
      <c r="G12" s="12"/>
      <c r="H12" s="12"/>
      <c r="I12" s="12"/>
      <c r="J12" s="12"/>
      <c r="K12" s="54"/>
      <c r="L12" s="12"/>
    </row>
    <row r="13" spans="1:13" x14ac:dyDescent="0.2">
      <c r="A13" s="87" t="s">
        <v>9</v>
      </c>
      <c r="B13" s="29" t="s">
        <v>4</v>
      </c>
      <c r="C13" s="30">
        <v>4563.8384500000002</v>
      </c>
      <c r="D13" s="30">
        <v>4711.6397539999998</v>
      </c>
      <c r="E13" s="33">
        <v>3.2385305838334397</v>
      </c>
      <c r="F13" s="69"/>
      <c r="G13" s="12"/>
      <c r="H13" s="12"/>
      <c r="I13" s="12"/>
      <c r="J13" s="12"/>
      <c r="K13" s="12"/>
      <c r="L13" s="12"/>
    </row>
    <row r="14" spans="1:13" x14ac:dyDescent="0.2">
      <c r="A14" s="87"/>
      <c r="B14" s="29" t="s">
        <v>5</v>
      </c>
      <c r="C14" s="30">
        <v>2571.218136</v>
      </c>
      <c r="D14" s="30">
        <v>2626.9493640000001</v>
      </c>
      <c r="E14" s="33">
        <v>2.16750291310173</v>
      </c>
      <c r="F14" s="69"/>
      <c r="G14" s="12"/>
      <c r="H14" s="12"/>
      <c r="I14" s="12"/>
      <c r="J14" s="12"/>
      <c r="K14" s="12"/>
      <c r="L14" s="12"/>
    </row>
    <row r="15" spans="1:13" ht="14.25" x14ac:dyDescent="0.2">
      <c r="A15" s="87"/>
      <c r="B15" s="20" t="s">
        <v>6</v>
      </c>
      <c r="C15" s="21">
        <v>7135.0565860000006</v>
      </c>
      <c r="D15" s="21">
        <v>7338.5891179999999</v>
      </c>
      <c r="E15" s="22">
        <v>2.8525706775663124</v>
      </c>
      <c r="F15" s="69"/>
      <c r="G15" s="12"/>
      <c r="H15" s="12"/>
      <c r="I15" s="12"/>
      <c r="J15" s="12"/>
      <c r="K15" s="54"/>
      <c r="L15" s="12"/>
    </row>
    <row r="16" spans="1:13" ht="15.75" customHeight="1" x14ac:dyDescent="0.25">
      <c r="A16" s="87" t="s">
        <v>10</v>
      </c>
      <c r="B16" s="29" t="s">
        <v>4</v>
      </c>
      <c r="C16" s="30">
        <v>3902.05906</v>
      </c>
      <c r="D16" s="30">
        <v>4242.558035</v>
      </c>
      <c r="E16" s="33">
        <v>8.7261358622285936</v>
      </c>
      <c r="F16" s="5"/>
      <c r="H16" s="70"/>
      <c r="I16" s="58"/>
      <c r="J16" s="73"/>
      <c r="K16" s="70"/>
      <c r="L16" s="72"/>
      <c r="M16" s="74"/>
    </row>
    <row r="17" spans="1:13" ht="15.75" x14ac:dyDescent="0.25">
      <c r="A17" s="87"/>
      <c r="B17" s="29" t="s">
        <v>5</v>
      </c>
      <c r="C17" s="30">
        <v>859.47857999999997</v>
      </c>
      <c r="D17" s="30">
        <v>1010.6995449999999</v>
      </c>
      <c r="E17" s="33">
        <v>17.59450072624265</v>
      </c>
      <c r="F17" s="5"/>
      <c r="H17" s="70"/>
      <c r="I17" s="58"/>
      <c r="J17" s="73"/>
      <c r="K17" s="70"/>
      <c r="L17" s="72"/>
      <c r="M17" s="74"/>
    </row>
    <row r="18" spans="1:13" ht="12.4" customHeight="1" x14ac:dyDescent="0.25">
      <c r="A18" s="87"/>
      <c r="B18" s="20" t="s">
        <v>6</v>
      </c>
      <c r="C18" s="21">
        <v>4761.5376400000005</v>
      </c>
      <c r="D18" s="21">
        <v>5253.2575799999995</v>
      </c>
      <c r="E18" s="22">
        <v>10.326914899700341</v>
      </c>
      <c r="F18" s="5"/>
      <c r="H18" s="70"/>
      <c r="I18" s="73"/>
      <c r="J18" s="58"/>
      <c r="K18" s="70"/>
      <c r="L18" s="74"/>
      <c r="M18" s="72"/>
    </row>
    <row r="19" spans="1:13" ht="15.75" x14ac:dyDescent="0.25">
      <c r="A19" s="87" t="s">
        <v>11</v>
      </c>
      <c r="B19" s="29" t="s">
        <v>4</v>
      </c>
      <c r="C19" s="30">
        <v>1225.254056</v>
      </c>
      <c r="D19" s="30">
        <v>1207.9978369999999</v>
      </c>
      <c r="E19" s="33">
        <v>-1.4083788513490136</v>
      </c>
      <c r="F19" s="5"/>
      <c r="H19" s="70"/>
      <c r="I19" s="58"/>
      <c r="J19" s="73"/>
      <c r="K19" s="70"/>
      <c r="L19" s="72"/>
      <c r="M19" s="74"/>
    </row>
    <row r="20" spans="1:13" ht="15.75" x14ac:dyDescent="0.25">
      <c r="A20" s="87"/>
      <c r="B20" s="29" t="s">
        <v>5</v>
      </c>
      <c r="C20" s="30">
        <v>955.89709500000004</v>
      </c>
      <c r="D20" s="30">
        <v>869.49988599999995</v>
      </c>
      <c r="E20" s="33">
        <v>-9.0383378558128165</v>
      </c>
      <c r="F20" s="5"/>
      <c r="H20" s="70"/>
      <c r="I20" s="73"/>
      <c r="J20" s="58"/>
      <c r="K20" s="75"/>
      <c r="L20" s="76"/>
      <c r="M20" s="72"/>
    </row>
    <row r="21" spans="1:13" ht="13.9" customHeight="1" x14ac:dyDescent="0.25">
      <c r="A21" s="87"/>
      <c r="B21" s="20" t="s">
        <v>6</v>
      </c>
      <c r="C21" s="21">
        <v>2181.151151</v>
      </c>
      <c r="D21" s="21">
        <v>2077.497723</v>
      </c>
      <c r="E21" s="22">
        <v>-4.7522349816278275</v>
      </c>
      <c r="F21" s="5"/>
      <c r="J21" s="72"/>
    </row>
    <row r="22" spans="1:13" x14ac:dyDescent="0.2">
      <c r="A22" s="87" t="s">
        <v>12</v>
      </c>
      <c r="B22" s="29" t="s">
        <v>4</v>
      </c>
      <c r="C22" s="30">
        <v>944.94829800000002</v>
      </c>
      <c r="D22" s="30">
        <v>1223.2757630000001</v>
      </c>
      <c r="E22" s="33">
        <v>29.454253273865362</v>
      </c>
      <c r="F22" s="5"/>
    </row>
    <row r="23" spans="1:13" x14ac:dyDescent="0.2">
      <c r="A23" s="87"/>
      <c r="B23" s="29" t="s">
        <v>5</v>
      </c>
      <c r="C23" s="30">
        <v>1388.071694</v>
      </c>
      <c r="D23" s="30">
        <v>1528.912685</v>
      </c>
      <c r="E23" s="33">
        <v>10.146521365487912</v>
      </c>
      <c r="F23" s="5"/>
    </row>
    <row r="24" spans="1:13" x14ac:dyDescent="0.2">
      <c r="A24" s="87"/>
      <c r="B24" s="34" t="s">
        <v>6</v>
      </c>
      <c r="C24" s="21">
        <v>2333.019992</v>
      </c>
      <c r="D24" s="21">
        <v>2752.1884479999999</v>
      </c>
      <c r="E24" s="22">
        <v>17.966775142833839</v>
      </c>
      <c r="F24" s="5"/>
    </row>
    <row r="25" spans="1:13" ht="31.9" customHeight="1" x14ac:dyDescent="0.2">
      <c r="A25" s="88" t="s">
        <v>0</v>
      </c>
      <c r="B25" s="88"/>
      <c r="C25" s="88"/>
      <c r="D25" s="88"/>
      <c r="E25" s="88"/>
    </row>
    <row r="26" spans="1:13" ht="105" customHeight="1" x14ac:dyDescent="0.2">
      <c r="A26" s="89" t="s">
        <v>34</v>
      </c>
      <c r="B26" s="89"/>
      <c r="C26" s="89"/>
      <c r="D26" s="89"/>
      <c r="E26" s="89"/>
    </row>
    <row r="27" spans="1:13" s="25" customFormat="1" x14ac:dyDescent="0.2">
      <c r="A27" s="35"/>
      <c r="B27" s="35"/>
      <c r="C27" s="36"/>
      <c r="D27" s="36"/>
      <c r="E27" s="36"/>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M27"/>
  <sheetViews>
    <sheetView workbookViewId="0">
      <selection sqref="A1:E1"/>
    </sheetView>
  </sheetViews>
  <sheetFormatPr defaultColWidth="9.140625" defaultRowHeight="12.75" x14ac:dyDescent="0.2"/>
  <cols>
    <col min="1" max="1" width="8.140625" style="5" customWidth="1"/>
    <col min="2" max="2" width="8.7109375" style="5" customWidth="1"/>
    <col min="3" max="3" width="11.140625" style="37" customWidth="1"/>
    <col min="4" max="4" width="11.28515625" style="37" customWidth="1"/>
    <col min="5" max="5" width="17.85546875" style="37" customWidth="1"/>
    <col min="6" max="16384" width="9.140625" style="5"/>
  </cols>
  <sheetData>
    <row r="1" spans="1:13" ht="27.6" customHeight="1" x14ac:dyDescent="0.2">
      <c r="A1" s="92" t="s">
        <v>28</v>
      </c>
      <c r="B1" s="93"/>
      <c r="C1" s="93"/>
      <c r="D1" s="93"/>
      <c r="E1" s="94"/>
    </row>
    <row r="2" spans="1:13" s="10" customFormat="1" x14ac:dyDescent="0.2">
      <c r="A2" s="90" t="s">
        <v>1</v>
      </c>
      <c r="B2" s="90"/>
      <c r="C2" s="90"/>
      <c r="D2" s="90"/>
      <c r="E2" s="90"/>
    </row>
    <row r="3" spans="1:13" ht="38.1" customHeight="1" x14ac:dyDescent="0.2">
      <c r="A3" s="27" t="s">
        <v>2</v>
      </c>
      <c r="B3" s="28"/>
      <c r="C3" s="16" t="s">
        <v>39</v>
      </c>
      <c r="D3" s="16" t="s">
        <v>40</v>
      </c>
      <c r="E3" s="14" t="s">
        <v>41</v>
      </c>
    </row>
    <row r="4" spans="1:13" x14ac:dyDescent="0.2">
      <c r="A4" s="91" t="s">
        <v>3</v>
      </c>
      <c r="B4" s="29" t="s">
        <v>4</v>
      </c>
      <c r="C4" s="30">
        <v>27612.581778</v>
      </c>
      <c r="D4" s="30">
        <v>29058.104899000002</v>
      </c>
      <c r="E4" s="19">
        <v>5.2350161698813098</v>
      </c>
    </row>
    <row r="5" spans="1:13" x14ac:dyDescent="0.2">
      <c r="A5" s="91"/>
      <c r="B5" s="29" t="s">
        <v>5</v>
      </c>
      <c r="C5" s="30">
        <v>20210.019462</v>
      </c>
      <c r="D5" s="30">
        <v>19397.470422999999</v>
      </c>
      <c r="E5" s="19">
        <v>-4.0205257621240786</v>
      </c>
    </row>
    <row r="6" spans="1:13" x14ac:dyDescent="0.2">
      <c r="A6" s="91"/>
      <c r="B6" s="20" t="s">
        <v>6</v>
      </c>
      <c r="C6" s="31">
        <v>47822.601240000004</v>
      </c>
      <c r="D6" s="31">
        <v>48455.575322000004</v>
      </c>
      <c r="E6" s="22">
        <v>1.3235877296247216</v>
      </c>
    </row>
    <row r="7" spans="1:13" x14ac:dyDescent="0.2">
      <c r="A7" s="87" t="s">
        <v>7</v>
      </c>
      <c r="B7" s="29" t="s">
        <v>4</v>
      </c>
      <c r="C7" s="30">
        <v>23535.985441000001</v>
      </c>
      <c r="D7" s="30">
        <v>25313.165265</v>
      </c>
      <c r="E7" s="19">
        <v>7.550904670871053</v>
      </c>
    </row>
    <row r="8" spans="1:13" x14ac:dyDescent="0.2">
      <c r="A8" s="87"/>
      <c r="B8" s="29" t="s">
        <v>5</v>
      </c>
      <c r="C8" s="30">
        <v>16296.231115000001</v>
      </c>
      <c r="D8" s="30">
        <v>15944.146468000001</v>
      </c>
      <c r="E8" s="19">
        <v>-2.160528066369412</v>
      </c>
    </row>
    <row r="9" spans="1:13" x14ac:dyDescent="0.2">
      <c r="A9" s="87"/>
      <c r="B9" s="20" t="s">
        <v>6</v>
      </c>
      <c r="C9" s="31">
        <v>39832.216555999999</v>
      </c>
      <c r="D9" s="31">
        <v>41257.311733000002</v>
      </c>
      <c r="E9" s="22">
        <v>3.5777451023757685</v>
      </c>
    </row>
    <row r="10" spans="1:13" x14ac:dyDescent="0.2">
      <c r="A10" s="87" t="s">
        <v>8</v>
      </c>
      <c r="B10" s="29" t="s">
        <v>4</v>
      </c>
      <c r="C10" s="30">
        <v>19823.162403999999</v>
      </c>
      <c r="D10" s="30">
        <v>20671.837626</v>
      </c>
      <c r="E10" s="19">
        <v>4.2812302331173493</v>
      </c>
    </row>
    <row r="11" spans="1:13" x14ac:dyDescent="0.2">
      <c r="A11" s="87"/>
      <c r="B11" s="29" t="s">
        <v>5</v>
      </c>
      <c r="C11" s="30">
        <v>13733.081593999999</v>
      </c>
      <c r="D11" s="30">
        <v>13185.300937</v>
      </c>
      <c r="E11" s="19">
        <v>-3.9887672206020097</v>
      </c>
    </row>
    <row r="12" spans="1:13" ht="14.25" x14ac:dyDescent="0.2">
      <c r="A12" s="87"/>
      <c r="B12" s="20" t="s">
        <v>6</v>
      </c>
      <c r="C12" s="21">
        <v>33556.243997999998</v>
      </c>
      <c r="D12" s="21">
        <v>33857.138563</v>
      </c>
      <c r="E12" s="22">
        <v>0.89668726040355928</v>
      </c>
      <c r="F12" s="69"/>
      <c r="G12" s="12"/>
      <c r="H12" s="12"/>
      <c r="I12" s="12"/>
      <c r="J12" s="12"/>
      <c r="K12" s="54"/>
      <c r="L12" s="12"/>
      <c r="M12" s="12"/>
    </row>
    <row r="13" spans="1:13" x14ac:dyDescent="0.2">
      <c r="A13" s="87" t="s">
        <v>9</v>
      </c>
      <c r="B13" s="29" t="s">
        <v>4</v>
      </c>
      <c r="C13" s="30">
        <v>3701.8136199999999</v>
      </c>
      <c r="D13" s="30">
        <v>4638.5245720000003</v>
      </c>
      <c r="E13" s="19">
        <v>25.304108962676512</v>
      </c>
      <c r="F13" s="69"/>
      <c r="G13" s="12"/>
      <c r="H13" s="12"/>
      <c r="I13" s="12"/>
      <c r="J13" s="12"/>
      <c r="K13" s="12"/>
      <c r="L13" s="12"/>
      <c r="M13" s="12"/>
    </row>
    <row r="14" spans="1:13" x14ac:dyDescent="0.2">
      <c r="A14" s="87"/>
      <c r="B14" s="29" t="s">
        <v>5</v>
      </c>
      <c r="C14" s="30">
        <v>2206.1150809999999</v>
      </c>
      <c r="D14" s="30">
        <v>2407.5633600000001</v>
      </c>
      <c r="E14" s="19">
        <v>9.1313585920770013</v>
      </c>
      <c r="F14" s="69"/>
      <c r="G14" s="12"/>
      <c r="H14" s="12"/>
      <c r="I14" s="12"/>
      <c r="J14" s="12"/>
      <c r="K14" s="12"/>
      <c r="L14" s="12"/>
      <c r="M14" s="12"/>
    </row>
    <row r="15" spans="1:13" ht="14.25" x14ac:dyDescent="0.2">
      <c r="A15" s="87"/>
      <c r="B15" s="20" t="s">
        <v>6</v>
      </c>
      <c r="C15" s="21">
        <v>5907.9287009999998</v>
      </c>
      <c r="D15" s="21">
        <v>7046.0879320000004</v>
      </c>
      <c r="E15" s="22">
        <v>19.264945272737474</v>
      </c>
      <c r="F15" s="69"/>
      <c r="G15" s="12"/>
      <c r="H15" s="12"/>
      <c r="I15" s="12"/>
      <c r="J15" s="12"/>
      <c r="K15" s="54"/>
      <c r="L15" s="12"/>
      <c r="M15" s="12"/>
    </row>
    <row r="16" spans="1:13" ht="15.75" x14ac:dyDescent="0.25">
      <c r="A16" s="87" t="s">
        <v>10</v>
      </c>
      <c r="B16" s="29" t="s">
        <v>4</v>
      </c>
      <c r="C16" s="30">
        <v>11.009416999999999</v>
      </c>
      <c r="D16" s="30">
        <v>2.803067</v>
      </c>
      <c r="E16" s="33">
        <v>-74.539369341719009</v>
      </c>
      <c r="H16" s="70"/>
      <c r="I16" s="58"/>
      <c r="J16" s="73"/>
    </row>
    <row r="17" spans="1:12" ht="15.75" x14ac:dyDescent="0.25">
      <c r="A17" s="87"/>
      <c r="B17" s="29" t="s">
        <v>5</v>
      </c>
      <c r="C17" s="30">
        <v>357.03444000000002</v>
      </c>
      <c r="D17" s="30">
        <v>351.28217100000001</v>
      </c>
      <c r="E17" s="33">
        <v>-1.6111244058136238</v>
      </c>
      <c r="H17" s="70"/>
      <c r="I17" s="58"/>
      <c r="J17" s="73"/>
    </row>
    <row r="18" spans="1:12" ht="12.4" customHeight="1" x14ac:dyDescent="0.25">
      <c r="A18" s="87"/>
      <c r="B18" s="20" t="s">
        <v>6</v>
      </c>
      <c r="C18" s="21">
        <v>368.043857</v>
      </c>
      <c r="D18" s="21">
        <v>354.085238</v>
      </c>
      <c r="E18" s="22">
        <v>-3.7926509937645827</v>
      </c>
      <c r="H18" s="70"/>
      <c r="I18" s="73"/>
      <c r="J18" s="58"/>
    </row>
    <row r="19" spans="1:12" ht="15.75" x14ac:dyDescent="0.25">
      <c r="A19" s="87" t="s">
        <v>11</v>
      </c>
      <c r="B19" s="29" t="s">
        <v>4</v>
      </c>
      <c r="C19" s="30">
        <v>2798.0803340000002</v>
      </c>
      <c r="D19" s="30">
        <v>2587.966508</v>
      </c>
      <c r="E19" s="19">
        <v>-7.5092134935107984</v>
      </c>
      <c r="H19" s="70"/>
      <c r="I19" s="58"/>
      <c r="J19" s="73"/>
    </row>
    <row r="20" spans="1:12" ht="15.75" x14ac:dyDescent="0.25">
      <c r="A20" s="87"/>
      <c r="B20" s="29" t="s">
        <v>5</v>
      </c>
      <c r="C20" s="30">
        <v>2520.055621</v>
      </c>
      <c r="D20" s="30">
        <v>2147.9219039999998</v>
      </c>
      <c r="E20" s="19">
        <v>-14.766885059954793</v>
      </c>
      <c r="H20" s="70"/>
      <c r="I20" s="73"/>
      <c r="J20" s="58"/>
    </row>
    <row r="21" spans="1:12" ht="13.9" customHeight="1" x14ac:dyDescent="0.2">
      <c r="A21" s="87"/>
      <c r="B21" s="20" t="s">
        <v>6</v>
      </c>
      <c r="C21" s="21">
        <v>5318.1359549999997</v>
      </c>
      <c r="D21" s="21">
        <v>4735.8884120000002</v>
      </c>
      <c r="E21" s="22">
        <v>-10.948338815080181</v>
      </c>
    </row>
    <row r="22" spans="1:12" ht="15.75" x14ac:dyDescent="0.2">
      <c r="A22" s="87" t="s">
        <v>12</v>
      </c>
      <c r="B22" s="29" t="s">
        <v>4</v>
      </c>
      <c r="C22" s="30">
        <v>511.78573899999998</v>
      </c>
      <c r="D22" s="30">
        <v>505.77601099999998</v>
      </c>
      <c r="E22" s="33">
        <v>-1.1742664052622225</v>
      </c>
      <c r="J22" s="70"/>
    </row>
    <row r="23" spans="1:12" ht="15.75" x14ac:dyDescent="0.25">
      <c r="A23" s="87"/>
      <c r="B23" s="29" t="s">
        <v>5</v>
      </c>
      <c r="C23" s="30">
        <v>709.84404700000005</v>
      </c>
      <c r="D23" s="30">
        <v>658.45234800000003</v>
      </c>
      <c r="E23" s="33">
        <v>-7.2398577148312686</v>
      </c>
      <c r="K23" s="71"/>
      <c r="L23" s="72"/>
    </row>
    <row r="24" spans="1:12" x14ac:dyDescent="0.2">
      <c r="A24" s="87"/>
      <c r="B24" s="20" t="s">
        <v>6</v>
      </c>
      <c r="C24" s="21">
        <v>1221.629786</v>
      </c>
      <c r="D24" s="21">
        <v>1164.228359</v>
      </c>
      <c r="E24" s="22">
        <v>-4.6987579754379043</v>
      </c>
    </row>
    <row r="25" spans="1:12" ht="34.35" customHeight="1" x14ac:dyDescent="0.2">
      <c r="A25" s="88" t="s">
        <v>0</v>
      </c>
      <c r="B25" s="88"/>
      <c r="C25" s="88"/>
      <c r="D25" s="88"/>
      <c r="E25" s="88"/>
    </row>
    <row r="26" spans="1:12" ht="103.9" customHeight="1" x14ac:dyDescent="0.2">
      <c r="A26" s="89" t="s">
        <v>35</v>
      </c>
      <c r="B26" s="89"/>
      <c r="C26" s="89"/>
      <c r="D26" s="89"/>
      <c r="E26" s="89"/>
    </row>
    <row r="27" spans="1:12" x14ac:dyDescent="0.2">
      <c r="A27" s="35"/>
      <c r="B27" s="35"/>
      <c r="C27" s="36"/>
      <c r="D27" s="36"/>
      <c r="E27" s="36"/>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Smallen, David (RITA)</cp:lastModifiedBy>
  <dcterms:created xsi:type="dcterms:W3CDTF">2018-03-12T19:17:34Z</dcterms:created>
  <dcterms:modified xsi:type="dcterms:W3CDTF">2020-04-13T15:32:36Z</dcterms:modified>
</cp:coreProperties>
</file>