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xternal Affairs\Press\Scheduled releases\Transborder releases\2020 Releases\03 Mar 2020\"/>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<sst xmlns="http://schemas.openxmlformats.org/spreadsheetml/2006/main" count="138" uniqueCount="42">
  <si>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</si>
  <si>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</si>
  <si>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</si>
  <si>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</si>
  <si>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</si>
  <si>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</si>
  <si>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</si>
  <si>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</si>
  <si>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</si>
  <si>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</si>
  <si>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</si>
  <si>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</si>
  <si>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</si>
  <si>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</si>
  <si>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</si>
  <si>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</si>
  <si>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</si>
  <si>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</si>
  <si>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</si>
  <si>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</si>
  <si>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</si>
  <si>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</si>
  <si>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</si>
  <si>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</si>
  <si>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</si>
  <si>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</si>
  <si>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</si>
  <si>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</si>
  <si>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</si>
  <si>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</si>
  <si>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</si>
  <si>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</si>
  <si>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</si>
  <si>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</si>
  <si>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</si>
  <si>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</si>
  <si>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</si>
  <si>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</si>
  <si>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</si>
  <si>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March 2019</t>
  </si>
  <si>
    <t xml:space="preserve"> March 2020</t>
  </si>
  <si>
    <t xml:space="preserve"> Percent Change March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</si>
</sst>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5"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rgb="FF7030A0"/>
      <name val="Arial"/>
      <family val="2"/>
    </font>
    <font>
      <sz val="10"/>
      <color rgb="FF0070C0"/>
      <name val="Arial"/>
      <family val="2"/>
    </font>
    <font>
      <sz val="12"/>
      <color rgb="FF000000"/>
      <name val="Times New Roman"/>
      <family val="1"/>
    </font>
    <font>
      <sz val="12"/>
      <color rgb="FF000000"/>
      <name val="Courier New"/>
      <family val="3"/>
    </font>
    <font>
      <sz val="9"/>
      <color rgb="FF202124"/>
      <name val="Arial"/>
      <family val="2"/>
    </font>
    <font>
      <sz val="9"/>
      <color theme="1"/>
      <name val="Trebuchet MS"/>
      <family val="2"/>
    </font>
    <font>
      <b/>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9" fontId="4" fillId="0" borderId="0" xfId="3" applyFont="1" applyFill="1" applyBorder="1"/>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165" fontId="7" fillId="0" borderId="0" xfId="0" applyNumberFormat="1" applyFont="1" applyFill="1" applyBorder="1"/>
    <xf numFmtId="0" fontId="7" fillId="0" borderId="0" xfId="0" applyFont="1" applyFill="1" applyBorder="1"/>
    <xf numFmtId="3" fontId="8" fillId="0" borderId="0" xfId="0" applyNumberFormat="1" applyFont="1"/>
    <xf numFmtId="165" fontId="2" fillId="0" borderId="0" xfId="0" applyNumberFormat="1" applyFont="1" applyFill="1" applyBorder="1"/>
    <xf numFmtId="0" fontId="2" fillId="0" borderId="0" xfId="0" applyFont="1" applyFill="1" applyBorder="1"/>
    <xf numFmtId="0" fontId="10" fillId="0" borderId="0" xfId="0" applyFont="1" applyAlignment="1">
      <alignment vertical="center"/>
    </xf>
    <xf numFmtId="168" fontId="10" fillId="0" borderId="0" xfId="0" applyNumberFormat="1" applyFont="1" applyAlignment="1">
      <alignment vertical="center"/>
    </xf>
    <xf numFmtId="0" fontId="11" fillId="0" borderId="0" xfId="0" applyFont="1" applyAlignment="1">
      <alignment horizontal="left" vertical="center" indent="9"/>
    </xf>
    <xf numFmtId="165" fontId="9" fillId="0" borderId="0" xfId="0" applyNumberFormat="1" applyFont="1" applyFill="1" applyBorder="1"/>
    <xf numFmtId="0" fontId="12" fillId="0" borderId="0" xfId="0" applyFont="1"/>
    <xf numFmtId="169" fontId="4" fillId="0" borderId="1" xfId="2" applyNumberFormat="1" applyFont="1" applyFill="1" applyBorder="1"/>
    <xf numFmtId="165" fontId="2" fillId="2" borderId="1" xfId="0" applyNumberFormat="1" applyFont="1" applyFill="1" applyBorder="1" applyAlignment="1">
      <alignment horizontal="right"/>
    </xf>
    <xf numFmtId="8" fontId="10" fillId="0" borderId="0" xfId="0" applyNumberFormat="1" applyFont="1" applyAlignment="1">
      <alignment vertical="center"/>
    </xf>
    <xf numFmtId="0" fontId="10" fillId="0" borderId="0" xfId="0" applyFont="1"/>
    <xf numFmtId="8" fontId="10" fillId="0" borderId="0" xfId="0" applyNumberFormat="1" applyFont="1"/>
    <xf numFmtId="171" fontId="0" fillId="0" borderId="0" xfId="4" applyNumberFormat="1" applyFont="1"/>
    <xf numFmtId="171" fontId="10" fillId="0" borderId="0" xfId="4" applyNumberFormat="1" applyFont="1" applyAlignment="1">
      <alignment vertical="center"/>
    </xf>
    <xf numFmtId="169" fontId="4" fillId="0" borderId="1" xfId="2" applyNumberFormat="1" applyFont="1" applyFill="1" applyBorder="1" applyAlignment="1">
      <alignment horizontal="right"/>
    </xf>
    <xf numFmtId="3" fontId="4" fillId="3" borderId="1" xfId="0" applyNumberFormat="1" applyFont="1" applyFill="1" applyBorder="1" applyAlignment="1">
      <alignment horizontal="left" indent="5"/>
    </xf>
    <xf numFmtId="3" fontId="5" fillId="0" borderId="1" xfId="0" applyNumberFormat="1" applyFont="1" applyFill="1" applyBorder="1" applyAlignment="1">
      <alignment horizontal="left" indent="5"/>
    </xf>
    <xf numFmtId="3" fontId="4" fillId="0" borderId="1" xfId="0" applyNumberFormat="1" applyFont="1" applyFill="1" applyBorder="1" applyAlignment="1">
      <alignment horizontal="left" indent="5"/>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9" fontId="4" fillId="0" borderId="2" xfId="2" applyNumberFormat="1" applyFont="1" applyFill="1" applyBorder="1"/>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69" fontId="5" fillId="0" borderId="2" xfId="2" applyNumberFormat="1" applyFont="1" applyFill="1" applyBorder="1"/>
    <xf numFmtId="165" fontId="5" fillId="0" borderId="1" xfId="2" applyNumberFormat="1" applyFont="1" applyFill="1" applyBorder="1" applyAlignment="1">
      <alignment horizontal="right" wrapText="1"/>
    </xf>
    <xf numFmtId="170" fontId="4" fillId="0" borderId="1" xfId="0" applyNumberFormat="1" applyFont="1" applyBorder="1" applyAlignment="1">
      <alignment vertical="center"/>
    </xf>
    <xf numFmtId="170" fontId="13"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0" fontId="2" fillId="2" borderId="1" xfId="0" applyFont="1" applyFill="1" applyBorder="1" applyAlignment="1">
      <alignment wrapText="1"/>
    </xf>
    <xf numFmtId="3" fontId="2" fillId="2" borderId="1" xfId="0" applyNumberFormat="1" applyFont="1" applyFill="1" applyBorder="1"/>
    <xf numFmtId="3" fontId="2" fillId="0" borderId="1" xfId="0" applyNumberFormat="1" applyFont="1" applyBorder="1" applyAlignment="1">
      <alignment horizontal="right"/>
    </xf>
    <xf numFmtId="165" fontId="2" fillId="0" borderId="1" xfId="0" applyNumberFormat="1" applyFont="1" applyBorder="1"/>
    <xf numFmtId="0" fontId="2" fillId="0" borderId="1" xfId="0" applyFont="1" applyBorder="1" applyAlignment="1">
      <alignment wrapText="1"/>
    </xf>
    <xf numFmtId="165" fontId="2" fillId="0" borderId="1" xfId="0" applyNumberFormat="1" applyFont="1" applyBorder="1" applyAlignment="1">
      <alignment horizontal="right"/>
    </xf>
    <xf numFmtId="3" fontId="2" fillId="2" borderId="1" xfId="0" applyNumberFormat="1" applyFont="1" applyFill="1" applyBorder="1" applyAlignment="1">
      <alignment horizontal="right"/>
    </xf>
    <xf numFmtId="49" fontId="14"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49" fontId="14" fillId="0" borderId="1" xfId="0" quotePrefix="1" applyNumberFormat="1" applyFont="1" applyFill="1" applyBorder="1" applyAlignment="1">
      <alignment horizontal="center" wrapText="1"/>
    </xf>
    <xf numFmtId="49" fontId="14" fillId="0" borderId="1" xfId="0" applyNumberFormat="1" applyFont="1" applyFill="1" applyBorder="1" applyAlignment="1">
      <alignment horizontal="center" wrapText="1"/>
    </xf>
    <xf numFmtId="3" fontId="2" fillId="0" borderId="1" xfId="0" applyNumberFormat="1" applyFont="1" applyBorder="1"/>
    <xf numFmtId="0" fontId="2" fillId="2" borderId="1" xfId="0" applyFont="1" applyFill="1" applyBorder="1"/>
    <xf numFmtId="49" fontId="2" fillId="0" borderId="1" xfId="0" applyNumberFormat="1" applyFont="1" applyFill="1" applyBorder="1" applyAlignment="1">
      <alignment horizontal="center" wrapText="1"/>
    </xf>
    <xf numFmtId="0" fontId="2" fillId="0" borderId="1" xfId="0" applyFont="1" applyFill="1" applyBorder="1" applyAlignment="1">
      <alignment wrapText="1"/>
    </xf>
    <xf numFmtId="169" fontId="2" fillId="0" borderId="0" xfId="2" applyNumberFormat="1" applyFont="1" applyFill="1" applyBorder="1" applyAlignment="1">
      <alignment horizontal="right" wrapText="1"/>
    </xf>
    <xf numFmtId="3" fontId="2" fillId="0" borderId="1" xfId="0" applyNumberFormat="1" applyFont="1" applyFill="1" applyBorder="1"/>
    <xf numFmtId="164" fontId="4" fillId="0" borderId="0" xfId="5" applyNumberFormat="1" applyFont="1" applyFill="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2"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2"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2" fillId="0" borderId="1" xfId="0" applyFont="1" applyBorder="1" applyAlignment="1">
      <alignment horizontal="left" vertical="center" wrapText="1"/>
    </xf>
    <xf numFmtId="0" fontId="5" fillId="0" borderId="0" xfId="0" applyFont="1" applyBorder="1" applyAlignment="1">
      <alignment wrapText="1"/>
    </xf>
    <xf numFmtId="0" fontId="2"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6">
    <cellStyle name="Comma" xfId="2" builtinId="3"/>
    <cellStyle name="Currency" xfId="4" builtinId="4"/>
    <cellStyle name="Normal" xfId="0" builtinId="0"/>
    <cellStyle name="Normal 2" xfId="1"/>
    <cellStyle name="Percent" xfId="5"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D31" sqref="D31"/>
    </sheetView>
  </sheetViews>
  <sheetFormatPr defaultRowHeight="15" x14ac:dyDescent="0.25"/>
  <cols>
    <col min="2" max="2" width="11.85546875" bestFit="1" customWidth="1"/>
  </cols>
  <sheetData>
    <row r="1" spans="1:2" x14ac:dyDescent="0.25">
      <c r="A1" s="3" t="s">
        <v>33</v>
      </c>
      <c r="B1" s="4"/>
    </row>
    <row r="2" spans="1:2" x14ac:dyDescent="0.25">
      <c r="A2" s="5" t="s">
        <v>30</v>
      </c>
      <c r="B2" s="4"/>
    </row>
    <row r="3" spans="1:2" x14ac:dyDescent="0.25">
      <c r="A3" s="6" t="s">
        <v>2</v>
      </c>
      <c r="B3" s="7" t="s">
        <v>29</v>
      </c>
    </row>
    <row r="4" spans="1:2" x14ac:dyDescent="0.25">
      <c r="A4" s="8" t="s">
        <v>8</v>
      </c>
      <c r="B4" s="9">
        <f>'Table 2'!D12/1000</f>
        <v>62.614042452</v>
      </c>
    </row>
    <row r="5" spans="1:2" x14ac:dyDescent="0.25">
      <c r="A5" s="8" t="s">
        <v>9</v>
      </c>
      <c r="B5" s="9">
        <f>'Table 2'!D15/1000</f>
        <v>14.975626092000001</v>
      </c>
    </row>
    <row r="6" spans="1:2" x14ac:dyDescent="0.25">
      <c r="A6" s="8" t="s">
        <v>11</v>
      </c>
      <c r="B6" s="9">
        <f>'Table 2'!D21/1000</f>
        <v>6.9173954850000001</v>
      </c>
    </row>
    <row r="7" spans="1:2" x14ac:dyDescent="0.25">
      <c r="A7" s="8" t="s">
        <v>10</v>
      </c>
      <c r="B7" s="9">
        <f>'Table 2'!D18/1000</f>
        <v>5.0105368450000007</v>
      </c>
    </row>
    <row r="8" spans="1:2" x14ac:dyDescent="0.25">
      <c r="A8" s="8" t="s">
        <v>12</v>
      </c>
      <c r="B8" s="9">
        <f>'Table 2'!D24/1000</f>
        <v>4.4648372050000003</v>
      </c>
    </row>
    <row r="9" spans="1:2" x14ac:dyDescent="0.25">
      <c r="B9" s="2"/>
    </row>
    <row r="22" spans="1:1" x14ac:dyDescent="0.2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J23"/>
  <sheetViews>
    <sheetView tabSelected="1" zoomScaleNormal="100" zoomScaleSheetLayoutView="100" workbookViewId="0">
      <selection activeCell="U15" sqref="U15"/>
    </sheetView>
  </sheetViews>
  <sheetFormatPr defaultColWidth="9.28515625" defaultRowHeight="12.75" x14ac:dyDescent="0.2"/>
  <cols>
    <col min="1" max="1" width="14.28515625" style="46" customWidth="1"/>
    <col min="2" max="6" width="13.85546875" style="46" customWidth="1"/>
    <col min="7" max="7" width="9.28515625" style="46"/>
    <col min="8" max="8" width="13.140625" style="46" bestFit="1" customWidth="1"/>
    <col min="9" max="16384" width="9.28515625" style="46"/>
  </cols>
  <sheetData>
    <row r="1" spans="1:10" ht="18.600000000000001" customHeight="1" x14ac:dyDescent="0.2">
      <c r="A1" s="79" t="s">
        <v>13</v>
      </c>
      <c r="B1" s="79"/>
      <c r="C1" s="79"/>
      <c r="D1" s="79"/>
      <c r="E1" s="79"/>
      <c r="F1" s="79"/>
    </row>
    <row r="2" spans="1:10" x14ac:dyDescent="0.2">
      <c r="A2" s="80" t="s">
        <v>1</v>
      </c>
      <c r="B2" s="80"/>
      <c r="C2" s="80"/>
      <c r="D2" s="80"/>
      <c r="E2" s="80"/>
      <c r="F2" s="80"/>
    </row>
    <row r="3" spans="1:10" ht="37.5" customHeight="1" x14ac:dyDescent="0.2">
      <c r="A3" s="47" t="s">
        <v>14</v>
      </c>
      <c r="B3" s="47">
        <v>2018</v>
      </c>
      <c r="C3" s="47">
        <v>2019</v>
      </c>
      <c r="D3" s="47">
        <v>2020</v>
      </c>
      <c r="E3" s="48" t="s">
        <v>37</v>
      </c>
      <c r="F3" s="48" t="s">
        <v>38</v>
      </c>
    </row>
    <row r="4" spans="1:10" ht="12.75" customHeight="1" x14ac:dyDescent="0.2">
      <c r="A4" s="49" t="s">
        <v>15</v>
      </c>
      <c r="B4" s="50">
        <v>96648.309055000078</v>
      </c>
      <c r="C4" s="50">
        <v>95623.079534999997</v>
      </c>
      <c r="D4" s="45">
        <v>97092.315188000008</v>
      </c>
      <c r="E4" s="51">
        <v>-1.0607837116080003</v>
      </c>
      <c r="F4" s="51">
        <v>1.536486442545737</v>
      </c>
    </row>
    <row r="5" spans="1:10" s="52" customFormat="1" ht="12.75" customHeight="1" x14ac:dyDescent="0.2">
      <c r="A5" s="49" t="s">
        <v>16</v>
      </c>
      <c r="B5" s="50">
        <v>93965.981298999977</v>
      </c>
      <c r="C5" s="50">
        <v>94188.982941999959</v>
      </c>
      <c r="D5" s="45">
        <v>95949.291513000004</v>
      </c>
      <c r="E5" s="51">
        <v>0.23732167739557594</v>
      </c>
      <c r="F5" s="51">
        <v>1.8689113270115909</v>
      </c>
    </row>
    <row r="6" spans="1:10" ht="12.75" customHeight="1" x14ac:dyDescent="0.2">
      <c r="A6" s="53" t="s">
        <v>17</v>
      </c>
      <c r="B6" s="54">
        <v>105767.08332099998</v>
      </c>
      <c r="C6" s="54">
        <v>107229.859645</v>
      </c>
      <c r="D6" s="44">
        <v>98810.255420000001</v>
      </c>
      <c r="E6" s="55">
        <v>1.3830166040983816</v>
      </c>
      <c r="F6" s="55">
        <v>-7.8519213331755928</v>
      </c>
    </row>
    <row r="7" spans="1:10" s="52" customFormat="1" ht="12.75" customHeight="1" x14ac:dyDescent="0.2">
      <c r="A7" s="49" t="s">
        <v>31</v>
      </c>
      <c r="B7" s="42">
        <v>102699.71858699997</v>
      </c>
      <c r="C7" s="42">
        <v>104548.78157200001</v>
      </c>
      <c r="D7" s="42"/>
      <c r="E7" s="51">
        <v>1.8004557465594255</v>
      </c>
      <c r="F7" s="51"/>
    </row>
    <row r="8" spans="1:10" s="52" customFormat="1" ht="12.75" customHeight="1" x14ac:dyDescent="0.2">
      <c r="A8" s="49" t="s">
        <v>18</v>
      </c>
      <c r="B8" s="42">
        <v>107250.61812200001</v>
      </c>
      <c r="C8" s="42">
        <v>109795.88839800005</v>
      </c>
      <c r="D8" s="42"/>
      <c r="E8" s="51">
        <v>2.3731987009200242</v>
      </c>
      <c r="F8" s="51"/>
    </row>
    <row r="9" spans="1:10" ht="12.75" customHeight="1" x14ac:dyDescent="0.2">
      <c r="A9" s="49" t="s">
        <v>32</v>
      </c>
      <c r="B9" s="42">
        <v>106164.22463499999</v>
      </c>
      <c r="C9" s="42">
        <v>103765.79686800003</v>
      </c>
      <c r="D9" s="42"/>
      <c r="E9" s="51">
        <v>-2.2591676011820003</v>
      </c>
      <c r="F9" s="51"/>
      <c r="J9" s="78"/>
    </row>
    <row r="10" spans="1:10" ht="12.75" customHeight="1" x14ac:dyDescent="0.2">
      <c r="A10" s="49" t="s">
        <v>19</v>
      </c>
      <c r="B10" s="35">
        <v>101211.76001000003</v>
      </c>
      <c r="C10" s="35">
        <v>102441.39063399998</v>
      </c>
      <c r="D10" s="35"/>
      <c r="E10" s="51">
        <v>1.2149088444648222</v>
      </c>
      <c r="F10" s="51"/>
    </row>
    <row r="11" spans="1:10" ht="12.75" customHeight="1" x14ac:dyDescent="0.2">
      <c r="A11" s="49" t="s">
        <v>36</v>
      </c>
      <c r="B11" s="42">
        <v>106897.116708</v>
      </c>
      <c r="C11" s="42">
        <v>105102.97045399999</v>
      </c>
      <c r="D11" s="42"/>
      <c r="E11" s="51">
        <f>((C11/B11)-1)*100</f>
        <v>-1.6783860119453875</v>
      </c>
      <c r="F11" s="51"/>
    </row>
    <row r="12" spans="1:10" ht="12.75" customHeight="1" x14ac:dyDescent="0.2">
      <c r="A12" s="49" t="s">
        <v>20</v>
      </c>
      <c r="B12" s="42">
        <v>101626.55309600002</v>
      </c>
      <c r="C12" s="42">
        <v>101434.88213399997</v>
      </c>
      <c r="D12" s="42"/>
      <c r="E12" s="51">
        <v>-0.18860323031810486</v>
      </c>
      <c r="F12" s="51"/>
    </row>
    <row r="13" spans="1:10" ht="12.75" customHeight="1" x14ac:dyDescent="0.2">
      <c r="A13" s="49" t="s">
        <v>21</v>
      </c>
      <c r="B13" s="42">
        <v>110795.59773199995</v>
      </c>
      <c r="C13" s="42">
        <v>107112.005584</v>
      </c>
      <c r="D13" s="42"/>
      <c r="E13" s="56">
        <v>-3.3246737446284875</v>
      </c>
      <c r="F13" s="56"/>
      <c r="I13" s="57"/>
    </row>
    <row r="14" spans="1:10" ht="12.75" customHeight="1" x14ac:dyDescent="0.2">
      <c r="A14" s="49" t="s">
        <v>22</v>
      </c>
      <c r="B14" s="42">
        <v>103042.82291500001</v>
      </c>
      <c r="C14" s="42">
        <v>99031.553698999967</v>
      </c>
      <c r="D14" s="42"/>
      <c r="E14" s="51">
        <v>-3.8928176679601405</v>
      </c>
      <c r="F14" s="51"/>
    </row>
    <row r="15" spans="1:10" ht="12.75" customHeight="1" x14ac:dyDescent="0.2">
      <c r="A15" s="49" t="s">
        <v>23</v>
      </c>
      <c r="B15" s="42">
        <v>92668.412854000009</v>
      </c>
      <c r="C15" s="42">
        <v>96342</v>
      </c>
      <c r="D15" s="43"/>
      <c r="E15" s="51">
        <v>4</v>
      </c>
      <c r="F15" s="51"/>
    </row>
    <row r="16" spans="1:10" s="52" customFormat="1" ht="12.75" customHeight="1" x14ac:dyDescent="0.2">
      <c r="A16" s="53" t="s">
        <v>24</v>
      </c>
      <c r="B16" s="58">
        <v>1228738.198334001</v>
      </c>
      <c r="C16" s="58">
        <v>1226617.675698</v>
      </c>
      <c r="D16" s="58"/>
      <c r="E16" s="59">
        <v>-0.2</v>
      </c>
      <c r="F16" s="59"/>
    </row>
    <row r="17" spans="1:8" ht="33" customHeight="1" x14ac:dyDescent="0.2">
      <c r="A17" s="81" t="s">
        <v>0</v>
      </c>
      <c r="B17" s="81"/>
      <c r="C17" s="81"/>
      <c r="D17" s="81"/>
      <c r="E17" s="81"/>
      <c r="F17" s="81"/>
    </row>
    <row r="18" spans="1:8" ht="25.5" customHeight="1" x14ac:dyDescent="0.2">
      <c r="A18" s="82" t="s">
        <v>25</v>
      </c>
      <c r="B18" s="82"/>
      <c r="C18" s="82"/>
      <c r="D18" s="82"/>
      <c r="E18" s="82"/>
      <c r="F18" s="82"/>
    </row>
    <row r="19" spans="1:8" x14ac:dyDescent="0.2">
      <c r="B19" s="60"/>
      <c r="C19" s="60"/>
      <c r="D19" s="60"/>
    </row>
    <row r="23" spans="1:8" x14ac:dyDescent="0.2">
      <c r="H23" s="43"/>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activeCell="H13" sqref="H13"/>
    </sheetView>
  </sheetViews>
  <sheetFormatPr defaultColWidth="8.85546875" defaultRowHeight="12.75" x14ac:dyDescent="0.2"/>
  <cols>
    <col min="1" max="1" width="7.85546875" style="12" customWidth="1"/>
    <col min="2" max="2" width="7.28515625" style="12" customWidth="1"/>
    <col min="3" max="3" width="11.5703125" style="17" customWidth="1"/>
    <col min="4" max="4" width="11.42578125" style="17" customWidth="1"/>
    <col min="5" max="5" width="17.85546875" style="17" customWidth="1"/>
    <col min="6" max="6" width="10.28515625" style="11" customWidth="1"/>
    <col min="7" max="16384" width="8.85546875" style="12"/>
  </cols>
  <sheetData>
    <row r="1" spans="1:10" ht="26.85" customHeight="1" x14ac:dyDescent="0.2">
      <c r="A1" s="84" t="s">
        <v>26</v>
      </c>
      <c r="B1" s="84"/>
      <c r="C1" s="84"/>
      <c r="D1" s="84"/>
      <c r="E1" s="84"/>
    </row>
    <row r="2" spans="1:10" s="13" customFormat="1" x14ac:dyDescent="0.2">
      <c r="A2" s="85" t="s">
        <v>1</v>
      </c>
      <c r="B2" s="85"/>
      <c r="C2" s="85"/>
      <c r="D2" s="85"/>
      <c r="E2" s="85"/>
    </row>
    <row r="3" spans="1:10" ht="42.75" customHeight="1" x14ac:dyDescent="0.2">
      <c r="A3" s="71" t="s">
        <v>2</v>
      </c>
      <c r="B3" s="74"/>
      <c r="C3" s="70" t="s">
        <v>39</v>
      </c>
      <c r="D3" s="70" t="s">
        <v>40</v>
      </c>
      <c r="E3" s="71" t="s">
        <v>41</v>
      </c>
      <c r="F3" s="12"/>
    </row>
    <row r="4" spans="1:10" x14ac:dyDescent="0.2">
      <c r="A4" s="86" t="s">
        <v>3</v>
      </c>
      <c r="B4" s="75" t="s">
        <v>4</v>
      </c>
      <c r="C4" s="76">
        <v>59045.590974999999</v>
      </c>
      <c r="D4" s="77">
        <v>55230.817685000002</v>
      </c>
      <c r="E4" s="66">
        <v>-6.4607250550090711</v>
      </c>
      <c r="F4" s="12"/>
      <c r="G4" s="34"/>
    </row>
    <row r="5" spans="1:10" ht="25.5" x14ac:dyDescent="0.2">
      <c r="A5" s="86"/>
      <c r="B5" s="75" t="s">
        <v>5</v>
      </c>
      <c r="C5" s="77">
        <v>48184.268669999998</v>
      </c>
      <c r="D5" s="77">
        <v>43579.437735</v>
      </c>
      <c r="E5" s="66">
        <v>-9.5567102336597536</v>
      </c>
      <c r="F5" s="12"/>
    </row>
    <row r="6" spans="1:10" x14ac:dyDescent="0.2">
      <c r="A6" s="86"/>
      <c r="B6" s="61" t="s">
        <v>6</v>
      </c>
      <c r="C6" s="62">
        <v>107229.85964499999</v>
      </c>
      <c r="D6" s="62">
        <v>98810.255420000001</v>
      </c>
      <c r="E6" s="36">
        <v>-7.8519213331755902</v>
      </c>
      <c r="F6" s="12"/>
      <c r="G6" s="16"/>
    </row>
    <row r="7" spans="1:10" x14ac:dyDescent="0.2">
      <c r="A7" s="83" t="s">
        <v>7</v>
      </c>
      <c r="B7" s="75" t="s">
        <v>4</v>
      </c>
      <c r="C7" s="77">
        <v>51525.645147000003</v>
      </c>
      <c r="D7" s="77">
        <v>47791.458009000002</v>
      </c>
      <c r="E7" s="66">
        <v>-7.247239946916836</v>
      </c>
      <c r="F7" s="12"/>
    </row>
    <row r="8" spans="1:10" ht="25.5" x14ac:dyDescent="0.2">
      <c r="A8" s="83"/>
      <c r="B8" s="75" t="s">
        <v>5</v>
      </c>
      <c r="C8" s="77">
        <v>38324.257659000003</v>
      </c>
      <c r="D8" s="77">
        <v>34808.747380000001</v>
      </c>
      <c r="E8" s="66">
        <v>-9.1730681655471642</v>
      </c>
      <c r="F8" s="12"/>
    </row>
    <row r="9" spans="1:10" ht="15.75" x14ac:dyDescent="0.2">
      <c r="A9" s="83"/>
      <c r="B9" s="61" t="s">
        <v>6</v>
      </c>
      <c r="C9" s="62">
        <v>89849.902805999998</v>
      </c>
      <c r="D9" s="62">
        <v>82600.20538900001</v>
      </c>
      <c r="E9" s="36">
        <v>-8.0686758589524921</v>
      </c>
      <c r="F9" s="12"/>
      <c r="H9" s="32"/>
    </row>
    <row r="10" spans="1:10" ht="15.75" x14ac:dyDescent="0.2">
      <c r="A10" s="83" t="s">
        <v>8</v>
      </c>
      <c r="B10" s="75" t="s">
        <v>4</v>
      </c>
      <c r="C10" s="77">
        <v>35605.520335000001</v>
      </c>
      <c r="D10" s="77">
        <v>34042.406924000003</v>
      </c>
      <c r="E10" s="66">
        <v>-4.3900872569568081</v>
      </c>
      <c r="F10" s="12"/>
      <c r="H10" s="32"/>
    </row>
    <row r="11" spans="1:10" ht="25.5" x14ac:dyDescent="0.2">
      <c r="A11" s="83"/>
      <c r="B11" s="75" t="s">
        <v>5</v>
      </c>
      <c r="C11" s="77">
        <v>31780.689548999999</v>
      </c>
      <c r="D11" s="77">
        <v>28571.635527999999</v>
      </c>
      <c r="E11" s="66">
        <v>-10.097496519237655</v>
      </c>
      <c r="F11" s="12"/>
      <c r="H11" s="32"/>
    </row>
    <row r="12" spans="1:10" x14ac:dyDescent="0.2">
      <c r="A12" s="83"/>
      <c r="B12" s="61" t="s">
        <v>6</v>
      </c>
      <c r="C12" s="62">
        <v>67386.209883999996</v>
      </c>
      <c r="D12" s="62">
        <v>62614.042452000002</v>
      </c>
      <c r="E12" s="36">
        <v>-7.0818160573430475</v>
      </c>
      <c r="F12" s="25"/>
      <c r="G12" s="26"/>
      <c r="H12" s="26"/>
    </row>
    <row r="13" spans="1:10" x14ac:dyDescent="0.2">
      <c r="A13" s="83" t="s">
        <v>9</v>
      </c>
      <c r="B13" s="75" t="s">
        <v>4</v>
      </c>
      <c r="C13" s="77">
        <v>10768.486002</v>
      </c>
      <c r="D13" s="77">
        <v>9860.3828919999996</v>
      </c>
      <c r="E13" s="66">
        <v>-8.4329692199195012</v>
      </c>
      <c r="F13" s="28"/>
      <c r="G13" s="29"/>
      <c r="H13" s="29"/>
    </row>
    <row r="14" spans="1:10" ht="25.5" x14ac:dyDescent="0.2">
      <c r="A14" s="83"/>
      <c r="B14" s="75" t="s">
        <v>5</v>
      </c>
      <c r="C14" s="77">
        <v>5460.0957129999997</v>
      </c>
      <c r="D14" s="77">
        <v>5115.2431999999999</v>
      </c>
      <c r="E14" s="66">
        <v>-6.3158693753103439</v>
      </c>
      <c r="F14" s="25"/>
      <c r="G14" s="26"/>
      <c r="H14" s="26"/>
    </row>
    <row r="15" spans="1:10" x14ac:dyDescent="0.2">
      <c r="A15" s="83"/>
      <c r="B15" s="61" t="s">
        <v>6</v>
      </c>
      <c r="C15" s="62">
        <v>16228.581715</v>
      </c>
      <c r="D15" s="62">
        <v>14975.626092</v>
      </c>
      <c r="E15" s="36">
        <v>-7.7206723606776997</v>
      </c>
      <c r="F15" s="33"/>
      <c r="G15" s="26"/>
      <c r="H15" s="26"/>
    </row>
    <row r="16" spans="1:10" ht="15.75" x14ac:dyDescent="0.2">
      <c r="A16" s="83" t="s">
        <v>10</v>
      </c>
      <c r="B16" s="75" t="s">
        <v>4</v>
      </c>
      <c r="C16" s="77">
        <v>5151.6388100000004</v>
      </c>
      <c r="D16" s="77">
        <v>3888.668193</v>
      </c>
      <c r="E16" s="66">
        <v>-24.51589996077384</v>
      </c>
      <c r="F16" s="12"/>
      <c r="H16" s="30"/>
      <c r="I16" s="31"/>
      <c r="J16" s="5"/>
    </row>
    <row r="17" spans="1:10" ht="25.5" x14ac:dyDescent="0.2">
      <c r="A17" s="83"/>
      <c r="B17" s="75" t="s">
        <v>5</v>
      </c>
      <c r="C17" s="77">
        <v>1083.472397</v>
      </c>
      <c r="D17" s="77">
        <v>1121.8686520000001</v>
      </c>
      <c r="E17" s="66">
        <v>3.5438147853433501</v>
      </c>
      <c r="F17" s="12"/>
      <c r="H17" s="30"/>
      <c r="I17" s="31"/>
      <c r="J17" s="5"/>
    </row>
    <row r="18" spans="1:10" ht="15.75" x14ac:dyDescent="0.25">
      <c r="A18" s="83"/>
      <c r="B18" s="61" t="s">
        <v>6</v>
      </c>
      <c r="C18" s="62">
        <v>6235.1112069999999</v>
      </c>
      <c r="D18" s="62">
        <v>5010.5368450000005</v>
      </c>
      <c r="E18" s="36">
        <v>-19.63997627861395</v>
      </c>
      <c r="F18" s="12"/>
      <c r="H18" s="30"/>
      <c r="I18" s="31"/>
      <c r="J18"/>
    </row>
    <row r="19" spans="1:10" ht="15.75" x14ac:dyDescent="0.2">
      <c r="A19" s="83" t="s">
        <v>11</v>
      </c>
      <c r="B19" s="75" t="s">
        <v>4</v>
      </c>
      <c r="C19" s="77">
        <v>4296.1542600000002</v>
      </c>
      <c r="D19" s="77">
        <v>3723.9430130000001</v>
      </c>
      <c r="E19" s="66">
        <v>-13.319150392891151</v>
      </c>
      <c r="F19" s="12"/>
      <c r="H19" s="30"/>
      <c r="I19" s="31"/>
      <c r="J19" s="5"/>
    </row>
    <row r="20" spans="1:10" ht="25.5" x14ac:dyDescent="0.2">
      <c r="A20" s="83"/>
      <c r="B20" s="75" t="s">
        <v>5</v>
      </c>
      <c r="C20" s="77">
        <v>3876.1857060000002</v>
      </c>
      <c r="D20" s="77">
        <v>3193.4524719999999</v>
      </c>
      <c r="E20" s="66">
        <v>-17.613532626756971</v>
      </c>
      <c r="F20" s="12"/>
      <c r="H20" s="30"/>
      <c r="I20" s="31"/>
      <c r="J20" s="5"/>
    </row>
    <row r="21" spans="1:10" x14ac:dyDescent="0.2">
      <c r="A21" s="83"/>
      <c r="B21" s="61" t="s">
        <v>6</v>
      </c>
      <c r="C21" s="62">
        <v>8172.3399660000005</v>
      </c>
      <c r="D21" s="62">
        <v>6917.395485</v>
      </c>
      <c r="E21" s="36">
        <v>-15.355999459408686</v>
      </c>
      <c r="F21" s="12"/>
    </row>
    <row r="22" spans="1:10" x14ac:dyDescent="0.2">
      <c r="A22" s="83" t="s">
        <v>12</v>
      </c>
      <c r="B22" s="75" t="s">
        <v>4</v>
      </c>
      <c r="C22" s="77">
        <v>1556.3914629999999</v>
      </c>
      <c r="D22" s="77">
        <v>2092.1151420000001</v>
      </c>
      <c r="E22" s="66">
        <v>34.420882646540193</v>
      </c>
      <c r="F22" s="12"/>
    </row>
    <row r="23" spans="1:10" ht="25.5" x14ac:dyDescent="0.2">
      <c r="A23" s="83"/>
      <c r="B23" s="75" t="s">
        <v>5</v>
      </c>
      <c r="C23" s="77">
        <v>2491.0581419999999</v>
      </c>
      <c r="D23" s="77">
        <v>2372.7220630000002</v>
      </c>
      <c r="E23" s="66">
        <v>-4.7504342433770459</v>
      </c>
      <c r="F23" s="12"/>
    </row>
    <row r="24" spans="1:10" x14ac:dyDescent="0.2">
      <c r="A24" s="83"/>
      <c r="B24" s="61" t="s">
        <v>6</v>
      </c>
      <c r="C24" s="62">
        <v>4047.4496049999998</v>
      </c>
      <c r="D24" s="62">
        <v>4464.8372049999998</v>
      </c>
      <c r="E24" s="36">
        <v>10.31236064025064</v>
      </c>
      <c r="F24" s="12"/>
    </row>
    <row r="25" spans="1:10" ht="36" customHeight="1" x14ac:dyDescent="0.2">
      <c r="A25" s="87" t="s">
        <v>0</v>
      </c>
      <c r="B25" s="87"/>
      <c r="C25" s="87"/>
      <c r="D25" s="87"/>
      <c r="E25" s="87"/>
    </row>
    <row r="26" spans="1:10" ht="119.25" customHeight="1" x14ac:dyDescent="0.2">
      <c r="A26" s="88" t="s">
        <v>34</v>
      </c>
      <c r="B26" s="88"/>
      <c r="C26" s="88"/>
      <c r="D26" s="88"/>
      <c r="E26" s="88"/>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activeCell="G10" sqref="G10"/>
    </sheetView>
  </sheetViews>
  <sheetFormatPr defaultColWidth="9.140625" defaultRowHeight="12.75" x14ac:dyDescent="0.2"/>
  <cols>
    <col min="1" max="1" width="7.5703125" style="5" customWidth="1"/>
    <col min="2" max="2" width="8.28515625" style="5" customWidth="1"/>
    <col min="3" max="3" width="11" style="24" customWidth="1"/>
    <col min="4" max="4" width="11.5703125" style="24" customWidth="1"/>
    <col min="5" max="5" width="17.7109375" style="24" customWidth="1"/>
    <col min="6" max="6" width="8.85546875" style="18" customWidth="1"/>
    <col min="7" max="8" width="9.140625" style="5"/>
    <col min="9" max="9" width="9.140625" style="5" customWidth="1"/>
    <col min="10" max="10" width="9.5703125" style="5" customWidth="1"/>
    <col min="11" max="16384" width="9.140625" style="5"/>
  </cols>
  <sheetData>
    <row r="1" spans="1:13" ht="26.85" customHeight="1" x14ac:dyDescent="0.2">
      <c r="A1" s="84" t="s">
        <v>27</v>
      </c>
      <c r="B1" s="84"/>
      <c r="C1" s="84"/>
      <c r="D1" s="84"/>
      <c r="E1" s="84"/>
    </row>
    <row r="2" spans="1:13" s="10" customFormat="1" x14ac:dyDescent="0.2">
      <c r="A2" s="90" t="s">
        <v>1</v>
      </c>
      <c r="B2" s="90"/>
      <c r="C2" s="90"/>
      <c r="D2" s="90"/>
      <c r="E2" s="90"/>
      <c r="F2" s="19"/>
    </row>
    <row r="3" spans="1:13" ht="41.1" customHeight="1" x14ac:dyDescent="0.2">
      <c r="A3" s="68" t="s">
        <v>2</v>
      </c>
      <c r="B3" s="69"/>
      <c r="C3" s="70" t="s">
        <v>39</v>
      </c>
      <c r="D3" s="70" t="s">
        <v>40</v>
      </c>
      <c r="E3" s="71" t="s">
        <v>41</v>
      </c>
      <c r="F3" s="5"/>
    </row>
    <row r="4" spans="1:13" x14ac:dyDescent="0.2">
      <c r="A4" s="91" t="s">
        <v>3</v>
      </c>
      <c r="B4" s="65" t="s">
        <v>4</v>
      </c>
      <c r="C4" s="63">
        <v>27710.440815000002</v>
      </c>
      <c r="D4" s="63">
        <v>25124.246809</v>
      </c>
      <c r="E4" s="66">
        <v>-9.3329226455324434</v>
      </c>
      <c r="F4" s="5"/>
    </row>
    <row r="5" spans="1:13" x14ac:dyDescent="0.2">
      <c r="A5" s="91"/>
      <c r="B5" s="65" t="s">
        <v>5</v>
      </c>
      <c r="C5" s="63">
        <v>26354.239346999999</v>
      </c>
      <c r="D5" s="63">
        <v>23531.369221000001</v>
      </c>
      <c r="E5" s="66">
        <v>-10.711256313763947</v>
      </c>
      <c r="F5" s="5"/>
    </row>
    <row r="6" spans="1:13" x14ac:dyDescent="0.2">
      <c r="A6" s="91"/>
      <c r="B6" s="61" t="s">
        <v>6</v>
      </c>
      <c r="C6" s="67">
        <v>54064.680162000004</v>
      </c>
      <c r="D6" s="67">
        <v>48655.616030000005</v>
      </c>
      <c r="E6" s="36">
        <v>-10.004801870263952</v>
      </c>
      <c r="F6" s="5"/>
    </row>
    <row r="7" spans="1:13" x14ac:dyDescent="0.2">
      <c r="A7" s="89" t="s">
        <v>7</v>
      </c>
      <c r="B7" s="65" t="s">
        <v>4</v>
      </c>
      <c r="C7" s="72">
        <v>24511.834434</v>
      </c>
      <c r="D7" s="72">
        <v>21812.063747</v>
      </c>
      <c r="E7" s="66">
        <v>-11.014151936564929</v>
      </c>
      <c r="F7" s="5"/>
    </row>
    <row r="8" spans="1:13" x14ac:dyDescent="0.2">
      <c r="A8" s="89"/>
      <c r="B8" s="65" t="s">
        <v>5</v>
      </c>
      <c r="C8" s="72">
        <v>21028.180813999999</v>
      </c>
      <c r="D8" s="72">
        <v>18651.217144999999</v>
      </c>
      <c r="E8" s="66">
        <v>-11.303705679653854</v>
      </c>
      <c r="F8" s="5"/>
    </row>
    <row r="9" spans="1:13" x14ac:dyDescent="0.2">
      <c r="A9" s="89"/>
      <c r="B9" s="61" t="s">
        <v>6</v>
      </c>
      <c r="C9" s="62">
        <v>45540.015247999996</v>
      </c>
      <c r="D9" s="62">
        <v>40463.280891999995</v>
      </c>
      <c r="E9" s="36">
        <v>-11.147853878294336</v>
      </c>
      <c r="F9" s="5"/>
    </row>
    <row r="10" spans="1:13" x14ac:dyDescent="0.2">
      <c r="A10" s="89" t="s">
        <v>8</v>
      </c>
      <c r="B10" s="65" t="s">
        <v>4</v>
      </c>
      <c r="C10" s="63">
        <v>13748.612686</v>
      </c>
      <c r="D10" s="63">
        <v>12937.581962</v>
      </c>
      <c r="E10" s="64">
        <v>-5.899000448429681</v>
      </c>
      <c r="F10" s="5"/>
    </row>
    <row r="11" spans="1:13" x14ac:dyDescent="0.2">
      <c r="A11" s="89"/>
      <c r="B11" s="65" t="s">
        <v>5</v>
      </c>
      <c r="C11" s="63">
        <v>17198.019531999998</v>
      </c>
      <c r="D11" s="63">
        <v>14964.068023</v>
      </c>
      <c r="E11" s="64">
        <v>-12.989585834830184</v>
      </c>
      <c r="F11" s="5"/>
    </row>
    <row r="12" spans="1:13" ht="14.25" x14ac:dyDescent="0.2">
      <c r="A12" s="89"/>
      <c r="B12" s="61" t="s">
        <v>6</v>
      </c>
      <c r="C12" s="62">
        <v>30946.632217999999</v>
      </c>
      <c r="D12" s="62">
        <v>27901.649985</v>
      </c>
      <c r="E12" s="36">
        <v>-9.8394623736436717</v>
      </c>
      <c r="F12" s="25"/>
      <c r="G12" s="26"/>
      <c r="H12" s="26"/>
      <c r="I12" s="26"/>
      <c r="J12" s="26"/>
      <c r="K12" s="27"/>
      <c r="L12" s="26"/>
    </row>
    <row r="13" spans="1:13" x14ac:dyDescent="0.2">
      <c r="A13" s="89" t="s">
        <v>9</v>
      </c>
      <c r="B13" s="65" t="s">
        <v>4</v>
      </c>
      <c r="C13" s="63">
        <v>5622.7312869999996</v>
      </c>
      <c r="D13" s="63">
        <v>4999.0052750000004</v>
      </c>
      <c r="E13" s="64">
        <v>-11.092936513649189</v>
      </c>
      <c r="F13" s="28"/>
      <c r="G13" s="29"/>
      <c r="H13" s="29"/>
      <c r="I13" s="29"/>
      <c r="J13" s="29"/>
      <c r="K13" s="29"/>
      <c r="L13" s="29"/>
    </row>
    <row r="14" spans="1:13" x14ac:dyDescent="0.2">
      <c r="A14" s="89"/>
      <c r="B14" s="65" t="s">
        <v>5</v>
      </c>
      <c r="C14" s="63">
        <v>3042.730654</v>
      </c>
      <c r="D14" s="63">
        <v>2934.0040399999998</v>
      </c>
      <c r="E14" s="64">
        <v>-3.5733236478577899</v>
      </c>
      <c r="F14" s="25"/>
      <c r="G14" s="26"/>
      <c r="H14" s="26"/>
      <c r="I14" s="26"/>
      <c r="J14" s="26"/>
      <c r="K14" s="26"/>
      <c r="L14" s="26"/>
    </row>
    <row r="15" spans="1:13" ht="14.25" x14ac:dyDescent="0.2">
      <c r="A15" s="89"/>
      <c r="B15" s="61" t="s">
        <v>6</v>
      </c>
      <c r="C15" s="62">
        <v>8665.4619409999996</v>
      </c>
      <c r="D15" s="62">
        <v>7933.0093150000002</v>
      </c>
      <c r="E15" s="36">
        <v>-8.4525514160353517</v>
      </c>
      <c r="F15" s="33"/>
      <c r="G15" s="26"/>
      <c r="H15" s="26"/>
      <c r="I15" s="26"/>
      <c r="J15" s="26"/>
      <c r="K15" s="27"/>
      <c r="L15" s="26"/>
    </row>
    <row r="16" spans="1:13" ht="15.75" x14ac:dyDescent="0.25">
      <c r="A16" s="89" t="s">
        <v>10</v>
      </c>
      <c r="B16" s="65" t="s">
        <v>4</v>
      </c>
      <c r="C16" s="63">
        <v>5140.4904610000003</v>
      </c>
      <c r="D16" s="63">
        <v>3875.47651</v>
      </c>
      <c r="E16" s="64">
        <v>-24.608818177904212</v>
      </c>
      <c r="F16" s="5"/>
      <c r="H16" s="30"/>
      <c r="I16" s="40"/>
      <c r="J16" s="41"/>
      <c r="K16" s="30"/>
      <c r="L16"/>
      <c r="M16" s="37"/>
    </row>
    <row r="17" spans="1:13" ht="15.75" x14ac:dyDescent="0.25">
      <c r="A17" s="89"/>
      <c r="B17" s="65" t="s">
        <v>5</v>
      </c>
      <c r="C17" s="63">
        <v>787.43062799999996</v>
      </c>
      <c r="D17" s="63">
        <v>753.145082</v>
      </c>
      <c r="E17" s="64">
        <v>-4.354103686197992</v>
      </c>
      <c r="F17" s="5"/>
      <c r="H17" s="30"/>
      <c r="I17" s="40"/>
      <c r="J17" s="41"/>
      <c r="K17" s="30"/>
      <c r="L17"/>
      <c r="M17" s="37"/>
    </row>
    <row r="18" spans="1:13" ht="12.6" customHeight="1" x14ac:dyDescent="0.25">
      <c r="A18" s="89"/>
      <c r="B18" s="61" t="s">
        <v>6</v>
      </c>
      <c r="C18" s="62">
        <v>5927.9210890000004</v>
      </c>
      <c r="D18" s="62">
        <v>4628.6215919999995</v>
      </c>
      <c r="E18" s="36">
        <v>-21.918299476202758</v>
      </c>
      <c r="F18" s="5"/>
      <c r="H18" s="30"/>
      <c r="I18" s="41"/>
      <c r="J18" s="40"/>
      <c r="K18" s="30"/>
      <c r="L18" s="37"/>
      <c r="M18"/>
    </row>
    <row r="19" spans="1:13" ht="15.75" x14ac:dyDescent="0.25">
      <c r="A19" s="89" t="s">
        <v>11</v>
      </c>
      <c r="B19" s="65" t="s">
        <v>4</v>
      </c>
      <c r="C19" s="63">
        <v>1318.730998</v>
      </c>
      <c r="D19" s="63">
        <v>939.19739900000002</v>
      </c>
      <c r="E19" s="64">
        <v>-28.78021367326652</v>
      </c>
      <c r="F19" s="5"/>
      <c r="H19" s="30"/>
      <c r="I19" s="40"/>
      <c r="J19" s="41"/>
      <c r="K19" s="30"/>
      <c r="L19"/>
      <c r="M19" s="37"/>
    </row>
    <row r="20" spans="1:13" ht="15.75" x14ac:dyDescent="0.25">
      <c r="A20" s="89"/>
      <c r="B20" s="65" t="s">
        <v>5</v>
      </c>
      <c r="C20" s="63">
        <v>838.503783</v>
      </c>
      <c r="D20" s="63">
        <v>750.16619600000001</v>
      </c>
      <c r="E20" s="64">
        <v>-10.535144717409105</v>
      </c>
      <c r="F20" s="5"/>
      <c r="H20" s="30"/>
      <c r="I20" s="41"/>
      <c r="J20" s="40"/>
      <c r="K20" s="38"/>
      <c r="L20" s="39"/>
      <c r="M20"/>
    </row>
    <row r="21" spans="1:13" ht="14.1" customHeight="1" x14ac:dyDescent="0.25">
      <c r="A21" s="89"/>
      <c r="B21" s="61" t="s">
        <v>6</v>
      </c>
      <c r="C21" s="62">
        <v>2157.2347810000001</v>
      </c>
      <c r="D21" s="62">
        <v>1689.363595</v>
      </c>
      <c r="E21" s="36">
        <v>-21.688468502399878</v>
      </c>
      <c r="F21" s="5"/>
      <c r="J21"/>
    </row>
    <row r="22" spans="1:13" x14ac:dyDescent="0.2">
      <c r="A22" s="89" t="s">
        <v>12</v>
      </c>
      <c r="B22" s="65" t="s">
        <v>4</v>
      </c>
      <c r="C22" s="63">
        <v>1011.7732140000001</v>
      </c>
      <c r="D22" s="63">
        <v>1467.131541</v>
      </c>
      <c r="E22" s="64">
        <v>45.0059678096993</v>
      </c>
      <c r="F22" s="5"/>
    </row>
    <row r="23" spans="1:13" x14ac:dyDescent="0.2">
      <c r="A23" s="89"/>
      <c r="B23" s="65" t="s">
        <v>5</v>
      </c>
      <c r="C23" s="63">
        <v>1690.2883380000001</v>
      </c>
      <c r="D23" s="63">
        <v>1628.5888259999999</v>
      </c>
      <c r="E23" s="64">
        <v>-3.6502359161398887</v>
      </c>
      <c r="F23" s="5"/>
    </row>
    <row r="24" spans="1:13" x14ac:dyDescent="0.2">
      <c r="A24" s="89"/>
      <c r="B24" s="73" t="s">
        <v>6</v>
      </c>
      <c r="C24" s="62">
        <v>2702.0615520000001</v>
      </c>
      <c r="D24" s="62">
        <v>3095.7203669999999</v>
      </c>
      <c r="E24" s="36">
        <v>14.568832257304551</v>
      </c>
      <c r="F24" s="5"/>
    </row>
    <row r="25" spans="1:13" ht="32.1" customHeight="1" x14ac:dyDescent="0.2">
      <c r="A25" s="92" t="s">
        <v>0</v>
      </c>
      <c r="B25" s="92"/>
      <c r="C25" s="92"/>
      <c r="D25" s="92"/>
      <c r="E25" s="92"/>
    </row>
    <row r="26" spans="1:13" ht="105" customHeight="1" x14ac:dyDescent="0.2">
      <c r="A26" s="93" t="s">
        <v>34</v>
      </c>
      <c r="B26" s="93"/>
      <c r="C26" s="93"/>
      <c r="D26" s="93"/>
      <c r="E26" s="93"/>
    </row>
    <row r="27" spans="1:13" s="18" customFormat="1" x14ac:dyDescent="0.2">
      <c r="A27" s="22"/>
      <c r="B27" s="22"/>
      <c r="C27" s="23"/>
      <c r="D27" s="23"/>
      <c r="E27" s="23"/>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activeCell="I14" sqref="I14"/>
    </sheetView>
  </sheetViews>
  <sheetFormatPr defaultColWidth="9.140625" defaultRowHeight="12.75" x14ac:dyDescent="0.2"/>
  <cols>
    <col min="1" max="1" width="8.140625" style="5" customWidth="1"/>
    <col min="2" max="2" width="8.7109375" style="5" customWidth="1"/>
    <col min="3" max="3" width="11.140625" style="24" customWidth="1"/>
    <col min="4" max="4" width="11.28515625" style="24" customWidth="1"/>
    <col min="5" max="5" width="17.85546875" style="24" customWidth="1"/>
    <col min="6" max="16384" width="9.140625" style="5"/>
  </cols>
  <sheetData>
    <row r="1" spans="1:13" ht="27.6" customHeight="1" x14ac:dyDescent="0.2">
      <c r="A1" s="94" t="s">
        <v>28</v>
      </c>
      <c r="B1" s="95"/>
      <c r="C1" s="95"/>
      <c r="D1" s="95"/>
      <c r="E1" s="96"/>
    </row>
    <row r="2" spans="1:13" s="10" customFormat="1" x14ac:dyDescent="0.2">
      <c r="A2" s="90" t="s">
        <v>1</v>
      </c>
      <c r="B2" s="90"/>
      <c r="C2" s="90"/>
      <c r="D2" s="90"/>
      <c r="E2" s="90"/>
    </row>
    <row r="3" spans="1:13" ht="38.1" customHeight="1" x14ac:dyDescent="0.2">
      <c r="A3" s="20" t="s">
        <v>2</v>
      </c>
      <c r="B3" s="21"/>
      <c r="C3" s="15" t="s">
        <v>39</v>
      </c>
      <c r="D3" s="15" t="s">
        <v>40</v>
      </c>
      <c r="E3" s="14" t="s">
        <v>41</v>
      </c>
    </row>
    <row r="4" spans="1:13" x14ac:dyDescent="0.2">
      <c r="A4" s="91" t="s">
        <v>3</v>
      </c>
      <c r="B4" s="65" t="s">
        <v>4</v>
      </c>
      <c r="C4" s="63">
        <v>31335.150160000001</v>
      </c>
      <c r="D4" s="63">
        <v>30106.570876000002</v>
      </c>
      <c r="E4" s="66">
        <v>-3.9207703736116386</v>
      </c>
    </row>
    <row r="5" spans="1:13" x14ac:dyDescent="0.2">
      <c r="A5" s="91"/>
      <c r="B5" s="65" t="s">
        <v>5</v>
      </c>
      <c r="C5" s="63">
        <v>21830.029322999999</v>
      </c>
      <c r="D5" s="63">
        <v>20048.068513999999</v>
      </c>
      <c r="E5" s="66">
        <v>-8.1628878396536813</v>
      </c>
    </row>
    <row r="6" spans="1:13" x14ac:dyDescent="0.2">
      <c r="A6" s="91"/>
      <c r="B6" s="61" t="s">
        <v>6</v>
      </c>
      <c r="C6" s="67">
        <v>53165.179483</v>
      </c>
      <c r="D6" s="67">
        <v>50154.639389999997</v>
      </c>
      <c r="E6" s="36">
        <v>-5.6626162504777113</v>
      </c>
    </row>
    <row r="7" spans="1:13" x14ac:dyDescent="0.2">
      <c r="A7" s="89" t="s">
        <v>7</v>
      </c>
      <c r="B7" s="65" t="s">
        <v>4</v>
      </c>
      <c r="C7" s="63">
        <v>27013.810712999999</v>
      </c>
      <c r="D7" s="63">
        <v>25979.394262000002</v>
      </c>
      <c r="E7" s="66">
        <v>-3.8292133678948237</v>
      </c>
    </row>
    <row r="8" spans="1:13" x14ac:dyDescent="0.2">
      <c r="A8" s="89"/>
      <c r="B8" s="65" t="s">
        <v>5</v>
      </c>
      <c r="C8" s="63">
        <v>17296.076845</v>
      </c>
      <c r="D8" s="63">
        <v>16157.530235</v>
      </c>
      <c r="E8" s="66">
        <v>-6.5826870463352174</v>
      </c>
    </row>
    <row r="9" spans="1:13" x14ac:dyDescent="0.2">
      <c r="A9" s="89"/>
      <c r="B9" s="61" t="s">
        <v>6</v>
      </c>
      <c r="C9" s="67">
        <v>44309.887558000002</v>
      </c>
      <c r="D9" s="67">
        <v>42136.924497</v>
      </c>
      <c r="E9" s="36">
        <v>-4.9040139362928237</v>
      </c>
    </row>
    <row r="10" spans="1:13" x14ac:dyDescent="0.2">
      <c r="A10" s="89" t="s">
        <v>8</v>
      </c>
      <c r="B10" s="65" t="s">
        <v>4</v>
      </c>
      <c r="C10" s="63">
        <v>21856.907649000001</v>
      </c>
      <c r="D10" s="63">
        <v>21104.824961999999</v>
      </c>
      <c r="E10" s="66">
        <v>-3.4409382108287834</v>
      </c>
    </row>
    <row r="11" spans="1:13" x14ac:dyDescent="0.2">
      <c r="A11" s="89"/>
      <c r="B11" s="65" t="s">
        <v>5</v>
      </c>
      <c r="C11" s="63">
        <v>14582.670017</v>
      </c>
      <c r="D11" s="63">
        <v>13607.567505000001</v>
      </c>
      <c r="E11" s="66">
        <v>-6.6867213676456867</v>
      </c>
    </row>
    <row r="12" spans="1:13" ht="14.25" x14ac:dyDescent="0.2">
      <c r="A12" s="89"/>
      <c r="B12" s="61" t="s">
        <v>6</v>
      </c>
      <c r="C12" s="62">
        <v>36439.577665999997</v>
      </c>
      <c r="D12" s="62">
        <v>34712.392466999998</v>
      </c>
      <c r="E12" s="36">
        <v>-4.7398606395253378</v>
      </c>
      <c r="F12" s="25"/>
      <c r="G12" s="26"/>
      <c r="H12" s="26"/>
      <c r="I12" s="26"/>
      <c r="J12" s="26"/>
      <c r="K12" s="27"/>
      <c r="L12" s="26"/>
      <c r="M12" s="26"/>
    </row>
    <row r="13" spans="1:13" x14ac:dyDescent="0.2">
      <c r="A13" s="89" t="s">
        <v>9</v>
      </c>
      <c r="B13" s="65" t="s">
        <v>4</v>
      </c>
      <c r="C13" s="63">
        <v>5145.754715</v>
      </c>
      <c r="D13" s="63">
        <v>4861.3776170000001</v>
      </c>
      <c r="E13" s="66">
        <v>-5.526440993602626</v>
      </c>
      <c r="F13" s="28"/>
      <c r="G13" s="29"/>
      <c r="H13" s="29"/>
      <c r="I13" s="29"/>
      <c r="J13" s="29"/>
      <c r="K13" s="29"/>
      <c r="L13" s="29"/>
      <c r="M13" s="29"/>
    </row>
    <row r="14" spans="1:13" x14ac:dyDescent="0.2">
      <c r="A14" s="89"/>
      <c r="B14" s="65" t="s">
        <v>5</v>
      </c>
      <c r="C14" s="63">
        <v>2417.3650590000002</v>
      </c>
      <c r="D14" s="63">
        <v>2181.2391600000001</v>
      </c>
      <c r="E14" s="66">
        <v>-9.7679040292606469</v>
      </c>
      <c r="F14" s="25"/>
      <c r="G14" s="26"/>
      <c r="H14" s="26"/>
      <c r="I14" s="26"/>
      <c r="J14" s="26"/>
      <c r="K14" s="26"/>
      <c r="L14" s="26"/>
      <c r="M14" s="26"/>
    </row>
    <row r="15" spans="1:13" ht="14.25" x14ac:dyDescent="0.2">
      <c r="A15" s="89"/>
      <c r="B15" s="61" t="s">
        <v>6</v>
      </c>
      <c r="C15" s="62">
        <v>7563.1197740000007</v>
      </c>
      <c r="D15" s="62">
        <v>7042.6167770000002</v>
      </c>
      <c r="E15" s="36">
        <v>-6.882120243412662</v>
      </c>
      <c r="F15" s="33"/>
      <c r="G15" s="26"/>
      <c r="H15" s="26"/>
      <c r="I15" s="26"/>
      <c r="J15" s="26"/>
      <c r="K15" s="27"/>
      <c r="L15" s="26"/>
      <c r="M15" s="26"/>
    </row>
    <row r="16" spans="1:13" ht="15.75" x14ac:dyDescent="0.25">
      <c r="A16" s="89" t="s">
        <v>10</v>
      </c>
      <c r="B16" s="65" t="s">
        <v>4</v>
      </c>
      <c r="C16" s="63">
        <v>11.148349</v>
      </c>
      <c r="D16" s="63">
        <v>13.191682999999999</v>
      </c>
      <c r="E16" s="64">
        <v>18.328579415660563</v>
      </c>
      <c r="H16" s="30"/>
      <c r="I16" s="40"/>
      <c r="J16" s="41"/>
    </row>
    <row r="17" spans="1:12" ht="15.75" x14ac:dyDescent="0.25">
      <c r="A17" s="89"/>
      <c r="B17" s="65" t="s">
        <v>5</v>
      </c>
      <c r="C17" s="63">
        <v>296.04176899999999</v>
      </c>
      <c r="D17" s="63">
        <v>368.72357</v>
      </c>
      <c r="E17" s="64">
        <v>24.551198043948993</v>
      </c>
      <c r="H17" s="30"/>
      <c r="I17" s="40"/>
      <c r="J17" s="41"/>
    </row>
    <row r="18" spans="1:12" ht="12.6" customHeight="1" x14ac:dyDescent="0.25">
      <c r="A18" s="89"/>
      <c r="B18" s="61" t="s">
        <v>6</v>
      </c>
      <c r="C18" s="62">
        <v>307.19011799999998</v>
      </c>
      <c r="D18" s="62">
        <v>381.91525300000001</v>
      </c>
      <c r="E18" s="36">
        <v>24.32537071391079</v>
      </c>
      <c r="H18" s="30"/>
      <c r="I18" s="41"/>
      <c r="J18" s="40"/>
    </row>
    <row r="19" spans="1:12" ht="15.75" x14ac:dyDescent="0.25">
      <c r="A19" s="89" t="s">
        <v>11</v>
      </c>
      <c r="B19" s="65" t="s">
        <v>4</v>
      </c>
      <c r="C19" s="63">
        <v>2977.4232619999998</v>
      </c>
      <c r="D19" s="63">
        <v>2784.7456139999999</v>
      </c>
      <c r="E19" s="66">
        <v>-6.4712884613716035</v>
      </c>
      <c r="H19" s="30"/>
      <c r="I19" s="40"/>
      <c r="J19" s="41"/>
    </row>
    <row r="20" spans="1:12" ht="15.75" x14ac:dyDescent="0.25">
      <c r="A20" s="89"/>
      <c r="B20" s="65" t="s">
        <v>5</v>
      </c>
      <c r="C20" s="63">
        <v>3037.6819230000001</v>
      </c>
      <c r="D20" s="63">
        <v>2443.2862759999998</v>
      </c>
      <c r="E20" s="66">
        <v>-19.567409033167561</v>
      </c>
      <c r="H20" s="30"/>
      <c r="I20" s="41"/>
      <c r="J20" s="40"/>
    </row>
    <row r="21" spans="1:12" ht="14.1" customHeight="1" x14ac:dyDescent="0.2">
      <c r="A21" s="89"/>
      <c r="B21" s="61" t="s">
        <v>6</v>
      </c>
      <c r="C21" s="62">
        <v>6015.1051850000003</v>
      </c>
      <c r="D21" s="62">
        <v>5228.0318900000002</v>
      </c>
      <c r="E21" s="36">
        <v>-13.084946493749468</v>
      </c>
    </row>
    <row r="22" spans="1:12" ht="15.75" x14ac:dyDescent="0.2">
      <c r="A22" s="89" t="s">
        <v>12</v>
      </c>
      <c r="B22" s="65" t="s">
        <v>4</v>
      </c>
      <c r="C22" s="63">
        <v>544.61824899999999</v>
      </c>
      <c r="D22" s="63">
        <v>624.98360100000002</v>
      </c>
      <c r="E22" s="64">
        <v>14.756272333430385</v>
      </c>
      <c r="J22" s="30"/>
    </row>
    <row r="23" spans="1:12" ht="15.75" x14ac:dyDescent="0.25">
      <c r="A23" s="89"/>
      <c r="B23" s="65" t="s">
        <v>5</v>
      </c>
      <c r="C23" s="63">
        <v>800.76980400000002</v>
      </c>
      <c r="D23" s="63">
        <v>744.13323700000001</v>
      </c>
      <c r="E23" s="64">
        <v>-7.0727650714461756</v>
      </c>
      <c r="K23" s="31"/>
      <c r="L23"/>
    </row>
    <row r="24" spans="1:12" x14ac:dyDescent="0.2">
      <c r="A24" s="89"/>
      <c r="B24" s="61" t="s">
        <v>6</v>
      </c>
      <c r="C24" s="62">
        <v>1345.3880530000001</v>
      </c>
      <c r="D24" s="62">
        <v>1369.1168379999999</v>
      </c>
      <c r="E24" s="36">
        <v>1.7637130749814975</v>
      </c>
    </row>
    <row r="25" spans="1:12" ht="34.35" customHeight="1" x14ac:dyDescent="0.2">
      <c r="A25" s="92" t="s">
        <v>0</v>
      </c>
      <c r="B25" s="92"/>
      <c r="C25" s="92"/>
      <c r="D25" s="92"/>
      <c r="E25" s="92"/>
    </row>
    <row r="26" spans="1:12" ht="104.1" customHeight="1" x14ac:dyDescent="0.2">
      <c r="A26" s="93" t="s">
        <v>35</v>
      </c>
      <c r="B26" s="93"/>
      <c r="C26" s="93"/>
      <c r="D26" s="93"/>
      <c r="E26" s="93"/>
    </row>
    <row r="27" spans="1:12" x14ac:dyDescent="0.2">
      <c r="A27" s="22"/>
      <c r="B27" s="22"/>
      <c r="C27" s="23"/>
      <c r="D27" s="23"/>
      <c r="E27" s="23"/>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Smallen, David (RITA)</cp:lastModifiedBy>
  <dcterms:created xsi:type="dcterms:W3CDTF">2018-03-12T19:17:34Z</dcterms:created>
  <dcterms:modified xsi:type="dcterms:W3CDTF">2020-05-22T16:03:50Z</dcterms:modified>
</cp:coreProperties>
</file>