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P:\TransBorder Press Release\2020 Monthly Press Release\April 2020\For Dave\"/>
    </mc:Choice>
  </mc:AlternateContent>
  <bookViews>
    <workbookView xWindow="-120" yWindow="-120" windowWidth="19440" windowHeight="15000" activeTab="1"/>
  </bookViews>
  <sheets>
    <sheet name="Figure 1" sheetId="15" r:id="rId1"/>
    <sheet name="Table 1" sheetId="11" r:id="rId2"/>
    <sheet name="Table 2" sheetId="12" r:id="rId3"/>
    <sheet name="Table 3" sheetId="13" r:id="rId4"/>
    <sheet name="Table 4" sheetId="14" r:id="rId5"/>
  </sheets>
  <definedNames>
    <definedName name="_xlnm.Print_Area" localSheetId="1">'Table 1'!$A$1:$F$18</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11" l="1"/>
  <c r="B8" i="15" l="1"/>
  <c r="B7" i="15"/>
  <c r="B6" i="15"/>
  <c r="B5" i="15"/>
  <c r="B4" i="15"/>
</calcChain>
</file>

<file path=xl/sharedStrings.xml><?xml version="1.0" encoding="utf-8"?>
<sst xmlns="http://schemas.openxmlformats.org/spreadsheetml/2006/main" count="138" uniqueCount="42">
  <si>
    <t>Source: Bureau of Transportation Statistics, TransBorder Freight Data, https://www.bts.gov/transborder</t>
  </si>
  <si>
    <t>(Dollars in Millions)</t>
  </si>
  <si>
    <t>Mode</t>
  </si>
  <si>
    <t>All Modes</t>
  </si>
  <si>
    <t>Imports</t>
  </si>
  <si>
    <t>Exports</t>
  </si>
  <si>
    <t>Total</t>
  </si>
  <si>
    <t>All Surface Modes</t>
  </si>
  <si>
    <t>Truck</t>
  </si>
  <si>
    <t>Rail</t>
  </si>
  <si>
    <t>Pipeline</t>
  </si>
  <si>
    <t>Vessel</t>
  </si>
  <si>
    <t>Air</t>
  </si>
  <si>
    <t>Table 1.  Value of Monthly U.S.-North American Freight Flows</t>
  </si>
  <si>
    <t>Month</t>
  </si>
  <si>
    <t>January</t>
  </si>
  <si>
    <t>February</t>
  </si>
  <si>
    <t>March</t>
  </si>
  <si>
    <t>May</t>
  </si>
  <si>
    <t>July</t>
  </si>
  <si>
    <t>September</t>
  </si>
  <si>
    <t>October</t>
  </si>
  <si>
    <t>November</t>
  </si>
  <si>
    <t>December</t>
  </si>
  <si>
    <t>Annual</t>
  </si>
  <si>
    <t>Note: Numbers might not add to totals due to rounding.  Percent change based on numbers prior to rounding.</t>
  </si>
  <si>
    <t xml:space="preserve">Table 2.  Value of Monthly U.S.-North American Freight Flows by Mode of Transportation </t>
  </si>
  <si>
    <t>Table 3. Value of Monthly U.S.-Canada Freight Flows by Mode of Transportation</t>
  </si>
  <si>
    <t>Table 4. Value of Monthly U.S.-Mexico Freight Flows by Mode of Transportation</t>
  </si>
  <si>
    <t>Value</t>
  </si>
  <si>
    <t>(Dollars in Billions)</t>
  </si>
  <si>
    <t>April</t>
  </si>
  <si>
    <t>June</t>
  </si>
  <si>
    <t>Figure 1: North American Freight by Mode</t>
  </si>
  <si>
    <t>Notes: Numbers might not add to totals due to rounding.  Percent changes based on numbers prior to rounding.  The value of freight flows for all modes is not equal to the sum of truck, rail, pipeline, vessel and air modes, it also includes shipments made by mail, foreign trade zones, and other transportation.  For additional detail, please refer to the “Data Fields” section of the TransBorder web page: https://www.bts.gov/browse-statistical-products-and-data/transborder-freight-data/all-codes-north-american-transborder</t>
  </si>
  <si>
    <t>Notes: Numbers might not add to totals due to rounding.  Percent changes based on numbers prior to rounding.  The value of freigth flows for all modes is not equal to the sum of truck, rail, pipeline, vessel and air modes, it also includes shipments made by mail, foreign trade zones, and other transportation.  For additional detail, please refer to the “Data Fields” section of the TransBorder web page: https://www.bts.gov/browse-statistical-products-and-data/transborder-freight-data/all-codes-north-american-transborder</t>
  </si>
  <si>
    <t>August</t>
  </si>
  <si>
    <t xml:space="preserve"> Percent Change      2018-2019</t>
  </si>
  <si>
    <t xml:space="preserve"> Percent Change       2019-2020</t>
  </si>
  <si>
    <t>April 2019</t>
  </si>
  <si>
    <t xml:space="preserve"> April 2020</t>
  </si>
  <si>
    <t xml:space="preserve"> Percent Change April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</si>
</sst>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4" formatCode="_(&quot;$&quot;* #,##0.00_);_(&quot;$&quot;* \(#,##0.00\);_(&quot;$&quot;* &quot;-&quot;??_);_(@_)"/>
    <numFmt numFmtId="43" formatCode="_(* #,##0.00_);_(* \(#,##0.00\);_(* &quot;-&quot;??_);_(@_)"/>
    <numFmt numFmtId="164" formatCode="0.0%"/>
    <numFmt numFmtId="165" formatCode="0.0"/>
    <numFmt numFmtId="166" formatCode="_(&quot;$&quot;* #,##0_);_(&quot;$&quot;* \(#,##0\);_(&quot;$&quot;* &quot;-&quot;??_);_(@_)"/>
    <numFmt numFmtId="167" formatCode="_(* #,##0.0_);_(* \(#,##0.0\);_(* &quot;-&quot;??_);_(@_)"/>
    <numFmt numFmtId="168" formatCode="&quot;$&quot;#,##0.0_);[Red]\(&quot;$&quot;#,##0.0\)"/>
    <numFmt numFmtId="169" formatCode="_(* #,##0_);_(* \(#,##0\);_(* &quot;-&quot;??_);_(@_)"/>
    <numFmt numFmtId="170" formatCode="#,##0.0"/>
    <numFmt numFmtId="171" formatCode="_(&quot;$&quot;* #,##0.0_);_(&quot;$&quot;* \(#,##0.0\);_(&quot;$&quot;* &quot;-&quot;??_);_(@_)"/>
  </numFmts>
  <fonts count="12" x14ac:knownFonts="1">
    <font>
      <sz val="11"/>
      <color theme="1"/>
      <name val="Calibri"/>
      <family val="2"/>
      <scheme val="minor"/>
    </font>
    <font>
      <sz val="11"/>
      <color theme="1"/>
      <name val="Calibri"/>
      <family val="2"/>
      <scheme val="minor"/>
    </font>
    <font>
      <sz val="10"/>
      <name val="Arial"/>
      <family val="2"/>
    </font>
    <font>
      <sz val="11"/>
      <color indexed="8"/>
      <name val="Arial"/>
      <family val="2"/>
    </font>
    <font>
      <sz val="10"/>
      <color theme="1"/>
      <name val="Arial"/>
      <family val="2"/>
    </font>
    <font>
      <b/>
      <sz val="10"/>
      <color theme="1"/>
      <name val="Arial"/>
      <family val="2"/>
    </font>
    <font>
      <sz val="10"/>
      <color theme="1"/>
      <name val="Calibri"/>
      <family val="2"/>
      <scheme val="minor"/>
    </font>
    <font>
      <sz val="11"/>
      <color theme="1"/>
      <name val="Arial"/>
      <family val="2"/>
    </font>
    <font>
      <sz val="9"/>
      <color theme="1"/>
      <name val="Trebuchet MS"/>
      <family val="2"/>
    </font>
    <font>
      <sz val="12"/>
      <color theme="1"/>
      <name val="Times New Roman"/>
      <family val="1"/>
    </font>
    <font>
      <sz val="9"/>
      <color theme="1"/>
      <name val="Arial"/>
      <family val="2"/>
    </font>
    <font>
      <sz val="12"/>
      <color theme="1"/>
      <name val="Courier New"/>
      <family val="3"/>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2" fillId="0" borderId="0"/>
    <xf numFmtId="43" fontId="1"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3" fillId="0" borderId="0" xfId="1" applyFont="1" applyBorder="1" applyAlignment="1">
      <alignment horizontal="left"/>
    </xf>
    <xf numFmtId="166" fontId="0" fillId="0" borderId="0" xfId="0" applyNumberFormat="1"/>
    <xf numFmtId="0" fontId="5" fillId="0" borderId="0" xfId="0" applyFont="1" applyAlignment="1">
      <alignment horizontal="left" vertical="center" readingOrder="1"/>
    </xf>
    <xf numFmtId="0" fontId="6" fillId="0" borderId="0" xfId="0" applyFont="1"/>
    <xf numFmtId="0" fontId="4" fillId="0" borderId="0" xfId="0" applyFont="1"/>
    <xf numFmtId="49" fontId="4" fillId="0" borderId="1" xfId="0" applyNumberFormat="1" applyFont="1" applyBorder="1"/>
    <xf numFmtId="49" fontId="4" fillId="0" borderId="1" xfId="0" applyNumberFormat="1" applyFont="1" applyBorder="1" applyAlignment="1">
      <alignment horizontal="center"/>
    </xf>
    <xf numFmtId="49" fontId="4" fillId="0" borderId="1" xfId="0" applyNumberFormat="1" applyFont="1" applyBorder="1" applyAlignment="1">
      <alignment horizontal="left"/>
    </xf>
    <xf numFmtId="167" fontId="4" fillId="0" borderId="1" xfId="2" applyNumberFormat="1" applyFont="1" applyBorder="1" applyAlignment="1">
      <alignment horizontal="right" vertical="center"/>
    </xf>
    <xf numFmtId="0" fontId="5" fillId="0" borderId="0" xfId="0" applyFont="1"/>
    <xf numFmtId="164" fontId="4" fillId="0" borderId="0" xfId="3" applyNumberFormat="1" applyFont="1" applyFill="1" applyBorder="1"/>
    <xf numFmtId="0" fontId="4" fillId="0" borderId="0" xfId="0" applyFont="1" applyFill="1" applyBorder="1"/>
    <xf numFmtId="0" fontId="5" fillId="0" borderId="0" xfId="0" applyFont="1" applyFill="1" applyBorder="1"/>
    <xf numFmtId="49" fontId="5" fillId="0" borderId="1"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49" fontId="5" fillId="0" borderId="1" xfId="0" quotePrefix="1" applyNumberFormat="1" applyFont="1" applyFill="1" applyBorder="1" applyAlignment="1">
      <alignment horizontal="center" wrapText="1"/>
    </xf>
    <xf numFmtId="0" fontId="4" fillId="0" borderId="1" xfId="0" applyFont="1" applyFill="1" applyBorder="1" applyAlignment="1">
      <alignment wrapText="1"/>
    </xf>
    <xf numFmtId="3" fontId="4" fillId="0" borderId="1" xfId="0" applyNumberFormat="1" applyFont="1" applyFill="1" applyBorder="1"/>
    <xf numFmtId="165" fontId="4" fillId="0" borderId="1" xfId="0" applyNumberFormat="1" applyFont="1" applyBorder="1" applyAlignment="1">
      <alignment horizontal="right"/>
    </xf>
    <xf numFmtId="0" fontId="4" fillId="2" borderId="1" xfId="0" applyFont="1" applyFill="1" applyBorder="1" applyAlignment="1">
      <alignment wrapText="1"/>
    </xf>
    <xf numFmtId="3" fontId="4" fillId="2" borderId="1" xfId="0" applyNumberFormat="1" applyFont="1" applyFill="1" applyBorder="1"/>
    <xf numFmtId="165" fontId="4" fillId="2" borderId="1" xfId="0" applyNumberFormat="1" applyFont="1" applyFill="1" applyBorder="1" applyAlignment="1">
      <alignment horizontal="right"/>
    </xf>
    <xf numFmtId="9" fontId="4" fillId="0" borderId="0" xfId="3" applyFont="1" applyFill="1" applyBorder="1"/>
    <xf numFmtId="0" fontId="4" fillId="0" borderId="0" xfId="0" applyFont="1" applyFill="1" applyBorder="1" applyAlignment="1">
      <alignment horizontal="right"/>
    </xf>
    <xf numFmtId="164" fontId="4" fillId="0" borderId="0" xfId="3" applyNumberFormat="1" applyFont="1"/>
    <xf numFmtId="164" fontId="5" fillId="0" borderId="0" xfId="3" applyNumberFormat="1" applyFont="1"/>
    <xf numFmtId="49" fontId="5" fillId="0" borderId="1" xfId="0" applyNumberFormat="1" applyFont="1" applyBorder="1" applyAlignment="1">
      <alignment horizontal="center" wrapText="1"/>
    </xf>
    <xf numFmtId="49" fontId="4" fillId="0" borderId="1" xfId="0" applyNumberFormat="1" applyFont="1" applyBorder="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xf>
    <xf numFmtId="3" fontId="4" fillId="2" borderId="1" xfId="0" applyNumberFormat="1" applyFont="1" applyFill="1" applyBorder="1" applyAlignment="1">
      <alignment horizontal="right"/>
    </xf>
    <xf numFmtId="3" fontId="4" fillId="0" borderId="1" xfId="0" applyNumberFormat="1" applyFont="1" applyBorder="1"/>
    <xf numFmtId="165" fontId="4" fillId="0" borderId="1" xfId="0" applyNumberFormat="1" applyFont="1" applyBorder="1"/>
    <xf numFmtId="0" fontId="4" fillId="2" borderId="1" xfId="0" applyFont="1" applyFill="1" applyBorder="1"/>
    <xf numFmtId="0" fontId="4" fillId="0" borderId="0" xfId="0" applyNumberFormat="1" applyFont="1" applyAlignment="1">
      <alignment wrapText="1"/>
    </xf>
    <xf numFmtId="0" fontId="4" fillId="0" borderId="0" xfId="0" applyNumberFormat="1" applyFont="1" applyAlignment="1">
      <alignment horizontal="right" wrapText="1"/>
    </xf>
    <xf numFmtId="0" fontId="4" fillId="0" borderId="0" xfId="0" applyFont="1" applyAlignment="1">
      <alignment horizontal="right"/>
    </xf>
    <xf numFmtId="3" fontId="7" fillId="0" borderId="0" xfId="0" applyNumberFormat="1" applyFont="1"/>
    <xf numFmtId="169" fontId="4" fillId="0" borderId="1" xfId="2" applyNumberFormat="1" applyFont="1" applyFill="1" applyBorder="1"/>
    <xf numFmtId="169" fontId="4" fillId="0" borderId="0" xfId="2" applyNumberFormat="1" applyFont="1" applyFill="1" applyBorder="1" applyAlignment="1">
      <alignment horizontal="right" wrapText="1"/>
    </xf>
    <xf numFmtId="171" fontId="0" fillId="0" borderId="0" xfId="4" applyNumberFormat="1" applyFont="1"/>
    <xf numFmtId="169" fontId="4" fillId="0" borderId="1" xfId="2" applyNumberFormat="1" applyFont="1" applyFill="1" applyBorder="1" applyAlignment="1">
      <alignment horizontal="right"/>
    </xf>
    <xf numFmtId="3" fontId="4" fillId="3" borderId="1" xfId="0" applyNumberFormat="1" applyFont="1" applyFill="1" applyBorder="1" applyAlignment="1">
      <alignment horizontal="left" indent="5"/>
    </xf>
    <xf numFmtId="3" fontId="4" fillId="0" borderId="1" xfId="0" applyNumberFormat="1" applyFont="1" applyFill="1" applyBorder="1" applyAlignment="1">
      <alignment horizontal="left" indent="5"/>
    </xf>
    <xf numFmtId="0" fontId="4" fillId="0" borderId="0" xfId="1" applyFont="1" applyFill="1"/>
    <xf numFmtId="0" fontId="5" fillId="0" borderId="1" xfId="1" applyFont="1" applyFill="1" applyBorder="1" applyAlignment="1">
      <alignment horizontal="center" vertical="center"/>
    </xf>
    <xf numFmtId="0" fontId="5" fillId="0" borderId="1" xfId="1" applyFont="1" applyFill="1" applyBorder="1" applyAlignment="1">
      <alignment horizontal="center" wrapText="1"/>
    </xf>
    <xf numFmtId="0" fontId="4" fillId="0" borderId="1" xfId="1" applyFont="1" applyFill="1" applyBorder="1" applyAlignment="1">
      <alignment vertical="center" wrapText="1"/>
    </xf>
    <xf numFmtId="169" fontId="4" fillId="0" borderId="2" xfId="2" applyNumberFormat="1" applyFont="1" applyFill="1" applyBorder="1"/>
    <xf numFmtId="165" fontId="4" fillId="0" borderId="1" xfId="2" applyNumberFormat="1" applyFont="1" applyFill="1" applyBorder="1" applyAlignment="1">
      <alignment horizontal="right" wrapText="1"/>
    </xf>
    <xf numFmtId="0" fontId="5" fillId="0" borderId="0" xfId="1" applyFont="1" applyFill="1"/>
    <xf numFmtId="0" fontId="5" fillId="0" borderId="1" xfId="1" applyFont="1" applyFill="1" applyBorder="1" applyAlignment="1">
      <alignment vertical="center" wrapText="1"/>
    </xf>
    <xf numFmtId="165" fontId="5" fillId="0" borderId="1" xfId="2" applyNumberFormat="1" applyFont="1" applyFill="1" applyBorder="1" applyAlignment="1">
      <alignment horizontal="right" wrapText="1"/>
    </xf>
    <xf numFmtId="170" fontId="4" fillId="0" borderId="1" xfId="0" applyNumberFormat="1" applyFont="1" applyBorder="1" applyAlignment="1">
      <alignment vertical="center"/>
    </xf>
    <xf numFmtId="170" fontId="8" fillId="0" borderId="0" xfId="0" applyNumberFormat="1" applyFont="1" applyAlignment="1">
      <alignment vertical="center"/>
    </xf>
    <xf numFmtId="169" fontId="5" fillId="0" borderId="1" xfId="2" applyNumberFormat="1" applyFont="1" applyFill="1" applyBorder="1" applyAlignment="1">
      <alignment horizontal="right"/>
    </xf>
    <xf numFmtId="165" fontId="5" fillId="0" borderId="1" xfId="2" applyNumberFormat="1" applyFont="1" applyFill="1" applyBorder="1" applyAlignment="1">
      <alignment horizontal="right"/>
    </xf>
    <xf numFmtId="169" fontId="4" fillId="0" borderId="0" xfId="1" applyNumberFormat="1" applyFont="1" applyFill="1"/>
    <xf numFmtId="3" fontId="5" fillId="0" borderId="1" xfId="0" applyNumberFormat="1" applyFont="1" applyFill="1" applyBorder="1" applyAlignment="1">
      <alignment horizontal="left" indent="5"/>
    </xf>
    <xf numFmtId="0" fontId="5" fillId="0" borderId="0" xfId="1" applyFont="1" applyFill="1" applyBorder="1" applyAlignment="1">
      <alignment horizontal="left" wrapText="1"/>
    </xf>
    <xf numFmtId="0" fontId="5" fillId="0" borderId="0" xfId="1" applyFont="1" applyFill="1" applyBorder="1" applyAlignment="1">
      <alignment wrapText="1"/>
    </xf>
    <xf numFmtId="0" fontId="4" fillId="0" borderId="6" xfId="1" applyFont="1" applyFill="1" applyBorder="1" applyAlignment="1">
      <alignment wrapText="1"/>
    </xf>
    <xf numFmtId="49" fontId="4" fillId="0" borderId="0" xfId="1" applyNumberFormat="1" applyFont="1" applyFill="1" applyBorder="1" applyAlignment="1">
      <alignment horizontal="left"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wrapText="1"/>
    </xf>
    <xf numFmtId="0" fontId="4" fillId="0" borderId="0" xfId="0" applyNumberFormat="1"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wrapText="1"/>
    </xf>
    <xf numFmtId="0" fontId="4" fillId="0"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Border="1" applyAlignment="1">
      <alignment horizontal="left" wrapText="1"/>
    </xf>
    <xf numFmtId="0" fontId="4" fillId="0" borderId="0" xfId="0" applyNumberFormat="1" applyFont="1" applyAlignment="1">
      <alignment horizontal="left" wrapText="1"/>
    </xf>
    <xf numFmtId="0" fontId="5" fillId="0" borderId="0" xfId="0" applyFont="1" applyBorder="1" applyAlignment="1">
      <alignment wrapText="1"/>
    </xf>
    <xf numFmtId="0" fontId="4" fillId="0" borderId="1" xfId="0" applyFont="1" applyBorder="1" applyAlignment="1">
      <alignment vertical="center" wrapText="1"/>
    </xf>
    <xf numFmtId="0" fontId="5" fillId="0" borderId="3" xfId="0" applyFont="1" applyFill="1" applyBorder="1" applyAlignment="1">
      <alignment horizontal="left" wrapText="1"/>
    </xf>
    <xf numFmtId="0" fontId="5" fillId="0" borderId="4" xfId="0" applyFont="1" applyFill="1" applyBorder="1" applyAlignment="1">
      <alignment horizontal="left" wrapText="1"/>
    </xf>
    <xf numFmtId="0" fontId="5" fillId="0" borderId="5" xfId="0" applyFont="1" applyFill="1" applyBorder="1" applyAlignment="1">
      <alignment horizontal="left" wrapText="1"/>
    </xf>
    <xf numFmtId="165" fontId="4" fillId="0" borderId="0" xfId="0" applyNumberFormat="1" applyFont="1" applyFill="1" applyBorder="1"/>
    <xf numFmtId="0" fontId="9" fillId="0" borderId="0" xfId="0" applyFont="1" applyAlignment="1">
      <alignment vertical="center"/>
    </xf>
    <xf numFmtId="171" fontId="9" fillId="0" borderId="0" xfId="4" applyNumberFormat="1" applyFont="1" applyAlignment="1">
      <alignment vertical="center"/>
    </xf>
    <xf numFmtId="168" fontId="9" fillId="0" borderId="0" xfId="0" applyNumberFormat="1" applyFont="1" applyAlignment="1">
      <alignment vertical="center"/>
    </xf>
    <xf numFmtId="0" fontId="0" fillId="0" borderId="0" xfId="0" applyFont="1"/>
    <xf numFmtId="8" fontId="9" fillId="0" borderId="0" xfId="0" applyNumberFormat="1" applyFont="1" applyAlignment="1">
      <alignment vertical="center"/>
    </xf>
    <xf numFmtId="0" fontId="9" fillId="0" borderId="0" xfId="0" applyFont="1"/>
    <xf numFmtId="8" fontId="9" fillId="0" borderId="0" xfId="0" applyNumberFormat="1" applyFont="1"/>
    <xf numFmtId="0" fontId="10" fillId="0" borderId="0" xfId="0" applyFont="1"/>
    <xf numFmtId="0" fontId="11" fillId="0" borderId="0" xfId="0" applyFont="1" applyAlignment="1">
      <alignment horizontal="left" vertical="center" indent="9"/>
    </xf>
  </cellXfs>
  <cellStyles count="5">
    <cellStyle name="Comma" xfId="2" builtinId="3"/>
    <cellStyle name="Currency" xfId="4" builtinId="4"/>
    <cellStyle name="Normal" xfId="0" builtinId="0"/>
    <cellStyle name="Normal 2" xfId="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zoomScaleNormal="100" workbookViewId="0"/>
  </sheetViews>
  <sheetFormatPr defaultRowHeight="14.6" x14ac:dyDescent="0.4"/>
  <cols>
    <col min="2" max="2" width="11.84375" bestFit="1" customWidth="1"/>
  </cols>
  <sheetData>
    <row r="1" spans="1:2" x14ac:dyDescent="0.4">
      <c r="A1" s="3" t="s">
        <v>33</v>
      </c>
      <c r="B1" s="4"/>
    </row>
    <row r="2" spans="1:2" x14ac:dyDescent="0.4">
      <c r="A2" s="5" t="s">
        <v>30</v>
      </c>
      <c r="B2" s="4"/>
    </row>
    <row r="3" spans="1:2" x14ac:dyDescent="0.4">
      <c r="A3" s="6" t="s">
        <v>2</v>
      </c>
      <c r="B3" s="7" t="s">
        <v>29</v>
      </c>
    </row>
    <row r="4" spans="1:2" x14ac:dyDescent="0.4">
      <c r="A4" s="8" t="s">
        <v>8</v>
      </c>
      <c r="B4" s="9">
        <f>'Table 2'!D12/1000</f>
        <v>38.514243452000002</v>
      </c>
    </row>
    <row r="5" spans="1:2" x14ac:dyDescent="0.4">
      <c r="A5" s="8" t="s">
        <v>9</v>
      </c>
      <c r="B5" s="9">
        <f>'Table 2'!D15/1000</f>
        <v>5.952242493</v>
      </c>
    </row>
    <row r="6" spans="1:2" x14ac:dyDescent="0.4">
      <c r="A6" s="8" t="s">
        <v>11</v>
      </c>
      <c r="B6" s="9">
        <f>'Table 2'!D21/1000</f>
        <v>4.3698350649999993</v>
      </c>
    </row>
    <row r="7" spans="1:2" x14ac:dyDescent="0.4">
      <c r="A7" s="8" t="s">
        <v>10</v>
      </c>
      <c r="B7" s="9">
        <f>'Table 2'!D18/1000</f>
        <v>3.4202207390000003</v>
      </c>
    </row>
    <row r="8" spans="1:2" x14ac:dyDescent="0.4">
      <c r="A8" s="8" t="s">
        <v>12</v>
      </c>
      <c r="B8" s="9">
        <f>'Table 2'!D24/1000</f>
        <v>3.1556637259999998</v>
      </c>
    </row>
    <row r="9" spans="1:2" x14ac:dyDescent="0.4">
      <c r="B9" s="2"/>
    </row>
    <row r="22" spans="1:1" x14ac:dyDescent="0.4">
      <c r="A22" s="1"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I19"/>
  <sheetViews>
    <sheetView tabSelected="1" zoomScaleNormal="100" zoomScaleSheetLayoutView="100" workbookViewId="0">
      <selection activeCell="D7" sqref="D7"/>
    </sheetView>
  </sheetViews>
  <sheetFormatPr defaultColWidth="9.23046875" defaultRowHeight="12.45" x14ac:dyDescent="0.3"/>
  <cols>
    <col min="1" max="1" width="14.23046875" style="45" customWidth="1"/>
    <col min="2" max="6" width="13.84375" style="45" customWidth="1"/>
    <col min="7" max="16384" width="9.23046875" style="45"/>
  </cols>
  <sheetData>
    <row r="1" spans="1:9" ht="18.649999999999999" customHeight="1" x14ac:dyDescent="0.3">
      <c r="A1" s="60" t="s">
        <v>13</v>
      </c>
      <c r="B1" s="60"/>
      <c r="C1" s="60"/>
      <c r="D1" s="60"/>
      <c r="E1" s="60"/>
      <c r="F1" s="60"/>
    </row>
    <row r="2" spans="1:9" x14ac:dyDescent="0.3">
      <c r="A2" s="61" t="s">
        <v>1</v>
      </c>
      <c r="B2" s="61"/>
      <c r="C2" s="61"/>
      <c r="D2" s="61"/>
      <c r="E2" s="61"/>
      <c r="F2" s="61"/>
    </row>
    <row r="3" spans="1:9" ht="37.5" customHeight="1" x14ac:dyDescent="0.3">
      <c r="A3" s="46" t="s">
        <v>14</v>
      </c>
      <c r="B3" s="46">
        <v>2018</v>
      </c>
      <c r="C3" s="46">
        <v>2019</v>
      </c>
      <c r="D3" s="46">
        <v>2020</v>
      </c>
      <c r="E3" s="47" t="s">
        <v>37</v>
      </c>
      <c r="F3" s="47" t="s">
        <v>38</v>
      </c>
    </row>
    <row r="4" spans="1:9" ht="12.75" customHeight="1" x14ac:dyDescent="0.3">
      <c r="A4" s="48" t="s">
        <v>15</v>
      </c>
      <c r="B4" s="49">
        <v>96648.309055000078</v>
      </c>
      <c r="C4" s="49">
        <v>95623.079534999997</v>
      </c>
      <c r="D4" s="44">
        <v>97092.315188000008</v>
      </c>
      <c r="E4" s="50">
        <v>-1.0607837116080003</v>
      </c>
      <c r="F4" s="50">
        <v>1.536486442545737</v>
      </c>
    </row>
    <row r="5" spans="1:9" s="51" customFormat="1" ht="12.75" customHeight="1" x14ac:dyDescent="0.3">
      <c r="A5" s="48" t="s">
        <v>16</v>
      </c>
      <c r="B5" s="49">
        <v>93965.981298999977</v>
      </c>
      <c r="C5" s="49">
        <v>94188.982941999959</v>
      </c>
      <c r="D5" s="44">
        <v>95949.291513000004</v>
      </c>
      <c r="E5" s="50">
        <v>0.23732167739557594</v>
      </c>
      <c r="F5" s="50">
        <v>1.8689113270115909</v>
      </c>
    </row>
    <row r="6" spans="1:9" ht="12.75" customHeight="1" x14ac:dyDescent="0.3">
      <c r="A6" s="48" t="s">
        <v>17</v>
      </c>
      <c r="B6" s="49">
        <v>105767.08332099998</v>
      </c>
      <c r="C6" s="49">
        <v>107229.859645</v>
      </c>
      <c r="D6" s="44">
        <v>98810.255420000001</v>
      </c>
      <c r="E6" s="50">
        <v>1.3830166040983816</v>
      </c>
      <c r="F6" s="50">
        <v>-7.8519213331755928</v>
      </c>
    </row>
    <row r="7" spans="1:9" s="51" customFormat="1" ht="12.75" customHeight="1" x14ac:dyDescent="0.3">
      <c r="A7" s="52" t="s">
        <v>31</v>
      </c>
      <c r="B7" s="56">
        <v>102699.71858699997</v>
      </c>
      <c r="C7" s="56">
        <v>104548.78157200001</v>
      </c>
      <c r="D7" s="59">
        <v>58122.974268000005</v>
      </c>
      <c r="E7" s="53">
        <v>1.8004557465594255</v>
      </c>
      <c r="F7" s="53">
        <v>-44.405880782099565</v>
      </c>
    </row>
    <row r="8" spans="1:9" s="51" customFormat="1" ht="12.75" customHeight="1" x14ac:dyDescent="0.3">
      <c r="A8" s="48" t="s">
        <v>18</v>
      </c>
      <c r="B8" s="42">
        <v>107250.61812200001</v>
      </c>
      <c r="C8" s="42">
        <v>109795.88839800005</v>
      </c>
      <c r="D8" s="42"/>
      <c r="E8" s="50">
        <v>2.3731987009200242</v>
      </c>
      <c r="F8" s="50"/>
    </row>
    <row r="9" spans="1:9" ht="12.75" customHeight="1" x14ac:dyDescent="0.3">
      <c r="A9" s="48" t="s">
        <v>32</v>
      </c>
      <c r="B9" s="42">
        <v>106164.22463499999</v>
      </c>
      <c r="C9" s="42">
        <v>103765.79686800003</v>
      </c>
      <c r="D9" s="42"/>
      <c r="E9" s="50">
        <v>-2.2591676011820003</v>
      </c>
      <c r="F9" s="50"/>
    </row>
    <row r="10" spans="1:9" ht="12.75" customHeight="1" x14ac:dyDescent="0.3">
      <c r="A10" s="48" t="s">
        <v>19</v>
      </c>
      <c r="B10" s="39">
        <v>101211.76001000003</v>
      </c>
      <c r="C10" s="39">
        <v>102441.39063399998</v>
      </c>
      <c r="D10" s="39"/>
      <c r="E10" s="50">
        <v>1.2149088444648222</v>
      </c>
      <c r="F10" s="50"/>
    </row>
    <row r="11" spans="1:9" ht="12.75" customHeight="1" x14ac:dyDescent="0.3">
      <c r="A11" s="48" t="s">
        <v>36</v>
      </c>
      <c r="B11" s="42">
        <v>106897.116708</v>
      </c>
      <c r="C11" s="42">
        <v>105102.97045399999</v>
      </c>
      <c r="D11" s="42"/>
      <c r="E11" s="50">
        <f>((C11/B11)-1)*100</f>
        <v>-1.6783860119453875</v>
      </c>
      <c r="F11" s="50"/>
    </row>
    <row r="12" spans="1:9" ht="12.75" customHeight="1" x14ac:dyDescent="0.3">
      <c r="A12" s="48" t="s">
        <v>20</v>
      </c>
      <c r="B12" s="42">
        <v>101626.55309600002</v>
      </c>
      <c r="C12" s="42">
        <v>101434.88213399997</v>
      </c>
      <c r="D12" s="42"/>
      <c r="E12" s="50">
        <v>-0.18860323031810486</v>
      </c>
      <c r="F12" s="50"/>
    </row>
    <row r="13" spans="1:9" ht="12.75" customHeight="1" x14ac:dyDescent="0.3">
      <c r="A13" s="48" t="s">
        <v>21</v>
      </c>
      <c r="B13" s="42">
        <v>110795.59773199995</v>
      </c>
      <c r="C13" s="42">
        <v>107112.005584</v>
      </c>
      <c r="D13" s="42"/>
      <c r="E13" s="54">
        <v>-3.3246737446284875</v>
      </c>
      <c r="F13" s="54"/>
      <c r="I13" s="55"/>
    </row>
    <row r="14" spans="1:9" ht="12.75" customHeight="1" x14ac:dyDescent="0.3">
      <c r="A14" s="48" t="s">
        <v>22</v>
      </c>
      <c r="B14" s="42">
        <v>103042.82291500001</v>
      </c>
      <c r="C14" s="42">
        <v>99031.553698999967</v>
      </c>
      <c r="D14" s="42"/>
      <c r="E14" s="50">
        <v>-3.8928176679601405</v>
      </c>
      <c r="F14" s="50"/>
    </row>
    <row r="15" spans="1:9" ht="12.75" customHeight="1" x14ac:dyDescent="0.3">
      <c r="A15" s="48" t="s">
        <v>23</v>
      </c>
      <c r="B15" s="42">
        <v>92668.412854000009</v>
      </c>
      <c r="C15" s="43">
        <v>96342.484232999996</v>
      </c>
      <c r="D15" s="43"/>
      <c r="E15" s="50">
        <v>4</v>
      </c>
      <c r="F15" s="50"/>
    </row>
    <row r="16" spans="1:9" s="51" customFormat="1" ht="12.75" customHeight="1" x14ac:dyDescent="0.3">
      <c r="A16" s="52" t="s">
        <v>24</v>
      </c>
      <c r="B16" s="56">
        <v>1228738.198334001</v>
      </c>
      <c r="C16" s="56">
        <v>1226617.675698</v>
      </c>
      <c r="D16" s="56"/>
      <c r="E16" s="57">
        <v>-0.2</v>
      </c>
      <c r="F16" s="57"/>
    </row>
    <row r="17" spans="1:6" ht="33" customHeight="1" x14ac:dyDescent="0.3">
      <c r="A17" s="62" t="s">
        <v>0</v>
      </c>
      <c r="B17" s="62"/>
      <c r="C17" s="62"/>
      <c r="D17" s="62"/>
      <c r="E17" s="62"/>
      <c r="F17" s="62"/>
    </row>
    <row r="18" spans="1:6" ht="25.5" customHeight="1" x14ac:dyDescent="0.3">
      <c r="A18" s="63" t="s">
        <v>25</v>
      </c>
      <c r="B18" s="63"/>
      <c r="C18" s="63"/>
      <c r="D18" s="63"/>
      <c r="E18" s="63"/>
      <c r="F18" s="63"/>
    </row>
    <row r="19" spans="1:6" x14ac:dyDescent="0.3">
      <c r="B19" s="58"/>
      <c r="C19" s="58"/>
      <c r="D19" s="58"/>
    </row>
  </sheetData>
  <mergeCells count="4">
    <mergeCell ref="A1:F1"/>
    <mergeCell ref="A2:F2"/>
    <mergeCell ref="A17:F17"/>
    <mergeCell ref="A18:F18"/>
  </mergeCells>
  <printOptions gridLines="1"/>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J26"/>
  <sheetViews>
    <sheetView zoomScaleNormal="100" workbookViewId="0">
      <selection activeCell="C17" sqref="C17"/>
    </sheetView>
  </sheetViews>
  <sheetFormatPr defaultColWidth="8.84375" defaultRowHeight="12.45" x14ac:dyDescent="0.3"/>
  <cols>
    <col min="1" max="2" width="7.84375" style="12" customWidth="1"/>
    <col min="3" max="3" width="11.53515625" style="24" customWidth="1"/>
    <col min="4" max="4" width="11.3828125" style="24" customWidth="1"/>
    <col min="5" max="5" width="17.921875" style="24" customWidth="1"/>
    <col min="6" max="6" width="10.23046875" style="11" customWidth="1"/>
    <col min="7" max="16384" width="8.84375" style="12"/>
  </cols>
  <sheetData>
    <row r="1" spans="1:10" ht="26.8" customHeight="1" x14ac:dyDescent="0.3">
      <c r="A1" s="67" t="s">
        <v>26</v>
      </c>
      <c r="B1" s="67"/>
      <c r="C1" s="67"/>
      <c r="D1" s="67"/>
      <c r="E1" s="67"/>
    </row>
    <row r="2" spans="1:10" s="13" customFormat="1" x14ac:dyDescent="0.3">
      <c r="A2" s="68" t="s">
        <v>1</v>
      </c>
      <c r="B2" s="68"/>
      <c r="C2" s="68"/>
      <c r="D2" s="68"/>
      <c r="E2" s="68"/>
    </row>
    <row r="3" spans="1:10" ht="42.75" customHeight="1" x14ac:dyDescent="0.3">
      <c r="A3" s="14" t="s">
        <v>2</v>
      </c>
      <c r="B3" s="15"/>
      <c r="C3" s="16" t="s">
        <v>39</v>
      </c>
      <c r="D3" s="16" t="s">
        <v>40</v>
      </c>
      <c r="E3" s="14" t="s">
        <v>41</v>
      </c>
      <c r="F3" s="12"/>
    </row>
    <row r="4" spans="1:10" x14ac:dyDescent="0.3">
      <c r="A4" s="69" t="s">
        <v>3</v>
      </c>
      <c r="B4" s="17" t="s">
        <v>4</v>
      </c>
      <c r="C4" s="40">
        <v>57132.831053000002</v>
      </c>
      <c r="D4" s="18">
        <v>30804.718817000001</v>
      </c>
      <c r="E4" s="19">
        <v>-46.082281852226771</v>
      </c>
      <c r="F4" s="12"/>
      <c r="G4" s="86"/>
    </row>
    <row r="5" spans="1:10" x14ac:dyDescent="0.3">
      <c r="A5" s="69"/>
      <c r="B5" s="17" t="s">
        <v>5</v>
      </c>
      <c r="C5" s="18">
        <v>47415.950518999998</v>
      </c>
      <c r="D5" s="18">
        <v>27318.255451000001</v>
      </c>
      <c r="E5" s="19">
        <v>-42.385937322814335</v>
      </c>
      <c r="F5" s="12"/>
    </row>
    <row r="6" spans="1:10" x14ac:dyDescent="0.3">
      <c r="A6" s="69"/>
      <c r="B6" s="20" t="s">
        <v>6</v>
      </c>
      <c r="C6" s="21">
        <v>104548.78157200001</v>
      </c>
      <c r="D6" s="21">
        <v>58122.974268000005</v>
      </c>
      <c r="E6" s="22">
        <v>-44.405880782099565</v>
      </c>
      <c r="F6" s="12"/>
      <c r="G6" s="23"/>
    </row>
    <row r="7" spans="1:10" x14ac:dyDescent="0.3">
      <c r="A7" s="64" t="s">
        <v>7</v>
      </c>
      <c r="B7" s="17" t="s">
        <v>4</v>
      </c>
      <c r="C7" s="18">
        <v>49554.808493999997</v>
      </c>
      <c r="D7" s="18">
        <v>26081.451293999999</v>
      </c>
      <c r="E7" s="19">
        <v>-47.36847525672934</v>
      </c>
      <c r="F7" s="12"/>
    </row>
    <row r="8" spans="1:10" x14ac:dyDescent="0.3">
      <c r="A8" s="64"/>
      <c r="B8" s="17" t="s">
        <v>5</v>
      </c>
      <c r="C8" s="18">
        <v>37670.470162999998</v>
      </c>
      <c r="D8" s="18">
        <v>21805.255389999998</v>
      </c>
      <c r="E8" s="19">
        <v>-42.1157864617863</v>
      </c>
      <c r="F8" s="12"/>
    </row>
    <row r="9" spans="1:10" ht="15.9" x14ac:dyDescent="0.3">
      <c r="A9" s="64"/>
      <c r="B9" s="20" t="s">
        <v>6</v>
      </c>
      <c r="C9" s="21">
        <v>87225.278656999988</v>
      </c>
      <c r="D9" s="21">
        <v>47886.706683999997</v>
      </c>
      <c r="E9" s="22">
        <v>-45.099967095195979</v>
      </c>
      <c r="F9" s="12"/>
      <c r="H9" s="87"/>
    </row>
    <row r="10" spans="1:10" ht="15.9" x14ac:dyDescent="0.3">
      <c r="A10" s="64" t="s">
        <v>8</v>
      </c>
      <c r="B10" s="17" t="s">
        <v>4</v>
      </c>
      <c r="C10" s="18">
        <v>34357.848959000003</v>
      </c>
      <c r="D10" s="18">
        <v>19990.607917000001</v>
      </c>
      <c r="E10" s="19">
        <v>-41.816474189477795</v>
      </c>
      <c r="F10" s="12"/>
      <c r="H10" s="87"/>
    </row>
    <row r="11" spans="1:10" ht="15.9" x14ac:dyDescent="0.3">
      <c r="A11" s="64"/>
      <c r="B11" s="17" t="s">
        <v>5</v>
      </c>
      <c r="C11" s="18">
        <v>30743.058833999999</v>
      </c>
      <c r="D11" s="18">
        <v>18523.635535000001</v>
      </c>
      <c r="E11" s="19">
        <v>-39.746933982659016</v>
      </c>
      <c r="F11" s="12"/>
      <c r="H11" s="87"/>
    </row>
    <row r="12" spans="1:10" x14ac:dyDescent="0.3">
      <c r="A12" s="64"/>
      <c r="B12" s="20" t="s">
        <v>6</v>
      </c>
      <c r="C12" s="21">
        <v>65100.907793000006</v>
      </c>
      <c r="D12" s="21">
        <v>38514.243452000002</v>
      </c>
      <c r="E12" s="22">
        <v>-40.839160685035395</v>
      </c>
      <c r="F12" s="78"/>
    </row>
    <row r="13" spans="1:10" x14ac:dyDescent="0.3">
      <c r="A13" s="64" t="s">
        <v>9</v>
      </c>
      <c r="B13" s="17" t="s">
        <v>4</v>
      </c>
      <c r="C13" s="18">
        <v>9902.4822640000002</v>
      </c>
      <c r="D13" s="18">
        <v>3594.9255760000001</v>
      </c>
      <c r="E13" s="19">
        <v>-63.696722900790448</v>
      </c>
      <c r="F13" s="78"/>
    </row>
    <row r="14" spans="1:10" x14ac:dyDescent="0.3">
      <c r="A14" s="64"/>
      <c r="B14" s="17" t="s">
        <v>5</v>
      </c>
      <c r="C14" s="18">
        <v>5723.2940159999998</v>
      </c>
      <c r="D14" s="18">
        <v>2357.3169170000001</v>
      </c>
      <c r="E14" s="19">
        <v>-58.811885071605587</v>
      </c>
      <c r="F14" s="78"/>
    </row>
    <row r="15" spans="1:10" x14ac:dyDescent="0.3">
      <c r="A15" s="64"/>
      <c r="B15" s="20" t="s">
        <v>6</v>
      </c>
      <c r="C15" s="21">
        <v>15625.77628</v>
      </c>
      <c r="D15" s="21">
        <v>5952.2424929999997</v>
      </c>
      <c r="E15" s="22">
        <v>-61.907540551322938</v>
      </c>
      <c r="F15" s="78"/>
    </row>
    <row r="16" spans="1:10" ht="15.45" x14ac:dyDescent="0.3">
      <c r="A16" s="64" t="s">
        <v>10</v>
      </c>
      <c r="B16" s="17" t="s">
        <v>4</v>
      </c>
      <c r="C16" s="18">
        <v>5294.4772709999997</v>
      </c>
      <c r="D16" s="18">
        <v>2495.9178010000001</v>
      </c>
      <c r="E16" s="19">
        <v>-52.858088282460777</v>
      </c>
      <c r="F16" s="12"/>
      <c r="H16" s="79"/>
      <c r="I16" s="81"/>
      <c r="J16" s="5"/>
    </row>
    <row r="17" spans="1:10" ht="15.45" x14ac:dyDescent="0.3">
      <c r="A17" s="64"/>
      <c r="B17" s="17" t="s">
        <v>5</v>
      </c>
      <c r="C17" s="18">
        <v>1204.117313</v>
      </c>
      <c r="D17" s="18">
        <v>924.30293800000004</v>
      </c>
      <c r="E17" s="19">
        <v>-23.238132362938625</v>
      </c>
      <c r="F17" s="12"/>
      <c r="H17" s="79"/>
      <c r="I17" s="81"/>
      <c r="J17" s="5"/>
    </row>
    <row r="18" spans="1:10" ht="15.45" x14ac:dyDescent="0.4">
      <c r="A18" s="64"/>
      <c r="B18" s="20" t="s">
        <v>6</v>
      </c>
      <c r="C18" s="21">
        <v>6498.5945839999995</v>
      </c>
      <c r="D18" s="21">
        <v>3420.2207390000003</v>
      </c>
      <c r="E18" s="22">
        <v>-47.369839820123175</v>
      </c>
      <c r="F18" s="12"/>
      <c r="H18" s="79"/>
      <c r="I18" s="81"/>
      <c r="J18" s="82"/>
    </row>
    <row r="19" spans="1:10" ht="15.45" x14ac:dyDescent="0.3">
      <c r="A19" s="64" t="s">
        <v>11</v>
      </c>
      <c r="B19" s="17" t="s">
        <v>4</v>
      </c>
      <c r="C19" s="18">
        <v>4717.977414</v>
      </c>
      <c r="D19" s="18">
        <v>2447.6838469999998</v>
      </c>
      <c r="E19" s="19">
        <v>-48.120060097430553</v>
      </c>
      <c r="F19" s="12"/>
      <c r="H19" s="79"/>
      <c r="I19" s="81"/>
      <c r="J19" s="5"/>
    </row>
    <row r="20" spans="1:10" ht="15.45" x14ac:dyDescent="0.3">
      <c r="A20" s="64"/>
      <c r="B20" s="17" t="s">
        <v>5</v>
      </c>
      <c r="C20" s="18">
        <v>4161.7265180000004</v>
      </c>
      <c r="D20" s="18">
        <v>1922.151218</v>
      </c>
      <c r="E20" s="19">
        <v>-53.813610536721953</v>
      </c>
      <c r="F20" s="12"/>
      <c r="H20" s="79"/>
      <c r="I20" s="81"/>
      <c r="J20" s="5"/>
    </row>
    <row r="21" spans="1:10" x14ac:dyDescent="0.3">
      <c r="A21" s="64"/>
      <c r="B21" s="20" t="s">
        <v>6</v>
      </c>
      <c r="C21" s="21">
        <v>8879.7039320000003</v>
      </c>
      <c r="D21" s="21">
        <v>4369.8350649999993</v>
      </c>
      <c r="E21" s="22">
        <v>-50.78850490439978</v>
      </c>
      <c r="F21" s="12"/>
    </row>
    <row r="22" spans="1:10" x14ac:dyDescent="0.3">
      <c r="A22" s="64" t="s">
        <v>12</v>
      </c>
      <c r="B22" s="17" t="s">
        <v>4</v>
      </c>
      <c r="C22" s="18">
        <v>1544.0805499999999</v>
      </c>
      <c r="D22" s="18">
        <v>1531.6913939999999</v>
      </c>
      <c r="E22" s="19">
        <v>-0.80236461757127886</v>
      </c>
      <c r="F22" s="12"/>
    </row>
    <row r="23" spans="1:10" x14ac:dyDescent="0.3">
      <c r="A23" s="64"/>
      <c r="B23" s="17" t="s">
        <v>5</v>
      </c>
      <c r="C23" s="18">
        <v>2270.7698089999999</v>
      </c>
      <c r="D23" s="18">
        <v>1623.9723320000001</v>
      </c>
      <c r="E23" s="19">
        <v>-28.483621476579181</v>
      </c>
      <c r="F23" s="12"/>
    </row>
    <row r="24" spans="1:10" x14ac:dyDescent="0.3">
      <c r="A24" s="64"/>
      <c r="B24" s="20" t="s">
        <v>6</v>
      </c>
      <c r="C24" s="21">
        <v>3814.850359</v>
      </c>
      <c r="D24" s="21">
        <v>3155.6637259999998</v>
      </c>
      <c r="E24" s="22">
        <v>-17.279488602871304</v>
      </c>
      <c r="F24" s="12"/>
    </row>
    <row r="25" spans="1:10" ht="36" customHeight="1" x14ac:dyDescent="0.3">
      <c r="A25" s="65" t="s">
        <v>0</v>
      </c>
      <c r="B25" s="65"/>
      <c r="C25" s="65"/>
      <c r="D25" s="65"/>
      <c r="E25" s="65"/>
    </row>
    <row r="26" spans="1:10" ht="119.25" customHeight="1" x14ac:dyDescent="0.3">
      <c r="A26" s="66" t="s">
        <v>34</v>
      </c>
      <c r="B26" s="66"/>
      <c r="C26" s="66"/>
      <c r="D26" s="66"/>
      <c r="E26" s="66"/>
    </row>
  </sheetData>
  <mergeCells count="11">
    <mergeCell ref="A13:A15"/>
    <mergeCell ref="A1:E1"/>
    <mergeCell ref="A2:E2"/>
    <mergeCell ref="A4:A6"/>
    <mergeCell ref="A7:A9"/>
    <mergeCell ref="A10:A12"/>
    <mergeCell ref="A16:A18"/>
    <mergeCell ref="A19:A21"/>
    <mergeCell ref="A22:A24"/>
    <mergeCell ref="A25:E25"/>
    <mergeCell ref="A26:E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M27"/>
  <sheetViews>
    <sheetView workbookViewId="0">
      <selection sqref="A1:E1"/>
    </sheetView>
  </sheetViews>
  <sheetFormatPr defaultColWidth="9.15234375" defaultRowHeight="12.45" x14ac:dyDescent="0.3"/>
  <cols>
    <col min="1" max="1" width="7.53515625" style="5" customWidth="1"/>
    <col min="2" max="2" width="8.23046875" style="5" customWidth="1"/>
    <col min="3" max="3" width="11" style="37" customWidth="1"/>
    <col min="4" max="4" width="11.53515625" style="37" customWidth="1"/>
    <col min="5" max="5" width="17.69140625" style="37" customWidth="1"/>
    <col min="6" max="6" width="8.84375" style="25" customWidth="1"/>
    <col min="7" max="8" width="9.15234375" style="5"/>
    <col min="9" max="9" width="9.15234375" style="5" customWidth="1"/>
    <col min="10" max="10" width="9.53515625" style="5" customWidth="1"/>
    <col min="11" max="16384" width="9.15234375" style="5"/>
  </cols>
  <sheetData>
    <row r="1" spans="1:13" ht="26.8" customHeight="1" x14ac:dyDescent="0.3">
      <c r="A1" s="67" t="s">
        <v>27</v>
      </c>
      <c r="B1" s="67"/>
      <c r="C1" s="67"/>
      <c r="D1" s="67"/>
      <c r="E1" s="67"/>
    </row>
    <row r="2" spans="1:13" s="10" customFormat="1" x14ac:dyDescent="0.3">
      <c r="A2" s="73" t="s">
        <v>1</v>
      </c>
      <c r="B2" s="73"/>
      <c r="C2" s="73"/>
      <c r="D2" s="73"/>
      <c r="E2" s="73"/>
      <c r="F2" s="26"/>
    </row>
    <row r="3" spans="1:13" ht="41.15" customHeight="1" x14ac:dyDescent="0.3">
      <c r="A3" s="27" t="s">
        <v>2</v>
      </c>
      <c r="B3" s="28"/>
      <c r="C3" s="16" t="s">
        <v>39</v>
      </c>
      <c r="D3" s="16" t="s">
        <v>40</v>
      </c>
      <c r="E3" s="14" t="s">
        <v>41</v>
      </c>
      <c r="F3" s="5"/>
    </row>
    <row r="4" spans="1:13" x14ac:dyDescent="0.3">
      <c r="A4" s="74" t="s">
        <v>3</v>
      </c>
      <c r="B4" s="29" t="s">
        <v>4</v>
      </c>
      <c r="C4" s="30">
        <v>26751.477545000002</v>
      </c>
      <c r="D4" s="30">
        <v>14975.576010999999</v>
      </c>
      <c r="E4" s="19">
        <v>-44.019630370663329</v>
      </c>
      <c r="F4" s="5"/>
    </row>
    <row r="5" spans="1:13" x14ac:dyDescent="0.3">
      <c r="A5" s="74"/>
      <c r="B5" s="29" t="s">
        <v>5</v>
      </c>
      <c r="C5" s="30">
        <v>25201.099506999999</v>
      </c>
      <c r="D5" s="30">
        <v>14790.712806</v>
      </c>
      <c r="E5" s="19">
        <v>-41.309255963646955</v>
      </c>
      <c r="F5" s="5"/>
    </row>
    <row r="6" spans="1:13" x14ac:dyDescent="0.3">
      <c r="A6" s="74"/>
      <c r="B6" s="20" t="s">
        <v>6</v>
      </c>
      <c r="C6" s="31">
        <v>51952.577052000001</v>
      </c>
      <c r="D6" s="31">
        <v>29766.288817000001</v>
      </c>
      <c r="E6" s="22">
        <v>-42.704884904541807</v>
      </c>
      <c r="F6" s="5"/>
    </row>
    <row r="7" spans="1:13" x14ac:dyDescent="0.3">
      <c r="A7" s="70" t="s">
        <v>7</v>
      </c>
      <c r="B7" s="29" t="s">
        <v>4</v>
      </c>
      <c r="C7" s="32">
        <v>23631.605009999999</v>
      </c>
      <c r="D7" s="32">
        <v>12886.198999</v>
      </c>
      <c r="E7" s="19">
        <v>-45.470487537570769</v>
      </c>
      <c r="F7" s="5"/>
    </row>
    <row r="8" spans="1:13" x14ac:dyDescent="0.3">
      <c r="A8" s="70"/>
      <c r="B8" s="29" t="s">
        <v>5</v>
      </c>
      <c r="C8" s="32">
        <v>19831.540851000002</v>
      </c>
      <c r="D8" s="32">
        <v>11604.839585</v>
      </c>
      <c r="E8" s="19">
        <v>-41.482915159288645</v>
      </c>
      <c r="F8" s="5"/>
    </row>
    <row r="9" spans="1:13" x14ac:dyDescent="0.3">
      <c r="A9" s="70"/>
      <c r="B9" s="20" t="s">
        <v>6</v>
      </c>
      <c r="C9" s="21">
        <v>43463.145860999997</v>
      </c>
      <c r="D9" s="21">
        <v>24491.038584000002</v>
      </c>
      <c r="E9" s="22">
        <v>-43.651021805174715</v>
      </c>
      <c r="F9" s="5"/>
    </row>
    <row r="10" spans="1:13" x14ac:dyDescent="0.3">
      <c r="A10" s="70" t="s">
        <v>8</v>
      </c>
      <c r="B10" s="29" t="s">
        <v>4</v>
      </c>
      <c r="C10" s="30">
        <v>13040.525836000001</v>
      </c>
      <c r="D10" s="30">
        <v>7830.384051</v>
      </c>
      <c r="E10" s="33">
        <v>-39.953463921038775</v>
      </c>
      <c r="F10" s="5"/>
    </row>
    <row r="11" spans="1:13" x14ac:dyDescent="0.3">
      <c r="A11" s="70"/>
      <c r="B11" s="29" t="s">
        <v>5</v>
      </c>
      <c r="C11" s="30">
        <v>15798.088760000001</v>
      </c>
      <c r="D11" s="30">
        <v>9929.3560109999999</v>
      </c>
      <c r="E11" s="33">
        <v>-37.148371794563836</v>
      </c>
      <c r="F11" s="5"/>
    </row>
    <row r="12" spans="1:13" ht="14.15" x14ac:dyDescent="0.35">
      <c r="A12" s="70"/>
      <c r="B12" s="20" t="s">
        <v>6</v>
      </c>
      <c r="C12" s="21">
        <v>28838.614595999999</v>
      </c>
      <c r="D12" s="21">
        <v>17759.740062000001</v>
      </c>
      <c r="E12" s="22">
        <v>-38.41680569335211</v>
      </c>
      <c r="F12" s="78"/>
      <c r="G12" s="12"/>
      <c r="H12" s="12"/>
      <c r="I12" s="12"/>
      <c r="J12" s="12"/>
      <c r="K12" s="38"/>
      <c r="L12" s="12"/>
    </row>
    <row r="13" spans="1:13" x14ac:dyDescent="0.3">
      <c r="A13" s="70" t="s">
        <v>9</v>
      </c>
      <c r="B13" s="29" t="s">
        <v>4</v>
      </c>
      <c r="C13" s="30">
        <v>5305.5381129999996</v>
      </c>
      <c r="D13" s="30">
        <v>2570.546687</v>
      </c>
      <c r="E13" s="33">
        <v>-51.54974609076001</v>
      </c>
      <c r="F13" s="78"/>
      <c r="G13" s="12"/>
      <c r="H13" s="12"/>
      <c r="I13" s="12"/>
      <c r="J13" s="12"/>
      <c r="K13" s="12"/>
      <c r="L13" s="12"/>
    </row>
    <row r="14" spans="1:13" x14ac:dyDescent="0.3">
      <c r="A14" s="70"/>
      <c r="B14" s="29" t="s">
        <v>5</v>
      </c>
      <c r="C14" s="30">
        <v>3177.9134819999999</v>
      </c>
      <c r="D14" s="30">
        <v>1046.9417410000001</v>
      </c>
      <c r="E14" s="33">
        <v>-67.055687735680152</v>
      </c>
      <c r="F14" s="78"/>
      <c r="G14" s="12"/>
      <c r="H14" s="12"/>
      <c r="I14" s="12"/>
      <c r="J14" s="12"/>
      <c r="K14" s="12"/>
      <c r="L14" s="12"/>
    </row>
    <row r="15" spans="1:13" ht="14.15" x14ac:dyDescent="0.35">
      <c r="A15" s="70"/>
      <c r="B15" s="20" t="s">
        <v>6</v>
      </c>
      <c r="C15" s="21">
        <v>8483.4515949999986</v>
      </c>
      <c r="D15" s="21">
        <v>3617.4884280000001</v>
      </c>
      <c r="E15" s="22">
        <v>-57.358294704809943</v>
      </c>
      <c r="F15" s="78"/>
      <c r="G15" s="12"/>
      <c r="H15" s="12"/>
      <c r="I15" s="12"/>
      <c r="J15" s="12"/>
      <c r="K15" s="38"/>
      <c r="L15" s="12"/>
    </row>
    <row r="16" spans="1:13" ht="15.45" x14ac:dyDescent="0.4">
      <c r="A16" s="70" t="s">
        <v>10</v>
      </c>
      <c r="B16" s="29" t="s">
        <v>4</v>
      </c>
      <c r="C16" s="30">
        <v>5285.5410609999999</v>
      </c>
      <c r="D16" s="30">
        <v>2485.2682610000002</v>
      </c>
      <c r="E16" s="33">
        <v>-52.979870323251291</v>
      </c>
      <c r="F16" s="5"/>
      <c r="H16" s="79"/>
      <c r="I16" s="41"/>
      <c r="J16" s="80"/>
      <c r="K16" s="79"/>
      <c r="L16" s="82"/>
      <c r="M16" s="83"/>
    </row>
    <row r="17" spans="1:13" ht="15.45" x14ac:dyDescent="0.4">
      <c r="A17" s="70"/>
      <c r="B17" s="29" t="s">
        <v>5</v>
      </c>
      <c r="C17" s="30">
        <v>855.53860899999995</v>
      </c>
      <c r="D17" s="30">
        <v>628.541833</v>
      </c>
      <c r="E17" s="33">
        <v>-26.532616250402324</v>
      </c>
      <c r="F17" s="5"/>
      <c r="H17" s="79"/>
      <c r="I17" s="41"/>
      <c r="J17" s="80"/>
      <c r="K17" s="79"/>
      <c r="L17" s="82"/>
      <c r="M17" s="83"/>
    </row>
    <row r="18" spans="1:13" ht="12.55" customHeight="1" x14ac:dyDescent="0.4">
      <c r="A18" s="70"/>
      <c r="B18" s="20" t="s">
        <v>6</v>
      </c>
      <c r="C18" s="21">
        <v>6141.0796700000001</v>
      </c>
      <c r="D18" s="21">
        <v>3113.8100940000004</v>
      </c>
      <c r="E18" s="22">
        <v>-49.295396553616115</v>
      </c>
      <c r="F18" s="5"/>
      <c r="H18" s="79"/>
      <c r="I18" s="80"/>
      <c r="J18" s="41"/>
      <c r="K18" s="79"/>
      <c r="L18" s="83"/>
      <c r="M18" s="82"/>
    </row>
    <row r="19" spans="1:13" ht="15.45" x14ac:dyDescent="0.4">
      <c r="A19" s="70" t="s">
        <v>11</v>
      </c>
      <c r="B19" s="29" t="s">
        <v>4</v>
      </c>
      <c r="C19" s="30">
        <v>1493.493931</v>
      </c>
      <c r="D19" s="30">
        <v>702.554979</v>
      </c>
      <c r="E19" s="33">
        <v>-52.958966593885684</v>
      </c>
      <c r="F19" s="5"/>
      <c r="H19" s="79"/>
      <c r="I19" s="41"/>
      <c r="J19" s="80"/>
      <c r="K19" s="79"/>
      <c r="L19" s="82"/>
      <c r="M19" s="83"/>
    </row>
    <row r="20" spans="1:13" ht="15.45" x14ac:dyDescent="0.4">
      <c r="A20" s="70"/>
      <c r="B20" s="29" t="s">
        <v>5</v>
      </c>
      <c r="C20" s="30">
        <v>1439.6661019999999</v>
      </c>
      <c r="D20" s="30">
        <v>478.80910699999998</v>
      </c>
      <c r="E20" s="33">
        <v>-66.741655837083812</v>
      </c>
      <c r="F20" s="5"/>
      <c r="H20" s="79"/>
      <c r="I20" s="80"/>
      <c r="J20" s="41"/>
      <c r="K20" s="84"/>
      <c r="L20" s="85"/>
      <c r="M20" s="82"/>
    </row>
    <row r="21" spans="1:13" ht="14.05" customHeight="1" x14ac:dyDescent="0.4">
      <c r="A21" s="70"/>
      <c r="B21" s="20" t="s">
        <v>6</v>
      </c>
      <c r="C21" s="21">
        <v>2933.1600330000001</v>
      </c>
      <c r="D21" s="21">
        <v>1181.364086</v>
      </c>
      <c r="E21" s="22">
        <v>-59.723844839392711</v>
      </c>
      <c r="F21" s="5"/>
      <c r="J21" s="82"/>
    </row>
    <row r="22" spans="1:13" x14ac:dyDescent="0.3">
      <c r="A22" s="70" t="s">
        <v>12</v>
      </c>
      <c r="B22" s="29" t="s">
        <v>4</v>
      </c>
      <c r="C22" s="30">
        <v>969.553944</v>
      </c>
      <c r="D22" s="30">
        <v>962.85832700000003</v>
      </c>
      <c r="E22" s="33">
        <v>-0.69058736148052835</v>
      </c>
      <c r="F22" s="5"/>
    </row>
    <row r="23" spans="1:13" x14ac:dyDescent="0.3">
      <c r="A23" s="70"/>
      <c r="B23" s="29" t="s">
        <v>5</v>
      </c>
      <c r="C23" s="30">
        <v>1490.9873480000001</v>
      </c>
      <c r="D23" s="30">
        <v>1151.574476</v>
      </c>
      <c r="E23" s="33">
        <v>-22.764302625054871</v>
      </c>
      <c r="F23" s="5"/>
    </row>
    <row r="24" spans="1:13" x14ac:dyDescent="0.3">
      <c r="A24" s="70"/>
      <c r="B24" s="34" t="s">
        <v>6</v>
      </c>
      <c r="C24" s="21">
        <v>2460.5412919999999</v>
      </c>
      <c r="D24" s="21">
        <v>2114.4328030000001</v>
      </c>
      <c r="E24" s="22">
        <v>-14.066355648056323</v>
      </c>
      <c r="F24" s="5"/>
    </row>
    <row r="25" spans="1:13" ht="32.049999999999997" customHeight="1" x14ac:dyDescent="0.3">
      <c r="A25" s="71" t="s">
        <v>0</v>
      </c>
      <c r="B25" s="71"/>
      <c r="C25" s="71"/>
      <c r="D25" s="71"/>
      <c r="E25" s="71"/>
    </row>
    <row r="26" spans="1:13" ht="105" customHeight="1" x14ac:dyDescent="0.3">
      <c r="A26" s="72" t="s">
        <v>34</v>
      </c>
      <c r="B26" s="72"/>
      <c r="C26" s="72"/>
      <c r="D26" s="72"/>
      <c r="E26" s="72"/>
    </row>
    <row r="27" spans="1:13" s="25" customFormat="1" x14ac:dyDescent="0.3">
      <c r="A27" s="35"/>
      <c r="B27" s="35"/>
      <c r="C27" s="36"/>
      <c r="D27" s="36"/>
      <c r="E27" s="36"/>
    </row>
  </sheetData>
  <mergeCells count="11">
    <mergeCell ref="A13:A15"/>
    <mergeCell ref="A1:E1"/>
    <mergeCell ref="A2:E2"/>
    <mergeCell ref="A4:A6"/>
    <mergeCell ref="A7:A9"/>
    <mergeCell ref="A10:A12"/>
    <mergeCell ref="A16:A18"/>
    <mergeCell ref="A19:A21"/>
    <mergeCell ref="A22:A24"/>
    <mergeCell ref="A25:E25"/>
    <mergeCell ref="A26:E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M27"/>
  <sheetViews>
    <sheetView workbookViewId="0">
      <selection sqref="A1:E1"/>
    </sheetView>
  </sheetViews>
  <sheetFormatPr defaultColWidth="9.15234375" defaultRowHeight="12.45" x14ac:dyDescent="0.3"/>
  <cols>
    <col min="1" max="1" width="8.15234375" style="5" customWidth="1"/>
    <col min="2" max="2" width="8.69140625" style="5" customWidth="1"/>
    <col min="3" max="3" width="11.15234375" style="37" customWidth="1"/>
    <col min="4" max="4" width="11.23046875" style="37" customWidth="1"/>
    <col min="5" max="5" width="17.84375" style="37" customWidth="1"/>
    <col min="6" max="16384" width="9.15234375" style="5"/>
  </cols>
  <sheetData>
    <row r="1" spans="1:13" ht="27.65" customHeight="1" x14ac:dyDescent="0.3">
      <c r="A1" s="75" t="s">
        <v>28</v>
      </c>
      <c r="B1" s="76"/>
      <c r="C1" s="76"/>
      <c r="D1" s="76"/>
      <c r="E1" s="77"/>
    </row>
    <row r="2" spans="1:13" s="10" customFormat="1" x14ac:dyDescent="0.3">
      <c r="A2" s="73" t="s">
        <v>1</v>
      </c>
      <c r="B2" s="73"/>
      <c r="C2" s="73"/>
      <c r="D2" s="73"/>
      <c r="E2" s="73"/>
    </row>
    <row r="3" spans="1:13" ht="38.15" customHeight="1" x14ac:dyDescent="0.3">
      <c r="A3" s="27" t="s">
        <v>2</v>
      </c>
      <c r="B3" s="28"/>
      <c r="C3" s="16" t="s">
        <v>39</v>
      </c>
      <c r="D3" s="16" t="s">
        <v>40</v>
      </c>
      <c r="E3" s="14" t="s">
        <v>41</v>
      </c>
    </row>
    <row r="4" spans="1:13" x14ac:dyDescent="0.3">
      <c r="A4" s="74" t="s">
        <v>3</v>
      </c>
      <c r="B4" s="29" t="s">
        <v>4</v>
      </c>
      <c r="C4" s="30">
        <v>30381.353508</v>
      </c>
      <c r="D4" s="30">
        <v>15829.142806</v>
      </c>
      <c r="E4" s="19">
        <v>-47.898493719735427</v>
      </c>
    </row>
    <row r="5" spans="1:13" x14ac:dyDescent="0.3">
      <c r="A5" s="74"/>
      <c r="B5" s="29" t="s">
        <v>5</v>
      </c>
      <c r="C5" s="30">
        <v>22214.851011999999</v>
      </c>
      <c r="D5" s="30">
        <v>12527.542645</v>
      </c>
      <c r="E5" s="19">
        <v>-43.607352404781459</v>
      </c>
    </row>
    <row r="6" spans="1:13" x14ac:dyDescent="0.3">
      <c r="A6" s="74"/>
      <c r="B6" s="20" t="s">
        <v>6</v>
      </c>
      <c r="C6" s="31">
        <v>52596.204519999999</v>
      </c>
      <c r="D6" s="31">
        <v>28356.685450999998</v>
      </c>
      <c r="E6" s="22">
        <v>-46.08606132365081</v>
      </c>
    </row>
    <row r="7" spans="1:13" x14ac:dyDescent="0.3">
      <c r="A7" s="70" t="s">
        <v>7</v>
      </c>
      <c r="B7" s="29" t="s">
        <v>4</v>
      </c>
      <c r="C7" s="30">
        <v>25923.203484000001</v>
      </c>
      <c r="D7" s="30">
        <v>13195.252295</v>
      </c>
      <c r="E7" s="19">
        <v>-49.098681792378748</v>
      </c>
    </row>
    <row r="8" spans="1:13" x14ac:dyDescent="0.3">
      <c r="A8" s="70"/>
      <c r="B8" s="29" t="s">
        <v>5</v>
      </c>
      <c r="C8" s="30">
        <v>17838.929312</v>
      </c>
      <c r="D8" s="30">
        <v>10200.415805000001</v>
      </c>
      <c r="E8" s="19">
        <v>-42.819349599987923</v>
      </c>
    </row>
    <row r="9" spans="1:13" x14ac:dyDescent="0.3">
      <c r="A9" s="70"/>
      <c r="B9" s="20" t="s">
        <v>6</v>
      </c>
      <c r="C9" s="31">
        <v>43762.132796000005</v>
      </c>
      <c r="D9" s="31">
        <v>23395.668100000003</v>
      </c>
      <c r="E9" s="22">
        <v>-46.539013057109415</v>
      </c>
    </row>
    <row r="10" spans="1:13" x14ac:dyDescent="0.3">
      <c r="A10" s="70" t="s">
        <v>8</v>
      </c>
      <c r="B10" s="29" t="s">
        <v>4</v>
      </c>
      <c r="C10" s="30">
        <v>21317.323122999998</v>
      </c>
      <c r="D10" s="30">
        <v>12160.223866</v>
      </c>
      <c r="E10" s="19">
        <v>-42.956140431722815</v>
      </c>
    </row>
    <row r="11" spans="1:13" x14ac:dyDescent="0.3">
      <c r="A11" s="70"/>
      <c r="B11" s="29" t="s">
        <v>5</v>
      </c>
      <c r="C11" s="30">
        <v>14944.970074000001</v>
      </c>
      <c r="D11" s="30">
        <v>8594.2795239999996</v>
      </c>
      <c r="E11" s="19">
        <v>-42.493832497185096</v>
      </c>
    </row>
    <row r="12" spans="1:13" ht="14.15" x14ac:dyDescent="0.35">
      <c r="A12" s="70"/>
      <c r="B12" s="20" t="s">
        <v>6</v>
      </c>
      <c r="C12" s="21">
        <v>36262.293196999999</v>
      </c>
      <c r="D12" s="21">
        <v>20754.503389999998</v>
      </c>
      <c r="E12" s="22">
        <v>-42.765607025324499</v>
      </c>
      <c r="F12" s="78"/>
      <c r="G12" s="12"/>
      <c r="H12" s="12"/>
      <c r="I12" s="12"/>
      <c r="J12" s="12"/>
      <c r="K12" s="38"/>
      <c r="L12" s="12"/>
      <c r="M12" s="12"/>
    </row>
    <row r="13" spans="1:13" x14ac:dyDescent="0.3">
      <c r="A13" s="70" t="s">
        <v>9</v>
      </c>
      <c r="B13" s="29" t="s">
        <v>4</v>
      </c>
      <c r="C13" s="30">
        <v>4596.9441509999997</v>
      </c>
      <c r="D13" s="30">
        <v>1024.3788890000001</v>
      </c>
      <c r="E13" s="19">
        <v>-77.716090181840457</v>
      </c>
      <c r="F13" s="78"/>
      <c r="G13" s="12"/>
      <c r="H13" s="12"/>
      <c r="I13" s="12"/>
      <c r="J13" s="12"/>
      <c r="K13" s="12"/>
      <c r="L13" s="12"/>
      <c r="M13" s="12"/>
    </row>
    <row r="14" spans="1:13" x14ac:dyDescent="0.3">
      <c r="A14" s="70"/>
      <c r="B14" s="29" t="s">
        <v>5</v>
      </c>
      <c r="C14" s="30">
        <v>2545.3805339999999</v>
      </c>
      <c r="D14" s="30">
        <v>1310.375176</v>
      </c>
      <c r="E14" s="19">
        <v>-48.519478384602124</v>
      </c>
      <c r="F14" s="78"/>
      <c r="G14" s="12"/>
      <c r="H14" s="12"/>
      <c r="I14" s="12"/>
      <c r="J14" s="12"/>
      <c r="K14" s="12"/>
      <c r="L14" s="12"/>
      <c r="M14" s="12"/>
    </row>
    <row r="15" spans="1:13" ht="14.15" x14ac:dyDescent="0.35">
      <c r="A15" s="70"/>
      <c r="B15" s="20" t="s">
        <v>6</v>
      </c>
      <c r="C15" s="21">
        <v>7142.3246849999996</v>
      </c>
      <c r="D15" s="21">
        <v>2334.7540650000001</v>
      </c>
      <c r="E15" s="22">
        <v>-67.311006318386106</v>
      </c>
      <c r="F15" s="78"/>
      <c r="G15" s="12"/>
      <c r="H15" s="12"/>
      <c r="I15" s="12"/>
      <c r="J15" s="12"/>
      <c r="K15" s="38"/>
      <c r="L15" s="12"/>
      <c r="M15" s="12"/>
    </row>
    <row r="16" spans="1:13" ht="15.45" x14ac:dyDescent="0.4">
      <c r="A16" s="70" t="s">
        <v>10</v>
      </c>
      <c r="B16" s="29" t="s">
        <v>4</v>
      </c>
      <c r="C16" s="30">
        <v>8.9362100000000009</v>
      </c>
      <c r="D16" s="30">
        <v>10.64954</v>
      </c>
      <c r="E16" s="33">
        <v>19.172893206404058</v>
      </c>
      <c r="H16" s="79"/>
      <c r="I16" s="41"/>
      <c r="J16" s="80"/>
    </row>
    <row r="17" spans="1:12" ht="15.45" x14ac:dyDescent="0.4">
      <c r="A17" s="70"/>
      <c r="B17" s="29" t="s">
        <v>5</v>
      </c>
      <c r="C17" s="30">
        <v>348.57870400000002</v>
      </c>
      <c r="D17" s="30">
        <v>295.76110499999999</v>
      </c>
      <c r="E17" s="33">
        <v>-15.152273616807065</v>
      </c>
      <c r="H17" s="79"/>
      <c r="I17" s="41"/>
      <c r="J17" s="80"/>
    </row>
    <row r="18" spans="1:12" ht="12.55" customHeight="1" x14ac:dyDescent="0.4">
      <c r="A18" s="70"/>
      <c r="B18" s="20" t="s">
        <v>6</v>
      </c>
      <c r="C18" s="21">
        <v>357.51491400000003</v>
      </c>
      <c r="D18" s="21">
        <v>306.41064499999999</v>
      </c>
      <c r="E18" s="22">
        <v>-14.294304097199145</v>
      </c>
      <c r="H18" s="79"/>
      <c r="I18" s="80"/>
      <c r="J18" s="41"/>
    </row>
    <row r="19" spans="1:12" ht="15.45" x14ac:dyDescent="0.4">
      <c r="A19" s="70" t="s">
        <v>11</v>
      </c>
      <c r="B19" s="29" t="s">
        <v>4</v>
      </c>
      <c r="C19" s="30">
        <v>3224.483483</v>
      </c>
      <c r="D19" s="30">
        <v>1745.128868</v>
      </c>
      <c r="E19" s="19">
        <v>-45.878808894491087</v>
      </c>
      <c r="H19" s="79"/>
      <c r="I19" s="41"/>
      <c r="J19" s="80"/>
    </row>
    <row r="20" spans="1:12" ht="15.45" x14ac:dyDescent="0.4">
      <c r="A20" s="70"/>
      <c r="B20" s="29" t="s">
        <v>5</v>
      </c>
      <c r="C20" s="30">
        <v>2722.0604159999998</v>
      </c>
      <c r="D20" s="30">
        <v>1443.3421109999999</v>
      </c>
      <c r="E20" s="19">
        <v>-46.976117704214836</v>
      </c>
      <c r="H20" s="79"/>
      <c r="I20" s="80"/>
      <c r="J20" s="41"/>
    </row>
    <row r="21" spans="1:12" ht="14.05" customHeight="1" x14ac:dyDescent="0.3">
      <c r="A21" s="70"/>
      <c r="B21" s="20" t="s">
        <v>6</v>
      </c>
      <c r="C21" s="21">
        <v>5946.5438990000002</v>
      </c>
      <c r="D21" s="21">
        <v>3188.4709789999997</v>
      </c>
      <c r="E21" s="22">
        <v>-46.381107528085536</v>
      </c>
    </row>
    <row r="22" spans="1:12" ht="15.45" x14ac:dyDescent="0.3">
      <c r="A22" s="70" t="s">
        <v>12</v>
      </c>
      <c r="B22" s="29" t="s">
        <v>4</v>
      </c>
      <c r="C22" s="30">
        <v>574.52660600000002</v>
      </c>
      <c r="D22" s="30">
        <v>568.83306700000003</v>
      </c>
      <c r="E22" s="33">
        <v>-0.99099657710194888</v>
      </c>
      <c r="J22" s="79"/>
    </row>
    <row r="23" spans="1:12" ht="15.45" x14ac:dyDescent="0.4">
      <c r="A23" s="70"/>
      <c r="B23" s="29" t="s">
        <v>5</v>
      </c>
      <c r="C23" s="30">
        <v>779.78246100000001</v>
      </c>
      <c r="D23" s="30">
        <v>472.39785599999999</v>
      </c>
      <c r="E23" s="33">
        <v>-39.419276576932397</v>
      </c>
      <c r="K23" s="81"/>
      <c r="L23" s="82"/>
    </row>
    <row r="24" spans="1:12" x14ac:dyDescent="0.3">
      <c r="A24" s="70"/>
      <c r="B24" s="20" t="s">
        <v>6</v>
      </c>
      <c r="C24" s="21">
        <v>1354.3090670000001</v>
      </c>
      <c r="D24" s="21">
        <v>1041.2309230000001</v>
      </c>
      <c r="E24" s="22">
        <v>-23.117185849867756</v>
      </c>
    </row>
    <row r="25" spans="1:12" ht="34.4" customHeight="1" x14ac:dyDescent="0.3">
      <c r="A25" s="71" t="s">
        <v>0</v>
      </c>
      <c r="B25" s="71"/>
      <c r="C25" s="71"/>
      <c r="D25" s="71"/>
      <c r="E25" s="71"/>
    </row>
    <row r="26" spans="1:12" ht="104.05" customHeight="1" x14ac:dyDescent="0.3">
      <c r="A26" s="72" t="s">
        <v>35</v>
      </c>
      <c r="B26" s="72"/>
      <c r="C26" s="72"/>
      <c r="D26" s="72"/>
      <c r="E26" s="72"/>
    </row>
    <row r="27" spans="1:12" x14ac:dyDescent="0.3">
      <c r="A27" s="35"/>
      <c r="B27" s="35"/>
      <c r="C27" s="36"/>
      <c r="D27" s="36"/>
      <c r="E27" s="36"/>
    </row>
  </sheetData>
  <mergeCells count="11">
    <mergeCell ref="A13:A15"/>
    <mergeCell ref="A1:E1"/>
    <mergeCell ref="A2:E2"/>
    <mergeCell ref="A4:A6"/>
    <mergeCell ref="A7:A9"/>
    <mergeCell ref="A10:A12"/>
    <mergeCell ref="A16:A18"/>
    <mergeCell ref="A19:A21"/>
    <mergeCell ref="A22:A24"/>
    <mergeCell ref="A25:E25"/>
    <mergeCell ref="A26:E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Figure 1</vt:lpstr>
      <vt:lpstr>Table 1</vt:lpstr>
      <vt:lpstr>Table 2</vt:lpstr>
      <vt:lpstr>Table 3</vt:lpstr>
      <vt:lpstr>Table 4</vt:lpstr>
      <vt:lpstr>'Table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Jahanmir</dc:creator>
  <cp:lastModifiedBy>Jahanmir, Sean (OST)</cp:lastModifiedBy>
  <dcterms:created xsi:type="dcterms:W3CDTF">2018-03-12T19:17:34Z</dcterms:created>
  <dcterms:modified xsi:type="dcterms:W3CDTF">2020-06-11T13:21:41Z</dcterms:modified>
</cp:coreProperties>
</file>