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External Affairs\Press\Scheduled releases\Transborder releases\2020 Releases\09 Sept 2020\"/>
    </mc:Choice>
  </mc:AlternateContent>
  <bookViews>
    <workbookView xWindow="-120" yWindow="-120" windowWidth="19440" windowHeight="15000" activeTab="1"/>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11" l="1"/>
  <c r="B8" i="15" l="1"/>
  <c r="B7" i="15"/>
  <c r="B6"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<sst xmlns="http://schemas.openxmlformats.org/spreadsheetml/2006/main" count="138" uniqueCount="42">
  <si>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</si>
  <si>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</si>
  <si>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</si>
  <si>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</si>
  <si>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</si>
  <si>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</si>
  <si>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</si>
  <si>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</si>
  <si>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</si>
  <si>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</si>
  <si>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</si>
  <si>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</si>
  <si>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</si>
  <si>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</si>
  <si>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</si>
  <si>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</si>
  <si>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</si>
  <si>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</si>
  <si>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</si>
  <si>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</si>
  <si>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</si>
  <si>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</si>
  <si>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</si>
  <si>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</si>
  <si>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</si>
  <si>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</si>
  <si>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</si>
  <si>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</si>
  <si>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</si>
  <si>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</si>
  <si>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</si>
  <si>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</si>
  <si>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</si>
  <si>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</si>
  <si>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</si>
  <si>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</si>
  <si>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</si>
  <si>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2018-2019</t>
  </si>
  <si>
    <t xml:space="preserve"> Percent Change       2019-2020</t>
  </si>
  <si>
    <t>September 2019</t>
  </si>
  <si>
    <t xml:space="preserve"> September 2020</t>
  </si>
  <si>
    <t xml:space="preserve"> Percent Change September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</si>
</sst>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3"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0"/>
      <color rgb="FF7030A0"/>
      <name val="Arial"/>
      <family val="2"/>
    </font>
    <font>
      <sz val="11"/>
      <color theme="1"/>
      <name val="Arial"/>
      <family val="2"/>
    </font>
    <font>
      <sz val="9"/>
      <color theme="1"/>
      <name val="Trebuchet MS"/>
      <family val="2"/>
    </font>
    <font>
      <sz val="9"/>
      <color theme="1"/>
      <name val="Arial"/>
      <family val="2"/>
    </font>
    <font>
      <sz val="12"/>
      <color theme="1"/>
      <name val="Courier New"/>
      <family val="3"/>
    </font>
    <font>
      <sz val="12"/>
      <color theme="1"/>
      <name val="Times New Roman"/>
      <family val="1"/>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5" fillId="0" borderId="0" xfId="0" applyFont="1"/>
    <xf numFmtId="164" fontId="4" fillId="0" borderId="0" xfId="3" applyNumberFormat="1" applyFont="1" applyFill="1" applyBorder="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5" fontId="4" fillId="0" borderId="1" xfId="0" applyNumberFormat="1" applyFont="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5" fontId="4" fillId="2" borderId="1" xfId="0" applyNumberFormat="1" applyFont="1" applyFill="1" applyBorder="1" applyAlignment="1">
      <alignment horizontal="right"/>
    </xf>
    <xf numFmtId="0" fontId="4" fillId="0" borderId="0" xfId="0" applyFont="1" applyFill="1" applyBorder="1" applyAlignment="1">
      <alignment horizontal="right"/>
    </xf>
    <xf numFmtId="164" fontId="4" fillId="0" borderId="0" xfId="3" applyNumberFormat="1" applyFont="1"/>
    <xf numFmtId="164" fontId="5"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3" fontId="4" fillId="2" borderId="1" xfId="0" applyNumberFormat="1" applyFont="1" applyFill="1" applyBorder="1" applyAlignment="1">
      <alignment horizontal="right"/>
    </xf>
    <xf numFmtId="3" fontId="4" fillId="0" borderId="1" xfId="0" applyNumberFormat="1" applyFont="1" applyBorder="1"/>
    <xf numFmtId="165" fontId="4" fillId="0" borderId="1" xfId="0" applyNumberFormat="1" applyFont="1" applyBorder="1"/>
    <xf numFmtId="0" fontId="4" fillId="2" borderId="1" xfId="0" applyFont="1" applyFill="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3" fontId="8" fillId="0" borderId="0" xfId="0" applyNumberFormat="1" applyFont="1"/>
    <xf numFmtId="169" fontId="4" fillId="0" borderId="0" xfId="2" applyNumberFormat="1" applyFont="1" applyFill="1" applyBorder="1" applyAlignment="1">
      <alignment horizontal="right" wrapText="1"/>
    </xf>
    <xf numFmtId="171" fontId="0" fillId="0" borderId="0" xfId="5" applyNumberFormat="1" applyFont="1"/>
    <xf numFmtId="169" fontId="4" fillId="0" borderId="1" xfId="2" applyNumberFormat="1" applyFont="1" applyFill="1" applyBorder="1" applyAlignment="1">
      <alignment horizontal="right"/>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9" fontId="4" fillId="0" borderId="2" xfId="2" applyNumberFormat="1" applyFont="1" applyFill="1" applyBorder="1"/>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65" fontId="5" fillId="0" borderId="1" xfId="2" applyNumberFormat="1" applyFont="1" applyFill="1" applyBorder="1" applyAlignment="1">
      <alignment horizontal="right" wrapText="1"/>
    </xf>
    <xf numFmtId="170" fontId="4" fillId="0" borderId="1" xfId="0" applyNumberFormat="1" applyFont="1" applyBorder="1" applyAlignment="1">
      <alignment vertical="center"/>
    </xf>
    <xf numFmtId="170" fontId="9"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5" fontId="2" fillId="0" borderId="1" xfId="0" applyNumberFormat="1" applyFont="1" applyFill="1" applyBorder="1" applyAlignment="1">
      <alignment horizontal="right"/>
    </xf>
    <xf numFmtId="164" fontId="4" fillId="0" borderId="0" xfId="4" applyNumberFormat="1" applyFont="1" applyFill="1"/>
    <xf numFmtId="164" fontId="7" fillId="0" borderId="0" xfId="4" applyNumberFormat="1" applyFont="1" applyFill="1"/>
    <xf numFmtId="169" fontId="4" fillId="0" borderId="1" xfId="2" applyNumberFormat="1" applyFont="1" applyFill="1" applyBorder="1"/>
    <xf numFmtId="165" fontId="4" fillId="0" borderId="1" xfId="1" applyNumberFormat="1" applyFont="1" applyFill="1" applyBorder="1"/>
    <xf numFmtId="0" fontId="10" fillId="0" borderId="0" xfId="0" applyFont="1"/>
    <xf numFmtId="0" fontId="11" fillId="0" borderId="0" xfId="0" applyFont="1" applyAlignment="1">
      <alignment horizontal="left" vertical="center" indent="9"/>
    </xf>
    <xf numFmtId="165" fontId="4" fillId="0" borderId="0" xfId="0" applyNumberFormat="1" applyFont="1" applyFill="1" applyBorder="1"/>
    <xf numFmtId="164" fontId="4" fillId="0" borderId="0" xfId="4" applyNumberFormat="1" applyFont="1" applyFill="1" applyBorder="1"/>
    <xf numFmtId="168" fontId="12" fillId="0" borderId="0" xfId="0" applyNumberFormat="1" applyFont="1" applyAlignment="1">
      <alignment vertical="center"/>
    </xf>
    <xf numFmtId="0" fontId="12" fillId="0" borderId="0" xfId="0" applyFont="1" applyAlignment="1">
      <alignment vertical="center"/>
    </xf>
    <xf numFmtId="0" fontId="0" fillId="0" borderId="0" xfId="0" applyFont="1"/>
    <xf numFmtId="164" fontId="4" fillId="0" borderId="0" xfId="4" applyNumberFormat="1" applyFont="1"/>
    <xf numFmtId="171" fontId="12" fillId="0" borderId="0" xfId="5" applyNumberFormat="1" applyFont="1" applyAlignment="1">
      <alignment vertical="center"/>
    </xf>
    <xf numFmtId="8" fontId="12" fillId="0" borderId="0" xfId="0" applyNumberFormat="1" applyFont="1" applyAlignment="1">
      <alignment vertical="center"/>
    </xf>
    <xf numFmtId="0" fontId="12" fillId="0" borderId="0" xfId="0" applyFont="1"/>
    <xf numFmtId="8" fontId="12" fillId="0" borderId="0" xfId="0" applyNumberFormat="1" applyFont="1"/>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6" xfId="1" applyFont="1" applyFill="1" applyBorder="1" applyAlignment="1">
      <alignment wrapText="1"/>
    </xf>
    <xf numFmtId="49" fontId="4" fillId="0" borderId="0" xfId="1" applyNumberFormat="1" applyFont="1" applyFill="1" applyBorder="1" applyAlignment="1">
      <alignment horizontal="left" wrapText="1"/>
    </xf>
    <xf numFmtId="0" fontId="4" fillId="0" borderId="1"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4" fillId="0" borderId="6" xfId="0" applyFont="1" applyFill="1" applyBorder="1" applyAlignment="1">
      <alignment horizontal="left" wrapText="1"/>
    </xf>
    <xf numFmtId="0" fontId="4" fillId="0" borderId="0" xfId="0" applyNumberFormat="1" applyFont="1" applyFill="1" applyBorder="1" applyAlignment="1">
      <alignment horizontal="left" wrapText="1"/>
    </xf>
    <xf numFmtId="0" fontId="4" fillId="0" borderId="1" xfId="0" applyFont="1" applyBorder="1" applyAlignment="1">
      <alignment horizontal="left" vertical="center" wrapText="1"/>
    </xf>
    <xf numFmtId="0" fontId="5" fillId="0" borderId="0" xfId="0" applyFont="1" applyBorder="1" applyAlignment="1">
      <alignment wrapText="1"/>
    </xf>
    <xf numFmtId="0" fontId="4" fillId="0" borderId="1" xfId="0" applyFont="1" applyBorder="1" applyAlignment="1">
      <alignmen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xf numFmtId="3" fontId="0" fillId="0" borderId="1" xfId="0" applyNumberFormat="1" applyBorder="1"/>
  </cellXfs>
  <cellStyles count="6">
    <cellStyle name="Comma" xfId="2" builtinId="3"/>
    <cellStyle name="Currency" xfId="5" builtinId="4"/>
    <cellStyle name="Normal" xfId="0" builtinId="0"/>
    <cellStyle name="Normal 2" xfId="1"/>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Normal="100" workbookViewId="0"/>
  </sheetViews>
  <sheetFormatPr defaultRowHeight="15" x14ac:dyDescent="0.25"/>
  <cols>
    <col min="2" max="2" width="11.85546875" bestFit="1" customWidth="1"/>
  </cols>
  <sheetData>
    <row r="1" spans="1:2" x14ac:dyDescent="0.25">
      <c r="A1" s="3" t="s">
        <v>33</v>
      </c>
      <c r="B1" s="4"/>
    </row>
    <row r="2" spans="1:2" x14ac:dyDescent="0.25">
      <c r="A2" s="5" t="s">
        <v>30</v>
      </c>
      <c r="B2" s="4"/>
    </row>
    <row r="3" spans="1:2" x14ac:dyDescent="0.25">
      <c r="A3" s="6" t="s">
        <v>2</v>
      </c>
      <c r="B3" s="7" t="s">
        <v>29</v>
      </c>
    </row>
    <row r="4" spans="1:2" x14ac:dyDescent="0.25">
      <c r="A4" s="8" t="s">
        <v>8</v>
      </c>
      <c r="B4" s="9">
        <f>'Table 2'!D12/1000</f>
        <v>63.464000788999996</v>
      </c>
    </row>
    <row r="5" spans="1:2" x14ac:dyDescent="0.25">
      <c r="A5" s="8" t="s">
        <v>9</v>
      </c>
      <c r="B5" s="9">
        <f>'Table 2'!D15/1000</f>
        <v>13.775566103999999</v>
      </c>
    </row>
    <row r="6" spans="1:2" x14ac:dyDescent="0.25">
      <c r="A6" s="8" t="s">
        <v>11</v>
      </c>
      <c r="B6" s="9">
        <f>'Table 2'!D21/1000</f>
        <v>5.9502585220000004</v>
      </c>
    </row>
    <row r="7" spans="1:2" x14ac:dyDescent="0.25">
      <c r="A7" s="8" t="s">
        <v>10</v>
      </c>
      <c r="B7" s="9">
        <f>'Table 2'!D18/1000</f>
        <v>4.560804106</v>
      </c>
    </row>
    <row r="8" spans="1:2" x14ac:dyDescent="0.25">
      <c r="A8" s="8" t="s">
        <v>12</v>
      </c>
      <c r="B8" s="9">
        <f>'Table 2'!D24/1000</f>
        <v>3.986656285</v>
      </c>
    </row>
    <row r="9" spans="1:2" x14ac:dyDescent="0.25">
      <c r="B9" s="2"/>
    </row>
    <row r="22" spans="1:1" x14ac:dyDescent="0.25">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19"/>
  <sheetViews>
    <sheetView tabSelected="1" zoomScaleNormal="100" zoomScaleSheetLayoutView="100" workbookViewId="0">
      <selection activeCell="K11" sqref="K11"/>
    </sheetView>
  </sheetViews>
  <sheetFormatPr defaultColWidth="9.28515625" defaultRowHeight="12.75" x14ac:dyDescent="0.2"/>
  <cols>
    <col min="1" max="1" width="14.28515625" style="41" customWidth="1"/>
    <col min="2" max="6" width="13.85546875" style="41" customWidth="1"/>
    <col min="7" max="8" width="9.28515625" style="41"/>
    <col min="9" max="9" width="10.7109375" style="41" customWidth="1"/>
    <col min="10" max="16384" width="9.28515625" style="41"/>
  </cols>
  <sheetData>
    <row r="1" spans="1:10" ht="18.600000000000001" customHeight="1" x14ac:dyDescent="0.2">
      <c r="A1" s="72" t="s">
        <v>13</v>
      </c>
      <c r="B1" s="72"/>
      <c r="C1" s="72"/>
      <c r="D1" s="72"/>
      <c r="E1" s="72"/>
      <c r="F1" s="72"/>
    </row>
    <row r="2" spans="1:10" x14ac:dyDescent="0.2">
      <c r="A2" s="73" t="s">
        <v>1</v>
      </c>
      <c r="B2" s="73"/>
      <c r="C2" s="73"/>
      <c r="D2" s="73"/>
      <c r="E2" s="73"/>
      <c r="F2" s="73"/>
    </row>
    <row r="3" spans="1:10" ht="37.5" customHeight="1" x14ac:dyDescent="0.2">
      <c r="A3" s="42" t="s">
        <v>14</v>
      </c>
      <c r="B3" s="42">
        <v>2018</v>
      </c>
      <c r="C3" s="42">
        <v>2019</v>
      </c>
      <c r="D3" s="42">
        <v>2020</v>
      </c>
      <c r="E3" s="43" t="s">
        <v>37</v>
      </c>
      <c r="F3" s="43" t="s">
        <v>38</v>
      </c>
    </row>
    <row r="4" spans="1:10" ht="12.75" customHeight="1" x14ac:dyDescent="0.25">
      <c r="A4" s="44" t="s">
        <v>15</v>
      </c>
      <c r="B4" s="45">
        <v>96648.309055000078</v>
      </c>
      <c r="C4" s="90">
        <v>95623.079534999997</v>
      </c>
      <c r="D4" s="90">
        <v>97092.315188000008</v>
      </c>
      <c r="E4" s="46">
        <v>-1.0607837116080003</v>
      </c>
      <c r="F4" s="46">
        <v>1.536486442545737</v>
      </c>
    </row>
    <row r="5" spans="1:10" s="47" customFormat="1" ht="12.75" customHeight="1" x14ac:dyDescent="0.25">
      <c r="A5" s="44" t="s">
        <v>16</v>
      </c>
      <c r="B5" s="45">
        <v>93965.981298999977</v>
      </c>
      <c r="C5" s="90">
        <v>94188.982941999959</v>
      </c>
      <c r="D5" s="90">
        <v>95949.291513000004</v>
      </c>
      <c r="E5" s="46">
        <v>0.23732167739557594</v>
      </c>
      <c r="F5" s="46">
        <v>1.8689113270115909</v>
      </c>
    </row>
    <row r="6" spans="1:10" ht="12.75" customHeight="1" x14ac:dyDescent="0.25">
      <c r="A6" s="44" t="s">
        <v>17</v>
      </c>
      <c r="B6" s="45">
        <v>105767.08332099998</v>
      </c>
      <c r="C6" s="90">
        <v>107229.859645</v>
      </c>
      <c r="D6" s="90">
        <v>98810.255420000001</v>
      </c>
      <c r="E6" s="46">
        <v>1.3830166040983816</v>
      </c>
      <c r="F6" s="46">
        <v>-7.8519213331755928</v>
      </c>
    </row>
    <row r="7" spans="1:10" s="47" customFormat="1" ht="12.75" customHeight="1" x14ac:dyDescent="0.25">
      <c r="A7" s="44" t="s">
        <v>31</v>
      </c>
      <c r="B7" s="40">
        <v>102699.71858699997</v>
      </c>
      <c r="C7" s="90">
        <v>104548.78157200001</v>
      </c>
      <c r="D7" s="90">
        <v>58122.974268000005</v>
      </c>
      <c r="E7" s="46">
        <v>1.8004557465594255</v>
      </c>
      <c r="F7" s="46">
        <v>-44.405880782099565</v>
      </c>
    </row>
    <row r="8" spans="1:10" s="47" customFormat="1" ht="12.75" customHeight="1" x14ac:dyDescent="0.25">
      <c r="A8" s="44" t="s">
        <v>18</v>
      </c>
      <c r="B8" s="40">
        <v>107250.61812200001</v>
      </c>
      <c r="C8" s="90">
        <v>109795.88839800005</v>
      </c>
      <c r="D8" s="90">
        <v>56068.942704000001</v>
      </c>
      <c r="E8" s="46">
        <v>2.3731987009200242</v>
      </c>
      <c r="F8" s="55">
        <v>-48.933476906935496</v>
      </c>
    </row>
    <row r="9" spans="1:10" ht="12.75" customHeight="1" x14ac:dyDescent="0.25">
      <c r="A9" s="44" t="s">
        <v>32</v>
      </c>
      <c r="B9" s="40">
        <v>106164.22463499999</v>
      </c>
      <c r="C9" s="90">
        <v>103765.79686800003</v>
      </c>
      <c r="D9" s="90">
        <v>82051.488528000002</v>
      </c>
      <c r="E9" s="46">
        <v>-2.2591676011820003</v>
      </c>
      <c r="F9" s="46">
        <v>-20.926267609762274</v>
      </c>
    </row>
    <row r="10" spans="1:10" ht="12.75" customHeight="1" x14ac:dyDescent="0.25">
      <c r="A10" s="44" t="s">
        <v>19</v>
      </c>
      <c r="B10" s="58">
        <v>101211.76001000003</v>
      </c>
      <c r="C10" s="90">
        <v>102441.39063399998</v>
      </c>
      <c r="D10" s="90">
        <v>90959.108077000012</v>
      </c>
      <c r="E10" s="46">
        <v>1.2149088444648222</v>
      </c>
      <c r="F10" s="46">
        <v>-11.208635968271466</v>
      </c>
    </row>
    <row r="11" spans="1:10" s="47" customFormat="1" ht="12.75" customHeight="1" x14ac:dyDescent="0.25">
      <c r="A11" s="44" t="s">
        <v>36</v>
      </c>
      <c r="B11" s="40">
        <v>106897.116708</v>
      </c>
      <c r="C11" s="90">
        <v>105102.97045399999</v>
      </c>
      <c r="D11" s="90">
        <v>93442.278128000005</v>
      </c>
      <c r="E11" s="46">
        <f>((C11/B11)-1)*100</f>
        <v>-1.6783860119453875</v>
      </c>
      <c r="F11" s="59">
        <v>-11.094541168180864</v>
      </c>
    </row>
    <row r="12" spans="1:10" ht="12.75" customHeight="1" x14ac:dyDescent="0.25">
      <c r="A12" s="48" t="s">
        <v>20</v>
      </c>
      <c r="B12" s="52">
        <v>101626.55309600002</v>
      </c>
      <c r="C12" s="90">
        <v>101434.88213399997</v>
      </c>
      <c r="D12" s="90">
        <v>96422.775590999998</v>
      </c>
      <c r="E12" s="49">
        <v>-0.18860323031810486</v>
      </c>
      <c r="F12" s="49">
        <v>-4.9412060600403551</v>
      </c>
    </row>
    <row r="13" spans="1:10" ht="12.75" customHeight="1" x14ac:dyDescent="0.25">
      <c r="A13" s="44" t="s">
        <v>21</v>
      </c>
      <c r="B13" s="40">
        <v>110795.59773199995</v>
      </c>
      <c r="C13" s="90">
        <v>107112.005584</v>
      </c>
      <c r="D13" s="90"/>
      <c r="E13" s="50">
        <v>-3.3246737446284875</v>
      </c>
      <c r="F13" s="50"/>
      <c r="I13" s="51"/>
    </row>
    <row r="14" spans="1:10" ht="12.75" customHeight="1" x14ac:dyDescent="0.25">
      <c r="A14" s="44" t="s">
        <v>22</v>
      </c>
      <c r="B14" s="40">
        <v>103042.82291500001</v>
      </c>
      <c r="C14" s="90">
        <v>99031.553698999967</v>
      </c>
      <c r="D14" s="90"/>
      <c r="E14" s="46">
        <v>-3.8928176679601405</v>
      </c>
      <c r="F14" s="46"/>
      <c r="H14" s="56"/>
    </row>
    <row r="15" spans="1:10" ht="12.75" customHeight="1" x14ac:dyDescent="0.25">
      <c r="A15" s="44" t="s">
        <v>23</v>
      </c>
      <c r="B15" s="40">
        <v>92668.412854000009</v>
      </c>
      <c r="C15" s="90">
        <v>96342.484232999996</v>
      </c>
      <c r="D15" s="90"/>
      <c r="E15" s="46">
        <v>4</v>
      </c>
      <c r="F15" s="46"/>
      <c r="H15" s="57"/>
      <c r="J15" s="57"/>
    </row>
    <row r="16" spans="1:10" s="47" customFormat="1" ht="12.75" customHeight="1" x14ac:dyDescent="0.25">
      <c r="A16" s="48" t="s">
        <v>24</v>
      </c>
      <c r="B16" s="52">
        <v>1228738.198334001</v>
      </c>
      <c r="C16" s="90">
        <v>1226617.675698</v>
      </c>
      <c r="D16" s="90"/>
      <c r="E16" s="53">
        <v>-0.2</v>
      </c>
      <c r="F16" s="53"/>
    </row>
    <row r="17" spans="1:6" ht="33" customHeight="1" x14ac:dyDescent="0.2">
      <c r="A17" s="74" t="s">
        <v>0</v>
      </c>
      <c r="B17" s="74"/>
      <c r="C17" s="74"/>
      <c r="D17" s="74"/>
      <c r="E17" s="74"/>
      <c r="F17" s="74"/>
    </row>
    <row r="18" spans="1:6" ht="25.5" customHeight="1" x14ac:dyDescent="0.2">
      <c r="A18" s="75" t="s">
        <v>25</v>
      </c>
      <c r="B18" s="75"/>
      <c r="C18" s="75"/>
      <c r="D18" s="75"/>
      <c r="E18" s="75"/>
      <c r="F18" s="75"/>
    </row>
    <row r="19" spans="1:6" x14ac:dyDescent="0.2">
      <c r="B19" s="54"/>
      <c r="C19" s="54"/>
      <c r="D19" s="54"/>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J26"/>
  <sheetViews>
    <sheetView zoomScaleNormal="100" workbookViewId="0">
      <selection sqref="A1:E1"/>
    </sheetView>
  </sheetViews>
  <sheetFormatPr defaultColWidth="8.85546875" defaultRowHeight="12.75" x14ac:dyDescent="0.2"/>
  <cols>
    <col min="1" max="1" width="7.85546875" style="12" customWidth="1"/>
    <col min="2" max="2" width="8.140625" style="12" customWidth="1"/>
    <col min="3" max="3" width="10.7109375" style="23" customWidth="1"/>
    <col min="4" max="4" width="11.42578125" style="23" customWidth="1"/>
    <col min="5" max="5" width="17.85546875" style="23" customWidth="1"/>
    <col min="6" max="6" width="10.28515625" style="11" customWidth="1"/>
    <col min="7" max="16384" width="8.85546875" style="12"/>
  </cols>
  <sheetData>
    <row r="1" spans="1:10" ht="26.85" customHeight="1" x14ac:dyDescent="0.2">
      <c r="A1" s="77" t="s">
        <v>26</v>
      </c>
      <c r="B1" s="77"/>
      <c r="C1" s="77"/>
      <c r="D1" s="77"/>
      <c r="E1" s="77"/>
    </row>
    <row r="2" spans="1:10" s="13" customFormat="1" x14ac:dyDescent="0.2">
      <c r="A2" s="78" t="s">
        <v>1</v>
      </c>
      <c r="B2" s="78"/>
      <c r="C2" s="78"/>
      <c r="D2" s="78"/>
      <c r="E2" s="78"/>
      <c r="H2" s="60"/>
    </row>
    <row r="3" spans="1:10" ht="42.75" customHeight="1" x14ac:dyDescent="0.2">
      <c r="A3" s="14" t="s">
        <v>2</v>
      </c>
      <c r="B3" s="15"/>
      <c r="C3" s="16" t="s">
        <v>39</v>
      </c>
      <c r="D3" s="16" t="s">
        <v>40</v>
      </c>
      <c r="E3" s="14" t="s">
        <v>41</v>
      </c>
      <c r="F3" s="12"/>
    </row>
    <row r="4" spans="1:10" x14ac:dyDescent="0.2">
      <c r="A4" s="79" t="s">
        <v>3</v>
      </c>
      <c r="B4" s="17" t="s">
        <v>4</v>
      </c>
      <c r="C4" s="38">
        <v>56427.505991999999</v>
      </c>
      <c r="D4" s="18">
        <v>54420.070017999999</v>
      </c>
      <c r="E4" s="19">
        <v>-3.5575486435367245</v>
      </c>
      <c r="F4" s="12"/>
    </row>
    <row r="5" spans="1:10" x14ac:dyDescent="0.2">
      <c r="A5" s="79"/>
      <c r="B5" s="17" t="s">
        <v>5</v>
      </c>
      <c r="C5" s="18">
        <v>45007.376142000001</v>
      </c>
      <c r="D5" s="18">
        <v>42002.705572999999</v>
      </c>
      <c r="E5" s="19">
        <v>-6.6759514252067236</v>
      </c>
      <c r="F5" s="12"/>
      <c r="G5" s="56"/>
    </row>
    <row r="6" spans="1:10" x14ac:dyDescent="0.2">
      <c r="A6" s="79"/>
      <c r="B6" s="20" t="s">
        <v>6</v>
      </c>
      <c r="C6" s="21">
        <v>101434.882134</v>
      </c>
      <c r="D6" s="21">
        <v>96422.775590999998</v>
      </c>
      <c r="E6" s="22">
        <v>-4.9412060600403551</v>
      </c>
      <c r="F6" s="12"/>
      <c r="G6" s="11"/>
    </row>
    <row r="7" spans="1:10" x14ac:dyDescent="0.2">
      <c r="A7" s="76" t="s">
        <v>7</v>
      </c>
      <c r="B7" s="17" t="s">
        <v>4</v>
      </c>
      <c r="C7" s="18">
        <v>48868.083363999998</v>
      </c>
      <c r="D7" s="18">
        <v>47612.989575</v>
      </c>
      <c r="E7" s="19">
        <v>-2.5683302937241836</v>
      </c>
      <c r="F7" s="12"/>
    </row>
    <row r="8" spans="1:10" x14ac:dyDescent="0.2">
      <c r="A8" s="76"/>
      <c r="B8" s="17" t="s">
        <v>5</v>
      </c>
      <c r="C8" s="18">
        <v>36040.172358999997</v>
      </c>
      <c r="D8" s="18">
        <v>34187.381423999999</v>
      </c>
      <c r="E8" s="19">
        <v>-5.1409047563484211</v>
      </c>
      <c r="F8" s="12"/>
    </row>
    <row r="9" spans="1:10" ht="15.75" x14ac:dyDescent="0.2">
      <c r="A9" s="76"/>
      <c r="B9" s="20" t="s">
        <v>6</v>
      </c>
      <c r="C9" s="21">
        <v>84908.255722999995</v>
      </c>
      <c r="D9" s="21">
        <v>81800.370999000006</v>
      </c>
      <c r="E9" s="22">
        <v>-3.6602856783903222</v>
      </c>
      <c r="F9" s="12"/>
      <c r="H9" s="61"/>
    </row>
    <row r="10" spans="1:10" ht="15.75" x14ac:dyDescent="0.2">
      <c r="A10" s="76" t="s">
        <v>8</v>
      </c>
      <c r="B10" s="17" t="s">
        <v>4</v>
      </c>
      <c r="C10" s="18">
        <v>34354.709233000001</v>
      </c>
      <c r="D10" s="18">
        <v>34910.545001999999</v>
      </c>
      <c r="E10" s="19">
        <v>1.617931810251162</v>
      </c>
      <c r="F10" s="12"/>
      <c r="H10" s="61"/>
    </row>
    <row r="11" spans="1:10" x14ac:dyDescent="0.2">
      <c r="A11" s="76"/>
      <c r="B11" s="17" t="s">
        <v>5</v>
      </c>
      <c r="C11" s="18">
        <v>29617.253016999999</v>
      </c>
      <c r="D11" s="18">
        <v>28553.455786999999</v>
      </c>
      <c r="E11" s="19">
        <v>-3.591815991136623</v>
      </c>
      <c r="F11" s="12"/>
      <c r="H11" s="56"/>
    </row>
    <row r="12" spans="1:10" x14ac:dyDescent="0.2">
      <c r="A12" s="76"/>
      <c r="B12" s="20" t="s">
        <v>6</v>
      </c>
      <c r="C12" s="21">
        <v>63971.962249999997</v>
      </c>
      <c r="D12" s="21">
        <v>63464.000788999998</v>
      </c>
      <c r="E12" s="22">
        <v>-0.79403764263929544</v>
      </c>
      <c r="F12" s="62"/>
      <c r="H12" s="63"/>
    </row>
    <row r="13" spans="1:10" x14ac:dyDescent="0.2">
      <c r="A13" s="76" t="s">
        <v>9</v>
      </c>
      <c r="B13" s="17" t="s">
        <v>4</v>
      </c>
      <c r="C13" s="18">
        <v>9697.6014489999998</v>
      </c>
      <c r="D13" s="18">
        <v>9157.5181119999997</v>
      </c>
      <c r="E13" s="19">
        <v>-5.569246579582753</v>
      </c>
      <c r="F13" s="62"/>
    </row>
    <row r="14" spans="1:10" x14ac:dyDescent="0.2">
      <c r="A14" s="76"/>
      <c r="B14" s="17" t="s">
        <v>5</v>
      </c>
      <c r="C14" s="18">
        <v>5105.7069170000004</v>
      </c>
      <c r="D14" s="18">
        <v>4618.0479919999998</v>
      </c>
      <c r="E14" s="19">
        <v>-9.5512518232546242</v>
      </c>
      <c r="F14" s="62"/>
    </row>
    <row r="15" spans="1:10" x14ac:dyDescent="0.2">
      <c r="A15" s="76"/>
      <c r="B15" s="20" t="s">
        <v>6</v>
      </c>
      <c r="C15" s="21">
        <v>14803.308366000001</v>
      </c>
      <c r="D15" s="21">
        <v>13775.566104</v>
      </c>
      <c r="E15" s="22">
        <v>-6.9426525246241697</v>
      </c>
      <c r="F15" s="62"/>
      <c r="H15" s="56"/>
    </row>
    <row r="16" spans="1:10" ht="15.75" x14ac:dyDescent="0.2">
      <c r="A16" s="76" t="s">
        <v>10</v>
      </c>
      <c r="B16" s="17" t="s">
        <v>4</v>
      </c>
      <c r="C16" s="18">
        <v>4815.7726819999998</v>
      </c>
      <c r="D16" s="18">
        <v>3544.926461</v>
      </c>
      <c r="E16" s="19">
        <v>-26.389248515613389</v>
      </c>
      <c r="F16" s="12"/>
      <c r="H16" s="63"/>
      <c r="I16" s="64"/>
      <c r="J16" s="5"/>
    </row>
    <row r="17" spans="1:10" ht="15.75" x14ac:dyDescent="0.2">
      <c r="A17" s="76"/>
      <c r="B17" s="17" t="s">
        <v>5</v>
      </c>
      <c r="C17" s="18">
        <v>1317.2124249999999</v>
      </c>
      <c r="D17" s="18">
        <v>1015.877645</v>
      </c>
      <c r="E17" s="19">
        <v>-22.876703429213403</v>
      </c>
      <c r="F17" s="12"/>
      <c r="H17" s="65"/>
      <c r="I17" s="64"/>
      <c r="J17" s="5"/>
    </row>
    <row r="18" spans="1:10" ht="15.75" x14ac:dyDescent="0.25">
      <c r="A18" s="76"/>
      <c r="B18" s="20" t="s">
        <v>6</v>
      </c>
      <c r="C18" s="21">
        <v>6132.9851069999995</v>
      </c>
      <c r="D18" s="21">
        <v>4560.8041059999996</v>
      </c>
      <c r="E18" s="22">
        <v>-25.634841330456865</v>
      </c>
      <c r="F18" s="12"/>
      <c r="H18" s="65"/>
      <c r="I18" s="64"/>
      <c r="J18" s="66"/>
    </row>
    <row r="19" spans="1:10" ht="15.75" x14ac:dyDescent="0.2">
      <c r="A19" s="76" t="s">
        <v>11</v>
      </c>
      <c r="B19" s="17" t="s">
        <v>4</v>
      </c>
      <c r="C19" s="18">
        <v>4002.5394999999999</v>
      </c>
      <c r="D19" s="18">
        <v>3537.484226</v>
      </c>
      <c r="E19" s="19">
        <v>-11.619005234052031</v>
      </c>
      <c r="F19" s="12"/>
      <c r="H19" s="65"/>
      <c r="I19" s="64"/>
      <c r="J19" s="5"/>
    </row>
    <row r="20" spans="1:10" ht="15.75" x14ac:dyDescent="0.2">
      <c r="A20" s="76"/>
      <c r="B20" s="17" t="s">
        <v>5</v>
      </c>
      <c r="C20" s="18">
        <v>3414.7675439999998</v>
      </c>
      <c r="D20" s="18">
        <v>2412.774296</v>
      </c>
      <c r="E20" s="19">
        <v>-29.342941652370346</v>
      </c>
      <c r="F20" s="12"/>
      <c r="H20" s="65"/>
      <c r="I20" s="64"/>
      <c r="J20" s="5"/>
    </row>
    <row r="21" spans="1:10" x14ac:dyDescent="0.2">
      <c r="A21" s="76"/>
      <c r="B21" s="20" t="s">
        <v>6</v>
      </c>
      <c r="C21" s="21">
        <v>7417.3070439999992</v>
      </c>
      <c r="D21" s="21">
        <v>5950.2585220000001</v>
      </c>
      <c r="E21" s="22">
        <v>-19.778721755717573</v>
      </c>
      <c r="F21" s="12"/>
    </row>
    <row r="22" spans="1:10" x14ac:dyDescent="0.2">
      <c r="A22" s="76" t="s">
        <v>12</v>
      </c>
      <c r="B22" s="17" t="s">
        <v>4</v>
      </c>
      <c r="C22" s="18">
        <v>1987.478098</v>
      </c>
      <c r="D22" s="18">
        <v>1649.5360049999999</v>
      </c>
      <c r="E22" s="19">
        <v>-17.003563125554503</v>
      </c>
      <c r="F22" s="12"/>
    </row>
    <row r="23" spans="1:10" x14ac:dyDescent="0.2">
      <c r="A23" s="76"/>
      <c r="B23" s="17" t="s">
        <v>5</v>
      </c>
      <c r="C23" s="18">
        <v>2459.9179589999999</v>
      </c>
      <c r="D23" s="18">
        <v>2337.1202800000001</v>
      </c>
      <c r="E23" s="19">
        <v>-4.9919420503730709</v>
      </c>
      <c r="F23" s="12"/>
    </row>
    <row r="24" spans="1:10" x14ac:dyDescent="0.2">
      <c r="A24" s="76"/>
      <c r="B24" s="20" t="s">
        <v>6</v>
      </c>
      <c r="C24" s="21">
        <v>4447.3960569999999</v>
      </c>
      <c r="D24" s="21">
        <v>3986.656285</v>
      </c>
      <c r="E24" s="22">
        <v>-10.359764817320833</v>
      </c>
      <c r="F24" s="12"/>
    </row>
    <row r="25" spans="1:10" ht="36" customHeight="1" x14ac:dyDescent="0.2">
      <c r="A25" s="80" t="s">
        <v>0</v>
      </c>
      <c r="B25" s="80"/>
      <c r="C25" s="80"/>
      <c r="D25" s="80"/>
      <c r="E25" s="80"/>
    </row>
    <row r="26" spans="1:10" ht="119.25" customHeight="1" x14ac:dyDescent="0.2">
      <c r="A26" s="81" t="s">
        <v>34</v>
      </c>
      <c r="B26" s="81"/>
      <c r="C26" s="81"/>
      <c r="D26" s="81"/>
      <c r="E26" s="81"/>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workbookViewId="0">
      <selection sqref="A1:E1"/>
    </sheetView>
  </sheetViews>
  <sheetFormatPr defaultColWidth="9.140625" defaultRowHeight="12.75" x14ac:dyDescent="0.2"/>
  <cols>
    <col min="1" max="1" width="7.5703125" style="5" customWidth="1"/>
    <col min="2" max="2" width="8.28515625" style="5" customWidth="1"/>
    <col min="3" max="3" width="11" style="36" customWidth="1"/>
    <col min="4" max="4" width="11.5703125" style="36" customWidth="1"/>
    <col min="5" max="5" width="17.7109375" style="36" customWidth="1"/>
    <col min="6" max="6" width="8.85546875" style="24" customWidth="1"/>
    <col min="7" max="8" width="9.140625" style="5"/>
    <col min="9" max="9" width="9.140625" style="5" customWidth="1"/>
    <col min="10" max="10" width="9.5703125" style="5" customWidth="1"/>
    <col min="11" max="16384" width="9.140625" style="5"/>
  </cols>
  <sheetData>
    <row r="1" spans="1:13" ht="26.85" customHeight="1" x14ac:dyDescent="0.2">
      <c r="A1" s="77" t="s">
        <v>27</v>
      </c>
      <c r="B1" s="77"/>
      <c r="C1" s="77"/>
      <c r="D1" s="77"/>
      <c r="E1" s="77"/>
    </row>
    <row r="2" spans="1:13" s="10" customFormat="1" x14ac:dyDescent="0.2">
      <c r="A2" s="83" t="s">
        <v>1</v>
      </c>
      <c r="B2" s="83"/>
      <c r="C2" s="83"/>
      <c r="D2" s="83"/>
      <c r="E2" s="83"/>
      <c r="F2" s="25"/>
    </row>
    <row r="3" spans="1:13" ht="41.1" customHeight="1" x14ac:dyDescent="0.2">
      <c r="A3" s="26" t="s">
        <v>2</v>
      </c>
      <c r="B3" s="27"/>
      <c r="C3" s="16" t="s">
        <v>39</v>
      </c>
      <c r="D3" s="16" t="s">
        <v>40</v>
      </c>
      <c r="E3" s="14" t="s">
        <v>41</v>
      </c>
      <c r="F3" s="5"/>
    </row>
    <row r="4" spans="1:13" x14ac:dyDescent="0.2">
      <c r="A4" s="84" t="s">
        <v>3</v>
      </c>
      <c r="B4" s="28" t="s">
        <v>4</v>
      </c>
      <c r="C4" s="29">
        <v>26912.716461</v>
      </c>
      <c r="D4" s="29">
        <v>24584.829616999999</v>
      </c>
      <c r="E4" s="19">
        <v>-8.6497654273339837</v>
      </c>
      <c r="F4" s="5"/>
      <c r="G4" s="56"/>
    </row>
    <row r="5" spans="1:13" x14ac:dyDescent="0.2">
      <c r="A5" s="84"/>
      <c r="B5" s="28" t="s">
        <v>5</v>
      </c>
      <c r="C5" s="29">
        <v>24373.449585999999</v>
      </c>
      <c r="D5" s="29">
        <v>23299.591292000001</v>
      </c>
      <c r="E5" s="19">
        <v>-4.4058527300822421</v>
      </c>
      <c r="F5" s="5"/>
      <c r="G5" s="56"/>
    </row>
    <row r="6" spans="1:13" x14ac:dyDescent="0.2">
      <c r="A6" s="84"/>
      <c r="B6" s="20" t="s">
        <v>6</v>
      </c>
      <c r="C6" s="30">
        <v>51286.166046999999</v>
      </c>
      <c r="D6" s="30">
        <v>47884.420909</v>
      </c>
      <c r="E6" s="22">
        <v>-6.6328708113656818</v>
      </c>
      <c r="F6" s="5"/>
      <c r="G6" s="67"/>
    </row>
    <row r="7" spans="1:13" x14ac:dyDescent="0.2">
      <c r="A7" s="82" t="s">
        <v>7</v>
      </c>
      <c r="B7" s="28" t="s">
        <v>4</v>
      </c>
      <c r="C7" s="31">
        <v>23284.007492000001</v>
      </c>
      <c r="D7" s="31">
        <v>21700.728864000001</v>
      </c>
      <c r="E7" s="19">
        <v>-6.799854486148865</v>
      </c>
      <c r="F7" s="5"/>
    </row>
    <row r="8" spans="1:13" x14ac:dyDescent="0.2">
      <c r="A8" s="82"/>
      <c r="B8" s="28" t="s">
        <v>5</v>
      </c>
      <c r="C8" s="31">
        <v>19146.027666000002</v>
      </c>
      <c r="D8" s="31">
        <v>18219.052313</v>
      </c>
      <c r="E8" s="19">
        <v>-4.8416066725221878</v>
      </c>
      <c r="F8" s="5"/>
    </row>
    <row r="9" spans="1:13" x14ac:dyDescent="0.2">
      <c r="A9" s="82"/>
      <c r="B9" s="20" t="s">
        <v>6</v>
      </c>
      <c r="C9" s="21">
        <v>42430.035157999999</v>
      </c>
      <c r="D9" s="21">
        <v>39919.781176999997</v>
      </c>
      <c r="E9" s="22">
        <v>-5.9162194225207996</v>
      </c>
      <c r="F9" s="5"/>
    </row>
    <row r="10" spans="1:13" x14ac:dyDescent="0.2">
      <c r="A10" s="82" t="s">
        <v>8</v>
      </c>
      <c r="B10" s="28" t="s">
        <v>4</v>
      </c>
      <c r="C10" s="29">
        <v>13358.8094</v>
      </c>
      <c r="D10" s="29">
        <v>13257.874170999999</v>
      </c>
      <c r="E10" s="32">
        <v>-0.75557054508165977</v>
      </c>
      <c r="F10" s="5"/>
    </row>
    <row r="11" spans="1:13" x14ac:dyDescent="0.2">
      <c r="A11" s="82"/>
      <c r="B11" s="28" t="s">
        <v>5</v>
      </c>
      <c r="C11" s="29">
        <v>15540.104182999999</v>
      </c>
      <c r="D11" s="29">
        <v>15094.006444000001</v>
      </c>
      <c r="E11" s="32">
        <v>-2.8706225759284538</v>
      </c>
      <c r="F11" s="5"/>
    </row>
    <row r="12" spans="1:13" ht="14.25" x14ac:dyDescent="0.2">
      <c r="A12" s="82"/>
      <c r="B12" s="20" t="s">
        <v>6</v>
      </c>
      <c r="C12" s="21">
        <v>28898.913583000001</v>
      </c>
      <c r="D12" s="21">
        <v>28351.880615000002</v>
      </c>
      <c r="E12" s="22">
        <v>-1.892918799279002</v>
      </c>
      <c r="F12" s="62"/>
      <c r="G12" s="12"/>
      <c r="H12" s="12"/>
      <c r="I12" s="12"/>
      <c r="J12" s="12"/>
      <c r="K12" s="37"/>
      <c r="L12" s="56"/>
    </row>
    <row r="13" spans="1:13" x14ac:dyDescent="0.2">
      <c r="A13" s="82" t="s">
        <v>9</v>
      </c>
      <c r="B13" s="28" t="s">
        <v>4</v>
      </c>
      <c r="C13" s="29">
        <v>5122.0968709999997</v>
      </c>
      <c r="D13" s="29">
        <v>4902.8830719999996</v>
      </c>
      <c r="E13" s="32">
        <v>-4.2797667541418898</v>
      </c>
      <c r="F13" s="62"/>
      <c r="G13" s="12"/>
      <c r="H13" s="12"/>
      <c r="I13" s="12"/>
      <c r="J13" s="12"/>
      <c r="K13" s="12"/>
      <c r="L13" s="63"/>
    </row>
    <row r="14" spans="1:13" x14ac:dyDescent="0.2">
      <c r="A14" s="82"/>
      <c r="B14" s="28" t="s">
        <v>5</v>
      </c>
      <c r="C14" s="29">
        <v>2875.3517499999998</v>
      </c>
      <c r="D14" s="29">
        <v>2565.5086700000002</v>
      </c>
      <c r="E14" s="32">
        <v>-10.775832209050597</v>
      </c>
      <c r="F14" s="62"/>
      <c r="G14" s="12"/>
      <c r="H14" s="12"/>
      <c r="I14" s="12"/>
      <c r="J14" s="12"/>
      <c r="K14" s="12"/>
      <c r="L14" s="12"/>
    </row>
    <row r="15" spans="1:13" ht="14.25" x14ac:dyDescent="0.2">
      <c r="A15" s="82"/>
      <c r="B15" s="20" t="s">
        <v>6</v>
      </c>
      <c r="C15" s="21">
        <v>7997.4486209999995</v>
      </c>
      <c r="D15" s="21">
        <v>7468.3917419999998</v>
      </c>
      <c r="E15" s="22">
        <v>-6.6153207613085838</v>
      </c>
      <c r="F15" s="62"/>
      <c r="G15" s="12"/>
      <c r="H15" s="12"/>
      <c r="I15" s="12"/>
      <c r="J15" s="12"/>
      <c r="K15" s="37"/>
      <c r="L15" s="56"/>
    </row>
    <row r="16" spans="1:13" ht="15.75" x14ac:dyDescent="0.25">
      <c r="A16" s="82" t="s">
        <v>10</v>
      </c>
      <c r="B16" s="28" t="s">
        <v>4</v>
      </c>
      <c r="C16" s="29">
        <v>4803.1012209999999</v>
      </c>
      <c r="D16" s="29">
        <v>3539.9716210000001</v>
      </c>
      <c r="E16" s="32">
        <v>-26.298209050381367</v>
      </c>
      <c r="F16" s="5"/>
      <c r="H16" s="65"/>
      <c r="I16" s="39"/>
      <c r="J16" s="68"/>
      <c r="K16" s="65"/>
      <c r="L16" s="63"/>
      <c r="M16" s="69"/>
    </row>
    <row r="17" spans="1:13" ht="15.75" x14ac:dyDescent="0.25">
      <c r="A17" s="82"/>
      <c r="B17" s="28" t="s">
        <v>5</v>
      </c>
      <c r="C17" s="29">
        <v>730.57173299999999</v>
      </c>
      <c r="D17" s="29">
        <v>559.53719899999999</v>
      </c>
      <c r="E17" s="32">
        <v>-23.411052778851491</v>
      </c>
      <c r="F17" s="5"/>
      <c r="H17" s="65"/>
      <c r="I17" s="39"/>
      <c r="J17" s="68"/>
      <c r="K17" s="65"/>
      <c r="M17" s="69"/>
    </row>
    <row r="18" spans="1:13" ht="12.6" customHeight="1" x14ac:dyDescent="0.25">
      <c r="A18" s="82"/>
      <c r="B18" s="20" t="s">
        <v>6</v>
      </c>
      <c r="C18" s="21">
        <v>5533.6729539999997</v>
      </c>
      <c r="D18" s="21">
        <v>4099.50882</v>
      </c>
      <c r="E18" s="22">
        <v>-25.917038211723707</v>
      </c>
      <c r="F18" s="5"/>
      <c r="H18" s="65"/>
      <c r="I18" s="68"/>
      <c r="J18" s="39"/>
      <c r="K18" s="65"/>
      <c r="L18" s="69"/>
      <c r="M18" s="66"/>
    </row>
    <row r="19" spans="1:13" ht="15.75" x14ac:dyDescent="0.25">
      <c r="A19" s="82" t="s">
        <v>11</v>
      </c>
      <c r="B19" s="28" t="s">
        <v>4</v>
      </c>
      <c r="C19" s="29">
        <v>1254.83419</v>
      </c>
      <c r="D19" s="29">
        <v>930.11695799999995</v>
      </c>
      <c r="E19" s="32">
        <v>-25.87730192464711</v>
      </c>
      <c r="F19" s="5"/>
      <c r="H19" s="65"/>
      <c r="I19" s="39"/>
      <c r="J19" s="68"/>
      <c r="K19" s="65"/>
      <c r="L19" s="66"/>
      <c r="M19" s="69"/>
    </row>
    <row r="20" spans="1:13" ht="15.75" x14ac:dyDescent="0.25">
      <c r="A20" s="82"/>
      <c r="B20" s="28" t="s">
        <v>5</v>
      </c>
      <c r="C20" s="29">
        <v>1195.6048920000001</v>
      </c>
      <c r="D20" s="29">
        <v>947.01809100000003</v>
      </c>
      <c r="E20" s="32">
        <v>-20.791718289489904</v>
      </c>
      <c r="F20" s="5"/>
      <c r="H20" s="65"/>
      <c r="I20" s="68"/>
      <c r="J20" s="39"/>
      <c r="K20" s="70"/>
      <c r="L20" s="71"/>
      <c r="M20" s="66"/>
    </row>
    <row r="21" spans="1:13" ht="14.1" customHeight="1" x14ac:dyDescent="0.25">
      <c r="A21" s="82"/>
      <c r="B21" s="20" t="s">
        <v>6</v>
      </c>
      <c r="C21" s="21">
        <v>2450.4390819999999</v>
      </c>
      <c r="D21" s="21">
        <v>1877.135049</v>
      </c>
      <c r="E21" s="22">
        <v>-23.395971653050871</v>
      </c>
      <c r="F21" s="5"/>
      <c r="J21" s="66"/>
    </row>
    <row r="22" spans="1:13" x14ac:dyDescent="0.2">
      <c r="A22" s="82" t="s">
        <v>12</v>
      </c>
      <c r="B22" s="28" t="s">
        <v>4</v>
      </c>
      <c r="C22" s="29">
        <v>1417.0057059999999</v>
      </c>
      <c r="D22" s="29">
        <v>1069.7929140000001</v>
      </c>
      <c r="E22" s="32">
        <v>-24.503274089144707</v>
      </c>
      <c r="F22" s="5"/>
    </row>
    <row r="23" spans="1:13" x14ac:dyDescent="0.2">
      <c r="A23" s="82"/>
      <c r="B23" s="28" t="s">
        <v>5</v>
      </c>
      <c r="C23" s="29">
        <v>1642.947895</v>
      </c>
      <c r="D23" s="29">
        <v>1661.8091930000001</v>
      </c>
      <c r="E23" s="32">
        <v>1.1480155918152231</v>
      </c>
      <c r="F23" s="5"/>
    </row>
    <row r="24" spans="1:13" x14ac:dyDescent="0.2">
      <c r="A24" s="82"/>
      <c r="B24" s="33" t="s">
        <v>6</v>
      </c>
      <c r="C24" s="21">
        <v>3059.9536010000002</v>
      </c>
      <c r="D24" s="21">
        <v>2731.6021070000002</v>
      </c>
      <c r="E24" s="22">
        <v>-10.73060368930738</v>
      </c>
      <c r="F24" s="5"/>
    </row>
    <row r="25" spans="1:13" ht="32.1" customHeight="1" x14ac:dyDescent="0.2">
      <c r="A25" s="85" t="s">
        <v>0</v>
      </c>
      <c r="B25" s="85"/>
      <c r="C25" s="85"/>
      <c r="D25" s="85"/>
      <c r="E25" s="85"/>
    </row>
    <row r="26" spans="1:13" ht="105" customHeight="1" x14ac:dyDescent="0.2">
      <c r="A26" s="86" t="s">
        <v>34</v>
      </c>
      <c r="B26" s="86"/>
      <c r="C26" s="86"/>
      <c r="D26" s="86"/>
      <c r="E26" s="86"/>
    </row>
    <row r="27" spans="1:13" s="24" customFormat="1" x14ac:dyDescent="0.2">
      <c r="A27" s="34"/>
      <c r="B27" s="34"/>
      <c r="C27" s="35"/>
      <c r="D27" s="35"/>
      <c r="E27" s="3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workbookViewId="0">
      <selection sqref="A1:E1"/>
    </sheetView>
  </sheetViews>
  <sheetFormatPr defaultColWidth="9.140625" defaultRowHeight="12.75" x14ac:dyDescent="0.2"/>
  <cols>
    <col min="1" max="1" width="8.140625" style="5" customWidth="1"/>
    <col min="2" max="2" width="8.7109375" style="5" customWidth="1"/>
    <col min="3" max="3" width="11.140625" style="36" customWidth="1"/>
    <col min="4" max="4" width="11.28515625" style="36" customWidth="1"/>
    <col min="5" max="5" width="17.85546875" style="36" customWidth="1"/>
    <col min="6" max="16384" width="9.140625" style="5"/>
  </cols>
  <sheetData>
    <row r="1" spans="1:13" ht="27.6" customHeight="1" x14ac:dyDescent="0.2">
      <c r="A1" s="87" t="s">
        <v>28</v>
      </c>
      <c r="B1" s="88"/>
      <c r="C1" s="88"/>
      <c r="D1" s="88"/>
      <c r="E1" s="89"/>
    </row>
    <row r="2" spans="1:13" s="10" customFormat="1" x14ac:dyDescent="0.2">
      <c r="A2" s="83" t="s">
        <v>1</v>
      </c>
      <c r="B2" s="83"/>
      <c r="C2" s="83"/>
      <c r="D2" s="83"/>
      <c r="E2" s="83"/>
    </row>
    <row r="3" spans="1:13" ht="38.1" customHeight="1" x14ac:dyDescent="0.2">
      <c r="A3" s="26" t="s">
        <v>2</v>
      </c>
      <c r="B3" s="27"/>
      <c r="C3" s="16" t="s">
        <v>39</v>
      </c>
      <c r="D3" s="16" t="s">
        <v>40</v>
      </c>
      <c r="E3" s="14" t="s">
        <v>41</v>
      </c>
    </row>
    <row r="4" spans="1:13" x14ac:dyDescent="0.2">
      <c r="A4" s="84" t="s">
        <v>3</v>
      </c>
      <c r="B4" s="28" t="s">
        <v>4</v>
      </c>
      <c r="C4" s="29">
        <v>29514.789530999999</v>
      </c>
      <c r="D4" s="29">
        <v>29835.240400999999</v>
      </c>
      <c r="E4" s="19">
        <v>1.0857298157705775</v>
      </c>
    </row>
    <row r="5" spans="1:13" x14ac:dyDescent="0.2">
      <c r="A5" s="84"/>
      <c r="B5" s="28" t="s">
        <v>5</v>
      </c>
      <c r="C5" s="29">
        <v>20633.926555999999</v>
      </c>
      <c r="D5" s="29">
        <v>18703.114280999998</v>
      </c>
      <c r="E5" s="19">
        <v>-9.3574641247259471</v>
      </c>
      <c r="G5" s="56"/>
    </row>
    <row r="6" spans="1:13" x14ac:dyDescent="0.2">
      <c r="A6" s="84"/>
      <c r="B6" s="20" t="s">
        <v>6</v>
      </c>
      <c r="C6" s="30">
        <v>50148.716086999993</v>
      </c>
      <c r="D6" s="30">
        <v>48538.354681999997</v>
      </c>
      <c r="E6" s="22">
        <v>-3.2111717520470129</v>
      </c>
      <c r="G6" s="67"/>
    </row>
    <row r="7" spans="1:13" x14ac:dyDescent="0.2">
      <c r="A7" s="82" t="s">
        <v>7</v>
      </c>
      <c r="B7" s="28" t="s">
        <v>4</v>
      </c>
      <c r="C7" s="29">
        <v>25584.075872000001</v>
      </c>
      <c r="D7" s="29">
        <v>25912.260710999999</v>
      </c>
      <c r="E7" s="19">
        <v>1.2827699567572639</v>
      </c>
    </row>
    <row r="8" spans="1:13" x14ac:dyDescent="0.2">
      <c r="A8" s="82"/>
      <c r="B8" s="28" t="s">
        <v>5</v>
      </c>
      <c r="C8" s="29">
        <v>16894.144692999998</v>
      </c>
      <c r="D8" s="29">
        <v>15968.329110999999</v>
      </c>
      <c r="E8" s="19">
        <v>-5.4800973877275174</v>
      </c>
    </row>
    <row r="9" spans="1:13" x14ac:dyDescent="0.2">
      <c r="A9" s="82"/>
      <c r="B9" s="20" t="s">
        <v>6</v>
      </c>
      <c r="C9" s="30">
        <v>42478.220564999996</v>
      </c>
      <c r="D9" s="30">
        <v>41880.589821999994</v>
      </c>
      <c r="E9" s="22">
        <v>-1.4069109653157619</v>
      </c>
    </row>
    <row r="10" spans="1:13" x14ac:dyDescent="0.2">
      <c r="A10" s="82" t="s">
        <v>8</v>
      </c>
      <c r="B10" s="28" t="s">
        <v>4</v>
      </c>
      <c r="C10" s="29">
        <v>20995.899832999999</v>
      </c>
      <c r="D10" s="29">
        <v>21652.670830999999</v>
      </c>
      <c r="E10" s="19">
        <v>3.1280916903962828</v>
      </c>
    </row>
    <row r="11" spans="1:13" x14ac:dyDescent="0.2">
      <c r="A11" s="82"/>
      <c r="B11" s="28" t="s">
        <v>5</v>
      </c>
      <c r="C11" s="29">
        <v>14077.148834</v>
      </c>
      <c r="D11" s="29">
        <v>13459.449343</v>
      </c>
      <c r="E11" s="19">
        <v>-4.3879587996405496</v>
      </c>
    </row>
    <row r="12" spans="1:13" ht="14.25" x14ac:dyDescent="0.2">
      <c r="A12" s="82"/>
      <c r="B12" s="20" t="s">
        <v>6</v>
      </c>
      <c r="C12" s="21">
        <v>35073.048666999995</v>
      </c>
      <c r="D12" s="21">
        <v>35112.120173999996</v>
      </c>
      <c r="E12" s="22">
        <v>0.11140037289305313</v>
      </c>
      <c r="F12" s="62"/>
      <c r="G12" s="12"/>
      <c r="H12" s="12"/>
      <c r="I12" s="12"/>
      <c r="J12" s="12"/>
      <c r="K12" s="37"/>
      <c r="L12" s="56"/>
      <c r="M12" s="12"/>
    </row>
    <row r="13" spans="1:13" x14ac:dyDescent="0.2">
      <c r="A13" s="82" t="s">
        <v>9</v>
      </c>
      <c r="B13" s="28" t="s">
        <v>4</v>
      </c>
      <c r="C13" s="29">
        <v>4575.504578</v>
      </c>
      <c r="D13" s="29">
        <v>4254.6350400000001</v>
      </c>
      <c r="E13" s="19">
        <v>-7.0127683740676172</v>
      </c>
      <c r="F13" s="62"/>
      <c r="G13" s="12"/>
      <c r="H13" s="12"/>
      <c r="I13" s="12"/>
      <c r="J13" s="12"/>
      <c r="K13" s="12"/>
      <c r="L13" s="63"/>
      <c r="M13" s="12"/>
    </row>
    <row r="14" spans="1:13" x14ac:dyDescent="0.2">
      <c r="A14" s="82"/>
      <c r="B14" s="28" t="s">
        <v>5</v>
      </c>
      <c r="C14" s="29">
        <v>2230.3551670000002</v>
      </c>
      <c r="D14" s="29">
        <v>2052.5393220000001</v>
      </c>
      <c r="E14" s="19">
        <v>-7.9725349411132598</v>
      </c>
      <c r="F14" s="62"/>
      <c r="G14" s="12"/>
      <c r="H14" s="12"/>
      <c r="I14" s="12"/>
      <c r="J14" s="12"/>
      <c r="K14" s="12"/>
      <c r="L14" s="12"/>
      <c r="M14" s="12"/>
    </row>
    <row r="15" spans="1:13" ht="14.25" x14ac:dyDescent="0.2">
      <c r="A15" s="82"/>
      <c r="B15" s="20" t="s">
        <v>6</v>
      </c>
      <c r="C15" s="21">
        <v>6805.8597449999997</v>
      </c>
      <c r="D15" s="21">
        <v>6307.1743619999997</v>
      </c>
      <c r="E15" s="22">
        <v>-7.3272944445610237</v>
      </c>
      <c r="F15" s="62"/>
      <c r="G15" s="12"/>
      <c r="H15" s="12"/>
      <c r="I15" s="12"/>
      <c r="J15" s="12"/>
      <c r="K15" s="37"/>
      <c r="L15" s="56"/>
      <c r="M15" s="12"/>
    </row>
    <row r="16" spans="1:13" ht="15.75" x14ac:dyDescent="0.25">
      <c r="A16" s="82" t="s">
        <v>10</v>
      </c>
      <c r="B16" s="28" t="s">
        <v>4</v>
      </c>
      <c r="C16" s="29">
        <v>12.671461000000001</v>
      </c>
      <c r="D16" s="29">
        <v>4.9548399999999999</v>
      </c>
      <c r="E16" s="32">
        <v>-60.897642347634573</v>
      </c>
      <c r="H16" s="65"/>
      <c r="I16" s="39"/>
      <c r="J16" s="68"/>
      <c r="L16" s="63"/>
    </row>
    <row r="17" spans="1:12" ht="15.75" x14ac:dyDescent="0.25">
      <c r="A17" s="82"/>
      <c r="B17" s="28" t="s">
        <v>5</v>
      </c>
      <c r="C17" s="29">
        <v>586.64069199999994</v>
      </c>
      <c r="D17" s="29">
        <v>456.34044599999999</v>
      </c>
      <c r="E17" s="32">
        <v>-22.211252607754663</v>
      </c>
      <c r="H17" s="65"/>
      <c r="I17" s="39"/>
      <c r="J17" s="68"/>
    </row>
    <row r="18" spans="1:12" ht="12.6" customHeight="1" x14ac:dyDescent="0.25">
      <c r="A18" s="82"/>
      <c r="B18" s="20" t="s">
        <v>6</v>
      </c>
      <c r="C18" s="21">
        <v>599.31215299999997</v>
      </c>
      <c r="D18" s="21">
        <v>461.29528599999998</v>
      </c>
      <c r="E18" s="22">
        <v>-23.029212124119898</v>
      </c>
      <c r="H18" s="65"/>
      <c r="I18" s="68"/>
      <c r="J18" s="39"/>
    </row>
    <row r="19" spans="1:12" ht="15.75" x14ac:dyDescent="0.25">
      <c r="A19" s="82" t="s">
        <v>11</v>
      </c>
      <c r="B19" s="28" t="s">
        <v>4</v>
      </c>
      <c r="C19" s="29">
        <v>2747.7053099999998</v>
      </c>
      <c r="D19" s="29">
        <v>2607.367268</v>
      </c>
      <c r="E19" s="19">
        <v>-5.1074633618552054</v>
      </c>
      <c r="H19" s="65"/>
      <c r="I19" s="39"/>
      <c r="J19" s="68"/>
    </row>
    <row r="20" spans="1:12" ht="15.75" x14ac:dyDescent="0.25">
      <c r="A20" s="82"/>
      <c r="B20" s="28" t="s">
        <v>5</v>
      </c>
      <c r="C20" s="29">
        <v>2219.162652</v>
      </c>
      <c r="D20" s="29">
        <v>1465.7562049999999</v>
      </c>
      <c r="E20" s="19">
        <v>-33.950032744152367</v>
      </c>
      <c r="H20" s="65"/>
      <c r="I20" s="68"/>
      <c r="J20" s="39"/>
    </row>
    <row r="21" spans="1:12" ht="14.1" customHeight="1" x14ac:dyDescent="0.2">
      <c r="A21" s="82"/>
      <c r="B21" s="20" t="s">
        <v>6</v>
      </c>
      <c r="C21" s="21">
        <v>4966.8679620000003</v>
      </c>
      <c r="D21" s="21">
        <v>4073.1234729999996</v>
      </c>
      <c r="E21" s="22">
        <v>-17.994126194571063</v>
      </c>
    </row>
    <row r="22" spans="1:12" ht="15.75" x14ac:dyDescent="0.2">
      <c r="A22" s="82" t="s">
        <v>12</v>
      </c>
      <c r="B22" s="28" t="s">
        <v>4</v>
      </c>
      <c r="C22" s="29">
        <v>570.47239200000001</v>
      </c>
      <c r="D22" s="29">
        <v>579.74309100000005</v>
      </c>
      <c r="E22" s="32">
        <v>1.6250916135482327</v>
      </c>
      <c r="J22" s="65"/>
    </row>
    <row r="23" spans="1:12" ht="15.75" x14ac:dyDescent="0.25">
      <c r="A23" s="82"/>
      <c r="B23" s="28" t="s">
        <v>5</v>
      </c>
      <c r="C23" s="29">
        <v>816.97006399999998</v>
      </c>
      <c r="D23" s="29">
        <v>675.31108700000004</v>
      </c>
      <c r="E23" s="32">
        <v>-17.339555418520206</v>
      </c>
      <c r="K23" s="64"/>
      <c r="L23" s="66"/>
    </row>
    <row r="24" spans="1:12" x14ac:dyDescent="0.2">
      <c r="A24" s="82"/>
      <c r="B24" s="20" t="s">
        <v>6</v>
      </c>
      <c r="C24" s="21">
        <v>1387.442456</v>
      </c>
      <c r="D24" s="21">
        <v>1255.0541780000001</v>
      </c>
      <c r="E24" s="22">
        <v>-9.5418932459134727</v>
      </c>
    </row>
    <row r="25" spans="1:12" ht="34.35" customHeight="1" x14ac:dyDescent="0.2">
      <c r="A25" s="85" t="s">
        <v>0</v>
      </c>
      <c r="B25" s="85"/>
      <c r="C25" s="85"/>
      <c r="D25" s="85"/>
      <c r="E25" s="85"/>
    </row>
    <row r="26" spans="1:12" ht="104.1" customHeight="1" x14ac:dyDescent="0.2">
      <c r="A26" s="86" t="s">
        <v>35</v>
      </c>
      <c r="B26" s="86"/>
      <c r="C26" s="86"/>
      <c r="D26" s="86"/>
      <c r="E26" s="86"/>
    </row>
    <row r="27" spans="1:12" x14ac:dyDescent="0.2">
      <c r="A27" s="34"/>
      <c r="B27" s="34"/>
      <c r="C27" s="35"/>
      <c r="D27" s="35"/>
      <c r="E27" s="3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Smallen, David (RITA)</cp:lastModifiedBy>
  <dcterms:created xsi:type="dcterms:W3CDTF">2018-03-12T19:17:34Z</dcterms:created>
  <dcterms:modified xsi:type="dcterms:W3CDTF">2020-11-16T20:20:14Z</dcterms:modified>
</cp:coreProperties>
</file>