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autoCompressPictures="0"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120" yWindow="135" windowWidth="19440" windowHeight="15120" tabRatio="603"/>
  </bookViews>
  <sheets>
    <sheet name="Investment (millions)" sheetId="5" r:id="rId1"/>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R22" i="5" l="1"/>
  <c r="Q22" i="5"/>
  <c r="P22" i="5"/>
  <c r="O22" i="5"/>
  <c r="N22" i="5"/>
  <c r="M22" i="5"/>
  <c r="L22" i="5"/>
  <c r="K22" i="5"/>
  <c r="J22" i="5"/>
  <c r="I22" i="5"/>
  <c r="H22" i="5"/>
  <c r="G22" i="5"/>
  <c r="F22" i="5"/>
  <c r="E22" i="5"/>
  <c r="D22" i="5"/>
  <c r="C22" i="5"/>
  <c r="B22" i="5"/>
  <c r="R28" i="5"/>
  <c r="Q28" i="5"/>
  <c r="P28" i="5"/>
  <c r="O28" i="5"/>
  <c r="N28" i="5"/>
  <c r="M28" i="5"/>
  <c r="L28" i="5"/>
  <c r="K28" i="5"/>
  <c r="J28" i="5"/>
  <c r="I28" i="5"/>
  <c r="H28" i="5"/>
  <c r="G28" i="5"/>
  <c r="F28" i="5"/>
  <c r="E28" i="5"/>
  <c r="D28" i="5"/>
  <c r="C28" i="5"/>
  <c r="B28" i="5"/>
  <c r="R25" i="5"/>
  <c r="Q25" i="5"/>
  <c r="P25" i="5"/>
  <c r="O25" i="5"/>
  <c r="N25" i="5"/>
  <c r="M25" i="5"/>
  <c r="L25" i="5"/>
  <c r="K25" i="5"/>
  <c r="J25" i="5"/>
  <c r="I25" i="5"/>
  <c r="H25" i="5"/>
  <c r="G25" i="5"/>
  <c r="F25" i="5"/>
  <c r="E25" i="5"/>
  <c r="D25" i="5"/>
  <c r="C25" i="5"/>
  <c r="B25" i="5"/>
</calcChain>
</file>

<file path=xl/sharedStrings.xml><?xml version="1.0" encoding="utf-8"?>
<sst xmlns="http://schemas.openxmlformats.org/spreadsheetml/2006/main" count="54" uniqueCount="43">
  <si>
    <t>Public</t>
  </si>
  <si>
    <t xml:space="preserve">      Trucks, buses, and truck trailers</t>
  </si>
  <si>
    <t xml:space="preserve">      Aircraft</t>
  </si>
  <si>
    <t xml:space="preserve">      Ships and boats</t>
  </si>
  <si>
    <t xml:space="preserve">      Railroad equipment</t>
  </si>
  <si>
    <t xml:space="preserve">        Air</t>
  </si>
  <si>
    <t xml:space="preserve">  Transportation equipment</t>
  </si>
  <si>
    <t xml:space="preserve">  Transportation structures</t>
  </si>
  <si>
    <t>Investment in Transportation Equipment and Structures (millions of current dollars)</t>
  </si>
  <si>
    <t>Nonresidential</t>
  </si>
  <si>
    <t>Private fixed investment in structures</t>
  </si>
  <si>
    <t>Private fixed investment in equipment</t>
  </si>
  <si>
    <t>Federal</t>
  </si>
  <si>
    <t>State and local</t>
  </si>
  <si>
    <t>Federal, total</t>
  </si>
  <si>
    <t>State and local, total</t>
  </si>
  <si>
    <t>New, non-defense</t>
  </si>
  <si>
    <t>Highways and streets</t>
  </si>
  <si>
    <t>Other transportation structures</t>
  </si>
  <si>
    <t>Non-residential equipment(1)</t>
  </si>
  <si>
    <t xml:space="preserve">        Light trucks (including utility vehicles)(2)</t>
  </si>
  <si>
    <t xml:space="preserve">        Other trucks, buses, and truck trailers(2)</t>
  </si>
  <si>
    <t xml:space="preserve">      Autos(2)</t>
  </si>
  <si>
    <t xml:space="preserve">        Land(3)</t>
  </si>
  <si>
    <t>Gross government fixed investment(4)</t>
  </si>
  <si>
    <t>(2) Includes net purchases of used vehicles</t>
  </si>
  <si>
    <t>(3) Consists primarily of railroads.</t>
  </si>
  <si>
    <t>(4)  Consists of general government and government enterprise expenditures for fixed assets.</t>
  </si>
  <si>
    <t>Household</t>
  </si>
  <si>
    <t>Autos</t>
  </si>
  <si>
    <t>Light trucks</t>
  </si>
  <si>
    <t>Motor vehicle parts &amp; accessories</t>
  </si>
  <si>
    <t>Motorcycles</t>
  </si>
  <si>
    <t>Bicycles &amp; accessories</t>
  </si>
  <si>
    <t>Pleasure boats</t>
  </si>
  <si>
    <t>Pleasure aircraft</t>
  </si>
  <si>
    <t>Other recreational vehicles</t>
  </si>
  <si>
    <t>Private (business)</t>
  </si>
  <si>
    <t>Household investment in durable goods(5)</t>
  </si>
  <si>
    <t>(5) Durable goods are tangible products that can be stored or inventoried and that have an average life of at least three years.</t>
  </si>
  <si>
    <t>(1) The sum of private fixed investment in equipment in nonresidential equipment and residential equipment is equal to private fixed invesment in equipment. Private fixed investment in nonresidential equipment consists of purchases by private businesses and by nonprofit institutions of new equipment (such as machinery, furniture, and motor vehicles) and of computer software that meet the definition of a fixed asset (assets that take more than 1 year to consume). Residential equipment consists of equipment, such as furniture or household appliances, that is purchased by landlords for rental to tenants.</t>
  </si>
  <si>
    <t>NA</t>
  </si>
  <si>
    <t>SOURCE: U.S. Department of Commerce, Bureau of Economic Analysis, Private Fixed Investment in Equipment  by Type (Table 5.5.5U), Private Fixed Investment in Structures by Type (Table 5.4.5U), Gross Government Fixed Investment by Type (Table 5.9.5B), and Personal Consumption Expenditures by Type of Product, Chained Dollars (Table 2.4.5U) available at http://www.bea.gov as of January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</si>
</sst>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5">
    <xf numFmtId="0" fontId="0" fillId="0" borderId="0"/>
    <xf numFmtId="0" fontId="2"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2">
    <xf numFmtId="0" fontId="0" fillId="0" borderId="0" xfId="0"/>
    <xf numFmtId="0" fontId="1" fillId="0" borderId="0" xfId="0" applyFont="1"/>
    <xf numFmtId="0" fontId="1" fillId="0" borderId="0" xfId="0" applyFont="1" applyFill="1"/>
    <xf numFmtId="0" fontId="1" fillId="0" borderId="0" xfId="0" applyFont="1" applyFill="1" applyAlignment="1">
      <alignment horizontal="left" indent="1"/>
    </xf>
    <xf numFmtId="0" fontId="0" fillId="0" borderId="0" xfId="0" applyFont="1"/>
    <xf numFmtId="164" fontId="0" fillId="0" borderId="0" xfId="24" applyNumberFormat="1" applyFont="1"/>
    <xf numFmtId="165" fontId="0" fillId="0" borderId="0" xfId="23" applyNumberFormat="1" applyFont="1"/>
    <xf numFmtId="3" fontId="0" fillId="0" borderId="0" xfId="0" applyNumberFormat="1" applyFont="1"/>
    <xf numFmtId="3" fontId="0" fillId="0" borderId="0" xfId="0" applyNumberFormat="1" applyFont="1" applyFill="1"/>
    <xf numFmtId="0" fontId="0" fillId="0" borderId="0" xfId="0" applyFont="1" applyFill="1" applyAlignment="1">
      <alignment horizontal="left" indent="1"/>
    </xf>
    <xf numFmtId="0" fontId="0" fillId="0" borderId="0" xfId="0" applyFont="1" applyFill="1" applyAlignment="1">
      <alignment horizontal="left"/>
    </xf>
    <xf numFmtId="0" fontId="0" fillId="0" borderId="0" xfId="0" applyFont="1" applyFill="1" applyAlignment="1">
      <alignment horizontal="left" indent="2"/>
    </xf>
    <xf numFmtId="0" fontId="0" fillId="0" borderId="0" xfId="0" applyFont="1" applyFill="1"/>
    <xf numFmtId="0" fontId="7" fillId="0" borderId="0" xfId="0" applyFont="1"/>
    <xf numFmtId="0" fontId="7" fillId="0" borderId="0" xfId="0" applyFont="1" applyAlignment="1">
      <alignment horizontal="left" indent="1"/>
    </xf>
    <xf numFmtId="0" fontId="0" fillId="0" borderId="0" xfId="0" applyFont="1" applyAlignment="1"/>
    <xf numFmtId="0" fontId="0" fillId="0" borderId="0" xfId="0" applyFont="1" applyAlignment="1">
      <alignment wrapText="1"/>
    </xf>
    <xf numFmtId="0" fontId="1" fillId="0" borderId="0" xfId="0" applyFont="1" applyFill="1" applyAlignment="1">
      <alignment horizontal="left"/>
    </xf>
    <xf numFmtId="0" fontId="8" fillId="0" borderId="0" xfId="0" applyFont="1" applyFill="1" applyBorder="1" applyAlignment="1">
      <alignment horizontal="left" indent="1"/>
    </xf>
    <xf numFmtId="3" fontId="0" fillId="0" borderId="0" xfId="0" applyNumberFormat="1" applyFont="1" applyAlignment="1">
      <alignment horizontal="right"/>
    </xf>
    <xf numFmtId="164" fontId="0" fillId="0" borderId="0" xfId="24" applyNumberFormat="1" applyFont="1" applyFill="1"/>
    <xf numFmtId="9" fontId="0" fillId="0" borderId="0" xfId="24" applyFont="1"/>
  </cellXfs>
  <cellStyles count="25">
    <cellStyle name="Comma" xfId="23"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Normal 2" xfId="1"/>
    <cellStyle name="Normal 3" xfId="2"/>
    <cellStyle name="Percent" xfId="2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zoomScale="90" zoomScaleNormal="90" workbookViewId="0">
      <selection activeCell="A3" sqref="A3"/>
    </sheetView>
  </sheetViews>
  <sheetFormatPr defaultColWidth="8.85546875" defaultRowHeight="15" x14ac:dyDescent="0.25"/>
  <cols>
    <col min="1" max="1" width="42.28515625" style="4" customWidth="1"/>
    <col min="2" max="5" width="9" style="4" bestFit="1" customWidth="1"/>
    <col min="6" max="19" width="9.85546875" style="4" bestFit="1" customWidth="1"/>
    <col min="20" max="20" width="12.28515625" style="4" bestFit="1" customWidth="1"/>
    <col min="21" max="16384" width="8.85546875" style="4"/>
  </cols>
  <sheetData>
    <row r="1" spans="1:20" x14ac:dyDescent="0.25">
      <c r="A1" s="1" t="s">
        <v>8</v>
      </c>
    </row>
    <row r="2" spans="1:20" x14ac:dyDescent="0.25">
      <c r="B2" s="21"/>
      <c r="C2" s="21"/>
      <c r="D2" s="21"/>
      <c r="E2" s="21"/>
      <c r="F2" s="21"/>
      <c r="G2" s="21"/>
      <c r="H2" s="21"/>
      <c r="I2" s="21"/>
      <c r="J2" s="21"/>
      <c r="K2" s="21"/>
      <c r="L2" s="21"/>
      <c r="M2" s="21"/>
      <c r="N2" s="21"/>
      <c r="O2" s="21"/>
      <c r="P2" s="21"/>
      <c r="Q2" s="21"/>
      <c r="R2" s="21"/>
      <c r="S2" s="21"/>
    </row>
    <row r="3" spans="1:20" x14ac:dyDescent="0.25">
      <c r="B3" s="1">
        <v>1999</v>
      </c>
      <c r="C3" s="1">
        <v>2000</v>
      </c>
      <c r="D3" s="1">
        <v>2001</v>
      </c>
      <c r="E3" s="1">
        <v>2002</v>
      </c>
      <c r="F3" s="1">
        <v>2003</v>
      </c>
      <c r="G3" s="1">
        <v>2004</v>
      </c>
      <c r="H3" s="1">
        <v>2005</v>
      </c>
      <c r="I3" s="1">
        <v>2006</v>
      </c>
      <c r="J3" s="1">
        <v>2007</v>
      </c>
      <c r="K3" s="1">
        <v>2008</v>
      </c>
      <c r="L3" s="1">
        <v>2009</v>
      </c>
      <c r="M3" s="1">
        <v>2010</v>
      </c>
      <c r="N3" s="1">
        <v>2011</v>
      </c>
      <c r="O3" s="1">
        <v>2012</v>
      </c>
      <c r="P3" s="1">
        <v>2013</v>
      </c>
      <c r="Q3" s="1">
        <v>2014</v>
      </c>
      <c r="R3" s="1">
        <v>2015</v>
      </c>
      <c r="S3" s="1">
        <v>2016</v>
      </c>
    </row>
    <row r="4" spans="1:20" x14ac:dyDescent="0.25">
      <c r="A4" s="1" t="s">
        <v>37</v>
      </c>
      <c r="B4" s="1"/>
      <c r="C4" s="1"/>
      <c r="D4" s="1"/>
      <c r="E4" s="1"/>
      <c r="F4" s="1"/>
      <c r="G4" s="1"/>
      <c r="H4" s="1"/>
      <c r="I4" s="1"/>
      <c r="J4" s="1"/>
      <c r="K4" s="1"/>
      <c r="L4" s="1"/>
      <c r="M4" s="1"/>
      <c r="N4" s="1"/>
      <c r="O4" s="1"/>
      <c r="P4" s="1"/>
      <c r="Q4" s="1"/>
      <c r="R4" s="1"/>
    </row>
    <row r="5" spans="1:20" x14ac:dyDescent="0.25">
      <c r="A5" s="13" t="s">
        <v>11</v>
      </c>
      <c r="B5" s="7">
        <v>720879</v>
      </c>
      <c r="C5" s="7">
        <v>773786</v>
      </c>
      <c r="D5" s="7">
        <v>719359</v>
      </c>
      <c r="E5" s="7">
        <v>667666</v>
      </c>
      <c r="F5" s="7">
        <v>677256</v>
      </c>
      <c r="G5" s="7">
        <v>728176</v>
      </c>
      <c r="H5" s="7">
        <v>800318</v>
      </c>
      <c r="I5" s="7">
        <v>866172</v>
      </c>
      <c r="J5" s="7">
        <v>895650</v>
      </c>
      <c r="K5" s="7">
        <v>834488</v>
      </c>
      <c r="L5" s="7">
        <v>652624</v>
      </c>
      <c r="M5" s="7">
        <v>740181</v>
      </c>
      <c r="N5" s="7">
        <v>846813</v>
      </c>
      <c r="O5" s="7">
        <v>946811</v>
      </c>
      <c r="P5" s="7">
        <v>992053</v>
      </c>
      <c r="Q5" s="7">
        <v>1050190</v>
      </c>
      <c r="R5" s="7">
        <v>1095870</v>
      </c>
      <c r="S5" s="7">
        <v>1067781</v>
      </c>
    </row>
    <row r="6" spans="1:20" x14ac:dyDescent="0.25">
      <c r="A6" s="14" t="s">
        <v>19</v>
      </c>
      <c r="B6" s="7">
        <v>713626</v>
      </c>
      <c r="C6" s="7">
        <v>766088</v>
      </c>
      <c r="D6" s="7">
        <v>711517</v>
      </c>
      <c r="E6" s="7">
        <v>659640</v>
      </c>
      <c r="F6" s="7">
        <v>668971</v>
      </c>
      <c r="G6" s="7">
        <v>719193</v>
      </c>
      <c r="H6" s="7">
        <v>790695</v>
      </c>
      <c r="I6" s="7">
        <v>856134</v>
      </c>
      <c r="J6" s="7">
        <v>885773</v>
      </c>
      <c r="K6" s="7">
        <v>825149</v>
      </c>
      <c r="L6" s="7">
        <v>644308</v>
      </c>
      <c r="M6" s="7">
        <v>731832</v>
      </c>
      <c r="N6" s="7">
        <v>838236</v>
      </c>
      <c r="O6" s="7">
        <v>937939</v>
      </c>
      <c r="P6" s="7">
        <v>982804</v>
      </c>
      <c r="Q6" s="7">
        <v>1040725</v>
      </c>
      <c r="R6" s="7">
        <v>1086149</v>
      </c>
      <c r="S6" s="7">
        <v>1057876</v>
      </c>
      <c r="T6" s="5"/>
    </row>
    <row r="7" spans="1:20" x14ac:dyDescent="0.25">
      <c r="A7" s="3" t="s">
        <v>6</v>
      </c>
      <c r="B7" s="8">
        <v>174359</v>
      </c>
      <c r="C7" s="8">
        <v>170785</v>
      </c>
      <c r="D7" s="8">
        <v>154216</v>
      </c>
      <c r="E7" s="8">
        <v>141567</v>
      </c>
      <c r="F7" s="8">
        <v>134106</v>
      </c>
      <c r="G7" s="8">
        <v>159160</v>
      </c>
      <c r="H7" s="8">
        <v>179557</v>
      </c>
      <c r="I7" s="8">
        <v>194261</v>
      </c>
      <c r="J7" s="8">
        <v>188843</v>
      </c>
      <c r="K7" s="8">
        <v>146155</v>
      </c>
      <c r="L7" s="8">
        <v>70565</v>
      </c>
      <c r="M7" s="8">
        <v>127494</v>
      </c>
      <c r="N7" s="8">
        <v>173897</v>
      </c>
      <c r="O7" s="8">
        <v>213122</v>
      </c>
      <c r="P7" s="8">
        <v>240625</v>
      </c>
      <c r="Q7" s="8">
        <v>271806</v>
      </c>
      <c r="R7" s="8">
        <v>308108</v>
      </c>
      <c r="S7" s="8">
        <v>293801</v>
      </c>
      <c r="T7" s="5"/>
    </row>
    <row r="8" spans="1:20" x14ac:dyDescent="0.25">
      <c r="A8" s="9" t="s">
        <v>1</v>
      </c>
      <c r="B8" s="8">
        <v>90851</v>
      </c>
      <c r="C8" s="8">
        <v>83451</v>
      </c>
      <c r="D8" s="8">
        <v>66679</v>
      </c>
      <c r="E8" s="8">
        <v>62502</v>
      </c>
      <c r="F8" s="8">
        <v>65949</v>
      </c>
      <c r="G8" s="8">
        <v>86546</v>
      </c>
      <c r="H8" s="8">
        <v>102016</v>
      </c>
      <c r="I8" s="8">
        <v>112320</v>
      </c>
      <c r="J8" s="8">
        <v>96793</v>
      </c>
      <c r="K8" s="8">
        <v>64290</v>
      </c>
      <c r="L8" s="8">
        <v>23826</v>
      </c>
      <c r="M8" s="8">
        <v>58453</v>
      </c>
      <c r="N8" s="8">
        <v>89662</v>
      </c>
      <c r="O8" s="8">
        <v>104210</v>
      </c>
      <c r="P8" s="8">
        <v>120678</v>
      </c>
      <c r="Q8" s="8">
        <v>141992</v>
      </c>
      <c r="R8" s="8">
        <v>170216</v>
      </c>
      <c r="S8" s="8">
        <v>175139</v>
      </c>
      <c r="T8" s="5"/>
    </row>
    <row r="9" spans="1:20" x14ac:dyDescent="0.25">
      <c r="A9" s="9" t="s">
        <v>20</v>
      </c>
      <c r="B9" s="8">
        <v>56565</v>
      </c>
      <c r="C9" s="8">
        <v>53737</v>
      </c>
      <c r="D9" s="8">
        <v>45594</v>
      </c>
      <c r="E9" s="8">
        <v>41130</v>
      </c>
      <c r="F9" s="8">
        <v>44909</v>
      </c>
      <c r="G9" s="8">
        <v>57495</v>
      </c>
      <c r="H9" s="8">
        <v>66491</v>
      </c>
      <c r="I9" s="8">
        <v>72888</v>
      </c>
      <c r="J9" s="8">
        <v>66052</v>
      </c>
      <c r="K9" s="8">
        <v>39027</v>
      </c>
      <c r="L9" s="8">
        <v>4752</v>
      </c>
      <c r="M9" s="8">
        <v>33581</v>
      </c>
      <c r="N9" s="8">
        <v>55052</v>
      </c>
      <c r="O9" s="8">
        <v>63263</v>
      </c>
      <c r="P9" s="8">
        <v>77262</v>
      </c>
      <c r="Q9" s="8">
        <v>91754</v>
      </c>
      <c r="R9" s="8">
        <v>112457</v>
      </c>
      <c r="S9" s="8">
        <v>125383</v>
      </c>
      <c r="T9" s="5"/>
    </row>
    <row r="10" spans="1:20" x14ac:dyDescent="0.25">
      <c r="A10" s="9" t="s">
        <v>21</v>
      </c>
      <c r="B10" s="8">
        <v>34287</v>
      </c>
      <c r="C10" s="8">
        <v>29714</v>
      </c>
      <c r="D10" s="8">
        <v>21085</v>
      </c>
      <c r="E10" s="8">
        <v>21373</v>
      </c>
      <c r="F10" s="8">
        <v>21039</v>
      </c>
      <c r="G10" s="8">
        <v>29051</v>
      </c>
      <c r="H10" s="8">
        <v>35526</v>
      </c>
      <c r="I10" s="8">
        <v>39432</v>
      </c>
      <c r="J10" s="8">
        <v>30742</v>
      </c>
      <c r="K10" s="8">
        <v>25263</v>
      </c>
      <c r="L10" s="8">
        <v>19075</v>
      </c>
      <c r="M10" s="8">
        <v>24872</v>
      </c>
      <c r="N10" s="8">
        <v>34610</v>
      </c>
      <c r="O10" s="8">
        <v>40947</v>
      </c>
      <c r="P10" s="8">
        <v>43416</v>
      </c>
      <c r="Q10" s="8">
        <v>50238</v>
      </c>
      <c r="R10" s="8">
        <v>57759</v>
      </c>
      <c r="S10" s="8">
        <v>49756</v>
      </c>
      <c r="T10" s="5"/>
    </row>
    <row r="11" spans="1:20" x14ac:dyDescent="0.25">
      <c r="A11" s="9" t="s">
        <v>22</v>
      </c>
      <c r="B11" s="8">
        <v>42212</v>
      </c>
      <c r="C11" s="8">
        <v>43149</v>
      </c>
      <c r="D11" s="8">
        <v>42223</v>
      </c>
      <c r="E11" s="8">
        <v>43210</v>
      </c>
      <c r="F11" s="8">
        <v>39491</v>
      </c>
      <c r="G11" s="8">
        <v>39561</v>
      </c>
      <c r="H11" s="8">
        <v>43264</v>
      </c>
      <c r="I11" s="8">
        <v>47658</v>
      </c>
      <c r="J11" s="8">
        <v>48690</v>
      </c>
      <c r="K11" s="8">
        <v>36039</v>
      </c>
      <c r="L11" s="8">
        <v>17322</v>
      </c>
      <c r="M11" s="8">
        <v>34829</v>
      </c>
      <c r="N11" s="8">
        <v>39800</v>
      </c>
      <c r="O11" s="8">
        <v>56805</v>
      </c>
      <c r="P11" s="8">
        <v>62803</v>
      </c>
      <c r="Q11" s="8">
        <v>63348</v>
      </c>
      <c r="R11" s="8">
        <v>68310</v>
      </c>
      <c r="S11" s="8">
        <v>66512</v>
      </c>
    </row>
    <row r="12" spans="1:20" x14ac:dyDescent="0.25">
      <c r="A12" s="9" t="s">
        <v>2</v>
      </c>
      <c r="B12" s="8">
        <v>30813</v>
      </c>
      <c r="C12" s="8">
        <v>33515</v>
      </c>
      <c r="D12" s="8">
        <v>36608</v>
      </c>
      <c r="E12" s="8">
        <v>27240</v>
      </c>
      <c r="F12" s="8">
        <v>20009</v>
      </c>
      <c r="G12" s="8">
        <v>23271</v>
      </c>
      <c r="H12" s="8">
        <v>22508</v>
      </c>
      <c r="I12" s="8">
        <v>21397</v>
      </c>
      <c r="J12" s="8">
        <v>28297</v>
      </c>
      <c r="K12" s="8">
        <v>29367</v>
      </c>
      <c r="L12" s="8">
        <v>17703</v>
      </c>
      <c r="M12" s="8">
        <v>22305</v>
      </c>
      <c r="N12" s="8">
        <v>28964</v>
      </c>
      <c r="O12" s="8">
        <v>31243</v>
      </c>
      <c r="P12" s="8">
        <v>34379</v>
      </c>
      <c r="Q12" s="8">
        <v>39124</v>
      </c>
      <c r="R12" s="8">
        <v>47060</v>
      </c>
      <c r="S12" s="8">
        <v>37924</v>
      </c>
    </row>
    <row r="13" spans="1:20" x14ac:dyDescent="0.25">
      <c r="A13" s="9" t="s">
        <v>3</v>
      </c>
      <c r="B13" s="8">
        <v>2975</v>
      </c>
      <c r="C13" s="8">
        <v>3499</v>
      </c>
      <c r="D13" s="8">
        <v>3233</v>
      </c>
      <c r="E13" s="8">
        <v>3827</v>
      </c>
      <c r="F13" s="8">
        <v>4239</v>
      </c>
      <c r="G13" s="8">
        <v>4844</v>
      </c>
      <c r="H13" s="8">
        <v>4766</v>
      </c>
      <c r="I13" s="8">
        <v>4472</v>
      </c>
      <c r="J13" s="8">
        <v>5960</v>
      </c>
      <c r="K13" s="8">
        <v>6885</v>
      </c>
      <c r="L13" s="8">
        <v>5166</v>
      </c>
      <c r="M13" s="8">
        <v>5247</v>
      </c>
      <c r="N13" s="8">
        <v>4898</v>
      </c>
      <c r="O13" s="8">
        <v>5697</v>
      </c>
      <c r="P13" s="8">
        <v>6547</v>
      </c>
      <c r="Q13" s="8">
        <v>6902</v>
      </c>
      <c r="R13" s="8">
        <v>7095</v>
      </c>
      <c r="S13" s="8">
        <v>6318</v>
      </c>
    </row>
    <row r="14" spans="1:20" x14ac:dyDescent="0.25">
      <c r="A14" s="9" t="s">
        <v>4</v>
      </c>
      <c r="B14" s="8">
        <v>7508</v>
      </c>
      <c r="C14" s="8">
        <v>7171</v>
      </c>
      <c r="D14" s="8">
        <v>5473</v>
      </c>
      <c r="E14" s="8">
        <v>4788</v>
      </c>
      <c r="F14" s="8">
        <v>4418</v>
      </c>
      <c r="G14" s="8">
        <v>4938</v>
      </c>
      <c r="H14" s="8">
        <v>7003</v>
      </c>
      <c r="I14" s="8">
        <v>8414</v>
      </c>
      <c r="J14" s="8">
        <v>9103</v>
      </c>
      <c r="K14" s="8">
        <v>9574</v>
      </c>
      <c r="L14" s="8">
        <v>6548</v>
      </c>
      <c r="M14" s="8">
        <v>6660</v>
      </c>
      <c r="N14" s="8">
        <v>10573</v>
      </c>
      <c r="O14" s="8">
        <v>15167</v>
      </c>
      <c r="P14" s="8">
        <v>16219</v>
      </c>
      <c r="Q14" s="8">
        <v>20439</v>
      </c>
      <c r="R14" s="8">
        <v>15427</v>
      </c>
      <c r="S14" s="8">
        <v>7908</v>
      </c>
    </row>
    <row r="15" spans="1:20" x14ac:dyDescent="0.25">
      <c r="A15" s="13" t="s">
        <v>10</v>
      </c>
      <c r="B15" s="7">
        <v>738457</v>
      </c>
      <c r="C15" s="7">
        <v>795874</v>
      </c>
      <c r="D15" s="7">
        <v>834950</v>
      </c>
      <c r="E15" s="7">
        <v>832471</v>
      </c>
      <c r="F15" s="7">
        <v>910489</v>
      </c>
      <c r="G15" s="7">
        <v>1042493</v>
      </c>
      <c r="H15" s="7">
        <v>1192082</v>
      </c>
      <c r="I15" s="7">
        <v>1242937</v>
      </c>
      <c r="J15" s="7">
        <v>1175729</v>
      </c>
      <c r="K15" s="7">
        <v>1058900</v>
      </c>
      <c r="L15" s="7">
        <v>822138</v>
      </c>
      <c r="M15" s="7">
        <v>734755</v>
      </c>
      <c r="N15" s="7">
        <v>759106</v>
      </c>
      <c r="O15" s="7">
        <v>881363</v>
      </c>
      <c r="P15" s="7">
        <v>973905</v>
      </c>
      <c r="Q15" s="7">
        <v>1091253</v>
      </c>
      <c r="R15" s="7">
        <v>1149439</v>
      </c>
      <c r="S15" s="7">
        <v>1188264</v>
      </c>
      <c r="T15" s="5"/>
    </row>
    <row r="16" spans="1:20" x14ac:dyDescent="0.25">
      <c r="A16" s="14" t="s">
        <v>9</v>
      </c>
      <c r="B16" s="7">
        <v>283945</v>
      </c>
      <c r="C16" s="7">
        <v>318140</v>
      </c>
      <c r="D16" s="7">
        <v>329747</v>
      </c>
      <c r="E16" s="7">
        <v>282903</v>
      </c>
      <c r="F16" s="7">
        <v>281830</v>
      </c>
      <c r="G16" s="7">
        <v>301805</v>
      </c>
      <c r="H16" s="7">
        <v>345645</v>
      </c>
      <c r="I16" s="7">
        <v>415586</v>
      </c>
      <c r="J16" s="7">
        <v>496929</v>
      </c>
      <c r="K16" s="7">
        <v>552387</v>
      </c>
      <c r="L16" s="7">
        <v>438211</v>
      </c>
      <c r="M16" s="7">
        <v>362041</v>
      </c>
      <c r="N16" s="7">
        <v>381644</v>
      </c>
      <c r="O16" s="7">
        <v>447986</v>
      </c>
      <c r="P16" s="7">
        <v>463617</v>
      </c>
      <c r="Q16" s="7">
        <v>530669</v>
      </c>
      <c r="R16" s="7">
        <v>507251</v>
      </c>
      <c r="S16" s="7">
        <v>492751</v>
      </c>
    </row>
    <row r="17" spans="1:21" x14ac:dyDescent="0.25">
      <c r="A17" s="3" t="s">
        <v>7</v>
      </c>
      <c r="B17" s="8">
        <v>6456</v>
      </c>
      <c r="C17" s="8">
        <v>6830</v>
      </c>
      <c r="D17" s="8">
        <v>7031</v>
      </c>
      <c r="E17" s="8">
        <v>6770</v>
      </c>
      <c r="F17" s="8">
        <v>6567</v>
      </c>
      <c r="G17" s="8">
        <v>6839</v>
      </c>
      <c r="H17" s="8">
        <v>7123</v>
      </c>
      <c r="I17" s="8">
        <v>8654</v>
      </c>
      <c r="J17" s="8">
        <v>9009</v>
      </c>
      <c r="K17" s="8">
        <v>9935</v>
      </c>
      <c r="L17" s="8">
        <v>9055</v>
      </c>
      <c r="M17" s="8">
        <v>9895</v>
      </c>
      <c r="N17" s="8">
        <v>9537</v>
      </c>
      <c r="O17" s="8">
        <v>10883</v>
      </c>
      <c r="P17" s="8">
        <v>11030</v>
      </c>
      <c r="Q17" s="8">
        <v>12152</v>
      </c>
      <c r="R17" s="8">
        <v>13530</v>
      </c>
      <c r="S17" s="7">
        <v>12443</v>
      </c>
      <c r="T17" s="5"/>
    </row>
    <row r="18" spans="1:21" x14ac:dyDescent="0.25">
      <c r="A18" s="9" t="s">
        <v>5</v>
      </c>
      <c r="B18" s="8">
        <v>1345</v>
      </c>
      <c r="C18" s="8">
        <v>1957</v>
      </c>
      <c r="D18" s="8">
        <v>2165</v>
      </c>
      <c r="E18" s="8">
        <v>1445</v>
      </c>
      <c r="F18" s="8">
        <v>1105</v>
      </c>
      <c r="G18" s="8">
        <v>1039</v>
      </c>
      <c r="H18" s="8">
        <v>909</v>
      </c>
      <c r="I18" s="8">
        <v>889</v>
      </c>
      <c r="J18" s="8">
        <v>1001</v>
      </c>
      <c r="K18" s="8">
        <v>914</v>
      </c>
      <c r="L18" s="8">
        <v>571</v>
      </c>
      <c r="M18" s="8">
        <v>392</v>
      </c>
      <c r="N18" s="8">
        <v>593</v>
      </c>
      <c r="O18" s="8">
        <v>1073</v>
      </c>
      <c r="P18" s="8">
        <v>1041</v>
      </c>
      <c r="Q18" s="8">
        <v>1117</v>
      </c>
      <c r="R18" s="8">
        <v>1099</v>
      </c>
      <c r="S18" s="7">
        <v>1318</v>
      </c>
      <c r="T18" s="5"/>
    </row>
    <row r="19" spans="1:21" x14ac:dyDescent="0.25">
      <c r="A19" s="9" t="s">
        <v>23</v>
      </c>
      <c r="B19" s="8">
        <v>5111</v>
      </c>
      <c r="C19" s="8">
        <v>4873</v>
      </c>
      <c r="D19" s="8">
        <v>4866</v>
      </c>
      <c r="E19" s="8">
        <v>5325</v>
      </c>
      <c r="F19" s="8">
        <v>5462</v>
      </c>
      <c r="G19" s="8">
        <v>5800</v>
      </c>
      <c r="H19" s="8">
        <v>6214</v>
      </c>
      <c r="I19" s="8">
        <v>7764</v>
      </c>
      <c r="J19" s="8">
        <v>8008</v>
      </c>
      <c r="K19" s="8">
        <v>9021</v>
      </c>
      <c r="L19" s="8">
        <v>8484</v>
      </c>
      <c r="M19" s="8">
        <v>9503</v>
      </c>
      <c r="N19" s="8">
        <v>8944</v>
      </c>
      <c r="O19" s="8">
        <v>9810</v>
      </c>
      <c r="P19" s="8">
        <v>9989</v>
      </c>
      <c r="Q19" s="8">
        <v>11035</v>
      </c>
      <c r="R19" s="8">
        <v>12431</v>
      </c>
      <c r="S19" s="7">
        <v>11125</v>
      </c>
    </row>
    <row r="20" spans="1:21" x14ac:dyDescent="0.25">
      <c r="A20" s="2" t="s">
        <v>0</v>
      </c>
      <c r="B20" s="8"/>
      <c r="C20" s="8"/>
      <c r="D20" s="8"/>
      <c r="E20" s="8"/>
      <c r="F20" s="8"/>
      <c r="G20" s="8"/>
      <c r="H20" s="8"/>
      <c r="I20" s="8"/>
      <c r="J20" s="8"/>
      <c r="K20" s="8"/>
      <c r="L20" s="8"/>
      <c r="M20" s="8"/>
      <c r="N20" s="8"/>
      <c r="O20" s="8"/>
      <c r="P20" s="8"/>
      <c r="Q20" s="8"/>
      <c r="R20" s="8"/>
      <c r="S20" s="7"/>
    </row>
    <row r="21" spans="1:21" x14ac:dyDescent="0.25">
      <c r="A21" s="13" t="s">
        <v>24</v>
      </c>
      <c r="B21" s="7">
        <v>368466</v>
      </c>
      <c r="C21" s="7">
        <v>390254</v>
      </c>
      <c r="D21" s="7">
        <v>413634</v>
      </c>
      <c r="E21" s="7">
        <v>443572</v>
      </c>
      <c r="F21" s="7">
        <v>465256</v>
      </c>
      <c r="G21" s="7">
        <v>488461</v>
      </c>
      <c r="H21" s="7">
        <v>513641</v>
      </c>
      <c r="I21" s="7">
        <v>552347</v>
      </c>
      <c r="J21" s="7">
        <v>592206</v>
      </c>
      <c r="K21" s="7">
        <v>634626</v>
      </c>
      <c r="L21" s="7">
        <v>647029</v>
      </c>
      <c r="M21" s="7">
        <v>651817</v>
      </c>
      <c r="N21" s="7">
        <v>637882</v>
      </c>
      <c r="O21" s="7">
        <v>614436</v>
      </c>
      <c r="P21" s="7">
        <v>592325</v>
      </c>
      <c r="Q21" s="7">
        <v>594518</v>
      </c>
      <c r="R21" s="7">
        <v>613403</v>
      </c>
      <c r="S21" s="19" t="s">
        <v>41</v>
      </c>
    </row>
    <row r="22" spans="1:21" x14ac:dyDescent="0.25">
      <c r="A22" s="10" t="s">
        <v>16</v>
      </c>
      <c r="B22" s="7">
        <f>SUM(B23:B24)</f>
        <v>165547</v>
      </c>
      <c r="C22" s="7">
        <f t="shared" ref="C22:R22" si="0">SUM(C23:C24)</f>
        <v>181475</v>
      </c>
      <c r="D22" s="7">
        <f t="shared" si="0"/>
        <v>200202</v>
      </c>
      <c r="E22" s="7">
        <f t="shared" si="0"/>
        <v>210451</v>
      </c>
      <c r="F22" s="7">
        <f t="shared" si="0"/>
        <v>215734</v>
      </c>
      <c r="G22" s="7">
        <f t="shared" si="0"/>
        <v>224352</v>
      </c>
      <c r="H22" s="7">
        <f t="shared" si="0"/>
        <v>237346</v>
      </c>
      <c r="I22" s="7">
        <f t="shared" si="0"/>
        <v>256672</v>
      </c>
      <c r="J22" s="7">
        <f t="shared" si="0"/>
        <v>275604</v>
      </c>
      <c r="K22" s="7">
        <f t="shared" si="0"/>
        <v>288527</v>
      </c>
      <c r="L22" s="7">
        <f t="shared" si="0"/>
        <v>294702</v>
      </c>
      <c r="M22" s="7">
        <f t="shared" si="0"/>
        <v>288711</v>
      </c>
      <c r="N22" s="7">
        <f t="shared" si="0"/>
        <v>282673</v>
      </c>
      <c r="O22" s="7">
        <f t="shared" si="0"/>
        <v>269257</v>
      </c>
      <c r="P22" s="7">
        <f t="shared" si="0"/>
        <v>258162</v>
      </c>
      <c r="Q22" s="7">
        <f t="shared" si="0"/>
        <v>264477</v>
      </c>
      <c r="R22" s="7">
        <f t="shared" si="0"/>
        <v>284446</v>
      </c>
      <c r="S22" s="19" t="s">
        <v>41</v>
      </c>
      <c r="T22" s="5"/>
      <c r="U22" s="5"/>
    </row>
    <row r="23" spans="1:21" x14ac:dyDescent="0.25">
      <c r="A23" s="9" t="s">
        <v>14</v>
      </c>
      <c r="B23" s="7">
        <v>9841</v>
      </c>
      <c r="C23" s="7">
        <v>9506</v>
      </c>
      <c r="D23" s="7">
        <v>9220</v>
      </c>
      <c r="E23" s="7">
        <v>9880</v>
      </c>
      <c r="F23" s="7">
        <v>10508</v>
      </c>
      <c r="G23" s="7">
        <v>11090</v>
      </c>
      <c r="H23" s="7">
        <v>10679</v>
      </c>
      <c r="I23" s="7">
        <v>10681</v>
      </c>
      <c r="J23" s="7">
        <v>11343</v>
      </c>
      <c r="K23" s="7">
        <v>10317</v>
      </c>
      <c r="L23" s="7">
        <v>11699</v>
      </c>
      <c r="M23" s="7">
        <v>14466</v>
      </c>
      <c r="N23" s="7">
        <v>17228</v>
      </c>
      <c r="O23" s="7">
        <v>14843</v>
      </c>
      <c r="P23" s="7">
        <v>12273</v>
      </c>
      <c r="Q23" s="7">
        <v>12221</v>
      </c>
      <c r="R23" s="7">
        <v>12976</v>
      </c>
      <c r="S23" s="19" t="s">
        <v>41</v>
      </c>
      <c r="T23" s="6"/>
    </row>
    <row r="24" spans="1:21" x14ac:dyDescent="0.25">
      <c r="A24" s="9" t="s">
        <v>15</v>
      </c>
      <c r="B24" s="7">
        <v>155706</v>
      </c>
      <c r="C24" s="7">
        <v>171969</v>
      </c>
      <c r="D24" s="7">
        <v>190982</v>
      </c>
      <c r="E24" s="7">
        <v>200571</v>
      </c>
      <c r="F24" s="7">
        <v>205226</v>
      </c>
      <c r="G24" s="7">
        <v>213262</v>
      </c>
      <c r="H24" s="7">
        <v>226667</v>
      </c>
      <c r="I24" s="7">
        <v>245991</v>
      </c>
      <c r="J24" s="7">
        <v>264261</v>
      </c>
      <c r="K24" s="7">
        <v>278210</v>
      </c>
      <c r="L24" s="7">
        <v>283003</v>
      </c>
      <c r="M24" s="7">
        <v>274245</v>
      </c>
      <c r="N24" s="7">
        <v>265445</v>
      </c>
      <c r="O24" s="7">
        <v>254414</v>
      </c>
      <c r="P24" s="7">
        <v>245889</v>
      </c>
      <c r="Q24" s="7">
        <v>252256</v>
      </c>
      <c r="R24" s="7">
        <v>271470</v>
      </c>
      <c r="S24" s="19" t="s">
        <v>41</v>
      </c>
      <c r="T24" s="5"/>
    </row>
    <row r="25" spans="1:21" x14ac:dyDescent="0.25">
      <c r="A25" s="9" t="s">
        <v>17</v>
      </c>
      <c r="B25" s="7">
        <f>SUM(B26:B27)</f>
        <v>49614</v>
      </c>
      <c r="C25" s="7">
        <f t="shared" ref="C25:R25" si="1">SUM(C26:C27)</f>
        <v>53637</v>
      </c>
      <c r="D25" s="7">
        <f t="shared" si="1"/>
        <v>59671</v>
      </c>
      <c r="E25" s="7">
        <f t="shared" si="1"/>
        <v>58853</v>
      </c>
      <c r="F25" s="7">
        <f t="shared" si="1"/>
        <v>58300</v>
      </c>
      <c r="G25" s="7">
        <f t="shared" si="1"/>
        <v>60698</v>
      </c>
      <c r="H25" s="7">
        <f t="shared" si="1"/>
        <v>66050</v>
      </c>
      <c r="I25" s="7">
        <f t="shared" si="1"/>
        <v>74040</v>
      </c>
      <c r="J25" s="7">
        <f t="shared" si="1"/>
        <v>75051</v>
      </c>
      <c r="K25" s="7">
        <f t="shared" si="1"/>
        <v>79204</v>
      </c>
      <c r="L25" s="7">
        <f t="shared" si="1"/>
        <v>80953</v>
      </c>
      <c r="M25" s="7">
        <f t="shared" si="1"/>
        <v>82730</v>
      </c>
      <c r="N25" s="7">
        <f t="shared" si="1"/>
        <v>82604</v>
      </c>
      <c r="O25" s="8">
        <f t="shared" si="1"/>
        <v>81468</v>
      </c>
      <c r="P25" s="7">
        <f t="shared" si="1"/>
        <v>81443</v>
      </c>
      <c r="Q25" s="7">
        <f t="shared" si="1"/>
        <v>84636</v>
      </c>
      <c r="R25" s="7">
        <f t="shared" si="1"/>
        <v>93201</v>
      </c>
      <c r="S25" s="19" t="s">
        <v>41</v>
      </c>
    </row>
    <row r="26" spans="1:21" x14ac:dyDescent="0.25">
      <c r="A26" s="11" t="s">
        <v>12</v>
      </c>
      <c r="B26" s="7">
        <v>440</v>
      </c>
      <c r="C26" s="7">
        <v>575</v>
      </c>
      <c r="D26" s="7">
        <v>546</v>
      </c>
      <c r="E26" s="7">
        <v>568</v>
      </c>
      <c r="F26" s="7">
        <v>573</v>
      </c>
      <c r="G26" s="7">
        <v>725</v>
      </c>
      <c r="H26" s="7">
        <v>541</v>
      </c>
      <c r="I26" s="7">
        <v>492</v>
      </c>
      <c r="J26" s="7">
        <v>680</v>
      </c>
      <c r="K26" s="7">
        <v>598</v>
      </c>
      <c r="L26" s="7">
        <v>569</v>
      </c>
      <c r="M26" s="7">
        <v>875</v>
      </c>
      <c r="N26" s="7">
        <v>584</v>
      </c>
      <c r="O26" s="7">
        <v>496</v>
      </c>
      <c r="P26" s="7">
        <v>501</v>
      </c>
      <c r="Q26" s="7">
        <v>421</v>
      </c>
      <c r="R26" s="7">
        <v>451</v>
      </c>
      <c r="S26" s="19" t="s">
        <v>41</v>
      </c>
    </row>
    <row r="27" spans="1:21" x14ac:dyDescent="0.25">
      <c r="A27" s="11" t="s">
        <v>13</v>
      </c>
      <c r="B27" s="7">
        <v>49174</v>
      </c>
      <c r="C27" s="7">
        <v>53062</v>
      </c>
      <c r="D27" s="7">
        <v>59125</v>
      </c>
      <c r="E27" s="7">
        <v>58285</v>
      </c>
      <c r="F27" s="7">
        <v>57727</v>
      </c>
      <c r="G27" s="7">
        <v>59973</v>
      </c>
      <c r="H27" s="7">
        <v>65509</v>
      </c>
      <c r="I27" s="7">
        <v>73548</v>
      </c>
      <c r="J27" s="7">
        <v>74371</v>
      </c>
      <c r="K27" s="7">
        <v>78606</v>
      </c>
      <c r="L27" s="7">
        <v>80384</v>
      </c>
      <c r="M27" s="7">
        <v>81855</v>
      </c>
      <c r="N27" s="7">
        <v>82020</v>
      </c>
      <c r="O27" s="7">
        <v>80972</v>
      </c>
      <c r="P27" s="7">
        <v>80942</v>
      </c>
      <c r="Q27" s="7">
        <v>84215</v>
      </c>
      <c r="R27" s="7">
        <v>92750</v>
      </c>
      <c r="S27" s="19" t="s">
        <v>41</v>
      </c>
    </row>
    <row r="28" spans="1:21" x14ac:dyDescent="0.25">
      <c r="A28" s="9" t="s">
        <v>18</v>
      </c>
      <c r="B28" s="7">
        <f>SUM(B29:B30)</f>
        <v>11834</v>
      </c>
      <c r="C28" s="7">
        <f t="shared" ref="C28:R28" si="2">SUM(C29:C30)</f>
        <v>15512</v>
      </c>
      <c r="D28" s="7">
        <f t="shared" si="2"/>
        <v>16596</v>
      </c>
      <c r="E28" s="7">
        <f t="shared" si="2"/>
        <v>18136</v>
      </c>
      <c r="F28" s="7">
        <f t="shared" si="2"/>
        <v>18580</v>
      </c>
      <c r="G28" s="7">
        <f t="shared" si="2"/>
        <v>18741</v>
      </c>
      <c r="H28" s="7">
        <f t="shared" si="2"/>
        <v>18001</v>
      </c>
      <c r="I28" s="7">
        <f t="shared" si="2"/>
        <v>15331</v>
      </c>
      <c r="J28" s="7">
        <f t="shared" si="2"/>
        <v>17404</v>
      </c>
      <c r="K28" s="7">
        <f t="shared" si="2"/>
        <v>19404</v>
      </c>
      <c r="L28" s="7">
        <f t="shared" si="2"/>
        <v>21714</v>
      </c>
      <c r="M28" s="7">
        <f t="shared" si="2"/>
        <v>21665</v>
      </c>
      <c r="N28" s="7">
        <f t="shared" si="2"/>
        <v>21105</v>
      </c>
      <c r="O28" s="7">
        <f t="shared" si="2"/>
        <v>21046</v>
      </c>
      <c r="P28" s="7">
        <f t="shared" si="2"/>
        <v>21471</v>
      </c>
      <c r="Q28" s="7">
        <f t="shared" si="2"/>
        <v>23452</v>
      </c>
      <c r="R28" s="7">
        <f t="shared" si="2"/>
        <v>26747</v>
      </c>
      <c r="S28" s="19" t="s">
        <v>41</v>
      </c>
    </row>
    <row r="29" spans="1:21" x14ac:dyDescent="0.25">
      <c r="A29" s="11" t="s">
        <v>12</v>
      </c>
      <c r="B29" s="7">
        <v>388</v>
      </c>
      <c r="C29" s="7">
        <v>383</v>
      </c>
      <c r="D29" s="7">
        <v>408</v>
      </c>
      <c r="E29" s="7">
        <v>610</v>
      </c>
      <c r="F29" s="7">
        <v>326</v>
      </c>
      <c r="G29" s="7">
        <v>399</v>
      </c>
      <c r="H29" s="7">
        <v>241</v>
      </c>
      <c r="I29" s="7">
        <v>181</v>
      </c>
      <c r="J29" s="7">
        <v>290</v>
      </c>
      <c r="K29" s="7">
        <v>302</v>
      </c>
      <c r="L29" s="7">
        <v>318</v>
      </c>
      <c r="M29" s="7">
        <v>288</v>
      </c>
      <c r="N29" s="7">
        <v>374</v>
      </c>
      <c r="O29" s="7">
        <v>241</v>
      </c>
      <c r="P29" s="7">
        <v>199</v>
      </c>
      <c r="Q29" s="7">
        <v>211</v>
      </c>
      <c r="R29" s="7">
        <v>293</v>
      </c>
      <c r="S29" s="19" t="s">
        <v>41</v>
      </c>
    </row>
    <row r="30" spans="1:21" x14ac:dyDescent="0.25">
      <c r="A30" s="11" t="s">
        <v>13</v>
      </c>
      <c r="B30" s="7">
        <v>11446</v>
      </c>
      <c r="C30" s="7">
        <v>15129</v>
      </c>
      <c r="D30" s="7">
        <v>16188</v>
      </c>
      <c r="E30" s="7">
        <v>17526</v>
      </c>
      <c r="F30" s="7">
        <v>18254</v>
      </c>
      <c r="G30" s="7">
        <v>18342</v>
      </c>
      <c r="H30" s="7">
        <v>17760</v>
      </c>
      <c r="I30" s="7">
        <v>15150</v>
      </c>
      <c r="J30" s="7">
        <v>17114</v>
      </c>
      <c r="K30" s="7">
        <v>19102</v>
      </c>
      <c r="L30" s="7">
        <v>21396</v>
      </c>
      <c r="M30" s="7">
        <v>21377</v>
      </c>
      <c r="N30" s="7">
        <v>20731</v>
      </c>
      <c r="O30" s="7">
        <v>20805</v>
      </c>
      <c r="P30" s="7">
        <v>21272</v>
      </c>
      <c r="Q30" s="7">
        <v>23241</v>
      </c>
      <c r="R30" s="7">
        <v>26454</v>
      </c>
      <c r="S30" s="19" t="s">
        <v>41</v>
      </c>
    </row>
    <row r="31" spans="1:21" x14ac:dyDescent="0.25">
      <c r="A31" s="2" t="s">
        <v>28</v>
      </c>
      <c r="B31" s="20"/>
      <c r="C31" s="20"/>
      <c r="D31" s="20"/>
      <c r="E31" s="20"/>
      <c r="F31" s="20"/>
      <c r="G31" s="20"/>
      <c r="H31" s="20"/>
      <c r="I31" s="20"/>
      <c r="J31" s="20"/>
      <c r="K31" s="20"/>
      <c r="L31" s="20"/>
      <c r="M31" s="20"/>
      <c r="N31" s="20"/>
      <c r="O31" s="20"/>
      <c r="P31" s="20"/>
      <c r="Q31" s="20"/>
      <c r="R31" s="20"/>
      <c r="S31" s="20"/>
    </row>
    <row r="32" spans="1:21" x14ac:dyDescent="0.25">
      <c r="A32" s="17" t="s">
        <v>38</v>
      </c>
      <c r="B32" s="8">
        <v>855570</v>
      </c>
      <c r="C32" s="8">
        <v>912571</v>
      </c>
      <c r="D32" s="8">
        <v>941515</v>
      </c>
      <c r="E32" s="8">
        <v>985367</v>
      </c>
      <c r="F32" s="8">
        <v>1017526</v>
      </c>
      <c r="G32" s="8">
        <v>1079823</v>
      </c>
      <c r="H32" s="8">
        <v>1127231</v>
      </c>
      <c r="I32" s="8">
        <v>1156115</v>
      </c>
      <c r="J32" s="8">
        <v>1184633</v>
      </c>
      <c r="K32" s="8">
        <v>1102283</v>
      </c>
      <c r="L32" s="8">
        <v>1023319</v>
      </c>
      <c r="M32" s="8">
        <v>1070692</v>
      </c>
      <c r="N32" s="8">
        <v>1125327</v>
      </c>
      <c r="O32" s="8">
        <v>1191861</v>
      </c>
      <c r="P32" s="8">
        <v>1241692</v>
      </c>
      <c r="Q32" s="8">
        <v>1294797</v>
      </c>
      <c r="R32" s="8">
        <v>1355208</v>
      </c>
      <c r="S32" s="7">
        <v>1402938</v>
      </c>
    </row>
    <row r="33" spans="1:19" x14ac:dyDescent="0.25">
      <c r="A33" s="18" t="s">
        <v>29</v>
      </c>
      <c r="B33" s="8">
        <v>204303</v>
      </c>
      <c r="C33" s="8">
        <v>210125</v>
      </c>
      <c r="D33" s="8">
        <v>209853</v>
      </c>
      <c r="E33" s="8">
        <v>211324</v>
      </c>
      <c r="F33" s="8">
        <v>196328</v>
      </c>
      <c r="G33" s="8">
        <v>200764</v>
      </c>
      <c r="H33" s="8">
        <v>207040</v>
      </c>
      <c r="I33" s="8">
        <v>207651</v>
      </c>
      <c r="J33" s="8">
        <v>206353</v>
      </c>
      <c r="K33" s="8">
        <v>184766</v>
      </c>
      <c r="L33" s="8">
        <v>170837</v>
      </c>
      <c r="M33" s="8">
        <v>173640</v>
      </c>
      <c r="N33" s="8">
        <v>175893</v>
      </c>
      <c r="O33" s="8">
        <v>191432</v>
      </c>
      <c r="P33" s="8">
        <v>197570</v>
      </c>
      <c r="Q33" s="8">
        <v>204995</v>
      </c>
      <c r="R33" s="8">
        <v>205548</v>
      </c>
      <c r="S33" s="7">
        <v>207725</v>
      </c>
    </row>
    <row r="34" spans="1:19" x14ac:dyDescent="0.25">
      <c r="A34" s="18" t="s">
        <v>30</v>
      </c>
      <c r="B34" s="8">
        <v>154455</v>
      </c>
      <c r="C34" s="8">
        <v>162037</v>
      </c>
      <c r="D34" s="8">
        <v>185446</v>
      </c>
      <c r="E34" s="8">
        <v>205229</v>
      </c>
      <c r="F34" s="8">
        <v>212487</v>
      </c>
      <c r="G34" s="8">
        <v>213549</v>
      </c>
      <c r="H34" s="8">
        <v>205110</v>
      </c>
      <c r="I34" s="8">
        <v>187497</v>
      </c>
      <c r="J34" s="8">
        <v>196243</v>
      </c>
      <c r="K34" s="8">
        <v>152622</v>
      </c>
      <c r="L34" s="8">
        <v>151446</v>
      </c>
      <c r="M34" s="8">
        <v>171625</v>
      </c>
      <c r="N34" s="8">
        <v>180246</v>
      </c>
      <c r="O34" s="8">
        <v>196325</v>
      </c>
      <c r="P34" s="8">
        <v>211261</v>
      </c>
      <c r="Q34" s="8">
        <v>233324</v>
      </c>
      <c r="R34" s="8">
        <v>260387</v>
      </c>
      <c r="S34" s="7">
        <v>274354</v>
      </c>
    </row>
    <row r="35" spans="1:19" x14ac:dyDescent="0.25">
      <c r="A35" s="18" t="s">
        <v>31</v>
      </c>
      <c r="B35" s="8">
        <v>41070</v>
      </c>
      <c r="C35" s="8">
        <v>41788</v>
      </c>
      <c r="D35" s="8">
        <v>41260</v>
      </c>
      <c r="E35" s="8">
        <v>41674</v>
      </c>
      <c r="F35" s="8">
        <v>44121</v>
      </c>
      <c r="G35" s="8">
        <v>47124</v>
      </c>
      <c r="H35" s="8">
        <v>50609</v>
      </c>
      <c r="I35" s="8">
        <v>53442</v>
      </c>
      <c r="J35" s="8">
        <v>56242</v>
      </c>
      <c r="K35" s="8">
        <v>54808</v>
      </c>
      <c r="L35" s="8">
        <v>51775</v>
      </c>
      <c r="M35" s="8">
        <v>55460</v>
      </c>
      <c r="N35" s="8">
        <v>59615</v>
      </c>
      <c r="O35" s="8">
        <v>62019</v>
      </c>
      <c r="P35" s="8">
        <v>64083</v>
      </c>
      <c r="Q35" s="8">
        <v>65448</v>
      </c>
      <c r="R35" s="8">
        <v>67000</v>
      </c>
      <c r="S35" s="7">
        <v>68395</v>
      </c>
    </row>
    <row r="36" spans="1:19" x14ac:dyDescent="0.25">
      <c r="A36" s="18" t="s">
        <v>32</v>
      </c>
      <c r="B36" s="8">
        <v>6329</v>
      </c>
      <c r="C36" s="8">
        <v>7811</v>
      </c>
      <c r="D36" s="8">
        <v>9180</v>
      </c>
      <c r="E36" s="8">
        <v>9542</v>
      </c>
      <c r="F36" s="8">
        <v>11095</v>
      </c>
      <c r="G36" s="8">
        <v>12433</v>
      </c>
      <c r="H36" s="8">
        <v>12672</v>
      </c>
      <c r="I36" s="8">
        <v>12691</v>
      </c>
      <c r="J36" s="8">
        <v>12680</v>
      </c>
      <c r="K36" s="8">
        <v>12247</v>
      </c>
      <c r="L36" s="8">
        <v>9269</v>
      </c>
      <c r="M36" s="8">
        <v>8444</v>
      </c>
      <c r="N36" s="8">
        <v>8749</v>
      </c>
      <c r="O36" s="8">
        <v>9461</v>
      </c>
      <c r="P36" s="8">
        <v>10573</v>
      </c>
      <c r="Q36" s="8">
        <v>11237</v>
      </c>
      <c r="R36" s="8">
        <v>13167</v>
      </c>
      <c r="S36" s="7">
        <v>13280</v>
      </c>
    </row>
    <row r="37" spans="1:19" x14ac:dyDescent="0.25">
      <c r="A37" s="18" t="s">
        <v>33</v>
      </c>
      <c r="B37" s="8">
        <v>3059</v>
      </c>
      <c r="C37" s="8">
        <v>3065</v>
      </c>
      <c r="D37" s="8">
        <v>3030</v>
      </c>
      <c r="E37" s="8">
        <v>2957</v>
      </c>
      <c r="F37" s="8">
        <v>3112</v>
      </c>
      <c r="G37" s="8">
        <v>3309</v>
      </c>
      <c r="H37" s="8">
        <v>3547</v>
      </c>
      <c r="I37" s="8">
        <v>3841</v>
      </c>
      <c r="J37" s="8">
        <v>4038</v>
      </c>
      <c r="K37" s="8">
        <v>4185</v>
      </c>
      <c r="L37" s="8">
        <v>4153</v>
      </c>
      <c r="M37" s="8">
        <v>4276</v>
      </c>
      <c r="N37" s="8">
        <v>4482</v>
      </c>
      <c r="O37" s="8">
        <v>4769</v>
      </c>
      <c r="P37" s="8">
        <v>4967</v>
      </c>
      <c r="Q37" s="8">
        <v>4977</v>
      </c>
      <c r="R37" s="8">
        <v>5176</v>
      </c>
      <c r="S37" s="7">
        <v>5236</v>
      </c>
    </row>
    <row r="38" spans="1:19" x14ac:dyDescent="0.25">
      <c r="A38" s="18" t="s">
        <v>34</v>
      </c>
      <c r="B38" s="8">
        <v>9769</v>
      </c>
      <c r="C38" s="8">
        <v>10820</v>
      </c>
      <c r="D38" s="8">
        <v>10687</v>
      </c>
      <c r="E38" s="8">
        <v>10909</v>
      </c>
      <c r="F38" s="8">
        <v>11867</v>
      </c>
      <c r="G38" s="8">
        <v>13264</v>
      </c>
      <c r="H38" s="8">
        <v>14593</v>
      </c>
      <c r="I38" s="8">
        <v>16105</v>
      </c>
      <c r="J38" s="8">
        <v>16248</v>
      </c>
      <c r="K38" s="8">
        <v>14931</v>
      </c>
      <c r="L38" s="8">
        <v>11767</v>
      </c>
      <c r="M38" s="8">
        <v>10872</v>
      </c>
      <c r="N38" s="8">
        <v>11333</v>
      </c>
      <c r="O38" s="8">
        <v>12415</v>
      </c>
      <c r="P38" s="8">
        <v>13419</v>
      </c>
      <c r="Q38" s="8">
        <v>14170</v>
      </c>
      <c r="R38" s="8">
        <v>14618</v>
      </c>
      <c r="S38" s="7">
        <v>15299</v>
      </c>
    </row>
    <row r="39" spans="1:19" x14ac:dyDescent="0.25">
      <c r="A39" s="18" t="s">
        <v>35</v>
      </c>
      <c r="B39" s="8">
        <v>1026</v>
      </c>
      <c r="C39" s="8">
        <v>1106</v>
      </c>
      <c r="D39" s="8">
        <v>1009</v>
      </c>
      <c r="E39" s="8">
        <v>958</v>
      </c>
      <c r="F39" s="8">
        <v>1092</v>
      </c>
      <c r="G39" s="8">
        <v>1308</v>
      </c>
      <c r="H39" s="8">
        <v>1546</v>
      </c>
      <c r="I39" s="8">
        <v>1761</v>
      </c>
      <c r="J39" s="8">
        <v>2029</v>
      </c>
      <c r="K39" s="8">
        <v>1834</v>
      </c>
      <c r="L39" s="8">
        <v>1430</v>
      </c>
      <c r="M39" s="8">
        <v>1454</v>
      </c>
      <c r="N39" s="8">
        <v>1512</v>
      </c>
      <c r="O39" s="8">
        <v>1527</v>
      </c>
      <c r="P39" s="8">
        <v>1462</v>
      </c>
      <c r="Q39" s="8">
        <v>1595</v>
      </c>
      <c r="R39" s="8">
        <v>1372</v>
      </c>
      <c r="S39" s="7">
        <v>1450</v>
      </c>
    </row>
    <row r="40" spans="1:19" x14ac:dyDescent="0.25">
      <c r="A40" s="18" t="s">
        <v>36</v>
      </c>
      <c r="B40" s="8">
        <v>11641</v>
      </c>
      <c r="C40" s="8">
        <v>12115</v>
      </c>
      <c r="D40" s="8">
        <v>11471</v>
      </c>
      <c r="E40" s="8">
        <v>12181</v>
      </c>
      <c r="F40" s="8">
        <v>13881</v>
      </c>
      <c r="G40" s="8">
        <v>15626</v>
      </c>
      <c r="H40" s="8">
        <v>16772</v>
      </c>
      <c r="I40" s="8">
        <v>16965</v>
      </c>
      <c r="J40" s="8">
        <v>17438</v>
      </c>
      <c r="K40" s="8">
        <v>13922</v>
      </c>
      <c r="L40" s="8">
        <v>10331</v>
      </c>
      <c r="M40" s="8">
        <v>10572</v>
      </c>
      <c r="N40" s="8">
        <v>10969</v>
      </c>
      <c r="O40" s="8">
        <v>12107</v>
      </c>
      <c r="P40" s="8">
        <v>13860</v>
      </c>
      <c r="Q40" s="8">
        <v>15158</v>
      </c>
      <c r="R40" s="8">
        <v>17354</v>
      </c>
      <c r="S40" s="7">
        <v>18385</v>
      </c>
    </row>
    <row r="41" spans="1:19" x14ac:dyDescent="0.25">
      <c r="A41" s="12"/>
      <c r="B41" s="8"/>
      <c r="C41" s="8"/>
      <c r="D41" s="8"/>
      <c r="E41" s="8"/>
      <c r="F41" s="8"/>
      <c r="G41" s="8"/>
      <c r="H41" s="8"/>
      <c r="I41" s="8"/>
      <c r="J41" s="8"/>
      <c r="K41" s="8"/>
      <c r="L41" s="8"/>
      <c r="M41" s="8"/>
      <c r="N41" s="8"/>
      <c r="O41" s="8"/>
      <c r="P41" s="8"/>
      <c r="Q41" s="8"/>
      <c r="R41" s="8"/>
    </row>
    <row r="42" spans="1:19" x14ac:dyDescent="0.25">
      <c r="A42" s="15" t="s">
        <v>40</v>
      </c>
      <c r="B42" s="12"/>
      <c r="C42" s="12"/>
      <c r="D42" s="12"/>
      <c r="E42" s="12"/>
      <c r="F42" s="12"/>
      <c r="G42" s="12"/>
      <c r="H42" s="12"/>
      <c r="I42" s="12"/>
      <c r="J42" s="12"/>
      <c r="K42" s="12"/>
      <c r="L42" s="12"/>
      <c r="M42" s="12"/>
      <c r="N42" s="12"/>
      <c r="O42" s="12"/>
      <c r="P42" s="12"/>
      <c r="Q42" s="12"/>
      <c r="R42" s="12"/>
    </row>
    <row r="43" spans="1:19" x14ac:dyDescent="0.25">
      <c r="A43" s="12" t="s">
        <v>25</v>
      </c>
      <c r="B43" s="12"/>
      <c r="C43" s="12"/>
      <c r="D43" s="12"/>
      <c r="E43" s="12"/>
      <c r="F43" s="12"/>
      <c r="G43" s="12"/>
      <c r="H43" s="12"/>
      <c r="I43" s="12"/>
      <c r="J43" s="12"/>
      <c r="K43" s="12"/>
      <c r="L43" s="12"/>
      <c r="M43" s="12"/>
      <c r="N43" s="12"/>
      <c r="O43" s="12"/>
      <c r="P43" s="12"/>
      <c r="Q43" s="12"/>
      <c r="R43" s="12"/>
    </row>
    <row r="44" spans="1:19" x14ac:dyDescent="0.25">
      <c r="A44" s="4" t="s">
        <v>26</v>
      </c>
    </row>
    <row r="45" spans="1:19" x14ac:dyDescent="0.25">
      <c r="A45" s="4" t="s">
        <v>27</v>
      </c>
    </row>
    <row r="46" spans="1:19" x14ac:dyDescent="0.25">
      <c r="A46" s="4" t="s">
        <v>39</v>
      </c>
    </row>
    <row r="47" spans="1:19" x14ac:dyDescent="0.25">
      <c r="A47" s="4" t="s">
        <v>42</v>
      </c>
    </row>
    <row r="51" spans="1:1" x14ac:dyDescent="0.25">
      <c r="A51" s="15"/>
    </row>
    <row r="53" spans="1:1" x14ac:dyDescent="0.25">
      <c r="A53" s="16"/>
    </row>
    <row r="54" spans="1:1" x14ac:dyDescent="0.25">
      <c r="A54" s="16"/>
    </row>
    <row r="55" spans="1:1" x14ac:dyDescent="0.25">
      <c r="A55" s="16"/>
    </row>
    <row r="56" spans="1:1" x14ac:dyDescent="0.25">
      <c r="A56" s="16"/>
    </row>
    <row r="57" spans="1:1" x14ac:dyDescent="0.25">
      <c r="A57" s="16"/>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Investment (millions)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Richards, John CTR (OST)</cp:lastModifiedBy>
  <dcterms:created xsi:type="dcterms:W3CDTF">2017-01-20T16:16:46Z</dcterms:created>
  <dcterms:modified xsi:type="dcterms:W3CDTF">2017-11-21T14:28:41Z</dcterms:modified>
</cp:coreProperties>
</file>